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filterPrivacy="1"/>
  <xr:revisionPtr revIDLastSave="0" documentId="13_ncr:1_{9D3655E4-1938-4707-B78B-EAFAFE520170}" xr6:coauthVersionLast="47" xr6:coauthVersionMax="47" xr10:uidLastSave="{00000000-0000-0000-0000-000000000000}"/>
  <bookViews>
    <workbookView xWindow="-120" yWindow="-120" windowWidth="21840" windowHeight="13140" activeTab="6" xr2:uid="{00000000-000D-0000-FFFF-FFFF00000000}"/>
  </bookViews>
  <sheets>
    <sheet name="LED" sheetId="2" r:id="rId1"/>
    <sheet name="s" sheetId="1" r:id="rId2"/>
    <sheet name="l" sheetId="3" r:id="rId3"/>
    <sheet name="APSL" sheetId="4" r:id="rId4"/>
    <sheet name="CRI" sheetId="5" r:id="rId5"/>
    <sheet name="Planck" sheetId="6" r:id="rId6"/>
    <sheet name="Daylight" sheetId="9" r:id="rId7"/>
    <sheet name="TCSK" sheetId="7" r:id="rId8"/>
    <sheet name="TCSR" sheetId="8" r:id="rId9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402" i="9" l="1"/>
  <c r="I402" i="9"/>
  <c r="J402" i="9"/>
  <c r="H393" i="9"/>
  <c r="I393" i="9"/>
  <c r="J393" i="9"/>
  <c r="H394" i="9"/>
  <c r="I394" i="9"/>
  <c r="J394" i="9"/>
  <c r="H395" i="9"/>
  <c r="I395" i="9"/>
  <c r="J395" i="9"/>
  <c r="H396" i="9"/>
  <c r="I396" i="9"/>
  <c r="J396" i="9"/>
  <c r="H397" i="9"/>
  <c r="I397" i="9"/>
  <c r="J397" i="9"/>
  <c r="H398" i="9"/>
  <c r="I398" i="9"/>
  <c r="J398" i="9"/>
  <c r="H399" i="9"/>
  <c r="I399" i="9"/>
  <c r="J399" i="9"/>
  <c r="H400" i="9"/>
  <c r="I400" i="9"/>
  <c r="J400" i="9"/>
  <c r="H401" i="9"/>
  <c r="I401" i="9"/>
  <c r="J401" i="9"/>
  <c r="J392" i="9"/>
  <c r="I392" i="9"/>
  <c r="H392" i="9"/>
  <c r="H383" i="9"/>
  <c r="I383" i="9"/>
  <c r="J383" i="9"/>
  <c r="H384" i="9"/>
  <c r="I384" i="9"/>
  <c r="J384" i="9"/>
  <c r="H385" i="9"/>
  <c r="I385" i="9"/>
  <c r="J385" i="9"/>
  <c r="H386" i="9"/>
  <c r="I386" i="9"/>
  <c r="J386" i="9"/>
  <c r="H387" i="9"/>
  <c r="I387" i="9"/>
  <c r="J387" i="9"/>
  <c r="H388" i="9"/>
  <c r="I388" i="9"/>
  <c r="J388" i="9"/>
  <c r="H389" i="9"/>
  <c r="I389" i="9"/>
  <c r="J389" i="9"/>
  <c r="H390" i="9"/>
  <c r="I390" i="9"/>
  <c r="J390" i="9"/>
  <c r="H391" i="9"/>
  <c r="I391" i="9"/>
  <c r="J391" i="9"/>
  <c r="J382" i="9"/>
  <c r="I382" i="9"/>
  <c r="H382" i="9"/>
  <c r="H373" i="9"/>
  <c r="I373" i="9"/>
  <c r="J373" i="9"/>
  <c r="H374" i="9"/>
  <c r="I374" i="9"/>
  <c r="J374" i="9"/>
  <c r="H375" i="9"/>
  <c r="I375" i="9"/>
  <c r="J375" i="9"/>
  <c r="H376" i="9"/>
  <c r="I376" i="9"/>
  <c r="J376" i="9"/>
  <c r="H377" i="9"/>
  <c r="I377" i="9"/>
  <c r="J377" i="9"/>
  <c r="H378" i="9"/>
  <c r="I378" i="9"/>
  <c r="J378" i="9"/>
  <c r="H379" i="9"/>
  <c r="I379" i="9"/>
  <c r="J379" i="9"/>
  <c r="H380" i="9"/>
  <c r="I380" i="9"/>
  <c r="J380" i="9"/>
  <c r="H381" i="9"/>
  <c r="I381" i="9"/>
  <c r="J381" i="9"/>
  <c r="J372" i="9"/>
  <c r="I372" i="9"/>
  <c r="H372" i="9"/>
  <c r="H363" i="9"/>
  <c r="I363" i="9"/>
  <c r="J363" i="9"/>
  <c r="H364" i="9"/>
  <c r="I364" i="9"/>
  <c r="J364" i="9"/>
  <c r="H365" i="9"/>
  <c r="I365" i="9"/>
  <c r="J365" i="9"/>
  <c r="H366" i="9"/>
  <c r="I366" i="9"/>
  <c r="J366" i="9"/>
  <c r="H367" i="9"/>
  <c r="I367" i="9"/>
  <c r="J367" i="9"/>
  <c r="H368" i="9"/>
  <c r="I368" i="9"/>
  <c r="J368" i="9"/>
  <c r="H369" i="9"/>
  <c r="I369" i="9"/>
  <c r="J369" i="9"/>
  <c r="H370" i="9"/>
  <c r="I370" i="9"/>
  <c r="J370" i="9"/>
  <c r="H371" i="9"/>
  <c r="I371" i="9"/>
  <c r="J371" i="9"/>
  <c r="J362" i="9"/>
  <c r="I362" i="9"/>
  <c r="H362" i="9"/>
  <c r="H353" i="9"/>
  <c r="I353" i="9"/>
  <c r="J353" i="9"/>
  <c r="H354" i="9"/>
  <c r="I354" i="9"/>
  <c r="J354" i="9"/>
  <c r="H355" i="9"/>
  <c r="I355" i="9"/>
  <c r="J355" i="9"/>
  <c r="H356" i="9"/>
  <c r="I356" i="9"/>
  <c r="J356" i="9"/>
  <c r="H357" i="9"/>
  <c r="I357" i="9"/>
  <c r="J357" i="9"/>
  <c r="H358" i="9"/>
  <c r="I358" i="9"/>
  <c r="J358" i="9"/>
  <c r="H359" i="9"/>
  <c r="I359" i="9"/>
  <c r="J359" i="9"/>
  <c r="H360" i="9"/>
  <c r="I360" i="9"/>
  <c r="J360" i="9"/>
  <c r="H361" i="9"/>
  <c r="I361" i="9"/>
  <c r="J361" i="9"/>
  <c r="J352" i="9"/>
  <c r="I352" i="9"/>
  <c r="H352" i="9"/>
  <c r="H343" i="9"/>
  <c r="I343" i="9"/>
  <c r="J343" i="9"/>
  <c r="H344" i="9"/>
  <c r="I344" i="9"/>
  <c r="J344" i="9"/>
  <c r="H345" i="9"/>
  <c r="I345" i="9"/>
  <c r="J345" i="9"/>
  <c r="H346" i="9"/>
  <c r="I346" i="9"/>
  <c r="J346" i="9"/>
  <c r="H347" i="9"/>
  <c r="I347" i="9"/>
  <c r="J347" i="9"/>
  <c r="H348" i="9"/>
  <c r="I348" i="9"/>
  <c r="J348" i="9"/>
  <c r="H349" i="9"/>
  <c r="I349" i="9"/>
  <c r="J349" i="9"/>
  <c r="H350" i="9"/>
  <c r="I350" i="9"/>
  <c r="J350" i="9"/>
  <c r="H351" i="9"/>
  <c r="I351" i="9"/>
  <c r="J351" i="9"/>
  <c r="J342" i="9"/>
  <c r="I342" i="9"/>
  <c r="H342" i="9"/>
  <c r="H333" i="9"/>
  <c r="I333" i="9"/>
  <c r="J333" i="9"/>
  <c r="H334" i="9"/>
  <c r="I334" i="9"/>
  <c r="J334" i="9"/>
  <c r="H335" i="9"/>
  <c r="I335" i="9"/>
  <c r="J335" i="9"/>
  <c r="H336" i="9"/>
  <c r="I336" i="9"/>
  <c r="J336" i="9"/>
  <c r="H337" i="9"/>
  <c r="I337" i="9"/>
  <c r="J337" i="9"/>
  <c r="H338" i="9"/>
  <c r="I338" i="9"/>
  <c r="J338" i="9"/>
  <c r="H339" i="9"/>
  <c r="I339" i="9"/>
  <c r="J339" i="9"/>
  <c r="H340" i="9"/>
  <c r="I340" i="9"/>
  <c r="J340" i="9"/>
  <c r="H341" i="9"/>
  <c r="I341" i="9"/>
  <c r="J341" i="9"/>
  <c r="J332" i="9"/>
  <c r="I332" i="9"/>
  <c r="H332" i="9"/>
  <c r="H323" i="9"/>
  <c r="I323" i="9"/>
  <c r="J323" i="9"/>
  <c r="H324" i="9"/>
  <c r="I324" i="9"/>
  <c r="J324" i="9"/>
  <c r="H325" i="9"/>
  <c r="I325" i="9"/>
  <c r="J325" i="9"/>
  <c r="H326" i="9"/>
  <c r="I326" i="9"/>
  <c r="J326" i="9"/>
  <c r="H327" i="9"/>
  <c r="I327" i="9"/>
  <c r="J327" i="9"/>
  <c r="H328" i="9"/>
  <c r="I328" i="9"/>
  <c r="J328" i="9"/>
  <c r="H329" i="9"/>
  <c r="I329" i="9"/>
  <c r="J329" i="9"/>
  <c r="H330" i="9"/>
  <c r="I330" i="9"/>
  <c r="J330" i="9"/>
  <c r="H331" i="9"/>
  <c r="I331" i="9"/>
  <c r="J331" i="9"/>
  <c r="J322" i="9"/>
  <c r="I322" i="9"/>
  <c r="H322" i="9"/>
  <c r="H313" i="9"/>
  <c r="I313" i="9"/>
  <c r="J313" i="9"/>
  <c r="H314" i="9"/>
  <c r="I314" i="9"/>
  <c r="J314" i="9"/>
  <c r="H315" i="9"/>
  <c r="I315" i="9"/>
  <c r="J315" i="9"/>
  <c r="H316" i="9"/>
  <c r="I316" i="9"/>
  <c r="J316" i="9"/>
  <c r="H317" i="9"/>
  <c r="I317" i="9"/>
  <c r="J317" i="9"/>
  <c r="H318" i="9"/>
  <c r="I318" i="9"/>
  <c r="J318" i="9"/>
  <c r="H319" i="9"/>
  <c r="I319" i="9"/>
  <c r="J319" i="9"/>
  <c r="H320" i="9"/>
  <c r="I320" i="9"/>
  <c r="J320" i="9"/>
  <c r="H321" i="9"/>
  <c r="I321" i="9"/>
  <c r="J321" i="9"/>
  <c r="J312" i="9"/>
  <c r="I312" i="9"/>
  <c r="H312" i="9"/>
  <c r="H303" i="9"/>
  <c r="I303" i="9"/>
  <c r="J303" i="9"/>
  <c r="H304" i="9"/>
  <c r="I304" i="9"/>
  <c r="J304" i="9"/>
  <c r="H305" i="9"/>
  <c r="I305" i="9"/>
  <c r="J305" i="9"/>
  <c r="H306" i="9"/>
  <c r="I306" i="9"/>
  <c r="J306" i="9"/>
  <c r="H307" i="9"/>
  <c r="I307" i="9"/>
  <c r="J307" i="9"/>
  <c r="H308" i="9"/>
  <c r="I308" i="9"/>
  <c r="J308" i="9"/>
  <c r="H309" i="9"/>
  <c r="I309" i="9"/>
  <c r="J309" i="9"/>
  <c r="H310" i="9"/>
  <c r="I310" i="9"/>
  <c r="J310" i="9"/>
  <c r="H311" i="9"/>
  <c r="I311" i="9"/>
  <c r="J311" i="9"/>
  <c r="J302" i="9"/>
  <c r="I302" i="9"/>
  <c r="H302" i="9"/>
  <c r="H293" i="9"/>
  <c r="I293" i="9"/>
  <c r="J293" i="9"/>
  <c r="H294" i="9"/>
  <c r="I294" i="9"/>
  <c r="J294" i="9"/>
  <c r="H295" i="9"/>
  <c r="I295" i="9"/>
  <c r="J295" i="9"/>
  <c r="H296" i="9"/>
  <c r="I296" i="9"/>
  <c r="J296" i="9"/>
  <c r="H297" i="9"/>
  <c r="I297" i="9"/>
  <c r="J297" i="9"/>
  <c r="H298" i="9"/>
  <c r="I298" i="9"/>
  <c r="J298" i="9"/>
  <c r="H299" i="9"/>
  <c r="I299" i="9"/>
  <c r="J299" i="9"/>
  <c r="H300" i="9"/>
  <c r="I300" i="9"/>
  <c r="J300" i="9"/>
  <c r="H301" i="9"/>
  <c r="I301" i="9"/>
  <c r="J301" i="9"/>
  <c r="J292" i="9"/>
  <c r="I292" i="9"/>
  <c r="H292" i="9"/>
  <c r="H283" i="9"/>
  <c r="I283" i="9"/>
  <c r="J283" i="9"/>
  <c r="H284" i="9"/>
  <c r="I284" i="9"/>
  <c r="J284" i="9"/>
  <c r="H285" i="9"/>
  <c r="I285" i="9"/>
  <c r="J285" i="9"/>
  <c r="H286" i="9"/>
  <c r="I286" i="9"/>
  <c r="J286" i="9"/>
  <c r="H287" i="9"/>
  <c r="I287" i="9"/>
  <c r="J287" i="9"/>
  <c r="H288" i="9"/>
  <c r="I288" i="9"/>
  <c r="J288" i="9"/>
  <c r="H289" i="9"/>
  <c r="I289" i="9"/>
  <c r="J289" i="9"/>
  <c r="H290" i="9"/>
  <c r="I290" i="9"/>
  <c r="J290" i="9"/>
  <c r="H291" i="9"/>
  <c r="I291" i="9"/>
  <c r="J291" i="9"/>
  <c r="J282" i="9"/>
  <c r="I282" i="9"/>
  <c r="H282" i="9"/>
  <c r="H273" i="9"/>
  <c r="I273" i="9"/>
  <c r="J273" i="9"/>
  <c r="H274" i="9"/>
  <c r="I274" i="9"/>
  <c r="J274" i="9"/>
  <c r="H275" i="9"/>
  <c r="I275" i="9"/>
  <c r="J275" i="9"/>
  <c r="H276" i="9"/>
  <c r="I276" i="9"/>
  <c r="J276" i="9"/>
  <c r="H277" i="9"/>
  <c r="I277" i="9"/>
  <c r="J277" i="9"/>
  <c r="H278" i="9"/>
  <c r="I278" i="9"/>
  <c r="J278" i="9"/>
  <c r="H279" i="9"/>
  <c r="I279" i="9"/>
  <c r="J279" i="9"/>
  <c r="H280" i="9"/>
  <c r="I280" i="9"/>
  <c r="J280" i="9"/>
  <c r="H281" i="9"/>
  <c r="I281" i="9"/>
  <c r="J281" i="9"/>
  <c r="J272" i="9"/>
  <c r="I272" i="9"/>
  <c r="H272" i="9"/>
  <c r="H263" i="9"/>
  <c r="I263" i="9"/>
  <c r="J263" i="9"/>
  <c r="H264" i="9"/>
  <c r="I264" i="9"/>
  <c r="J264" i="9"/>
  <c r="H265" i="9"/>
  <c r="I265" i="9"/>
  <c r="J265" i="9"/>
  <c r="H266" i="9"/>
  <c r="I266" i="9"/>
  <c r="J266" i="9"/>
  <c r="H267" i="9"/>
  <c r="I267" i="9"/>
  <c r="J267" i="9"/>
  <c r="H268" i="9"/>
  <c r="I268" i="9"/>
  <c r="J268" i="9"/>
  <c r="H269" i="9"/>
  <c r="I269" i="9"/>
  <c r="J269" i="9"/>
  <c r="H270" i="9"/>
  <c r="I270" i="9"/>
  <c r="J270" i="9"/>
  <c r="H271" i="9"/>
  <c r="I271" i="9"/>
  <c r="J271" i="9"/>
  <c r="J262" i="9"/>
  <c r="I262" i="9"/>
  <c r="H262" i="9"/>
  <c r="H253" i="9"/>
  <c r="I253" i="9"/>
  <c r="J253" i="9"/>
  <c r="H254" i="9"/>
  <c r="I254" i="9"/>
  <c r="J254" i="9"/>
  <c r="H255" i="9"/>
  <c r="I255" i="9"/>
  <c r="J255" i="9"/>
  <c r="H256" i="9"/>
  <c r="I256" i="9"/>
  <c r="J256" i="9"/>
  <c r="H257" i="9"/>
  <c r="I257" i="9"/>
  <c r="J257" i="9"/>
  <c r="H258" i="9"/>
  <c r="I258" i="9"/>
  <c r="J258" i="9"/>
  <c r="H259" i="9"/>
  <c r="I259" i="9"/>
  <c r="J259" i="9"/>
  <c r="H260" i="9"/>
  <c r="I260" i="9"/>
  <c r="J260" i="9"/>
  <c r="H261" i="9"/>
  <c r="I261" i="9"/>
  <c r="J261" i="9"/>
  <c r="J252" i="9"/>
  <c r="I252" i="9"/>
  <c r="H252" i="9"/>
  <c r="H243" i="9"/>
  <c r="I243" i="9"/>
  <c r="J243" i="9"/>
  <c r="H244" i="9"/>
  <c r="I244" i="9"/>
  <c r="J244" i="9"/>
  <c r="H245" i="9"/>
  <c r="I245" i="9"/>
  <c r="J245" i="9"/>
  <c r="H246" i="9"/>
  <c r="I246" i="9"/>
  <c r="J246" i="9"/>
  <c r="H247" i="9"/>
  <c r="I247" i="9"/>
  <c r="J247" i="9"/>
  <c r="H248" i="9"/>
  <c r="I248" i="9"/>
  <c r="J248" i="9"/>
  <c r="H249" i="9"/>
  <c r="I249" i="9"/>
  <c r="J249" i="9"/>
  <c r="H250" i="9"/>
  <c r="I250" i="9"/>
  <c r="J250" i="9"/>
  <c r="H251" i="9"/>
  <c r="I251" i="9"/>
  <c r="J251" i="9"/>
  <c r="J242" i="9"/>
  <c r="I242" i="9"/>
  <c r="H242" i="9"/>
  <c r="H233" i="9"/>
  <c r="I233" i="9"/>
  <c r="J233" i="9"/>
  <c r="H234" i="9"/>
  <c r="I234" i="9"/>
  <c r="J234" i="9"/>
  <c r="H235" i="9"/>
  <c r="I235" i="9"/>
  <c r="J235" i="9"/>
  <c r="H236" i="9"/>
  <c r="I236" i="9"/>
  <c r="J236" i="9"/>
  <c r="H237" i="9"/>
  <c r="I237" i="9"/>
  <c r="J237" i="9"/>
  <c r="H238" i="9"/>
  <c r="I238" i="9"/>
  <c r="J238" i="9"/>
  <c r="H239" i="9"/>
  <c r="I239" i="9"/>
  <c r="J239" i="9"/>
  <c r="H240" i="9"/>
  <c r="I240" i="9"/>
  <c r="J240" i="9"/>
  <c r="H241" i="9"/>
  <c r="I241" i="9"/>
  <c r="J241" i="9"/>
  <c r="J232" i="9"/>
  <c r="I232" i="9"/>
  <c r="H232" i="9"/>
  <c r="H223" i="9"/>
  <c r="I223" i="9"/>
  <c r="J223" i="9"/>
  <c r="H224" i="9"/>
  <c r="I224" i="9"/>
  <c r="J224" i="9"/>
  <c r="H225" i="9"/>
  <c r="I225" i="9"/>
  <c r="J225" i="9"/>
  <c r="H226" i="9"/>
  <c r="I226" i="9"/>
  <c r="J226" i="9"/>
  <c r="H227" i="9"/>
  <c r="I227" i="9"/>
  <c r="J227" i="9"/>
  <c r="H228" i="9"/>
  <c r="I228" i="9"/>
  <c r="J228" i="9"/>
  <c r="H229" i="9"/>
  <c r="I229" i="9"/>
  <c r="J229" i="9"/>
  <c r="H230" i="9"/>
  <c r="I230" i="9"/>
  <c r="J230" i="9"/>
  <c r="H231" i="9"/>
  <c r="I231" i="9"/>
  <c r="J231" i="9"/>
  <c r="J222" i="9"/>
  <c r="I222" i="9"/>
  <c r="H222" i="9"/>
  <c r="H213" i="9"/>
  <c r="I213" i="9"/>
  <c r="J213" i="9"/>
  <c r="H214" i="9"/>
  <c r="I214" i="9"/>
  <c r="J214" i="9"/>
  <c r="H215" i="9"/>
  <c r="I215" i="9"/>
  <c r="J215" i="9"/>
  <c r="H216" i="9"/>
  <c r="I216" i="9"/>
  <c r="J216" i="9"/>
  <c r="H217" i="9"/>
  <c r="I217" i="9"/>
  <c r="J217" i="9"/>
  <c r="H218" i="9"/>
  <c r="I218" i="9"/>
  <c r="J218" i="9"/>
  <c r="H219" i="9"/>
  <c r="I219" i="9"/>
  <c r="J219" i="9"/>
  <c r="H220" i="9"/>
  <c r="I220" i="9"/>
  <c r="J220" i="9"/>
  <c r="H221" i="9"/>
  <c r="I221" i="9"/>
  <c r="J221" i="9"/>
  <c r="J212" i="9"/>
  <c r="I212" i="9"/>
  <c r="H212" i="9"/>
  <c r="H203" i="9"/>
  <c r="I203" i="9"/>
  <c r="J203" i="9"/>
  <c r="H204" i="9"/>
  <c r="I204" i="9"/>
  <c r="J204" i="9"/>
  <c r="H205" i="9"/>
  <c r="I205" i="9"/>
  <c r="J205" i="9"/>
  <c r="H206" i="9"/>
  <c r="I206" i="9"/>
  <c r="J206" i="9"/>
  <c r="H207" i="9"/>
  <c r="I207" i="9"/>
  <c r="J207" i="9"/>
  <c r="H208" i="9"/>
  <c r="I208" i="9"/>
  <c r="J208" i="9"/>
  <c r="H209" i="9"/>
  <c r="I209" i="9"/>
  <c r="J209" i="9"/>
  <c r="H210" i="9"/>
  <c r="I210" i="9"/>
  <c r="J210" i="9"/>
  <c r="H211" i="9"/>
  <c r="I211" i="9"/>
  <c r="J211" i="9"/>
  <c r="J202" i="9"/>
  <c r="I202" i="9"/>
  <c r="H202" i="9"/>
  <c r="H193" i="9"/>
  <c r="I193" i="9"/>
  <c r="J193" i="9"/>
  <c r="H194" i="9"/>
  <c r="I194" i="9"/>
  <c r="J194" i="9"/>
  <c r="H195" i="9"/>
  <c r="I195" i="9"/>
  <c r="J195" i="9"/>
  <c r="H196" i="9"/>
  <c r="I196" i="9"/>
  <c r="J196" i="9"/>
  <c r="H197" i="9"/>
  <c r="I197" i="9"/>
  <c r="J197" i="9"/>
  <c r="H198" i="9"/>
  <c r="I198" i="9"/>
  <c r="J198" i="9"/>
  <c r="H199" i="9"/>
  <c r="I199" i="9"/>
  <c r="J199" i="9"/>
  <c r="H200" i="9"/>
  <c r="I200" i="9"/>
  <c r="J200" i="9"/>
  <c r="H201" i="9"/>
  <c r="I201" i="9"/>
  <c r="J201" i="9"/>
  <c r="J192" i="9"/>
  <c r="I192" i="9"/>
  <c r="H192" i="9"/>
  <c r="H183" i="9"/>
  <c r="I183" i="9"/>
  <c r="J183" i="9"/>
  <c r="H184" i="9"/>
  <c r="I184" i="9"/>
  <c r="J184" i="9"/>
  <c r="H185" i="9"/>
  <c r="I185" i="9"/>
  <c r="J185" i="9"/>
  <c r="H186" i="9"/>
  <c r="I186" i="9"/>
  <c r="J186" i="9"/>
  <c r="H187" i="9"/>
  <c r="I187" i="9"/>
  <c r="J187" i="9"/>
  <c r="H188" i="9"/>
  <c r="I188" i="9"/>
  <c r="J188" i="9"/>
  <c r="H189" i="9"/>
  <c r="I189" i="9"/>
  <c r="J189" i="9"/>
  <c r="H190" i="9"/>
  <c r="I190" i="9"/>
  <c r="J190" i="9"/>
  <c r="H191" i="9"/>
  <c r="I191" i="9"/>
  <c r="J191" i="9"/>
  <c r="J182" i="9"/>
  <c r="I182" i="9"/>
  <c r="H182" i="9"/>
  <c r="H173" i="9"/>
  <c r="I173" i="9"/>
  <c r="J173" i="9"/>
  <c r="H174" i="9"/>
  <c r="I174" i="9"/>
  <c r="J174" i="9"/>
  <c r="H175" i="9"/>
  <c r="I175" i="9"/>
  <c r="J175" i="9"/>
  <c r="H176" i="9"/>
  <c r="I176" i="9"/>
  <c r="J176" i="9"/>
  <c r="H177" i="9"/>
  <c r="I177" i="9"/>
  <c r="J177" i="9"/>
  <c r="H178" i="9"/>
  <c r="I178" i="9"/>
  <c r="J178" i="9"/>
  <c r="H179" i="9"/>
  <c r="I179" i="9"/>
  <c r="J179" i="9"/>
  <c r="H180" i="9"/>
  <c r="I180" i="9"/>
  <c r="J180" i="9"/>
  <c r="H181" i="9"/>
  <c r="I181" i="9"/>
  <c r="J181" i="9"/>
  <c r="J172" i="9"/>
  <c r="I172" i="9"/>
  <c r="H172" i="9"/>
  <c r="H163" i="9"/>
  <c r="I163" i="9"/>
  <c r="J163" i="9"/>
  <c r="H164" i="9"/>
  <c r="I164" i="9"/>
  <c r="J164" i="9"/>
  <c r="H165" i="9"/>
  <c r="I165" i="9"/>
  <c r="J165" i="9"/>
  <c r="H166" i="9"/>
  <c r="I166" i="9"/>
  <c r="J166" i="9"/>
  <c r="H167" i="9"/>
  <c r="I167" i="9"/>
  <c r="J167" i="9"/>
  <c r="H168" i="9"/>
  <c r="I168" i="9"/>
  <c r="J168" i="9"/>
  <c r="H169" i="9"/>
  <c r="I169" i="9"/>
  <c r="J169" i="9"/>
  <c r="H170" i="9"/>
  <c r="I170" i="9"/>
  <c r="J170" i="9"/>
  <c r="H171" i="9"/>
  <c r="I171" i="9"/>
  <c r="J171" i="9"/>
  <c r="J162" i="9"/>
  <c r="I162" i="9"/>
  <c r="H162" i="9"/>
  <c r="H153" i="9"/>
  <c r="I153" i="9"/>
  <c r="J153" i="9"/>
  <c r="H154" i="9"/>
  <c r="I154" i="9"/>
  <c r="J154" i="9"/>
  <c r="H155" i="9"/>
  <c r="I155" i="9"/>
  <c r="J155" i="9"/>
  <c r="H156" i="9"/>
  <c r="I156" i="9"/>
  <c r="J156" i="9"/>
  <c r="H157" i="9"/>
  <c r="I157" i="9"/>
  <c r="J157" i="9"/>
  <c r="H158" i="9"/>
  <c r="I158" i="9"/>
  <c r="J158" i="9"/>
  <c r="H159" i="9"/>
  <c r="I159" i="9"/>
  <c r="J159" i="9"/>
  <c r="H160" i="9"/>
  <c r="I160" i="9"/>
  <c r="J160" i="9"/>
  <c r="H161" i="9"/>
  <c r="I161" i="9"/>
  <c r="J161" i="9"/>
  <c r="J152" i="9"/>
  <c r="I152" i="9"/>
  <c r="H152" i="9"/>
  <c r="H143" i="9"/>
  <c r="I143" i="9"/>
  <c r="J143" i="9"/>
  <c r="H144" i="9"/>
  <c r="I144" i="9"/>
  <c r="J144" i="9"/>
  <c r="H145" i="9"/>
  <c r="I145" i="9"/>
  <c r="J145" i="9"/>
  <c r="H146" i="9"/>
  <c r="I146" i="9"/>
  <c r="J146" i="9"/>
  <c r="H147" i="9"/>
  <c r="I147" i="9"/>
  <c r="J147" i="9"/>
  <c r="H148" i="9"/>
  <c r="I148" i="9"/>
  <c r="J148" i="9"/>
  <c r="H149" i="9"/>
  <c r="I149" i="9"/>
  <c r="J149" i="9"/>
  <c r="H150" i="9"/>
  <c r="I150" i="9"/>
  <c r="J150" i="9"/>
  <c r="H151" i="9"/>
  <c r="I151" i="9"/>
  <c r="J151" i="9"/>
  <c r="J142" i="9"/>
  <c r="I142" i="9"/>
  <c r="H142" i="9"/>
  <c r="H133" i="9"/>
  <c r="I133" i="9"/>
  <c r="J133" i="9"/>
  <c r="H134" i="9"/>
  <c r="I134" i="9"/>
  <c r="J134" i="9"/>
  <c r="H135" i="9"/>
  <c r="I135" i="9"/>
  <c r="J135" i="9"/>
  <c r="H136" i="9"/>
  <c r="I136" i="9"/>
  <c r="J136" i="9"/>
  <c r="H137" i="9"/>
  <c r="I137" i="9"/>
  <c r="J137" i="9"/>
  <c r="H138" i="9"/>
  <c r="I138" i="9"/>
  <c r="J138" i="9"/>
  <c r="H139" i="9"/>
  <c r="I139" i="9"/>
  <c r="J139" i="9"/>
  <c r="H140" i="9"/>
  <c r="I140" i="9"/>
  <c r="J140" i="9"/>
  <c r="H141" i="9"/>
  <c r="I141" i="9"/>
  <c r="J141" i="9"/>
  <c r="J132" i="9"/>
  <c r="I132" i="9"/>
  <c r="H132" i="9"/>
  <c r="H123" i="9"/>
  <c r="I123" i="9"/>
  <c r="J123" i="9"/>
  <c r="H124" i="9"/>
  <c r="I124" i="9"/>
  <c r="J124" i="9"/>
  <c r="H125" i="9"/>
  <c r="I125" i="9"/>
  <c r="J125" i="9"/>
  <c r="H126" i="9"/>
  <c r="I126" i="9"/>
  <c r="J126" i="9"/>
  <c r="H127" i="9"/>
  <c r="I127" i="9"/>
  <c r="J127" i="9"/>
  <c r="H128" i="9"/>
  <c r="I128" i="9"/>
  <c r="J128" i="9"/>
  <c r="H129" i="9"/>
  <c r="I129" i="9"/>
  <c r="J129" i="9"/>
  <c r="H130" i="9"/>
  <c r="I130" i="9"/>
  <c r="J130" i="9"/>
  <c r="H131" i="9"/>
  <c r="I131" i="9"/>
  <c r="J131" i="9"/>
  <c r="J122" i="9"/>
  <c r="I122" i="9"/>
  <c r="H122" i="9"/>
  <c r="H113" i="9"/>
  <c r="I113" i="9"/>
  <c r="J113" i="9"/>
  <c r="H114" i="9"/>
  <c r="I114" i="9"/>
  <c r="J114" i="9"/>
  <c r="H115" i="9"/>
  <c r="I115" i="9"/>
  <c r="J115" i="9"/>
  <c r="H116" i="9"/>
  <c r="I116" i="9"/>
  <c r="J116" i="9"/>
  <c r="H117" i="9"/>
  <c r="I117" i="9"/>
  <c r="J117" i="9"/>
  <c r="H118" i="9"/>
  <c r="I118" i="9"/>
  <c r="J118" i="9"/>
  <c r="H119" i="9"/>
  <c r="I119" i="9"/>
  <c r="J119" i="9"/>
  <c r="H120" i="9"/>
  <c r="I120" i="9"/>
  <c r="J120" i="9"/>
  <c r="H121" i="9"/>
  <c r="I121" i="9"/>
  <c r="J121" i="9"/>
  <c r="J112" i="9"/>
  <c r="I112" i="9"/>
  <c r="H112" i="9"/>
  <c r="H103" i="9"/>
  <c r="I103" i="9"/>
  <c r="J103" i="9"/>
  <c r="H104" i="9"/>
  <c r="I104" i="9"/>
  <c r="J104" i="9"/>
  <c r="H105" i="9"/>
  <c r="I105" i="9"/>
  <c r="J105" i="9"/>
  <c r="H106" i="9"/>
  <c r="I106" i="9"/>
  <c r="J106" i="9"/>
  <c r="H107" i="9"/>
  <c r="I107" i="9"/>
  <c r="J107" i="9"/>
  <c r="H108" i="9"/>
  <c r="I108" i="9"/>
  <c r="J108" i="9"/>
  <c r="H109" i="9"/>
  <c r="I109" i="9"/>
  <c r="J109" i="9"/>
  <c r="H110" i="9"/>
  <c r="I110" i="9"/>
  <c r="J110" i="9"/>
  <c r="H111" i="9"/>
  <c r="I111" i="9"/>
  <c r="J111" i="9"/>
  <c r="J102" i="9"/>
  <c r="I102" i="9"/>
  <c r="H102" i="9"/>
  <c r="H93" i="9"/>
  <c r="I93" i="9"/>
  <c r="J93" i="9"/>
  <c r="H94" i="9"/>
  <c r="I94" i="9"/>
  <c r="J94" i="9"/>
  <c r="H95" i="9"/>
  <c r="I95" i="9"/>
  <c r="J95" i="9"/>
  <c r="H96" i="9"/>
  <c r="I96" i="9"/>
  <c r="J96" i="9"/>
  <c r="H97" i="9"/>
  <c r="I97" i="9"/>
  <c r="J97" i="9"/>
  <c r="H98" i="9"/>
  <c r="I98" i="9"/>
  <c r="J98" i="9"/>
  <c r="H99" i="9"/>
  <c r="I99" i="9"/>
  <c r="J99" i="9"/>
  <c r="H100" i="9"/>
  <c r="I100" i="9"/>
  <c r="J100" i="9"/>
  <c r="H101" i="9"/>
  <c r="I101" i="9"/>
  <c r="J101" i="9"/>
  <c r="J92" i="9"/>
  <c r="I92" i="9"/>
  <c r="H92" i="9"/>
  <c r="H83" i="9"/>
  <c r="I83" i="9"/>
  <c r="J83" i="9"/>
  <c r="H84" i="9"/>
  <c r="I84" i="9"/>
  <c r="J84" i="9"/>
  <c r="H85" i="9"/>
  <c r="I85" i="9"/>
  <c r="J85" i="9"/>
  <c r="H86" i="9"/>
  <c r="I86" i="9"/>
  <c r="J86" i="9"/>
  <c r="H87" i="9"/>
  <c r="I87" i="9"/>
  <c r="J87" i="9"/>
  <c r="H88" i="9"/>
  <c r="I88" i="9"/>
  <c r="J88" i="9"/>
  <c r="H89" i="9"/>
  <c r="I89" i="9"/>
  <c r="J89" i="9"/>
  <c r="H90" i="9"/>
  <c r="I90" i="9"/>
  <c r="J90" i="9"/>
  <c r="H91" i="9"/>
  <c r="I91" i="9"/>
  <c r="J91" i="9"/>
  <c r="J82" i="9"/>
  <c r="I82" i="9"/>
  <c r="H82" i="9"/>
  <c r="H73" i="9"/>
  <c r="I73" i="9"/>
  <c r="J73" i="9"/>
  <c r="H74" i="9"/>
  <c r="I74" i="9"/>
  <c r="J74" i="9"/>
  <c r="H75" i="9"/>
  <c r="I75" i="9"/>
  <c r="J75" i="9"/>
  <c r="H76" i="9"/>
  <c r="I76" i="9"/>
  <c r="J76" i="9"/>
  <c r="H77" i="9"/>
  <c r="I77" i="9"/>
  <c r="J77" i="9"/>
  <c r="H78" i="9"/>
  <c r="I78" i="9"/>
  <c r="J78" i="9"/>
  <c r="H79" i="9"/>
  <c r="I79" i="9"/>
  <c r="J79" i="9"/>
  <c r="H80" i="9"/>
  <c r="I80" i="9"/>
  <c r="J80" i="9"/>
  <c r="H81" i="9"/>
  <c r="I81" i="9"/>
  <c r="J81" i="9"/>
  <c r="H72" i="9"/>
  <c r="I72" i="9"/>
  <c r="J72" i="9"/>
  <c r="H63" i="9"/>
  <c r="I63" i="9"/>
  <c r="J63" i="9"/>
  <c r="H64" i="9"/>
  <c r="I64" i="9"/>
  <c r="J64" i="9"/>
  <c r="H65" i="9"/>
  <c r="I65" i="9"/>
  <c r="J65" i="9"/>
  <c r="H66" i="9"/>
  <c r="I66" i="9"/>
  <c r="J66" i="9"/>
  <c r="H67" i="9"/>
  <c r="I67" i="9"/>
  <c r="J67" i="9"/>
  <c r="H68" i="9"/>
  <c r="I68" i="9"/>
  <c r="J68" i="9"/>
  <c r="H69" i="9"/>
  <c r="I69" i="9"/>
  <c r="J69" i="9"/>
  <c r="H70" i="9"/>
  <c r="I70" i="9"/>
  <c r="J70" i="9"/>
  <c r="H71" i="9"/>
  <c r="I71" i="9"/>
  <c r="J71" i="9"/>
  <c r="H32" i="9"/>
  <c r="I32" i="9"/>
  <c r="J32" i="9"/>
  <c r="H33" i="9"/>
  <c r="I33" i="9"/>
  <c r="J33" i="9"/>
  <c r="H34" i="9"/>
  <c r="I34" i="9"/>
  <c r="J34" i="9"/>
  <c r="H35" i="9"/>
  <c r="I35" i="9"/>
  <c r="J35" i="9"/>
  <c r="H36" i="9"/>
  <c r="I36" i="9"/>
  <c r="J36" i="9"/>
  <c r="H37" i="9"/>
  <c r="I37" i="9"/>
  <c r="J37" i="9"/>
  <c r="H38" i="9"/>
  <c r="I38" i="9"/>
  <c r="J38" i="9"/>
  <c r="H39" i="9"/>
  <c r="I39" i="9"/>
  <c r="J39" i="9"/>
  <c r="H40" i="9"/>
  <c r="I40" i="9"/>
  <c r="J40" i="9"/>
  <c r="H41" i="9"/>
  <c r="I41" i="9"/>
  <c r="J41" i="9"/>
  <c r="H42" i="9"/>
  <c r="I42" i="9"/>
  <c r="J42" i="9"/>
  <c r="H43" i="9"/>
  <c r="I43" i="9"/>
  <c r="J43" i="9"/>
  <c r="H44" i="9"/>
  <c r="I44" i="9"/>
  <c r="J44" i="9"/>
  <c r="H45" i="9"/>
  <c r="I45" i="9"/>
  <c r="J45" i="9"/>
  <c r="H46" i="9"/>
  <c r="I46" i="9"/>
  <c r="J46" i="9"/>
  <c r="H47" i="9"/>
  <c r="I47" i="9"/>
  <c r="J47" i="9"/>
  <c r="H48" i="9"/>
  <c r="I48" i="9"/>
  <c r="J48" i="9"/>
  <c r="H49" i="9"/>
  <c r="I49" i="9"/>
  <c r="J49" i="9"/>
  <c r="H50" i="9"/>
  <c r="I50" i="9"/>
  <c r="J50" i="9"/>
  <c r="H51" i="9"/>
  <c r="I51" i="9"/>
  <c r="J51" i="9"/>
  <c r="H52" i="9"/>
  <c r="I52" i="9"/>
  <c r="J52" i="9"/>
  <c r="H53" i="9"/>
  <c r="I53" i="9"/>
  <c r="J53" i="9"/>
  <c r="H54" i="9"/>
  <c r="I54" i="9"/>
  <c r="J54" i="9"/>
  <c r="H55" i="9"/>
  <c r="I55" i="9"/>
  <c r="J55" i="9"/>
  <c r="H56" i="9"/>
  <c r="I56" i="9"/>
  <c r="J56" i="9"/>
  <c r="H57" i="9"/>
  <c r="I57" i="9"/>
  <c r="J57" i="9"/>
  <c r="H58" i="9"/>
  <c r="I58" i="9"/>
  <c r="J58" i="9"/>
  <c r="H59" i="9"/>
  <c r="I59" i="9"/>
  <c r="J59" i="9"/>
  <c r="H60" i="9"/>
  <c r="I60" i="9"/>
  <c r="J60" i="9"/>
  <c r="H61" i="9"/>
  <c r="I61" i="9"/>
  <c r="J61" i="9"/>
  <c r="H62" i="9"/>
  <c r="I62" i="9"/>
  <c r="J62" i="9"/>
  <c r="H23" i="9"/>
  <c r="I23" i="9"/>
  <c r="J23" i="9"/>
  <c r="H24" i="9"/>
  <c r="I24" i="9"/>
  <c r="J24" i="9"/>
  <c r="H25" i="9"/>
  <c r="I25" i="9"/>
  <c r="J25" i="9"/>
  <c r="H26" i="9"/>
  <c r="I26" i="9"/>
  <c r="J26" i="9"/>
  <c r="H27" i="9"/>
  <c r="I27" i="9"/>
  <c r="J27" i="9"/>
  <c r="H28" i="9"/>
  <c r="I28" i="9"/>
  <c r="J28" i="9"/>
  <c r="H29" i="9"/>
  <c r="I29" i="9"/>
  <c r="J29" i="9"/>
  <c r="H30" i="9"/>
  <c r="I30" i="9"/>
  <c r="J30" i="9"/>
  <c r="H31" i="9"/>
  <c r="I31" i="9"/>
  <c r="J31" i="9"/>
  <c r="J22" i="9"/>
  <c r="I22" i="9"/>
  <c r="H22" i="9"/>
  <c r="H13" i="9"/>
  <c r="I13" i="9"/>
  <c r="J13" i="9"/>
  <c r="H14" i="9"/>
  <c r="I14" i="9"/>
  <c r="J14" i="9"/>
  <c r="H15" i="9"/>
  <c r="I15" i="9"/>
  <c r="J15" i="9"/>
  <c r="H16" i="9"/>
  <c r="I16" i="9"/>
  <c r="J16" i="9"/>
  <c r="H17" i="9"/>
  <c r="I17" i="9"/>
  <c r="J17" i="9"/>
  <c r="H18" i="9"/>
  <c r="I18" i="9"/>
  <c r="J18" i="9"/>
  <c r="H19" i="9"/>
  <c r="I19" i="9"/>
  <c r="J19" i="9"/>
  <c r="H20" i="9"/>
  <c r="I20" i="9"/>
  <c r="J20" i="9"/>
  <c r="H21" i="9"/>
  <c r="I21" i="9"/>
  <c r="J21" i="9"/>
  <c r="J12" i="9"/>
  <c r="I12" i="9"/>
  <c r="H12" i="9"/>
  <c r="H3" i="9"/>
  <c r="I3" i="9"/>
  <c r="J3" i="9"/>
  <c r="H4" i="9"/>
  <c r="I4" i="9"/>
  <c r="J4" i="9"/>
  <c r="H5" i="9"/>
  <c r="I5" i="9"/>
  <c r="J5" i="9"/>
  <c r="H6" i="9"/>
  <c r="I6" i="9"/>
  <c r="J6" i="9"/>
  <c r="H7" i="9"/>
  <c r="I7" i="9"/>
  <c r="J7" i="9"/>
  <c r="H8" i="9"/>
  <c r="I8" i="9"/>
  <c r="J8" i="9"/>
  <c r="H9" i="9"/>
  <c r="I9" i="9"/>
  <c r="J9" i="9"/>
  <c r="H10" i="9"/>
  <c r="I10" i="9"/>
  <c r="J10" i="9"/>
  <c r="H11" i="9"/>
  <c r="I11" i="9"/>
  <c r="J11" i="9"/>
  <c r="J2" i="9"/>
  <c r="I2" i="9"/>
  <c r="H2" i="9"/>
  <c r="Q4" i="9"/>
  <c r="R4" i="9"/>
  <c r="S4" i="9"/>
  <c r="V4" i="9" s="1"/>
  <c r="T4" i="9"/>
  <c r="U4" i="9"/>
  <c r="Q5" i="9"/>
  <c r="T5" i="9" s="1"/>
  <c r="R5" i="9"/>
  <c r="U5" i="9" s="1"/>
  <c r="S5" i="9"/>
  <c r="V5" i="9"/>
  <c r="Q6" i="9"/>
  <c r="R6" i="9"/>
  <c r="U6" i="9" s="1"/>
  <c r="S6" i="9"/>
  <c r="V6" i="9" s="1"/>
  <c r="T6" i="9"/>
  <c r="Q7" i="9"/>
  <c r="T7" i="9" s="1"/>
  <c r="R7" i="9"/>
  <c r="U7" i="9" s="1"/>
  <c r="S7" i="9"/>
  <c r="V7" i="9"/>
  <c r="Q8" i="9"/>
  <c r="R8" i="9"/>
  <c r="U8" i="9" s="1"/>
  <c r="S8" i="9"/>
  <c r="V8" i="9" s="1"/>
  <c r="T8" i="9"/>
  <c r="Q9" i="9"/>
  <c r="T9" i="9" s="1"/>
  <c r="R9" i="9"/>
  <c r="U9" i="9" s="1"/>
  <c r="S9" i="9"/>
  <c r="V9" i="9"/>
  <c r="Q10" i="9"/>
  <c r="R10" i="9"/>
  <c r="U10" i="9" s="1"/>
  <c r="S10" i="9"/>
  <c r="V10" i="9" s="1"/>
  <c r="T10" i="9"/>
  <c r="Q11" i="9"/>
  <c r="T11" i="9" s="1"/>
  <c r="R11" i="9"/>
  <c r="U11" i="9" s="1"/>
  <c r="S11" i="9"/>
  <c r="V11" i="9"/>
  <c r="Q12" i="9"/>
  <c r="R12" i="9"/>
  <c r="U12" i="9" s="1"/>
  <c r="S12" i="9"/>
  <c r="V12" i="9" s="1"/>
  <c r="T12" i="9"/>
  <c r="Q13" i="9"/>
  <c r="T13" i="9" s="1"/>
  <c r="R13" i="9"/>
  <c r="U13" i="9" s="1"/>
  <c r="S13" i="9"/>
  <c r="V13" i="9"/>
  <c r="Q14" i="9"/>
  <c r="R14" i="9"/>
  <c r="U14" i="9" s="1"/>
  <c r="S14" i="9"/>
  <c r="V14" i="9" s="1"/>
  <c r="T14" i="9"/>
  <c r="Q15" i="9"/>
  <c r="T15" i="9" s="1"/>
  <c r="R15" i="9"/>
  <c r="U15" i="9" s="1"/>
  <c r="S15" i="9"/>
  <c r="V15" i="9"/>
  <c r="Q16" i="9"/>
  <c r="R16" i="9"/>
  <c r="U16" i="9" s="1"/>
  <c r="S16" i="9"/>
  <c r="V16" i="9" s="1"/>
  <c r="T16" i="9"/>
  <c r="Q17" i="9"/>
  <c r="T17" i="9" s="1"/>
  <c r="R17" i="9"/>
  <c r="U17" i="9" s="1"/>
  <c r="S17" i="9"/>
  <c r="V17" i="9"/>
  <c r="Q18" i="9"/>
  <c r="R18" i="9"/>
  <c r="U18" i="9" s="1"/>
  <c r="S18" i="9"/>
  <c r="V18" i="9" s="1"/>
  <c r="T18" i="9"/>
  <c r="Q19" i="9"/>
  <c r="T19" i="9" s="1"/>
  <c r="R19" i="9"/>
  <c r="U19" i="9" s="1"/>
  <c r="S19" i="9"/>
  <c r="V19" i="9"/>
  <c r="Q20" i="9"/>
  <c r="R20" i="9"/>
  <c r="U20" i="9" s="1"/>
  <c r="S20" i="9"/>
  <c r="V20" i="9" s="1"/>
  <c r="T20" i="9"/>
  <c r="Q21" i="9"/>
  <c r="T21" i="9" s="1"/>
  <c r="R21" i="9"/>
  <c r="U21" i="9" s="1"/>
  <c r="S21" i="9"/>
  <c r="V21" i="9"/>
  <c r="Q22" i="9"/>
  <c r="R22" i="9"/>
  <c r="U22" i="9" s="1"/>
  <c r="S22" i="9"/>
  <c r="V22" i="9" s="1"/>
  <c r="T22" i="9"/>
  <c r="Q23" i="9"/>
  <c r="T23" i="9" s="1"/>
  <c r="R23" i="9"/>
  <c r="U23" i="9" s="1"/>
  <c r="S23" i="9"/>
  <c r="V23" i="9"/>
  <c r="Q24" i="9"/>
  <c r="R24" i="9"/>
  <c r="U24" i="9" s="1"/>
  <c r="S24" i="9"/>
  <c r="V24" i="9" s="1"/>
  <c r="T24" i="9"/>
  <c r="Q25" i="9"/>
  <c r="T25" i="9" s="1"/>
  <c r="R25" i="9"/>
  <c r="U25" i="9" s="1"/>
  <c r="S25" i="9"/>
  <c r="V25" i="9"/>
  <c r="Q26" i="9"/>
  <c r="R26" i="9"/>
  <c r="U26" i="9" s="1"/>
  <c r="S26" i="9"/>
  <c r="V26" i="9" s="1"/>
  <c r="T26" i="9"/>
  <c r="Q27" i="9"/>
  <c r="T27" i="9" s="1"/>
  <c r="R27" i="9"/>
  <c r="U27" i="9" s="1"/>
  <c r="S27" i="9"/>
  <c r="V27" i="9"/>
  <c r="Q28" i="9"/>
  <c r="R28" i="9"/>
  <c r="U28" i="9" s="1"/>
  <c r="S28" i="9"/>
  <c r="V28" i="9" s="1"/>
  <c r="T28" i="9"/>
  <c r="Q29" i="9"/>
  <c r="T29" i="9" s="1"/>
  <c r="R29" i="9"/>
  <c r="U29" i="9" s="1"/>
  <c r="S29" i="9"/>
  <c r="V29" i="9"/>
  <c r="Q30" i="9"/>
  <c r="R30" i="9"/>
  <c r="U30" i="9" s="1"/>
  <c r="S30" i="9"/>
  <c r="V30" i="9" s="1"/>
  <c r="T30" i="9"/>
  <c r="Q31" i="9"/>
  <c r="T31" i="9" s="1"/>
  <c r="R31" i="9"/>
  <c r="U31" i="9" s="1"/>
  <c r="S31" i="9"/>
  <c r="V31" i="9"/>
  <c r="Q32" i="9"/>
  <c r="R32" i="9"/>
  <c r="U32" i="9" s="1"/>
  <c r="S32" i="9"/>
  <c r="V32" i="9" s="1"/>
  <c r="T32" i="9"/>
  <c r="Q33" i="9"/>
  <c r="T33" i="9" s="1"/>
  <c r="R33" i="9"/>
  <c r="U33" i="9" s="1"/>
  <c r="S33" i="9"/>
  <c r="V33" i="9"/>
  <c r="Q34" i="9"/>
  <c r="R34" i="9"/>
  <c r="U34" i="9" s="1"/>
  <c r="S34" i="9"/>
  <c r="V34" i="9" s="1"/>
  <c r="T34" i="9"/>
  <c r="Q35" i="9"/>
  <c r="T35" i="9" s="1"/>
  <c r="R35" i="9"/>
  <c r="U35" i="9" s="1"/>
  <c r="S35" i="9"/>
  <c r="V35" i="9"/>
  <c r="Q36" i="9"/>
  <c r="R36" i="9"/>
  <c r="U36" i="9" s="1"/>
  <c r="S36" i="9"/>
  <c r="V36" i="9" s="1"/>
  <c r="T36" i="9"/>
  <c r="Q37" i="9"/>
  <c r="T37" i="9" s="1"/>
  <c r="R37" i="9"/>
  <c r="U37" i="9" s="1"/>
  <c r="S37" i="9"/>
  <c r="V37" i="9"/>
  <c r="Q38" i="9"/>
  <c r="R38" i="9"/>
  <c r="U38" i="9" s="1"/>
  <c r="S38" i="9"/>
  <c r="V38" i="9" s="1"/>
  <c r="T38" i="9"/>
  <c r="Q39" i="9"/>
  <c r="T39" i="9" s="1"/>
  <c r="R39" i="9"/>
  <c r="U39" i="9" s="1"/>
  <c r="S39" i="9"/>
  <c r="V39" i="9"/>
  <c r="Q40" i="9"/>
  <c r="R40" i="9"/>
  <c r="U40" i="9" s="1"/>
  <c r="S40" i="9"/>
  <c r="V40" i="9" s="1"/>
  <c r="T40" i="9"/>
  <c r="Q41" i="9"/>
  <c r="T41" i="9" s="1"/>
  <c r="R41" i="9"/>
  <c r="U41" i="9" s="1"/>
  <c r="S41" i="9"/>
  <c r="V41" i="9"/>
  <c r="Q42" i="9"/>
  <c r="R42" i="9"/>
  <c r="U42" i="9" s="1"/>
  <c r="S42" i="9"/>
  <c r="V42" i="9" s="1"/>
  <c r="T42" i="9"/>
  <c r="Q3" i="9"/>
  <c r="R3" i="9"/>
  <c r="S3" i="9"/>
  <c r="T3" i="9"/>
  <c r="U3" i="9"/>
  <c r="V3" i="9"/>
  <c r="V2" i="9"/>
  <c r="U2" i="9"/>
  <c r="T2" i="9"/>
  <c r="S2" i="9"/>
  <c r="R2" i="9"/>
  <c r="Q2" i="9"/>
  <c r="E3" i="9"/>
  <c r="F3" i="9"/>
  <c r="E4" i="9"/>
  <c r="F4" i="9"/>
  <c r="E5" i="9"/>
  <c r="F5" i="9"/>
  <c r="E6" i="9"/>
  <c r="F6" i="9"/>
  <c r="E7" i="9"/>
  <c r="F7" i="9"/>
  <c r="E8" i="9"/>
  <c r="F8" i="9"/>
  <c r="E9" i="9"/>
  <c r="F9" i="9"/>
  <c r="E10" i="9"/>
  <c r="F10" i="9"/>
  <c r="E11" i="9"/>
  <c r="F11" i="9"/>
  <c r="E12" i="9"/>
  <c r="F12" i="9"/>
  <c r="E13" i="9"/>
  <c r="F13" i="9"/>
  <c r="E14" i="9"/>
  <c r="F14" i="9"/>
  <c r="E15" i="9"/>
  <c r="F15" i="9"/>
  <c r="E16" i="9"/>
  <c r="F16" i="9"/>
  <c r="E17" i="9"/>
  <c r="F17" i="9"/>
  <c r="E18" i="9"/>
  <c r="F18" i="9"/>
  <c r="E19" i="9"/>
  <c r="F19" i="9"/>
  <c r="E20" i="9"/>
  <c r="F20" i="9"/>
  <c r="E21" i="9"/>
  <c r="F21" i="9"/>
  <c r="E22" i="9"/>
  <c r="F22" i="9"/>
  <c r="E23" i="9"/>
  <c r="F23" i="9"/>
  <c r="E24" i="9"/>
  <c r="F24" i="9"/>
  <c r="E25" i="9"/>
  <c r="F25" i="9"/>
  <c r="E26" i="9"/>
  <c r="F26" i="9"/>
  <c r="E27" i="9"/>
  <c r="F27" i="9"/>
  <c r="E28" i="9"/>
  <c r="F28" i="9"/>
  <c r="E29" i="9"/>
  <c r="F29" i="9"/>
  <c r="E30" i="9"/>
  <c r="F30" i="9"/>
  <c r="E31" i="9"/>
  <c r="F31" i="9"/>
  <c r="E32" i="9"/>
  <c r="F32" i="9"/>
  <c r="E33" i="9"/>
  <c r="F33" i="9"/>
  <c r="E34" i="9"/>
  <c r="F34" i="9"/>
  <c r="E35" i="9"/>
  <c r="F35" i="9"/>
  <c r="E36" i="9"/>
  <c r="F36" i="9"/>
  <c r="E37" i="9"/>
  <c r="F37" i="9"/>
  <c r="E38" i="9"/>
  <c r="F38" i="9"/>
  <c r="E39" i="9"/>
  <c r="F39" i="9"/>
  <c r="E40" i="9"/>
  <c r="F40" i="9"/>
  <c r="E41" i="9"/>
  <c r="F41" i="9"/>
  <c r="E42" i="9"/>
  <c r="F42" i="9"/>
  <c r="E43" i="9"/>
  <c r="F43" i="9"/>
  <c r="E44" i="9"/>
  <c r="F44" i="9"/>
  <c r="E45" i="9"/>
  <c r="F45" i="9"/>
  <c r="E46" i="9"/>
  <c r="F46" i="9"/>
  <c r="E47" i="9"/>
  <c r="F47" i="9"/>
  <c r="E48" i="9"/>
  <c r="F48" i="9"/>
  <c r="E49" i="9"/>
  <c r="F49" i="9"/>
  <c r="E50" i="9"/>
  <c r="F50" i="9"/>
  <c r="E51" i="9"/>
  <c r="F51" i="9"/>
  <c r="E52" i="9"/>
  <c r="F52" i="9"/>
  <c r="E53" i="9"/>
  <c r="F53" i="9"/>
  <c r="E54" i="9"/>
  <c r="F54" i="9"/>
  <c r="E55" i="9"/>
  <c r="F55" i="9"/>
  <c r="E56" i="9"/>
  <c r="F56" i="9"/>
  <c r="E57" i="9"/>
  <c r="F57" i="9"/>
  <c r="E58" i="9"/>
  <c r="F58" i="9"/>
  <c r="E59" i="9"/>
  <c r="F59" i="9"/>
  <c r="E60" i="9"/>
  <c r="F60" i="9"/>
  <c r="E61" i="9"/>
  <c r="F61" i="9"/>
  <c r="E62" i="9"/>
  <c r="F62" i="9"/>
  <c r="E63" i="9"/>
  <c r="F63" i="9"/>
  <c r="E64" i="9"/>
  <c r="F64" i="9"/>
  <c r="E65" i="9"/>
  <c r="F65" i="9"/>
  <c r="E66" i="9"/>
  <c r="F66" i="9"/>
  <c r="E67" i="9"/>
  <c r="F67" i="9"/>
  <c r="E68" i="9"/>
  <c r="F68" i="9"/>
  <c r="E69" i="9"/>
  <c r="F69" i="9"/>
  <c r="E70" i="9"/>
  <c r="F70" i="9"/>
  <c r="E71" i="9"/>
  <c r="F71" i="9"/>
  <c r="E72" i="9"/>
  <c r="F72" i="9"/>
  <c r="E73" i="9"/>
  <c r="F73" i="9"/>
  <c r="E74" i="9"/>
  <c r="F74" i="9"/>
  <c r="E75" i="9"/>
  <c r="F75" i="9"/>
  <c r="E76" i="9"/>
  <c r="F76" i="9"/>
  <c r="E77" i="9"/>
  <c r="F77" i="9"/>
  <c r="E78" i="9"/>
  <c r="F78" i="9"/>
  <c r="E79" i="9"/>
  <c r="F79" i="9"/>
  <c r="E80" i="9"/>
  <c r="F80" i="9"/>
  <c r="E81" i="9"/>
  <c r="F81" i="9"/>
  <c r="E82" i="9"/>
  <c r="F82" i="9"/>
  <c r="E83" i="9"/>
  <c r="F83" i="9"/>
  <c r="E84" i="9"/>
  <c r="F84" i="9"/>
  <c r="E85" i="9"/>
  <c r="F85" i="9"/>
  <c r="E86" i="9"/>
  <c r="F86" i="9"/>
  <c r="E87" i="9"/>
  <c r="F87" i="9"/>
  <c r="E88" i="9"/>
  <c r="F88" i="9"/>
  <c r="E89" i="9"/>
  <c r="F89" i="9"/>
  <c r="E90" i="9"/>
  <c r="F90" i="9"/>
  <c r="E91" i="9"/>
  <c r="F91" i="9"/>
  <c r="E92" i="9"/>
  <c r="F92" i="9"/>
  <c r="E93" i="9"/>
  <c r="F93" i="9"/>
  <c r="E94" i="9"/>
  <c r="F94" i="9"/>
  <c r="E95" i="9"/>
  <c r="F95" i="9"/>
  <c r="E96" i="9"/>
  <c r="F96" i="9"/>
  <c r="E97" i="9"/>
  <c r="F97" i="9"/>
  <c r="E98" i="9"/>
  <c r="F98" i="9"/>
  <c r="E99" i="9"/>
  <c r="F99" i="9"/>
  <c r="E100" i="9"/>
  <c r="F100" i="9"/>
  <c r="E101" i="9"/>
  <c r="F101" i="9"/>
  <c r="E102" i="9"/>
  <c r="F102" i="9"/>
  <c r="E103" i="9"/>
  <c r="F103" i="9"/>
  <c r="E104" i="9"/>
  <c r="F104" i="9"/>
  <c r="E105" i="9"/>
  <c r="F105" i="9"/>
  <c r="E106" i="9"/>
  <c r="F106" i="9"/>
  <c r="E107" i="9"/>
  <c r="F107" i="9"/>
  <c r="E108" i="9"/>
  <c r="F108" i="9"/>
  <c r="E109" i="9"/>
  <c r="F109" i="9"/>
  <c r="E110" i="9"/>
  <c r="F110" i="9"/>
  <c r="E111" i="9"/>
  <c r="F111" i="9"/>
  <c r="E112" i="9"/>
  <c r="F112" i="9"/>
  <c r="E113" i="9"/>
  <c r="F113" i="9"/>
  <c r="E114" i="9"/>
  <c r="F114" i="9"/>
  <c r="E115" i="9"/>
  <c r="F115" i="9"/>
  <c r="E116" i="9"/>
  <c r="F116" i="9"/>
  <c r="E117" i="9"/>
  <c r="F117" i="9"/>
  <c r="E118" i="9"/>
  <c r="F118" i="9"/>
  <c r="E119" i="9"/>
  <c r="F119" i="9"/>
  <c r="E120" i="9"/>
  <c r="F120" i="9"/>
  <c r="E121" i="9"/>
  <c r="F121" i="9"/>
  <c r="E122" i="9"/>
  <c r="F122" i="9"/>
  <c r="E123" i="9"/>
  <c r="F123" i="9"/>
  <c r="E124" i="9"/>
  <c r="F124" i="9"/>
  <c r="E125" i="9"/>
  <c r="F125" i="9"/>
  <c r="E126" i="9"/>
  <c r="F126" i="9"/>
  <c r="E127" i="9"/>
  <c r="F127" i="9"/>
  <c r="E128" i="9"/>
  <c r="F128" i="9"/>
  <c r="E129" i="9"/>
  <c r="F129" i="9"/>
  <c r="E130" i="9"/>
  <c r="F130" i="9"/>
  <c r="E131" i="9"/>
  <c r="F131" i="9"/>
  <c r="E132" i="9"/>
  <c r="F132" i="9"/>
  <c r="E133" i="9"/>
  <c r="F133" i="9"/>
  <c r="E134" i="9"/>
  <c r="F134" i="9"/>
  <c r="E135" i="9"/>
  <c r="F135" i="9"/>
  <c r="E136" i="9"/>
  <c r="F136" i="9"/>
  <c r="E137" i="9"/>
  <c r="F137" i="9"/>
  <c r="E138" i="9"/>
  <c r="F138" i="9"/>
  <c r="E139" i="9"/>
  <c r="F139" i="9"/>
  <c r="E140" i="9"/>
  <c r="F140" i="9"/>
  <c r="E141" i="9"/>
  <c r="F141" i="9"/>
  <c r="E142" i="9"/>
  <c r="F142" i="9"/>
  <c r="E143" i="9"/>
  <c r="F143" i="9"/>
  <c r="E144" i="9"/>
  <c r="F144" i="9"/>
  <c r="E145" i="9"/>
  <c r="F145" i="9"/>
  <c r="E146" i="9"/>
  <c r="F146" i="9"/>
  <c r="E147" i="9"/>
  <c r="F147" i="9"/>
  <c r="E148" i="9"/>
  <c r="F148" i="9"/>
  <c r="E149" i="9"/>
  <c r="F149" i="9"/>
  <c r="E150" i="9"/>
  <c r="F150" i="9"/>
  <c r="E151" i="9"/>
  <c r="F151" i="9"/>
  <c r="E152" i="9"/>
  <c r="F152" i="9"/>
  <c r="E153" i="9"/>
  <c r="F153" i="9"/>
  <c r="E154" i="9"/>
  <c r="F154" i="9"/>
  <c r="E155" i="9"/>
  <c r="F155" i="9"/>
  <c r="E156" i="9"/>
  <c r="F156" i="9"/>
  <c r="E157" i="9"/>
  <c r="F157" i="9"/>
  <c r="E158" i="9"/>
  <c r="F158" i="9"/>
  <c r="E159" i="9"/>
  <c r="F159" i="9"/>
  <c r="E160" i="9"/>
  <c r="F160" i="9"/>
  <c r="E161" i="9"/>
  <c r="F161" i="9"/>
  <c r="E162" i="9"/>
  <c r="F162" i="9"/>
  <c r="E163" i="9"/>
  <c r="F163" i="9"/>
  <c r="E164" i="9"/>
  <c r="F164" i="9"/>
  <c r="E165" i="9"/>
  <c r="F165" i="9"/>
  <c r="E166" i="9"/>
  <c r="F166" i="9"/>
  <c r="E167" i="9"/>
  <c r="F167" i="9"/>
  <c r="E168" i="9"/>
  <c r="F168" i="9"/>
  <c r="E169" i="9"/>
  <c r="F169" i="9"/>
  <c r="E170" i="9"/>
  <c r="F170" i="9"/>
  <c r="E171" i="9"/>
  <c r="F171" i="9"/>
  <c r="E172" i="9"/>
  <c r="F172" i="9"/>
  <c r="E173" i="9"/>
  <c r="F173" i="9"/>
  <c r="E174" i="9"/>
  <c r="F174" i="9"/>
  <c r="E175" i="9"/>
  <c r="F175" i="9"/>
  <c r="E176" i="9"/>
  <c r="F176" i="9"/>
  <c r="E177" i="9"/>
  <c r="F177" i="9"/>
  <c r="E178" i="9"/>
  <c r="F178" i="9"/>
  <c r="E179" i="9"/>
  <c r="F179" i="9"/>
  <c r="E180" i="9"/>
  <c r="F180" i="9"/>
  <c r="E181" i="9"/>
  <c r="F181" i="9"/>
  <c r="E182" i="9"/>
  <c r="F182" i="9"/>
  <c r="E183" i="9"/>
  <c r="F183" i="9"/>
  <c r="E184" i="9"/>
  <c r="F184" i="9"/>
  <c r="E185" i="9"/>
  <c r="F185" i="9"/>
  <c r="E186" i="9"/>
  <c r="F186" i="9"/>
  <c r="E187" i="9"/>
  <c r="F187" i="9"/>
  <c r="E188" i="9"/>
  <c r="F188" i="9"/>
  <c r="E189" i="9"/>
  <c r="F189" i="9"/>
  <c r="E190" i="9"/>
  <c r="F190" i="9"/>
  <c r="E191" i="9"/>
  <c r="F191" i="9"/>
  <c r="E192" i="9"/>
  <c r="F192" i="9"/>
  <c r="E193" i="9"/>
  <c r="F193" i="9"/>
  <c r="E194" i="9"/>
  <c r="F194" i="9"/>
  <c r="E195" i="9"/>
  <c r="F195" i="9"/>
  <c r="E196" i="9"/>
  <c r="F196" i="9"/>
  <c r="E197" i="9"/>
  <c r="F197" i="9"/>
  <c r="E198" i="9"/>
  <c r="F198" i="9"/>
  <c r="E199" i="9"/>
  <c r="F199" i="9"/>
  <c r="E200" i="9"/>
  <c r="F200" i="9"/>
  <c r="E201" i="9"/>
  <c r="F201" i="9"/>
  <c r="E202" i="9"/>
  <c r="F202" i="9"/>
  <c r="E203" i="9"/>
  <c r="F203" i="9"/>
  <c r="E204" i="9"/>
  <c r="F204" i="9"/>
  <c r="E205" i="9"/>
  <c r="F205" i="9"/>
  <c r="E206" i="9"/>
  <c r="F206" i="9"/>
  <c r="E207" i="9"/>
  <c r="F207" i="9"/>
  <c r="E208" i="9"/>
  <c r="F208" i="9"/>
  <c r="E209" i="9"/>
  <c r="F209" i="9"/>
  <c r="E210" i="9"/>
  <c r="F210" i="9"/>
  <c r="E211" i="9"/>
  <c r="F211" i="9"/>
  <c r="E212" i="9"/>
  <c r="F212" i="9"/>
  <c r="E213" i="9"/>
  <c r="F213" i="9"/>
  <c r="E214" i="9"/>
  <c r="F214" i="9"/>
  <c r="E215" i="9"/>
  <c r="F215" i="9"/>
  <c r="E216" i="9"/>
  <c r="F216" i="9"/>
  <c r="E217" i="9"/>
  <c r="F217" i="9"/>
  <c r="E218" i="9"/>
  <c r="F218" i="9"/>
  <c r="E219" i="9"/>
  <c r="F219" i="9"/>
  <c r="E220" i="9"/>
  <c r="F220" i="9"/>
  <c r="E221" i="9"/>
  <c r="F221" i="9"/>
  <c r="E222" i="9"/>
  <c r="F222" i="9"/>
  <c r="E223" i="9"/>
  <c r="F223" i="9"/>
  <c r="E224" i="9"/>
  <c r="F224" i="9"/>
  <c r="E225" i="9"/>
  <c r="F225" i="9"/>
  <c r="E226" i="9"/>
  <c r="F226" i="9"/>
  <c r="E227" i="9"/>
  <c r="F227" i="9"/>
  <c r="E228" i="9"/>
  <c r="F228" i="9"/>
  <c r="E229" i="9"/>
  <c r="F229" i="9"/>
  <c r="E230" i="9"/>
  <c r="F230" i="9"/>
  <c r="E231" i="9"/>
  <c r="F231" i="9"/>
  <c r="E232" i="9"/>
  <c r="F232" i="9"/>
  <c r="E233" i="9"/>
  <c r="F233" i="9"/>
  <c r="E234" i="9"/>
  <c r="F234" i="9"/>
  <c r="E235" i="9"/>
  <c r="F235" i="9"/>
  <c r="E236" i="9"/>
  <c r="F236" i="9"/>
  <c r="E237" i="9"/>
  <c r="F237" i="9"/>
  <c r="E238" i="9"/>
  <c r="F238" i="9"/>
  <c r="E239" i="9"/>
  <c r="F239" i="9"/>
  <c r="E240" i="9"/>
  <c r="F240" i="9"/>
  <c r="E241" i="9"/>
  <c r="F241" i="9"/>
  <c r="E242" i="9"/>
  <c r="F242" i="9"/>
  <c r="E243" i="9"/>
  <c r="F243" i="9"/>
  <c r="E244" i="9"/>
  <c r="F244" i="9"/>
  <c r="E245" i="9"/>
  <c r="F245" i="9"/>
  <c r="E246" i="9"/>
  <c r="F246" i="9"/>
  <c r="E247" i="9"/>
  <c r="F247" i="9"/>
  <c r="E248" i="9"/>
  <c r="F248" i="9"/>
  <c r="E249" i="9"/>
  <c r="F249" i="9"/>
  <c r="E250" i="9"/>
  <c r="F250" i="9"/>
  <c r="E251" i="9"/>
  <c r="F251" i="9"/>
  <c r="E252" i="9"/>
  <c r="F252" i="9"/>
  <c r="E253" i="9"/>
  <c r="F253" i="9"/>
  <c r="E254" i="9"/>
  <c r="F254" i="9"/>
  <c r="E255" i="9"/>
  <c r="F255" i="9"/>
  <c r="E256" i="9"/>
  <c r="F256" i="9"/>
  <c r="E257" i="9"/>
  <c r="F257" i="9"/>
  <c r="E258" i="9"/>
  <c r="F258" i="9"/>
  <c r="E259" i="9"/>
  <c r="F259" i="9"/>
  <c r="E260" i="9"/>
  <c r="F260" i="9"/>
  <c r="E261" i="9"/>
  <c r="F261" i="9"/>
  <c r="E262" i="9"/>
  <c r="F262" i="9"/>
  <c r="E263" i="9"/>
  <c r="F263" i="9"/>
  <c r="E264" i="9"/>
  <c r="F264" i="9"/>
  <c r="E265" i="9"/>
  <c r="F265" i="9"/>
  <c r="E266" i="9"/>
  <c r="F266" i="9"/>
  <c r="E267" i="9"/>
  <c r="F267" i="9"/>
  <c r="E268" i="9"/>
  <c r="F268" i="9"/>
  <c r="E269" i="9"/>
  <c r="F269" i="9"/>
  <c r="E270" i="9"/>
  <c r="F270" i="9"/>
  <c r="E271" i="9"/>
  <c r="F271" i="9"/>
  <c r="E272" i="9"/>
  <c r="F272" i="9"/>
  <c r="E273" i="9"/>
  <c r="F273" i="9"/>
  <c r="E274" i="9"/>
  <c r="F274" i="9"/>
  <c r="E275" i="9"/>
  <c r="F275" i="9"/>
  <c r="E276" i="9"/>
  <c r="F276" i="9"/>
  <c r="E277" i="9"/>
  <c r="F277" i="9"/>
  <c r="E278" i="9"/>
  <c r="F278" i="9"/>
  <c r="E279" i="9"/>
  <c r="F279" i="9"/>
  <c r="E280" i="9"/>
  <c r="F280" i="9"/>
  <c r="E281" i="9"/>
  <c r="F281" i="9"/>
  <c r="E282" i="9"/>
  <c r="F282" i="9"/>
  <c r="E283" i="9"/>
  <c r="F283" i="9"/>
  <c r="E284" i="9"/>
  <c r="F284" i="9"/>
  <c r="E285" i="9"/>
  <c r="F285" i="9"/>
  <c r="E286" i="9"/>
  <c r="F286" i="9"/>
  <c r="E287" i="9"/>
  <c r="F287" i="9"/>
  <c r="E288" i="9"/>
  <c r="F288" i="9"/>
  <c r="E289" i="9"/>
  <c r="F289" i="9"/>
  <c r="E290" i="9"/>
  <c r="F290" i="9"/>
  <c r="E291" i="9"/>
  <c r="F291" i="9"/>
  <c r="E292" i="9"/>
  <c r="F292" i="9"/>
  <c r="E293" i="9"/>
  <c r="F293" i="9"/>
  <c r="E294" i="9"/>
  <c r="F294" i="9"/>
  <c r="E295" i="9"/>
  <c r="F295" i="9"/>
  <c r="E296" i="9"/>
  <c r="F296" i="9"/>
  <c r="E297" i="9"/>
  <c r="F297" i="9"/>
  <c r="E298" i="9"/>
  <c r="F298" i="9"/>
  <c r="E299" i="9"/>
  <c r="F299" i="9"/>
  <c r="E300" i="9"/>
  <c r="F300" i="9"/>
  <c r="E301" i="9"/>
  <c r="F301" i="9"/>
  <c r="E302" i="9"/>
  <c r="F302" i="9"/>
  <c r="E303" i="9"/>
  <c r="F303" i="9"/>
  <c r="E304" i="9"/>
  <c r="F304" i="9"/>
  <c r="E305" i="9"/>
  <c r="F305" i="9"/>
  <c r="E306" i="9"/>
  <c r="F306" i="9"/>
  <c r="E307" i="9"/>
  <c r="F307" i="9"/>
  <c r="E308" i="9"/>
  <c r="F308" i="9"/>
  <c r="E309" i="9"/>
  <c r="F309" i="9"/>
  <c r="E310" i="9"/>
  <c r="F310" i="9"/>
  <c r="E311" i="9"/>
  <c r="F311" i="9"/>
  <c r="E312" i="9"/>
  <c r="F312" i="9"/>
  <c r="E313" i="9"/>
  <c r="F313" i="9"/>
  <c r="E314" i="9"/>
  <c r="F314" i="9"/>
  <c r="E315" i="9"/>
  <c r="F315" i="9"/>
  <c r="E316" i="9"/>
  <c r="F316" i="9"/>
  <c r="E317" i="9"/>
  <c r="F317" i="9"/>
  <c r="E318" i="9"/>
  <c r="F318" i="9"/>
  <c r="E319" i="9"/>
  <c r="F319" i="9"/>
  <c r="E320" i="9"/>
  <c r="F320" i="9"/>
  <c r="E321" i="9"/>
  <c r="F321" i="9"/>
  <c r="E322" i="9"/>
  <c r="F322" i="9"/>
  <c r="E323" i="9"/>
  <c r="F323" i="9"/>
  <c r="E324" i="9"/>
  <c r="F324" i="9"/>
  <c r="E325" i="9"/>
  <c r="F325" i="9"/>
  <c r="E326" i="9"/>
  <c r="F326" i="9"/>
  <c r="E327" i="9"/>
  <c r="F327" i="9"/>
  <c r="E328" i="9"/>
  <c r="F328" i="9"/>
  <c r="E329" i="9"/>
  <c r="F329" i="9"/>
  <c r="E330" i="9"/>
  <c r="F330" i="9"/>
  <c r="E331" i="9"/>
  <c r="F331" i="9"/>
  <c r="E332" i="9"/>
  <c r="F332" i="9"/>
  <c r="E333" i="9"/>
  <c r="F333" i="9"/>
  <c r="E334" i="9"/>
  <c r="F334" i="9"/>
  <c r="E335" i="9"/>
  <c r="F335" i="9"/>
  <c r="E336" i="9"/>
  <c r="F336" i="9"/>
  <c r="E337" i="9"/>
  <c r="F337" i="9"/>
  <c r="E338" i="9"/>
  <c r="F338" i="9"/>
  <c r="E339" i="9"/>
  <c r="F339" i="9"/>
  <c r="E340" i="9"/>
  <c r="F340" i="9"/>
  <c r="E341" i="9"/>
  <c r="F341" i="9"/>
  <c r="E342" i="9"/>
  <c r="F342" i="9"/>
  <c r="E343" i="9"/>
  <c r="F343" i="9"/>
  <c r="E344" i="9"/>
  <c r="F344" i="9"/>
  <c r="E345" i="9"/>
  <c r="F345" i="9"/>
  <c r="E346" i="9"/>
  <c r="F346" i="9"/>
  <c r="E347" i="9"/>
  <c r="F347" i="9"/>
  <c r="E348" i="9"/>
  <c r="F348" i="9"/>
  <c r="E349" i="9"/>
  <c r="F349" i="9"/>
  <c r="E350" i="9"/>
  <c r="F350" i="9"/>
  <c r="E351" i="9"/>
  <c r="F351" i="9"/>
  <c r="E352" i="9"/>
  <c r="F352" i="9"/>
  <c r="E353" i="9"/>
  <c r="F353" i="9"/>
  <c r="E354" i="9"/>
  <c r="F354" i="9"/>
  <c r="E355" i="9"/>
  <c r="F355" i="9"/>
  <c r="E356" i="9"/>
  <c r="F356" i="9"/>
  <c r="E357" i="9"/>
  <c r="F357" i="9"/>
  <c r="E358" i="9"/>
  <c r="F358" i="9"/>
  <c r="E359" i="9"/>
  <c r="F359" i="9"/>
  <c r="E360" i="9"/>
  <c r="F360" i="9"/>
  <c r="E361" i="9"/>
  <c r="F361" i="9"/>
  <c r="E362" i="9"/>
  <c r="F362" i="9"/>
  <c r="E363" i="9"/>
  <c r="F363" i="9"/>
  <c r="E364" i="9"/>
  <c r="F364" i="9"/>
  <c r="E365" i="9"/>
  <c r="F365" i="9"/>
  <c r="E366" i="9"/>
  <c r="F366" i="9"/>
  <c r="E367" i="9"/>
  <c r="F367" i="9"/>
  <c r="E368" i="9"/>
  <c r="F368" i="9"/>
  <c r="E369" i="9"/>
  <c r="F369" i="9"/>
  <c r="E370" i="9"/>
  <c r="F370" i="9"/>
  <c r="E371" i="9"/>
  <c r="F371" i="9"/>
  <c r="E372" i="9"/>
  <c r="F372" i="9"/>
  <c r="E373" i="9"/>
  <c r="F373" i="9"/>
  <c r="E374" i="9"/>
  <c r="F374" i="9"/>
  <c r="E375" i="9"/>
  <c r="F375" i="9"/>
  <c r="E376" i="9"/>
  <c r="F376" i="9"/>
  <c r="E377" i="9"/>
  <c r="F377" i="9"/>
  <c r="E378" i="9"/>
  <c r="F378" i="9"/>
  <c r="E379" i="9"/>
  <c r="F379" i="9"/>
  <c r="E380" i="9"/>
  <c r="F380" i="9"/>
  <c r="E381" i="9"/>
  <c r="F381" i="9"/>
  <c r="E382" i="9"/>
  <c r="F382" i="9"/>
  <c r="E383" i="9"/>
  <c r="F383" i="9"/>
  <c r="E384" i="9"/>
  <c r="F384" i="9"/>
  <c r="E385" i="9"/>
  <c r="F385" i="9"/>
  <c r="E386" i="9"/>
  <c r="F386" i="9"/>
  <c r="E387" i="9"/>
  <c r="F387" i="9"/>
  <c r="E388" i="9"/>
  <c r="F388" i="9"/>
  <c r="E389" i="9"/>
  <c r="F389" i="9"/>
  <c r="E390" i="9"/>
  <c r="F390" i="9"/>
  <c r="E391" i="9"/>
  <c r="F391" i="9"/>
  <c r="E392" i="9"/>
  <c r="F392" i="9"/>
  <c r="E393" i="9"/>
  <c r="F393" i="9"/>
  <c r="E394" i="9"/>
  <c r="F394" i="9"/>
  <c r="E395" i="9"/>
  <c r="F395" i="9"/>
  <c r="E396" i="9"/>
  <c r="F396" i="9"/>
  <c r="E397" i="9"/>
  <c r="F397" i="9"/>
  <c r="E398" i="9"/>
  <c r="F398" i="9"/>
  <c r="E399" i="9"/>
  <c r="F399" i="9"/>
  <c r="E400" i="9"/>
  <c r="F400" i="9"/>
  <c r="E401" i="9"/>
  <c r="F401" i="9"/>
  <c r="E402" i="9"/>
  <c r="F402" i="9"/>
  <c r="F2" i="9"/>
  <c r="E2" i="9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45" i="9"/>
  <c r="D146" i="9"/>
  <c r="D147" i="9"/>
  <c r="D148" i="9"/>
  <c r="D149" i="9"/>
  <c r="D150" i="9"/>
  <c r="D151" i="9"/>
  <c r="D152" i="9"/>
  <c r="D153" i="9"/>
  <c r="D154" i="9"/>
  <c r="D155" i="9"/>
  <c r="D156" i="9"/>
  <c r="D157" i="9"/>
  <c r="D158" i="9"/>
  <c r="D159" i="9"/>
  <c r="D160" i="9"/>
  <c r="D161" i="9"/>
  <c r="D162" i="9"/>
  <c r="D163" i="9"/>
  <c r="D164" i="9"/>
  <c r="D165" i="9"/>
  <c r="D166" i="9"/>
  <c r="D167" i="9"/>
  <c r="D168" i="9"/>
  <c r="D169" i="9"/>
  <c r="D170" i="9"/>
  <c r="D171" i="9"/>
  <c r="D172" i="9"/>
  <c r="D173" i="9"/>
  <c r="D174" i="9"/>
  <c r="D175" i="9"/>
  <c r="D176" i="9"/>
  <c r="D177" i="9"/>
  <c r="D178" i="9"/>
  <c r="D179" i="9"/>
  <c r="D180" i="9"/>
  <c r="D181" i="9"/>
  <c r="D182" i="9"/>
  <c r="D183" i="9"/>
  <c r="D184" i="9"/>
  <c r="D185" i="9"/>
  <c r="D186" i="9"/>
  <c r="D187" i="9"/>
  <c r="D188" i="9"/>
  <c r="D189" i="9"/>
  <c r="D190" i="9"/>
  <c r="D191" i="9"/>
  <c r="D192" i="9"/>
  <c r="D193" i="9"/>
  <c r="D194" i="9"/>
  <c r="D195" i="9"/>
  <c r="D196" i="9"/>
  <c r="D197" i="9"/>
  <c r="D198" i="9"/>
  <c r="D199" i="9"/>
  <c r="D200" i="9"/>
  <c r="D201" i="9"/>
  <c r="D202" i="9"/>
  <c r="D203" i="9"/>
  <c r="D204" i="9"/>
  <c r="D205" i="9"/>
  <c r="D206" i="9"/>
  <c r="D207" i="9"/>
  <c r="D208" i="9"/>
  <c r="D209" i="9"/>
  <c r="D210" i="9"/>
  <c r="D211" i="9"/>
  <c r="D212" i="9"/>
  <c r="D213" i="9"/>
  <c r="D214" i="9"/>
  <c r="D215" i="9"/>
  <c r="D216" i="9"/>
  <c r="D217" i="9"/>
  <c r="D218" i="9"/>
  <c r="D219" i="9"/>
  <c r="D220" i="9"/>
  <c r="D221" i="9"/>
  <c r="D222" i="9"/>
  <c r="D223" i="9"/>
  <c r="D224" i="9"/>
  <c r="D225" i="9"/>
  <c r="D226" i="9"/>
  <c r="D227" i="9"/>
  <c r="D228" i="9"/>
  <c r="D229" i="9"/>
  <c r="D230" i="9"/>
  <c r="D231" i="9"/>
  <c r="D232" i="9"/>
  <c r="D233" i="9"/>
  <c r="D234" i="9"/>
  <c r="D235" i="9"/>
  <c r="D236" i="9"/>
  <c r="D237" i="9"/>
  <c r="D238" i="9"/>
  <c r="D239" i="9"/>
  <c r="D240" i="9"/>
  <c r="D241" i="9"/>
  <c r="D242" i="9"/>
  <c r="D243" i="9"/>
  <c r="D244" i="9"/>
  <c r="D245" i="9"/>
  <c r="D246" i="9"/>
  <c r="D247" i="9"/>
  <c r="D248" i="9"/>
  <c r="D249" i="9"/>
  <c r="D250" i="9"/>
  <c r="D251" i="9"/>
  <c r="D252" i="9"/>
  <c r="D253" i="9"/>
  <c r="D254" i="9"/>
  <c r="D255" i="9"/>
  <c r="D256" i="9"/>
  <c r="D257" i="9"/>
  <c r="D258" i="9"/>
  <c r="D259" i="9"/>
  <c r="D260" i="9"/>
  <c r="D261" i="9"/>
  <c r="D262" i="9"/>
  <c r="D263" i="9"/>
  <c r="D264" i="9"/>
  <c r="D265" i="9"/>
  <c r="D266" i="9"/>
  <c r="D267" i="9"/>
  <c r="D268" i="9"/>
  <c r="D269" i="9"/>
  <c r="D270" i="9"/>
  <c r="D271" i="9"/>
  <c r="D272" i="9"/>
  <c r="D273" i="9"/>
  <c r="D274" i="9"/>
  <c r="D275" i="9"/>
  <c r="D276" i="9"/>
  <c r="D277" i="9"/>
  <c r="D278" i="9"/>
  <c r="D279" i="9"/>
  <c r="D280" i="9"/>
  <c r="D281" i="9"/>
  <c r="D282" i="9"/>
  <c r="D283" i="9"/>
  <c r="D284" i="9"/>
  <c r="D285" i="9"/>
  <c r="D286" i="9"/>
  <c r="D287" i="9"/>
  <c r="D288" i="9"/>
  <c r="D289" i="9"/>
  <c r="D290" i="9"/>
  <c r="D291" i="9"/>
  <c r="D292" i="9"/>
  <c r="D293" i="9"/>
  <c r="D294" i="9"/>
  <c r="D295" i="9"/>
  <c r="D296" i="9"/>
  <c r="D297" i="9"/>
  <c r="D298" i="9"/>
  <c r="D299" i="9"/>
  <c r="D300" i="9"/>
  <c r="D301" i="9"/>
  <c r="D302" i="9"/>
  <c r="D303" i="9"/>
  <c r="D304" i="9"/>
  <c r="D305" i="9"/>
  <c r="D306" i="9"/>
  <c r="D307" i="9"/>
  <c r="D308" i="9"/>
  <c r="D309" i="9"/>
  <c r="D310" i="9"/>
  <c r="D311" i="9"/>
  <c r="D312" i="9"/>
  <c r="D313" i="9"/>
  <c r="D314" i="9"/>
  <c r="D315" i="9"/>
  <c r="D316" i="9"/>
  <c r="D317" i="9"/>
  <c r="D318" i="9"/>
  <c r="D319" i="9"/>
  <c r="D320" i="9"/>
  <c r="D321" i="9"/>
  <c r="D322" i="9"/>
  <c r="D323" i="9"/>
  <c r="D324" i="9"/>
  <c r="D325" i="9"/>
  <c r="D326" i="9"/>
  <c r="D327" i="9"/>
  <c r="D328" i="9"/>
  <c r="D329" i="9"/>
  <c r="D330" i="9"/>
  <c r="D331" i="9"/>
  <c r="D332" i="9"/>
  <c r="D333" i="9"/>
  <c r="D334" i="9"/>
  <c r="D335" i="9"/>
  <c r="D336" i="9"/>
  <c r="D337" i="9"/>
  <c r="D338" i="9"/>
  <c r="D339" i="9"/>
  <c r="D340" i="9"/>
  <c r="D341" i="9"/>
  <c r="D342" i="9"/>
  <c r="D343" i="9"/>
  <c r="D344" i="9"/>
  <c r="D345" i="9"/>
  <c r="D346" i="9"/>
  <c r="D347" i="9"/>
  <c r="D348" i="9"/>
  <c r="D349" i="9"/>
  <c r="D350" i="9"/>
  <c r="D351" i="9"/>
  <c r="D352" i="9"/>
  <c r="D353" i="9"/>
  <c r="D354" i="9"/>
  <c r="D355" i="9"/>
  <c r="D356" i="9"/>
  <c r="D357" i="9"/>
  <c r="D358" i="9"/>
  <c r="D359" i="9"/>
  <c r="D360" i="9"/>
  <c r="D361" i="9"/>
  <c r="D362" i="9"/>
  <c r="D363" i="9"/>
  <c r="D364" i="9"/>
  <c r="D365" i="9"/>
  <c r="D366" i="9"/>
  <c r="D367" i="9"/>
  <c r="D368" i="9"/>
  <c r="D369" i="9"/>
  <c r="D370" i="9"/>
  <c r="D371" i="9"/>
  <c r="D372" i="9"/>
  <c r="D373" i="9"/>
  <c r="D374" i="9"/>
  <c r="D375" i="9"/>
  <c r="D376" i="9"/>
  <c r="D377" i="9"/>
  <c r="D378" i="9"/>
  <c r="D379" i="9"/>
  <c r="D380" i="9"/>
  <c r="D381" i="9"/>
  <c r="D382" i="9"/>
  <c r="D383" i="9"/>
  <c r="D384" i="9"/>
  <c r="D385" i="9"/>
  <c r="D386" i="9"/>
  <c r="D387" i="9"/>
  <c r="D388" i="9"/>
  <c r="D389" i="9"/>
  <c r="D390" i="9"/>
  <c r="D391" i="9"/>
  <c r="D392" i="9"/>
  <c r="D393" i="9"/>
  <c r="D394" i="9"/>
  <c r="D395" i="9"/>
  <c r="D396" i="9"/>
  <c r="D397" i="9"/>
  <c r="D398" i="9"/>
  <c r="D399" i="9"/>
  <c r="D400" i="9"/>
  <c r="D401" i="9"/>
  <c r="D402" i="9"/>
  <c r="A2" i="9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C117" i="9"/>
  <c r="C118" i="9"/>
  <c r="C119" i="9"/>
  <c r="C120" i="9"/>
  <c r="C121" i="9"/>
  <c r="C122" i="9"/>
  <c r="C123" i="9"/>
  <c r="C124" i="9"/>
  <c r="C125" i="9"/>
  <c r="C126" i="9"/>
  <c r="C127" i="9"/>
  <c r="C128" i="9"/>
  <c r="C129" i="9"/>
  <c r="C130" i="9"/>
  <c r="C131" i="9"/>
  <c r="C132" i="9"/>
  <c r="C133" i="9"/>
  <c r="C134" i="9"/>
  <c r="C135" i="9"/>
  <c r="C136" i="9"/>
  <c r="C137" i="9"/>
  <c r="C138" i="9"/>
  <c r="C139" i="9"/>
  <c r="C140" i="9"/>
  <c r="C141" i="9"/>
  <c r="C142" i="9"/>
  <c r="C143" i="9"/>
  <c r="C144" i="9"/>
  <c r="C145" i="9"/>
  <c r="C146" i="9"/>
  <c r="C147" i="9"/>
  <c r="C148" i="9"/>
  <c r="C149" i="9"/>
  <c r="C150" i="9"/>
  <c r="C151" i="9"/>
  <c r="C152" i="9"/>
  <c r="C153" i="9"/>
  <c r="C154" i="9"/>
  <c r="C155" i="9"/>
  <c r="C156" i="9"/>
  <c r="C157" i="9"/>
  <c r="C158" i="9"/>
  <c r="C159" i="9"/>
  <c r="C160" i="9"/>
  <c r="C161" i="9"/>
  <c r="C162" i="9"/>
  <c r="C163" i="9"/>
  <c r="C164" i="9"/>
  <c r="C165" i="9"/>
  <c r="C166" i="9"/>
  <c r="C167" i="9"/>
  <c r="C168" i="9"/>
  <c r="C169" i="9"/>
  <c r="C170" i="9"/>
  <c r="C171" i="9"/>
  <c r="C172" i="9"/>
  <c r="C173" i="9"/>
  <c r="C174" i="9"/>
  <c r="C175" i="9"/>
  <c r="C176" i="9"/>
  <c r="C177" i="9"/>
  <c r="C178" i="9"/>
  <c r="C179" i="9"/>
  <c r="C180" i="9"/>
  <c r="C181" i="9"/>
  <c r="C182" i="9"/>
  <c r="C183" i="9"/>
  <c r="C184" i="9"/>
  <c r="C185" i="9"/>
  <c r="C186" i="9"/>
  <c r="C187" i="9"/>
  <c r="C188" i="9"/>
  <c r="C189" i="9"/>
  <c r="C190" i="9"/>
  <c r="C191" i="9"/>
  <c r="C192" i="9"/>
  <c r="C193" i="9"/>
  <c r="C194" i="9"/>
  <c r="C195" i="9"/>
  <c r="C196" i="9"/>
  <c r="C197" i="9"/>
  <c r="C198" i="9"/>
  <c r="C199" i="9"/>
  <c r="C200" i="9"/>
  <c r="C201" i="9"/>
  <c r="C202" i="9"/>
  <c r="C203" i="9"/>
  <c r="C204" i="9"/>
  <c r="C205" i="9"/>
  <c r="C206" i="9"/>
  <c r="C207" i="9"/>
  <c r="C208" i="9"/>
  <c r="C209" i="9"/>
  <c r="C210" i="9"/>
  <c r="C211" i="9"/>
  <c r="C212" i="9"/>
  <c r="C213" i="9"/>
  <c r="C214" i="9"/>
  <c r="C215" i="9"/>
  <c r="C216" i="9"/>
  <c r="C217" i="9"/>
  <c r="C218" i="9"/>
  <c r="C219" i="9"/>
  <c r="C220" i="9"/>
  <c r="C221" i="9"/>
  <c r="C222" i="9"/>
  <c r="C223" i="9"/>
  <c r="C224" i="9"/>
  <c r="C225" i="9"/>
  <c r="C226" i="9"/>
  <c r="C227" i="9"/>
  <c r="C228" i="9"/>
  <c r="C229" i="9"/>
  <c r="C230" i="9"/>
  <c r="C231" i="9"/>
  <c r="C232" i="9"/>
  <c r="C233" i="9"/>
  <c r="C234" i="9"/>
  <c r="C235" i="9"/>
  <c r="C236" i="9"/>
  <c r="C237" i="9"/>
  <c r="C238" i="9"/>
  <c r="C239" i="9"/>
  <c r="C240" i="9"/>
  <c r="C241" i="9"/>
  <c r="C242" i="9"/>
  <c r="C243" i="9"/>
  <c r="C244" i="9"/>
  <c r="C245" i="9"/>
  <c r="C246" i="9"/>
  <c r="C247" i="9"/>
  <c r="C248" i="9"/>
  <c r="C249" i="9"/>
  <c r="C250" i="9"/>
  <c r="C251" i="9"/>
  <c r="C252" i="9"/>
  <c r="C253" i="9"/>
  <c r="C254" i="9"/>
  <c r="C255" i="9"/>
  <c r="C256" i="9"/>
  <c r="C257" i="9"/>
  <c r="C258" i="9"/>
  <c r="C259" i="9"/>
  <c r="C260" i="9"/>
  <c r="C261" i="9"/>
  <c r="C262" i="9"/>
  <c r="C263" i="9"/>
  <c r="C264" i="9"/>
  <c r="C265" i="9"/>
  <c r="C266" i="9"/>
  <c r="C267" i="9"/>
  <c r="C268" i="9"/>
  <c r="C269" i="9"/>
  <c r="C270" i="9"/>
  <c r="C271" i="9"/>
  <c r="C272" i="9"/>
  <c r="C273" i="9"/>
  <c r="C274" i="9"/>
  <c r="C275" i="9"/>
  <c r="C276" i="9"/>
  <c r="C277" i="9"/>
  <c r="C278" i="9"/>
  <c r="C279" i="9"/>
  <c r="C280" i="9"/>
  <c r="C281" i="9"/>
  <c r="C282" i="9"/>
  <c r="C283" i="9"/>
  <c r="C284" i="9"/>
  <c r="C285" i="9"/>
  <c r="C286" i="9"/>
  <c r="C287" i="9"/>
  <c r="C288" i="9"/>
  <c r="C289" i="9"/>
  <c r="C290" i="9"/>
  <c r="C291" i="9"/>
  <c r="C292" i="9"/>
  <c r="C293" i="9"/>
  <c r="C294" i="9"/>
  <c r="C295" i="9"/>
  <c r="C296" i="9"/>
  <c r="C297" i="9"/>
  <c r="C298" i="9"/>
  <c r="C299" i="9"/>
  <c r="C300" i="9"/>
  <c r="C301" i="9"/>
  <c r="C302" i="9"/>
  <c r="C303" i="9"/>
  <c r="C304" i="9"/>
  <c r="C305" i="9"/>
  <c r="C306" i="9"/>
  <c r="C307" i="9"/>
  <c r="C308" i="9"/>
  <c r="C309" i="9"/>
  <c r="C310" i="9"/>
  <c r="C311" i="9"/>
  <c r="C312" i="9"/>
  <c r="C313" i="9"/>
  <c r="C314" i="9"/>
  <c r="C315" i="9"/>
  <c r="C316" i="9"/>
  <c r="C317" i="9"/>
  <c r="C318" i="9"/>
  <c r="C319" i="9"/>
  <c r="C320" i="9"/>
  <c r="C321" i="9"/>
  <c r="C322" i="9"/>
  <c r="C323" i="9"/>
  <c r="C324" i="9"/>
  <c r="C325" i="9"/>
  <c r="C326" i="9"/>
  <c r="C327" i="9"/>
  <c r="C328" i="9"/>
  <c r="C329" i="9"/>
  <c r="C330" i="9"/>
  <c r="C331" i="9"/>
  <c r="C332" i="9"/>
  <c r="C333" i="9"/>
  <c r="C334" i="9"/>
  <c r="C335" i="9"/>
  <c r="C336" i="9"/>
  <c r="C337" i="9"/>
  <c r="C338" i="9"/>
  <c r="C339" i="9"/>
  <c r="C340" i="9"/>
  <c r="C341" i="9"/>
  <c r="C342" i="9"/>
  <c r="C343" i="9"/>
  <c r="C344" i="9"/>
  <c r="C345" i="9"/>
  <c r="C346" i="9"/>
  <c r="C347" i="9"/>
  <c r="C348" i="9"/>
  <c r="C349" i="9"/>
  <c r="C350" i="9"/>
  <c r="C351" i="9"/>
  <c r="C352" i="9"/>
  <c r="C353" i="9"/>
  <c r="C354" i="9"/>
  <c r="C355" i="9"/>
  <c r="C356" i="9"/>
  <c r="C357" i="9"/>
  <c r="C358" i="9"/>
  <c r="C359" i="9"/>
  <c r="C360" i="9"/>
  <c r="C361" i="9"/>
  <c r="C362" i="9"/>
  <c r="C363" i="9"/>
  <c r="C364" i="9"/>
  <c r="C365" i="9"/>
  <c r="C366" i="9"/>
  <c r="C367" i="9"/>
  <c r="C368" i="9"/>
  <c r="C369" i="9"/>
  <c r="C370" i="9"/>
  <c r="C371" i="9"/>
  <c r="C372" i="9"/>
  <c r="C373" i="9"/>
  <c r="C374" i="9"/>
  <c r="C375" i="9"/>
  <c r="C376" i="9"/>
  <c r="C377" i="9"/>
  <c r="C378" i="9"/>
  <c r="C379" i="9"/>
  <c r="C380" i="9"/>
  <c r="C381" i="9"/>
  <c r="C382" i="9"/>
  <c r="C383" i="9"/>
  <c r="C384" i="9"/>
  <c r="C385" i="9"/>
  <c r="C386" i="9"/>
  <c r="C387" i="9"/>
  <c r="C388" i="9"/>
  <c r="C389" i="9"/>
  <c r="C390" i="9"/>
  <c r="C391" i="9"/>
  <c r="C392" i="9"/>
  <c r="C393" i="9"/>
  <c r="C394" i="9"/>
  <c r="C395" i="9"/>
  <c r="C396" i="9"/>
  <c r="C397" i="9"/>
  <c r="C398" i="9"/>
  <c r="C399" i="9"/>
  <c r="C400" i="9"/>
  <c r="C401" i="9"/>
  <c r="C402" i="9"/>
  <c r="C2" i="9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B69" i="9"/>
  <c r="B70" i="9"/>
  <c r="B71" i="9"/>
  <c r="B72" i="9"/>
  <c r="B73" i="9"/>
  <c r="B74" i="9"/>
  <c r="B75" i="9"/>
  <c r="B76" i="9"/>
  <c r="B77" i="9"/>
  <c r="B78" i="9"/>
  <c r="B79" i="9"/>
  <c r="B80" i="9"/>
  <c r="B81" i="9"/>
  <c r="B82" i="9"/>
  <c r="B83" i="9"/>
  <c r="B84" i="9"/>
  <c r="B85" i="9"/>
  <c r="B86" i="9"/>
  <c r="B87" i="9"/>
  <c r="B88" i="9"/>
  <c r="B89" i="9"/>
  <c r="B90" i="9"/>
  <c r="B91" i="9"/>
  <c r="B92" i="9"/>
  <c r="B93" i="9"/>
  <c r="B94" i="9"/>
  <c r="B95" i="9"/>
  <c r="B96" i="9"/>
  <c r="B97" i="9"/>
  <c r="B98" i="9"/>
  <c r="B99" i="9"/>
  <c r="B100" i="9"/>
  <c r="B101" i="9"/>
  <c r="B102" i="9"/>
  <c r="B103" i="9"/>
  <c r="B104" i="9"/>
  <c r="B105" i="9"/>
  <c r="B106" i="9"/>
  <c r="B107" i="9"/>
  <c r="B108" i="9"/>
  <c r="B109" i="9"/>
  <c r="B110" i="9"/>
  <c r="B111" i="9"/>
  <c r="B112" i="9"/>
  <c r="B113" i="9"/>
  <c r="B114" i="9"/>
  <c r="B115" i="9"/>
  <c r="B116" i="9"/>
  <c r="B117" i="9"/>
  <c r="B118" i="9"/>
  <c r="B119" i="9"/>
  <c r="B120" i="9"/>
  <c r="B121" i="9"/>
  <c r="B122" i="9"/>
  <c r="B123" i="9"/>
  <c r="B124" i="9"/>
  <c r="B125" i="9"/>
  <c r="B126" i="9"/>
  <c r="B127" i="9"/>
  <c r="B128" i="9"/>
  <c r="B129" i="9"/>
  <c r="B130" i="9"/>
  <c r="B131" i="9"/>
  <c r="B132" i="9"/>
  <c r="B133" i="9"/>
  <c r="B134" i="9"/>
  <c r="B135" i="9"/>
  <c r="B136" i="9"/>
  <c r="B137" i="9"/>
  <c r="B138" i="9"/>
  <c r="B139" i="9"/>
  <c r="B140" i="9"/>
  <c r="B141" i="9"/>
  <c r="B142" i="9"/>
  <c r="B143" i="9"/>
  <c r="B144" i="9"/>
  <c r="B145" i="9"/>
  <c r="B146" i="9"/>
  <c r="B147" i="9"/>
  <c r="B148" i="9"/>
  <c r="B149" i="9"/>
  <c r="B150" i="9"/>
  <c r="B151" i="9"/>
  <c r="B152" i="9"/>
  <c r="B153" i="9"/>
  <c r="B154" i="9"/>
  <c r="B155" i="9"/>
  <c r="B156" i="9"/>
  <c r="B157" i="9"/>
  <c r="B158" i="9"/>
  <c r="B159" i="9"/>
  <c r="B160" i="9"/>
  <c r="B161" i="9"/>
  <c r="B162" i="9"/>
  <c r="B163" i="9"/>
  <c r="B164" i="9"/>
  <c r="B165" i="9"/>
  <c r="B166" i="9"/>
  <c r="B167" i="9"/>
  <c r="B168" i="9"/>
  <c r="B169" i="9"/>
  <c r="B170" i="9"/>
  <c r="B171" i="9"/>
  <c r="B172" i="9"/>
  <c r="B173" i="9"/>
  <c r="B174" i="9"/>
  <c r="B175" i="9"/>
  <c r="B176" i="9"/>
  <c r="B177" i="9"/>
  <c r="B178" i="9"/>
  <c r="B179" i="9"/>
  <c r="B180" i="9"/>
  <c r="B181" i="9"/>
  <c r="B182" i="9"/>
  <c r="B183" i="9"/>
  <c r="B184" i="9"/>
  <c r="B185" i="9"/>
  <c r="B186" i="9"/>
  <c r="B187" i="9"/>
  <c r="B188" i="9"/>
  <c r="B189" i="9"/>
  <c r="B190" i="9"/>
  <c r="B191" i="9"/>
  <c r="B192" i="9"/>
  <c r="B193" i="9"/>
  <c r="B194" i="9"/>
  <c r="B195" i="9"/>
  <c r="B196" i="9"/>
  <c r="B197" i="9"/>
  <c r="B198" i="9"/>
  <c r="B199" i="9"/>
  <c r="B200" i="9"/>
  <c r="B201" i="9"/>
  <c r="B202" i="9"/>
  <c r="B203" i="9"/>
  <c r="B204" i="9"/>
  <c r="B205" i="9"/>
  <c r="B206" i="9"/>
  <c r="B207" i="9"/>
  <c r="B208" i="9"/>
  <c r="B209" i="9"/>
  <c r="B210" i="9"/>
  <c r="B211" i="9"/>
  <c r="B212" i="9"/>
  <c r="B213" i="9"/>
  <c r="B214" i="9"/>
  <c r="B215" i="9"/>
  <c r="B216" i="9"/>
  <c r="B217" i="9"/>
  <c r="B218" i="9"/>
  <c r="B219" i="9"/>
  <c r="B220" i="9"/>
  <c r="B221" i="9"/>
  <c r="B222" i="9"/>
  <c r="B223" i="9"/>
  <c r="B224" i="9"/>
  <c r="B225" i="9"/>
  <c r="B226" i="9"/>
  <c r="B227" i="9"/>
  <c r="B228" i="9"/>
  <c r="B229" i="9"/>
  <c r="B230" i="9"/>
  <c r="B231" i="9"/>
  <c r="B232" i="9"/>
  <c r="B233" i="9"/>
  <c r="B234" i="9"/>
  <c r="B235" i="9"/>
  <c r="B236" i="9"/>
  <c r="B237" i="9"/>
  <c r="B238" i="9"/>
  <c r="B239" i="9"/>
  <c r="B240" i="9"/>
  <c r="B241" i="9"/>
  <c r="B242" i="9"/>
  <c r="B243" i="9"/>
  <c r="B244" i="9"/>
  <c r="B245" i="9"/>
  <c r="B246" i="9"/>
  <c r="B247" i="9"/>
  <c r="B248" i="9"/>
  <c r="B249" i="9"/>
  <c r="B250" i="9"/>
  <c r="B251" i="9"/>
  <c r="B252" i="9"/>
  <c r="B253" i="9"/>
  <c r="B254" i="9"/>
  <c r="B255" i="9"/>
  <c r="B256" i="9"/>
  <c r="B257" i="9"/>
  <c r="B258" i="9"/>
  <c r="B259" i="9"/>
  <c r="B260" i="9"/>
  <c r="B261" i="9"/>
  <c r="B262" i="9"/>
  <c r="B263" i="9"/>
  <c r="B264" i="9"/>
  <c r="B265" i="9"/>
  <c r="B266" i="9"/>
  <c r="B267" i="9"/>
  <c r="B268" i="9"/>
  <c r="B269" i="9"/>
  <c r="B270" i="9"/>
  <c r="B271" i="9"/>
  <c r="B272" i="9"/>
  <c r="B273" i="9"/>
  <c r="B274" i="9"/>
  <c r="B275" i="9"/>
  <c r="B276" i="9"/>
  <c r="B277" i="9"/>
  <c r="B278" i="9"/>
  <c r="B279" i="9"/>
  <c r="B280" i="9"/>
  <c r="B281" i="9"/>
  <c r="B282" i="9"/>
  <c r="B283" i="9"/>
  <c r="B284" i="9"/>
  <c r="B285" i="9"/>
  <c r="B286" i="9"/>
  <c r="B287" i="9"/>
  <c r="B288" i="9"/>
  <c r="B289" i="9"/>
  <c r="B290" i="9"/>
  <c r="B291" i="9"/>
  <c r="B292" i="9"/>
  <c r="B293" i="9"/>
  <c r="B294" i="9"/>
  <c r="B295" i="9"/>
  <c r="B296" i="9"/>
  <c r="B297" i="9"/>
  <c r="B298" i="9"/>
  <c r="B299" i="9"/>
  <c r="B300" i="9"/>
  <c r="B301" i="9"/>
  <c r="B302" i="9"/>
  <c r="B303" i="9"/>
  <c r="B304" i="9"/>
  <c r="B305" i="9"/>
  <c r="B306" i="9"/>
  <c r="B307" i="9"/>
  <c r="B308" i="9"/>
  <c r="B309" i="9"/>
  <c r="B310" i="9"/>
  <c r="B311" i="9"/>
  <c r="B312" i="9"/>
  <c r="B313" i="9"/>
  <c r="B314" i="9"/>
  <c r="B315" i="9"/>
  <c r="B316" i="9"/>
  <c r="B317" i="9"/>
  <c r="B318" i="9"/>
  <c r="B319" i="9"/>
  <c r="B320" i="9"/>
  <c r="B321" i="9"/>
  <c r="B322" i="9"/>
  <c r="B323" i="9"/>
  <c r="B324" i="9"/>
  <c r="B325" i="9"/>
  <c r="B326" i="9"/>
  <c r="B327" i="9"/>
  <c r="B328" i="9"/>
  <c r="B329" i="9"/>
  <c r="B330" i="9"/>
  <c r="B331" i="9"/>
  <c r="B332" i="9"/>
  <c r="B333" i="9"/>
  <c r="B334" i="9"/>
  <c r="B335" i="9"/>
  <c r="B336" i="9"/>
  <c r="B337" i="9"/>
  <c r="B338" i="9"/>
  <c r="B339" i="9"/>
  <c r="B340" i="9"/>
  <c r="B341" i="9"/>
  <c r="B342" i="9"/>
  <c r="B343" i="9"/>
  <c r="B344" i="9"/>
  <c r="B345" i="9"/>
  <c r="B346" i="9"/>
  <c r="B347" i="9"/>
  <c r="B348" i="9"/>
  <c r="B349" i="9"/>
  <c r="B350" i="9"/>
  <c r="B351" i="9"/>
  <c r="B352" i="9"/>
  <c r="B353" i="9"/>
  <c r="B354" i="9"/>
  <c r="B355" i="9"/>
  <c r="B356" i="9"/>
  <c r="B357" i="9"/>
  <c r="B358" i="9"/>
  <c r="B359" i="9"/>
  <c r="B360" i="9"/>
  <c r="B361" i="9"/>
  <c r="B362" i="9"/>
  <c r="B363" i="9"/>
  <c r="B364" i="9"/>
  <c r="B365" i="9"/>
  <c r="B366" i="9"/>
  <c r="B367" i="9"/>
  <c r="B368" i="9"/>
  <c r="B369" i="9"/>
  <c r="B370" i="9"/>
  <c r="B371" i="9"/>
  <c r="B372" i="9"/>
  <c r="B373" i="9"/>
  <c r="B374" i="9"/>
  <c r="B375" i="9"/>
  <c r="B376" i="9"/>
  <c r="B377" i="9"/>
  <c r="B378" i="9"/>
  <c r="B379" i="9"/>
  <c r="B380" i="9"/>
  <c r="B381" i="9"/>
  <c r="B382" i="9"/>
  <c r="B383" i="9"/>
  <c r="B384" i="9"/>
  <c r="B385" i="9"/>
  <c r="B386" i="9"/>
  <c r="B387" i="9"/>
  <c r="B388" i="9"/>
  <c r="B389" i="9"/>
  <c r="B390" i="9"/>
  <c r="B391" i="9"/>
  <c r="B392" i="9"/>
  <c r="B393" i="9"/>
  <c r="B394" i="9"/>
  <c r="B395" i="9"/>
  <c r="B396" i="9"/>
  <c r="B397" i="9"/>
  <c r="B398" i="9"/>
  <c r="B399" i="9"/>
  <c r="B400" i="9"/>
  <c r="B401" i="9"/>
  <c r="B402" i="9"/>
  <c r="B2" i="9"/>
  <c r="D2" i="9" s="1"/>
  <c r="A3" i="9"/>
  <c r="A4" i="9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A52" i="9"/>
  <c r="A53" i="9"/>
  <c r="A54" i="9"/>
  <c r="A55" i="9"/>
  <c r="A56" i="9"/>
  <c r="A57" i="9"/>
  <c r="A58" i="9"/>
  <c r="A59" i="9"/>
  <c r="A60" i="9"/>
  <c r="A61" i="9"/>
  <c r="A62" i="9"/>
  <c r="A63" i="9"/>
  <c r="A64" i="9"/>
  <c r="A65" i="9"/>
  <c r="A66" i="9"/>
  <c r="A67" i="9"/>
  <c r="A68" i="9"/>
  <c r="A69" i="9"/>
  <c r="A70" i="9"/>
  <c r="A71" i="9"/>
  <c r="A72" i="9"/>
  <c r="A73" i="9"/>
  <c r="A74" i="9"/>
  <c r="A75" i="9"/>
  <c r="A76" i="9"/>
  <c r="A77" i="9"/>
  <c r="A78" i="9"/>
  <c r="A79" i="9"/>
  <c r="A80" i="9"/>
  <c r="A81" i="9"/>
  <c r="A82" i="9"/>
  <c r="A83" i="9"/>
  <c r="A84" i="9"/>
  <c r="A85" i="9"/>
  <c r="A86" i="9"/>
  <c r="A87" i="9"/>
  <c r="A88" i="9"/>
  <c r="A89" i="9"/>
  <c r="A90" i="9"/>
  <c r="A91" i="9"/>
  <c r="A92" i="9"/>
  <c r="A93" i="9"/>
  <c r="A94" i="9"/>
  <c r="A95" i="9"/>
  <c r="A96" i="9"/>
  <c r="A97" i="9"/>
  <c r="A98" i="9"/>
  <c r="A99" i="9"/>
  <c r="A100" i="9"/>
  <c r="A101" i="9"/>
  <c r="A102" i="9"/>
  <c r="A103" i="9"/>
  <c r="A104" i="9"/>
  <c r="A105" i="9"/>
  <c r="A106" i="9"/>
  <c r="A107" i="9"/>
  <c r="A108" i="9"/>
  <c r="A109" i="9"/>
  <c r="A110" i="9"/>
  <c r="A111" i="9"/>
  <c r="A112" i="9"/>
  <c r="A113" i="9"/>
  <c r="A114" i="9"/>
  <c r="A115" i="9"/>
  <c r="A116" i="9"/>
  <c r="A117" i="9"/>
  <c r="A118" i="9"/>
  <c r="A119" i="9"/>
  <c r="A120" i="9"/>
  <c r="A121" i="9"/>
  <c r="A122" i="9"/>
  <c r="A123" i="9"/>
  <c r="A124" i="9"/>
  <c r="A125" i="9"/>
  <c r="A126" i="9"/>
  <c r="A127" i="9"/>
  <c r="A128" i="9"/>
  <c r="A129" i="9"/>
  <c r="A130" i="9"/>
  <c r="A131" i="9"/>
  <c r="A132" i="9"/>
  <c r="A133" i="9"/>
  <c r="A134" i="9"/>
  <c r="A135" i="9"/>
  <c r="A136" i="9"/>
  <c r="A137" i="9"/>
  <c r="A138" i="9"/>
  <c r="A139" i="9"/>
  <c r="A140" i="9"/>
  <c r="A141" i="9"/>
  <c r="A142" i="9"/>
  <c r="A143" i="9"/>
  <c r="A144" i="9"/>
  <c r="A145" i="9"/>
  <c r="A146" i="9"/>
  <c r="A147" i="9"/>
  <c r="A148" i="9"/>
  <c r="A149" i="9"/>
  <c r="A150" i="9"/>
  <c r="A151" i="9"/>
  <c r="A152" i="9"/>
  <c r="A153" i="9"/>
  <c r="A154" i="9"/>
  <c r="A155" i="9"/>
  <c r="A156" i="9"/>
  <c r="A157" i="9"/>
  <c r="A158" i="9"/>
  <c r="A159" i="9"/>
  <c r="A160" i="9"/>
  <c r="A161" i="9"/>
  <c r="A162" i="9"/>
  <c r="A163" i="9"/>
  <c r="A164" i="9"/>
  <c r="A165" i="9"/>
  <c r="A166" i="9"/>
  <c r="A167" i="9"/>
  <c r="A168" i="9"/>
  <c r="A169" i="9"/>
  <c r="A170" i="9"/>
  <c r="A171" i="9"/>
  <c r="A172" i="9"/>
  <c r="A173" i="9"/>
  <c r="A174" i="9"/>
  <c r="A175" i="9"/>
  <c r="A176" i="9"/>
  <c r="A177" i="9"/>
  <c r="A178" i="9"/>
  <c r="A179" i="9"/>
  <c r="A180" i="9"/>
  <c r="A181" i="9"/>
  <c r="A182" i="9"/>
  <c r="A183" i="9"/>
  <c r="A184" i="9"/>
  <c r="A185" i="9"/>
  <c r="A186" i="9"/>
  <c r="A187" i="9"/>
  <c r="A188" i="9"/>
  <c r="A189" i="9"/>
  <c r="A190" i="9"/>
  <c r="A191" i="9"/>
  <c r="A192" i="9"/>
  <c r="A193" i="9"/>
  <c r="A194" i="9"/>
  <c r="A195" i="9"/>
  <c r="A196" i="9"/>
  <c r="A197" i="9"/>
  <c r="A198" i="9"/>
  <c r="A199" i="9"/>
  <c r="A200" i="9"/>
  <c r="A201" i="9"/>
  <c r="A202" i="9"/>
  <c r="A203" i="9"/>
  <c r="A204" i="9"/>
  <c r="A205" i="9"/>
  <c r="A206" i="9"/>
  <c r="A207" i="9"/>
  <c r="A208" i="9"/>
  <c r="A209" i="9"/>
  <c r="A210" i="9"/>
  <c r="A211" i="9"/>
  <c r="A212" i="9"/>
  <c r="A213" i="9"/>
  <c r="A214" i="9"/>
  <c r="A215" i="9"/>
  <c r="A216" i="9"/>
  <c r="A217" i="9"/>
  <c r="A218" i="9"/>
  <c r="A219" i="9"/>
  <c r="A220" i="9"/>
  <c r="A221" i="9"/>
  <c r="A222" i="9"/>
  <c r="A223" i="9"/>
  <c r="A224" i="9"/>
  <c r="A225" i="9"/>
  <c r="A226" i="9"/>
  <c r="A227" i="9"/>
  <c r="A228" i="9"/>
  <c r="A229" i="9"/>
  <c r="A230" i="9"/>
  <c r="A231" i="9"/>
  <c r="A232" i="9"/>
  <c r="A233" i="9"/>
  <c r="A234" i="9"/>
  <c r="A235" i="9"/>
  <c r="A236" i="9"/>
  <c r="A237" i="9"/>
  <c r="A238" i="9"/>
  <c r="A239" i="9"/>
  <c r="A240" i="9"/>
  <c r="A241" i="9"/>
  <c r="A242" i="9"/>
  <c r="A243" i="9"/>
  <c r="A244" i="9"/>
  <c r="A245" i="9"/>
  <c r="A246" i="9"/>
  <c r="A247" i="9"/>
  <c r="A248" i="9"/>
  <c r="A249" i="9"/>
  <c r="A250" i="9"/>
  <c r="A251" i="9"/>
  <c r="A252" i="9"/>
  <c r="A253" i="9"/>
  <c r="A254" i="9"/>
  <c r="A255" i="9"/>
  <c r="A256" i="9"/>
  <c r="A257" i="9"/>
  <c r="A258" i="9"/>
  <c r="A259" i="9"/>
  <c r="A260" i="9"/>
  <c r="A261" i="9"/>
  <c r="A262" i="9"/>
  <c r="A263" i="9"/>
  <c r="A264" i="9"/>
  <c r="A265" i="9"/>
  <c r="A266" i="9"/>
  <c r="A267" i="9"/>
  <c r="A268" i="9"/>
  <c r="A269" i="9"/>
  <c r="A270" i="9"/>
  <c r="A271" i="9"/>
  <c r="A272" i="9"/>
  <c r="A273" i="9"/>
  <c r="A274" i="9"/>
  <c r="A275" i="9"/>
  <c r="A276" i="9"/>
  <c r="A277" i="9"/>
  <c r="A278" i="9"/>
  <c r="A279" i="9"/>
  <c r="A280" i="9"/>
  <c r="A281" i="9"/>
  <c r="A282" i="9"/>
  <c r="A283" i="9"/>
  <c r="A284" i="9"/>
  <c r="A285" i="9"/>
  <c r="A286" i="9"/>
  <c r="A287" i="9"/>
  <c r="A288" i="9"/>
  <c r="A289" i="9"/>
  <c r="A290" i="9"/>
  <c r="A291" i="9"/>
  <c r="A292" i="9"/>
  <c r="A293" i="9"/>
  <c r="A294" i="9"/>
  <c r="A295" i="9"/>
  <c r="A296" i="9"/>
  <c r="A297" i="9"/>
  <c r="A298" i="9"/>
  <c r="A299" i="9"/>
  <c r="A300" i="9"/>
  <c r="A301" i="9"/>
  <c r="A302" i="9"/>
  <c r="A303" i="9"/>
  <c r="A304" i="9"/>
  <c r="A305" i="9"/>
  <c r="A306" i="9"/>
  <c r="A307" i="9"/>
  <c r="A308" i="9"/>
  <c r="A309" i="9"/>
  <c r="A310" i="9"/>
  <c r="A311" i="9"/>
  <c r="A312" i="9"/>
  <c r="A313" i="9"/>
  <c r="A314" i="9"/>
  <c r="A315" i="9"/>
  <c r="A316" i="9"/>
  <c r="A317" i="9"/>
  <c r="A318" i="9"/>
  <c r="A319" i="9"/>
  <c r="A320" i="9"/>
  <c r="A321" i="9"/>
  <c r="A322" i="9"/>
  <c r="A323" i="9"/>
  <c r="A324" i="9"/>
  <c r="A325" i="9"/>
  <c r="A326" i="9"/>
  <c r="A327" i="9"/>
  <c r="A328" i="9"/>
  <c r="A329" i="9"/>
  <c r="A330" i="9"/>
  <c r="A331" i="9"/>
  <c r="A332" i="9"/>
  <c r="A333" i="9"/>
  <c r="A334" i="9"/>
  <c r="A335" i="9"/>
  <c r="A336" i="9"/>
  <c r="A337" i="9"/>
  <c r="A338" i="9"/>
  <c r="A339" i="9"/>
  <c r="A340" i="9"/>
  <c r="A341" i="9"/>
  <c r="A342" i="9"/>
  <c r="A343" i="9"/>
  <c r="A344" i="9"/>
  <c r="A345" i="9"/>
  <c r="A346" i="9"/>
  <c r="A347" i="9"/>
  <c r="A348" i="9"/>
  <c r="A349" i="9"/>
  <c r="A350" i="9"/>
  <c r="A351" i="9"/>
  <c r="A352" i="9"/>
  <c r="A353" i="9"/>
  <c r="A354" i="9"/>
  <c r="A355" i="9"/>
  <c r="A356" i="9"/>
  <c r="A357" i="9"/>
  <c r="A358" i="9"/>
  <c r="A359" i="9"/>
  <c r="A360" i="9"/>
  <c r="A361" i="9"/>
  <c r="A362" i="9"/>
  <c r="A363" i="9"/>
  <c r="A364" i="9"/>
  <c r="A365" i="9"/>
  <c r="A366" i="9"/>
  <c r="A367" i="9"/>
  <c r="A368" i="9"/>
  <c r="A369" i="9"/>
  <c r="A370" i="9"/>
  <c r="A371" i="9"/>
  <c r="A372" i="9"/>
  <c r="A373" i="9"/>
  <c r="A374" i="9"/>
  <c r="A375" i="9"/>
  <c r="A376" i="9"/>
  <c r="A377" i="9"/>
  <c r="A378" i="9"/>
  <c r="A379" i="9"/>
  <c r="A380" i="9"/>
  <c r="A381" i="9"/>
  <c r="A382" i="9"/>
  <c r="A383" i="9"/>
  <c r="A384" i="9"/>
  <c r="A385" i="9"/>
  <c r="A386" i="9"/>
  <c r="A387" i="9"/>
  <c r="A388" i="9"/>
  <c r="A389" i="9"/>
  <c r="A390" i="9"/>
  <c r="A391" i="9"/>
  <c r="A392" i="9"/>
  <c r="A393" i="9"/>
  <c r="A394" i="9"/>
  <c r="A395" i="9"/>
  <c r="A396" i="9"/>
  <c r="A397" i="9"/>
  <c r="A398" i="9"/>
  <c r="A399" i="9"/>
  <c r="A400" i="9"/>
  <c r="A401" i="9"/>
  <c r="A402" i="9"/>
  <c r="C2" i="6"/>
  <c r="C9" i="4"/>
  <c r="K2" i="4"/>
  <c r="B2" i="3" l="1"/>
  <c r="C3" i="6"/>
  <c r="C2" i="3"/>
  <c r="C3" i="3" s="1"/>
  <c r="C2" i="1"/>
  <c r="C3" i="1" s="1"/>
  <c r="B2" i="1"/>
  <c r="B3" i="1" s="1"/>
  <c r="D2" i="2"/>
  <c r="C2" i="2"/>
  <c r="B2" i="2"/>
  <c r="D9" i="4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65" i="6"/>
  <c r="F266" i="6"/>
  <c r="F267" i="6"/>
  <c r="F268" i="6"/>
  <c r="F269" i="6"/>
  <c r="F270" i="6"/>
  <c r="F271" i="6"/>
  <c r="F272" i="6"/>
  <c r="F273" i="6"/>
  <c r="F274" i="6"/>
  <c r="F275" i="6"/>
  <c r="F276" i="6"/>
  <c r="F277" i="6"/>
  <c r="F278" i="6"/>
  <c r="F279" i="6"/>
  <c r="F280" i="6"/>
  <c r="F281" i="6"/>
  <c r="F282" i="6"/>
  <c r="F283" i="6"/>
  <c r="F284" i="6"/>
  <c r="F285" i="6"/>
  <c r="F286" i="6"/>
  <c r="F287" i="6"/>
  <c r="F288" i="6"/>
  <c r="F289" i="6"/>
  <c r="F290" i="6"/>
  <c r="F291" i="6"/>
  <c r="F292" i="6"/>
  <c r="F293" i="6"/>
  <c r="F294" i="6"/>
  <c r="F295" i="6"/>
  <c r="F296" i="6"/>
  <c r="F297" i="6"/>
  <c r="F298" i="6"/>
  <c r="F299" i="6"/>
  <c r="F300" i="6"/>
  <c r="F301" i="6"/>
  <c r="F302" i="6"/>
  <c r="F303" i="6"/>
  <c r="F304" i="6"/>
  <c r="F305" i="6"/>
  <c r="F306" i="6"/>
  <c r="F307" i="6"/>
  <c r="F308" i="6"/>
  <c r="F309" i="6"/>
  <c r="F310" i="6"/>
  <c r="F311" i="6"/>
  <c r="F312" i="6"/>
  <c r="F313" i="6"/>
  <c r="F314" i="6"/>
  <c r="F315" i="6"/>
  <c r="F316" i="6"/>
  <c r="F317" i="6"/>
  <c r="F318" i="6"/>
  <c r="F319" i="6"/>
  <c r="F320" i="6"/>
  <c r="F321" i="6"/>
  <c r="F322" i="6"/>
  <c r="F323" i="6"/>
  <c r="F324" i="6"/>
  <c r="F325" i="6"/>
  <c r="F326" i="6"/>
  <c r="F327" i="6"/>
  <c r="F328" i="6"/>
  <c r="F329" i="6"/>
  <c r="F330" i="6"/>
  <c r="F331" i="6"/>
  <c r="F332" i="6"/>
  <c r="F333" i="6"/>
  <c r="F334" i="6"/>
  <c r="F335" i="6"/>
  <c r="F336" i="6"/>
  <c r="F337" i="6"/>
  <c r="F338" i="6"/>
  <c r="F339" i="6"/>
  <c r="F340" i="6"/>
  <c r="F341" i="6"/>
  <c r="F342" i="6"/>
  <c r="F343" i="6"/>
  <c r="F344" i="6"/>
  <c r="F345" i="6"/>
  <c r="F346" i="6"/>
  <c r="F347" i="6"/>
  <c r="F348" i="6"/>
  <c r="F349" i="6"/>
  <c r="F350" i="6"/>
  <c r="F351" i="6"/>
  <c r="F352" i="6"/>
  <c r="F353" i="6"/>
  <c r="F354" i="6"/>
  <c r="F355" i="6"/>
  <c r="F356" i="6"/>
  <c r="F357" i="6"/>
  <c r="F358" i="6"/>
  <c r="F359" i="6"/>
  <c r="F360" i="6"/>
  <c r="F361" i="6"/>
  <c r="F362" i="6"/>
  <c r="F363" i="6"/>
  <c r="F364" i="6"/>
  <c r="F365" i="6"/>
  <c r="F366" i="6"/>
  <c r="F367" i="6"/>
  <c r="F368" i="6"/>
  <c r="F369" i="6"/>
  <c r="F370" i="6"/>
  <c r="F371" i="6"/>
  <c r="F372" i="6"/>
  <c r="F373" i="6"/>
  <c r="F374" i="6"/>
  <c r="F375" i="6"/>
  <c r="F376" i="6"/>
  <c r="F377" i="6"/>
  <c r="F378" i="6"/>
  <c r="F379" i="6"/>
  <c r="F380" i="6"/>
  <c r="F381" i="6"/>
  <c r="F382" i="6"/>
  <c r="F383" i="6"/>
  <c r="F384" i="6"/>
  <c r="F385" i="6"/>
  <c r="F386" i="6"/>
  <c r="F387" i="6"/>
  <c r="F388" i="6"/>
  <c r="F389" i="6"/>
  <c r="F390" i="6"/>
  <c r="F391" i="6"/>
  <c r="F392" i="6"/>
  <c r="F393" i="6"/>
  <c r="F394" i="6"/>
  <c r="F395" i="6"/>
  <c r="F396" i="6"/>
  <c r="F397" i="6"/>
  <c r="F398" i="6"/>
  <c r="F399" i="6"/>
  <c r="F400" i="6"/>
  <c r="F401" i="6"/>
  <c r="F402" i="6"/>
  <c r="F2" i="6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2" i="6" l="1"/>
  <c r="C4" i="6"/>
  <c r="G3" i="6"/>
  <c r="E3" i="6" s="1"/>
  <c r="B3" i="5" s="1"/>
  <c r="N3" i="6" s="1"/>
  <c r="U2" i="2"/>
  <c r="T2" i="2"/>
  <c r="V3" i="1"/>
  <c r="V2" i="1"/>
  <c r="E2" i="6" l="1"/>
  <c r="B2" i="5" s="1"/>
  <c r="M3" i="6"/>
  <c r="W3" i="8" s="1"/>
  <c r="T3" i="8"/>
  <c r="L3" i="6"/>
  <c r="D3" i="8" s="1"/>
  <c r="F3" i="8"/>
  <c r="C3" i="8"/>
  <c r="O3" i="8"/>
  <c r="U3" i="8"/>
  <c r="I3" i="8"/>
  <c r="X3" i="8"/>
  <c r="R3" i="8"/>
  <c r="L3" i="8"/>
  <c r="C5" i="6"/>
  <c r="G4" i="6"/>
  <c r="E4" i="6" s="1"/>
  <c r="B4" i="5" s="1"/>
  <c r="H2" i="2"/>
  <c r="L2" i="6" l="1"/>
  <c r="N2" i="6"/>
  <c r="M2" i="6"/>
  <c r="Q2" i="8" s="1"/>
  <c r="N2" i="8"/>
  <c r="K3" i="8"/>
  <c r="B3" i="8"/>
  <c r="H3" i="8"/>
  <c r="K2" i="8"/>
  <c r="Q3" i="8"/>
  <c r="W2" i="8"/>
  <c r="N3" i="8"/>
  <c r="O2" i="8"/>
  <c r="X2" i="8"/>
  <c r="C2" i="8"/>
  <c r="E3" i="8"/>
  <c r="L2" i="8"/>
  <c r="J3" i="8"/>
  <c r="T2" i="8"/>
  <c r="S3" i="8"/>
  <c r="G3" i="8"/>
  <c r="V3" i="8"/>
  <c r="M3" i="8"/>
  <c r="A3" i="8"/>
  <c r="P3" i="8"/>
  <c r="N4" i="6"/>
  <c r="L4" i="6"/>
  <c r="M4" i="6"/>
  <c r="C6" i="6"/>
  <c r="G5" i="6"/>
  <c r="E5" i="6" s="1"/>
  <c r="B5" i="5" s="1"/>
  <c r="R2" i="1"/>
  <c r="K2" i="1" s="1"/>
  <c r="G2" i="1" s="1"/>
  <c r="S2" i="3"/>
  <c r="R2" i="3"/>
  <c r="K2" i="3" s="1"/>
  <c r="G2" i="3" s="1"/>
  <c r="S2" i="1"/>
  <c r="B3" i="3"/>
  <c r="B2" i="8" l="1"/>
  <c r="E2" i="8"/>
  <c r="F2" i="8"/>
  <c r="U2" i="8"/>
  <c r="H2" i="8"/>
  <c r="R2" i="8"/>
  <c r="I2" i="8"/>
  <c r="J2" i="8"/>
  <c r="V2" i="8"/>
  <c r="D2" i="8"/>
  <c r="A2" i="8"/>
  <c r="P2" i="8"/>
  <c r="G2" i="8"/>
  <c r="S2" i="8"/>
  <c r="M2" i="8"/>
  <c r="M5" i="6"/>
  <c r="L5" i="6"/>
  <c r="N5" i="6"/>
  <c r="F4" i="8"/>
  <c r="L4" i="8"/>
  <c r="X4" i="8"/>
  <c r="R4" i="8"/>
  <c r="C4" i="8"/>
  <c r="O4" i="8"/>
  <c r="U4" i="8"/>
  <c r="I4" i="8"/>
  <c r="G6" i="6"/>
  <c r="E6" i="6" s="1"/>
  <c r="B6" i="5" s="1"/>
  <c r="C7" i="6"/>
  <c r="B4" i="8"/>
  <c r="H4" i="8"/>
  <c r="N4" i="8"/>
  <c r="T4" i="8"/>
  <c r="K4" i="8"/>
  <c r="W4" i="8"/>
  <c r="Q4" i="8"/>
  <c r="E4" i="8"/>
  <c r="V4" i="8"/>
  <c r="S4" i="8"/>
  <c r="D4" i="8"/>
  <c r="G4" i="8"/>
  <c r="J4" i="8"/>
  <c r="A4" i="8"/>
  <c r="P4" i="8"/>
  <c r="M4" i="8"/>
  <c r="S3" i="3"/>
  <c r="H2" i="3"/>
  <c r="C4" i="3"/>
  <c r="C5" i="3" s="1"/>
  <c r="R3" i="3"/>
  <c r="K3" i="3" s="1"/>
  <c r="G3" i="3" s="1"/>
  <c r="B4" i="3"/>
  <c r="S4" i="3" s="1"/>
  <c r="I2" i="3"/>
  <c r="J2" i="3"/>
  <c r="D3" i="2"/>
  <c r="D4" i="2" s="1"/>
  <c r="D5" i="2" s="1"/>
  <c r="D6" i="2" s="1"/>
  <c r="D7" i="2" s="1"/>
  <c r="D8" i="2" s="1"/>
  <c r="D9" i="2" s="1"/>
  <c r="D10" i="2" s="1"/>
  <c r="D11" i="2" s="1"/>
  <c r="D12" i="2" s="1"/>
  <c r="C3" i="2"/>
  <c r="C4" i="2" s="1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B3" i="2"/>
  <c r="J2" i="1"/>
  <c r="F5" i="8" l="1"/>
  <c r="L5" i="8"/>
  <c r="R5" i="8"/>
  <c r="U5" i="8"/>
  <c r="C5" i="8"/>
  <c r="O5" i="8"/>
  <c r="I5" i="8"/>
  <c r="X5" i="8"/>
  <c r="V5" i="8"/>
  <c r="S5" i="8"/>
  <c r="M5" i="8"/>
  <c r="A5" i="8"/>
  <c r="G5" i="8"/>
  <c r="J5" i="8"/>
  <c r="P5" i="8"/>
  <c r="D5" i="8"/>
  <c r="L6" i="6"/>
  <c r="M6" i="6"/>
  <c r="N6" i="6"/>
  <c r="C8" i="6"/>
  <c r="G7" i="6"/>
  <c r="E7" i="6" s="1"/>
  <c r="B7" i="5" s="1"/>
  <c r="B5" i="8"/>
  <c r="T5" i="8"/>
  <c r="N5" i="8"/>
  <c r="E5" i="8"/>
  <c r="K5" i="8"/>
  <c r="H5" i="8"/>
  <c r="Q5" i="8"/>
  <c r="W5" i="8"/>
  <c r="B4" i="2"/>
  <c r="T3" i="2"/>
  <c r="U3" i="2"/>
  <c r="W2" i="4"/>
  <c r="J2" i="2"/>
  <c r="R3" i="1"/>
  <c r="K3" i="1" s="1"/>
  <c r="G3" i="1" s="1"/>
  <c r="S3" i="1"/>
  <c r="R4" i="3"/>
  <c r="K4" i="3" s="1"/>
  <c r="G4" i="3" s="1"/>
  <c r="B5" i="3"/>
  <c r="S5" i="3" s="1"/>
  <c r="I3" i="3"/>
  <c r="H3" i="3"/>
  <c r="J3" i="3"/>
  <c r="C6" i="3"/>
  <c r="I2" i="2"/>
  <c r="K2" i="2"/>
  <c r="D13" i="2"/>
  <c r="D14" i="2" s="1"/>
  <c r="C64" i="2"/>
  <c r="H2" i="1"/>
  <c r="I2" i="1"/>
  <c r="C4" i="1"/>
  <c r="B4" i="1"/>
  <c r="F6" i="8" l="1"/>
  <c r="L6" i="8"/>
  <c r="R6" i="8"/>
  <c r="U6" i="8"/>
  <c r="X6" i="8"/>
  <c r="C6" i="8"/>
  <c r="I6" i="8"/>
  <c r="O6" i="8"/>
  <c r="C9" i="6"/>
  <c r="G8" i="6"/>
  <c r="E8" i="6" s="1"/>
  <c r="B8" i="5" s="1"/>
  <c r="K6" i="8"/>
  <c r="H6" i="8"/>
  <c r="W6" i="8"/>
  <c r="Q6" i="8"/>
  <c r="E6" i="8"/>
  <c r="B6" i="8"/>
  <c r="T6" i="8"/>
  <c r="N6" i="8"/>
  <c r="L7" i="6"/>
  <c r="N7" i="6"/>
  <c r="M7" i="6"/>
  <c r="J6" i="8"/>
  <c r="D6" i="8"/>
  <c r="V6" i="8"/>
  <c r="M6" i="8"/>
  <c r="G6" i="8"/>
  <c r="S6" i="8"/>
  <c r="A6" i="8"/>
  <c r="P6" i="8"/>
  <c r="H3" i="2"/>
  <c r="I3" i="2" s="1"/>
  <c r="T4" i="2"/>
  <c r="U4" i="2"/>
  <c r="B5" i="2"/>
  <c r="B6" i="2" s="1"/>
  <c r="V4" i="1"/>
  <c r="I4" i="3"/>
  <c r="R4" i="1"/>
  <c r="K4" i="1" s="1"/>
  <c r="G4" i="1" s="1"/>
  <c r="S4" i="1"/>
  <c r="R5" i="3"/>
  <c r="K5" i="3" s="1"/>
  <c r="G5" i="3" s="1"/>
  <c r="J4" i="3"/>
  <c r="B6" i="3"/>
  <c r="S6" i="3" s="1"/>
  <c r="H4" i="3"/>
  <c r="C7" i="3"/>
  <c r="D15" i="2"/>
  <c r="C65" i="2"/>
  <c r="I3" i="1"/>
  <c r="J3" i="1"/>
  <c r="H3" i="1"/>
  <c r="C5" i="1"/>
  <c r="B5" i="1"/>
  <c r="D7" i="8" l="1"/>
  <c r="A7" i="8"/>
  <c r="J7" i="8"/>
  <c r="M7" i="8"/>
  <c r="P7" i="8"/>
  <c r="V7" i="8"/>
  <c r="G7" i="8"/>
  <c r="S7" i="8"/>
  <c r="O7" i="8"/>
  <c r="F7" i="8"/>
  <c r="L7" i="8"/>
  <c r="X7" i="8"/>
  <c r="I7" i="8"/>
  <c r="C7" i="8"/>
  <c r="U7" i="8"/>
  <c r="R7" i="8"/>
  <c r="L8" i="6"/>
  <c r="N8" i="6"/>
  <c r="M8" i="6"/>
  <c r="B7" i="8"/>
  <c r="T7" i="8"/>
  <c r="K7" i="8"/>
  <c r="E7" i="8"/>
  <c r="W7" i="8"/>
  <c r="N7" i="8"/>
  <c r="Q7" i="8"/>
  <c r="H7" i="8"/>
  <c r="C10" i="6"/>
  <c r="G9" i="6"/>
  <c r="E9" i="6" s="1"/>
  <c r="B9" i="5" s="1"/>
  <c r="K3" i="2"/>
  <c r="W3" i="4"/>
  <c r="J3" i="2"/>
  <c r="H4" i="2"/>
  <c r="J4" i="2" s="1"/>
  <c r="B7" i="2"/>
  <c r="B8" i="2" s="1"/>
  <c r="T6" i="2"/>
  <c r="U6" i="2"/>
  <c r="T5" i="2"/>
  <c r="U5" i="2"/>
  <c r="V5" i="1"/>
  <c r="H5" i="3"/>
  <c r="R5" i="1"/>
  <c r="K5" i="1" s="1"/>
  <c r="G5" i="1" s="1"/>
  <c r="S5" i="1"/>
  <c r="R6" i="3"/>
  <c r="K6" i="3" s="1"/>
  <c r="G6" i="3" s="1"/>
  <c r="I5" i="3"/>
  <c r="J5" i="3"/>
  <c r="B7" i="3"/>
  <c r="S7" i="3" s="1"/>
  <c r="C8" i="3"/>
  <c r="D16" i="2"/>
  <c r="C66" i="2"/>
  <c r="J4" i="1"/>
  <c r="H4" i="1"/>
  <c r="I4" i="1"/>
  <c r="C6" i="1"/>
  <c r="B6" i="1"/>
  <c r="N9" i="6" l="1"/>
  <c r="M9" i="6"/>
  <c r="L9" i="6"/>
  <c r="A8" i="8"/>
  <c r="P8" i="8"/>
  <c r="V8" i="8"/>
  <c r="J8" i="8"/>
  <c r="D8" i="8"/>
  <c r="G8" i="8"/>
  <c r="M8" i="8"/>
  <c r="S8" i="8"/>
  <c r="C11" i="6"/>
  <c r="G10" i="6"/>
  <c r="E10" i="6" s="1"/>
  <c r="B10" i="5" s="1"/>
  <c r="K8" i="8"/>
  <c r="H8" i="8"/>
  <c r="W8" i="8"/>
  <c r="N8" i="8"/>
  <c r="Q8" i="8"/>
  <c r="B8" i="8"/>
  <c r="T8" i="8"/>
  <c r="E8" i="8"/>
  <c r="C8" i="8"/>
  <c r="R8" i="8"/>
  <c r="O8" i="8"/>
  <c r="X8" i="8"/>
  <c r="F8" i="8"/>
  <c r="L8" i="8"/>
  <c r="I8" i="8"/>
  <c r="U8" i="8"/>
  <c r="I4" i="2"/>
  <c r="W4" i="4"/>
  <c r="K4" i="2"/>
  <c r="U8" i="2"/>
  <c r="T8" i="2"/>
  <c r="H6" i="2"/>
  <c r="T7" i="2"/>
  <c r="U7" i="2"/>
  <c r="H5" i="2"/>
  <c r="V6" i="1"/>
  <c r="J6" i="3"/>
  <c r="R6" i="1"/>
  <c r="K6" i="1" s="1"/>
  <c r="G6" i="1" s="1"/>
  <c r="S6" i="1"/>
  <c r="R7" i="3"/>
  <c r="K7" i="3" s="1"/>
  <c r="G7" i="3" s="1"/>
  <c r="H6" i="3"/>
  <c r="I6" i="3"/>
  <c r="B8" i="3"/>
  <c r="S8" i="3" s="1"/>
  <c r="C9" i="3"/>
  <c r="B9" i="2"/>
  <c r="D17" i="2"/>
  <c r="C67" i="2"/>
  <c r="I5" i="1"/>
  <c r="J5" i="1"/>
  <c r="H5" i="1"/>
  <c r="C7" i="1"/>
  <c r="B7" i="1"/>
  <c r="C12" i="6" l="1"/>
  <c r="G11" i="6"/>
  <c r="E11" i="6" s="1"/>
  <c r="B11" i="5" s="1"/>
  <c r="G9" i="8"/>
  <c r="P9" i="8"/>
  <c r="S9" i="8"/>
  <c r="A9" i="8"/>
  <c r="J9" i="8"/>
  <c r="D9" i="8"/>
  <c r="V9" i="8"/>
  <c r="M9" i="8"/>
  <c r="K9" i="8"/>
  <c r="N9" i="8"/>
  <c r="W9" i="8"/>
  <c r="B9" i="8"/>
  <c r="T9" i="8"/>
  <c r="E9" i="8"/>
  <c r="H9" i="8"/>
  <c r="Q9" i="8"/>
  <c r="N10" i="6"/>
  <c r="M10" i="6"/>
  <c r="L10" i="6"/>
  <c r="C9" i="8"/>
  <c r="F9" i="8"/>
  <c r="O9" i="8"/>
  <c r="L9" i="8"/>
  <c r="I9" i="8"/>
  <c r="U9" i="8"/>
  <c r="R9" i="8"/>
  <c r="X9" i="8"/>
  <c r="H8" i="2"/>
  <c r="K8" i="2" s="1"/>
  <c r="H7" i="2"/>
  <c r="K7" i="2" s="1"/>
  <c r="I6" i="2"/>
  <c r="J6" i="2"/>
  <c r="K6" i="2"/>
  <c r="W6" i="4"/>
  <c r="I5" i="2"/>
  <c r="J5" i="2"/>
  <c r="K5" i="2"/>
  <c r="W5" i="4"/>
  <c r="T9" i="2"/>
  <c r="U9" i="2"/>
  <c r="V7" i="1"/>
  <c r="I7" i="3"/>
  <c r="R7" i="1"/>
  <c r="K7" i="1" s="1"/>
  <c r="G7" i="1" s="1"/>
  <c r="S7" i="1"/>
  <c r="R8" i="3"/>
  <c r="K8" i="3" s="1"/>
  <c r="G8" i="3" s="1"/>
  <c r="J7" i="3"/>
  <c r="H7" i="3"/>
  <c r="B9" i="3"/>
  <c r="S9" i="3" s="1"/>
  <c r="C10" i="3"/>
  <c r="B10" i="2"/>
  <c r="D18" i="2"/>
  <c r="C68" i="2"/>
  <c r="H6" i="1"/>
  <c r="I6" i="1"/>
  <c r="J6" i="1"/>
  <c r="C8" i="1"/>
  <c r="B8" i="1"/>
  <c r="H10" i="8" l="1"/>
  <c r="K10" i="8"/>
  <c r="N10" i="8"/>
  <c r="T10" i="8"/>
  <c r="W10" i="8"/>
  <c r="Q10" i="8"/>
  <c r="B10" i="8"/>
  <c r="E10" i="8"/>
  <c r="U10" i="8"/>
  <c r="R10" i="8"/>
  <c r="F10" i="8"/>
  <c r="X10" i="8"/>
  <c r="I10" i="8"/>
  <c r="L10" i="8"/>
  <c r="O10" i="8"/>
  <c r="C10" i="8"/>
  <c r="L11" i="6"/>
  <c r="N11" i="6"/>
  <c r="M11" i="6"/>
  <c r="G10" i="8"/>
  <c r="D10" i="8"/>
  <c r="A10" i="8"/>
  <c r="V10" i="8"/>
  <c r="P10" i="8"/>
  <c r="M10" i="8"/>
  <c r="S10" i="8"/>
  <c r="J10" i="8"/>
  <c r="C13" i="6"/>
  <c r="G12" i="6"/>
  <c r="E12" i="6" s="1"/>
  <c r="B12" i="5" s="1"/>
  <c r="W8" i="4"/>
  <c r="J8" i="2"/>
  <c r="J7" i="2"/>
  <c r="I8" i="2"/>
  <c r="I7" i="2"/>
  <c r="W7" i="4"/>
  <c r="T10" i="2"/>
  <c r="U10" i="2"/>
  <c r="H9" i="2"/>
  <c r="V8" i="1"/>
  <c r="J8" i="3"/>
  <c r="R8" i="1"/>
  <c r="K8" i="1" s="1"/>
  <c r="G8" i="1" s="1"/>
  <c r="S8" i="1"/>
  <c r="R9" i="3"/>
  <c r="K9" i="3" s="1"/>
  <c r="G9" i="3" s="1"/>
  <c r="H8" i="3"/>
  <c r="I8" i="3"/>
  <c r="B10" i="3"/>
  <c r="S10" i="3" s="1"/>
  <c r="C11" i="3"/>
  <c r="B11" i="2"/>
  <c r="D19" i="2"/>
  <c r="C69" i="2"/>
  <c r="C9" i="1"/>
  <c r="J7" i="1"/>
  <c r="I7" i="1"/>
  <c r="H7" i="1"/>
  <c r="B9" i="1"/>
  <c r="V9" i="1" l="1"/>
  <c r="N12" i="6"/>
  <c r="L12" i="6"/>
  <c r="M12" i="6"/>
  <c r="A11" i="8"/>
  <c r="S11" i="8"/>
  <c r="M11" i="8"/>
  <c r="G11" i="8"/>
  <c r="J11" i="8"/>
  <c r="D11" i="8"/>
  <c r="P11" i="8"/>
  <c r="V11" i="8"/>
  <c r="C14" i="6"/>
  <c r="G13" i="6"/>
  <c r="E13" i="6" s="1"/>
  <c r="B13" i="5" s="1"/>
  <c r="H11" i="8"/>
  <c r="B11" i="8"/>
  <c r="T11" i="8"/>
  <c r="N11" i="8"/>
  <c r="E11" i="8"/>
  <c r="K11" i="8"/>
  <c r="Q11" i="8"/>
  <c r="W11" i="8"/>
  <c r="O11" i="8"/>
  <c r="U11" i="8"/>
  <c r="L11" i="8"/>
  <c r="I11" i="8"/>
  <c r="F11" i="8"/>
  <c r="C11" i="8"/>
  <c r="X11" i="8"/>
  <c r="R11" i="8"/>
  <c r="H10" i="2"/>
  <c r="J10" i="2" s="1"/>
  <c r="I9" i="2"/>
  <c r="J9" i="2"/>
  <c r="K9" i="2"/>
  <c r="W9" i="4"/>
  <c r="T11" i="2"/>
  <c r="U11" i="2"/>
  <c r="J9" i="3"/>
  <c r="S9" i="1"/>
  <c r="R9" i="1"/>
  <c r="K9" i="1" s="1"/>
  <c r="G9" i="1" s="1"/>
  <c r="R10" i="3"/>
  <c r="K10" i="3" s="1"/>
  <c r="G10" i="3" s="1"/>
  <c r="B12" i="2"/>
  <c r="H9" i="3"/>
  <c r="B11" i="3"/>
  <c r="S11" i="3" s="1"/>
  <c r="I9" i="3"/>
  <c r="C12" i="3"/>
  <c r="D20" i="2"/>
  <c r="C70" i="2"/>
  <c r="C10" i="1"/>
  <c r="H8" i="1"/>
  <c r="J8" i="1"/>
  <c r="I8" i="1"/>
  <c r="B10" i="1"/>
  <c r="V10" i="1" l="1"/>
  <c r="G14" i="6"/>
  <c r="E14" i="6" s="1"/>
  <c r="B14" i="5" s="1"/>
  <c r="C15" i="6"/>
  <c r="H12" i="8"/>
  <c r="B12" i="8"/>
  <c r="T12" i="8"/>
  <c r="N12" i="8"/>
  <c r="E12" i="8"/>
  <c r="Q12" i="8"/>
  <c r="K12" i="8"/>
  <c r="W12" i="8"/>
  <c r="V12" i="8"/>
  <c r="P12" i="8"/>
  <c r="S12" i="8"/>
  <c r="J12" i="8"/>
  <c r="A12" i="8"/>
  <c r="D12" i="8"/>
  <c r="M12" i="8"/>
  <c r="G12" i="8"/>
  <c r="M13" i="6"/>
  <c r="N13" i="6"/>
  <c r="L13" i="6"/>
  <c r="L12" i="8"/>
  <c r="F12" i="8"/>
  <c r="X12" i="8"/>
  <c r="R12" i="8"/>
  <c r="I12" i="8"/>
  <c r="U12" i="8"/>
  <c r="C12" i="8"/>
  <c r="O12" i="8"/>
  <c r="W10" i="4"/>
  <c r="K10" i="2"/>
  <c r="I10" i="2"/>
  <c r="H11" i="2"/>
  <c r="W11" i="4" s="1"/>
  <c r="T12" i="2"/>
  <c r="U12" i="2"/>
  <c r="H10" i="3"/>
  <c r="R10" i="1"/>
  <c r="K10" i="1" s="1"/>
  <c r="G10" i="1" s="1"/>
  <c r="S10" i="1"/>
  <c r="R11" i="3"/>
  <c r="K11" i="3" s="1"/>
  <c r="G11" i="3" s="1"/>
  <c r="B13" i="2"/>
  <c r="I10" i="3"/>
  <c r="B12" i="3"/>
  <c r="S12" i="3" s="1"/>
  <c r="J10" i="3"/>
  <c r="C13" i="3"/>
  <c r="D21" i="2"/>
  <c r="C71" i="2"/>
  <c r="J9" i="1"/>
  <c r="I9" i="1"/>
  <c r="H9" i="1"/>
  <c r="C11" i="1"/>
  <c r="B11" i="1"/>
  <c r="L13" i="8" l="1"/>
  <c r="F13" i="8"/>
  <c r="X13" i="8"/>
  <c r="R13" i="8"/>
  <c r="I13" i="8"/>
  <c r="U13" i="8"/>
  <c r="O13" i="8"/>
  <c r="C13" i="8"/>
  <c r="C16" i="6"/>
  <c r="G15" i="6"/>
  <c r="E15" i="6" s="1"/>
  <c r="B15" i="5" s="1"/>
  <c r="T13" i="8"/>
  <c r="N13" i="8"/>
  <c r="E13" i="8"/>
  <c r="W13" i="8"/>
  <c r="B13" i="8"/>
  <c r="Q13" i="8"/>
  <c r="K13" i="8"/>
  <c r="H13" i="8"/>
  <c r="V13" i="8"/>
  <c r="G13" i="8"/>
  <c r="D13" i="8"/>
  <c r="J13" i="8"/>
  <c r="M13" i="8"/>
  <c r="A13" i="8"/>
  <c r="S13" i="8"/>
  <c r="P13" i="8"/>
  <c r="N14" i="6"/>
  <c r="L14" i="6"/>
  <c r="M14" i="6"/>
  <c r="I11" i="2"/>
  <c r="K11" i="2"/>
  <c r="J11" i="2"/>
  <c r="H12" i="2"/>
  <c r="W12" i="4" s="1"/>
  <c r="T13" i="2"/>
  <c r="U13" i="2"/>
  <c r="V11" i="1"/>
  <c r="I11" i="3"/>
  <c r="R11" i="1"/>
  <c r="K11" i="1" s="1"/>
  <c r="G11" i="1" s="1"/>
  <c r="S11" i="1"/>
  <c r="R12" i="3"/>
  <c r="K12" i="3" s="1"/>
  <c r="G12" i="3" s="1"/>
  <c r="B14" i="2"/>
  <c r="J11" i="3"/>
  <c r="B13" i="3"/>
  <c r="S13" i="3" s="1"/>
  <c r="H11" i="3"/>
  <c r="C14" i="3"/>
  <c r="D22" i="2"/>
  <c r="C72" i="2"/>
  <c r="C12" i="1"/>
  <c r="H10" i="1"/>
  <c r="J10" i="1"/>
  <c r="I10" i="1"/>
  <c r="B12" i="1"/>
  <c r="L14" i="8" l="1"/>
  <c r="F14" i="8"/>
  <c r="X14" i="8"/>
  <c r="R14" i="8"/>
  <c r="I14" i="8"/>
  <c r="O14" i="8"/>
  <c r="U14" i="8"/>
  <c r="C14" i="8"/>
  <c r="M15" i="6"/>
  <c r="L15" i="6"/>
  <c r="N15" i="6"/>
  <c r="D14" i="8"/>
  <c r="J14" i="8"/>
  <c r="P14" i="8"/>
  <c r="V14" i="8"/>
  <c r="A14" i="8"/>
  <c r="M14" i="8"/>
  <c r="S14" i="8"/>
  <c r="G14" i="8"/>
  <c r="B14" i="8"/>
  <c r="T14" i="8"/>
  <c r="Q14" i="8"/>
  <c r="H14" i="8"/>
  <c r="W14" i="8"/>
  <c r="E14" i="8"/>
  <c r="N14" i="8"/>
  <c r="K14" i="8"/>
  <c r="C17" i="6"/>
  <c r="G16" i="6"/>
  <c r="E16" i="6" s="1"/>
  <c r="B16" i="5" s="1"/>
  <c r="J12" i="2"/>
  <c r="I12" i="2"/>
  <c r="K12" i="2"/>
  <c r="T14" i="2"/>
  <c r="U14" i="2"/>
  <c r="H13" i="2"/>
  <c r="V12" i="1"/>
  <c r="J12" i="3"/>
  <c r="R12" i="1"/>
  <c r="K12" i="1" s="1"/>
  <c r="G12" i="1" s="1"/>
  <c r="S12" i="1"/>
  <c r="R13" i="3"/>
  <c r="K13" i="3" s="1"/>
  <c r="G13" i="3" s="1"/>
  <c r="B15" i="2"/>
  <c r="H12" i="3"/>
  <c r="B14" i="3"/>
  <c r="S14" i="3" s="1"/>
  <c r="I12" i="3"/>
  <c r="C15" i="3"/>
  <c r="D23" i="2"/>
  <c r="C73" i="2"/>
  <c r="J11" i="1"/>
  <c r="I11" i="1"/>
  <c r="H11" i="1"/>
  <c r="C13" i="1"/>
  <c r="B13" i="1"/>
  <c r="C18" i="6" l="1"/>
  <c r="G17" i="6"/>
  <c r="E17" i="6" s="1"/>
  <c r="B17" i="5" s="1"/>
  <c r="O15" i="8"/>
  <c r="X15" i="8"/>
  <c r="R15" i="8"/>
  <c r="I15" i="8"/>
  <c r="C15" i="8"/>
  <c r="L15" i="8"/>
  <c r="U15" i="8"/>
  <c r="F15" i="8"/>
  <c r="P15" i="8"/>
  <c r="S15" i="8"/>
  <c r="M15" i="8"/>
  <c r="V15" i="8"/>
  <c r="G15" i="8"/>
  <c r="D15" i="8"/>
  <c r="A15" i="8"/>
  <c r="J15" i="8"/>
  <c r="L16" i="6"/>
  <c r="N16" i="6"/>
  <c r="M16" i="6"/>
  <c r="H15" i="8"/>
  <c r="B15" i="8"/>
  <c r="T15" i="8"/>
  <c r="N15" i="8"/>
  <c r="E15" i="8"/>
  <c r="Q15" i="8"/>
  <c r="K15" i="8"/>
  <c r="W15" i="8"/>
  <c r="I13" i="2"/>
  <c r="J13" i="2"/>
  <c r="K13" i="2"/>
  <c r="W13" i="4"/>
  <c r="T15" i="2"/>
  <c r="U15" i="2"/>
  <c r="H14" i="2"/>
  <c r="V13" i="1"/>
  <c r="J13" i="3"/>
  <c r="R13" i="1"/>
  <c r="K13" i="1" s="1"/>
  <c r="G13" i="1" s="1"/>
  <c r="S13" i="1"/>
  <c r="R14" i="3"/>
  <c r="K14" i="3" s="1"/>
  <c r="G14" i="3" s="1"/>
  <c r="B16" i="2"/>
  <c r="H13" i="3"/>
  <c r="B15" i="3"/>
  <c r="S15" i="3" s="1"/>
  <c r="I13" i="3"/>
  <c r="C16" i="3"/>
  <c r="D24" i="2"/>
  <c r="C74" i="2"/>
  <c r="J12" i="1"/>
  <c r="I12" i="1"/>
  <c r="H12" i="1"/>
  <c r="C14" i="1"/>
  <c r="B14" i="1"/>
  <c r="L16" i="8" l="1"/>
  <c r="F16" i="8"/>
  <c r="X16" i="8"/>
  <c r="R16" i="8"/>
  <c r="I16" i="8"/>
  <c r="U16" i="8"/>
  <c r="O16" i="8"/>
  <c r="C16" i="8"/>
  <c r="V16" i="8"/>
  <c r="A16" i="8"/>
  <c r="S16" i="8"/>
  <c r="G16" i="8"/>
  <c r="J16" i="8"/>
  <c r="P16" i="8"/>
  <c r="D16" i="8"/>
  <c r="M16" i="8"/>
  <c r="L17" i="6"/>
  <c r="M17" i="6"/>
  <c r="N17" i="6"/>
  <c r="H16" i="8"/>
  <c r="B16" i="8"/>
  <c r="T16" i="8"/>
  <c r="N16" i="8"/>
  <c r="E16" i="8"/>
  <c r="Q16" i="8"/>
  <c r="K16" i="8"/>
  <c r="W16" i="8"/>
  <c r="C19" i="6"/>
  <c r="G18" i="6"/>
  <c r="E18" i="6" s="1"/>
  <c r="B18" i="5" s="1"/>
  <c r="I14" i="2"/>
  <c r="J14" i="2"/>
  <c r="K14" i="2"/>
  <c r="W14" i="4"/>
  <c r="U16" i="2"/>
  <c r="T16" i="2"/>
  <c r="H15" i="2"/>
  <c r="V14" i="1"/>
  <c r="H14" i="3"/>
  <c r="B17" i="2"/>
  <c r="R14" i="1"/>
  <c r="K14" i="1" s="1"/>
  <c r="G14" i="1" s="1"/>
  <c r="S14" i="1"/>
  <c r="R15" i="3"/>
  <c r="K15" i="3" s="1"/>
  <c r="G15" i="3" s="1"/>
  <c r="I14" i="3"/>
  <c r="B16" i="3"/>
  <c r="S16" i="3" s="1"/>
  <c r="J14" i="3"/>
  <c r="C17" i="3"/>
  <c r="D25" i="2"/>
  <c r="C75" i="2"/>
  <c r="J13" i="1"/>
  <c r="H13" i="1"/>
  <c r="I13" i="1"/>
  <c r="C15" i="1"/>
  <c r="B15" i="1"/>
  <c r="G19" i="6" l="1"/>
  <c r="E19" i="6" s="1"/>
  <c r="B19" i="5" s="1"/>
  <c r="C20" i="6"/>
  <c r="L17" i="8"/>
  <c r="F17" i="8"/>
  <c r="X17" i="8"/>
  <c r="R17" i="8"/>
  <c r="I17" i="8"/>
  <c r="U17" i="8"/>
  <c r="C17" i="8"/>
  <c r="O17" i="8"/>
  <c r="H17" i="8"/>
  <c r="E17" i="8"/>
  <c r="N17" i="8"/>
  <c r="T17" i="8"/>
  <c r="Q17" i="8"/>
  <c r="K17" i="8"/>
  <c r="B17" i="8"/>
  <c r="W17" i="8"/>
  <c r="N18" i="6"/>
  <c r="M18" i="6"/>
  <c r="L18" i="6"/>
  <c r="D17" i="8"/>
  <c r="J17" i="8"/>
  <c r="M17" i="8"/>
  <c r="S17" i="8"/>
  <c r="A17" i="8"/>
  <c r="G17" i="8"/>
  <c r="V17" i="8"/>
  <c r="P17" i="8"/>
  <c r="H16" i="2"/>
  <c r="W16" i="4" s="1"/>
  <c r="T17" i="2"/>
  <c r="U17" i="2"/>
  <c r="J15" i="2"/>
  <c r="K15" i="2"/>
  <c r="I15" i="2"/>
  <c r="W15" i="4"/>
  <c r="V15" i="1"/>
  <c r="B18" i="2"/>
  <c r="I15" i="3"/>
  <c r="R15" i="1"/>
  <c r="K15" i="1" s="1"/>
  <c r="G15" i="1" s="1"/>
  <c r="S15" i="1"/>
  <c r="R16" i="3"/>
  <c r="K16" i="3" s="1"/>
  <c r="G16" i="3" s="1"/>
  <c r="J15" i="3"/>
  <c r="H15" i="3"/>
  <c r="B17" i="3"/>
  <c r="S17" i="3" s="1"/>
  <c r="C18" i="3"/>
  <c r="D26" i="2"/>
  <c r="C76" i="2"/>
  <c r="H14" i="1"/>
  <c r="I14" i="1"/>
  <c r="J14" i="1"/>
  <c r="C16" i="1"/>
  <c r="B16" i="1"/>
  <c r="T18" i="8" l="1"/>
  <c r="E18" i="8"/>
  <c r="B18" i="8"/>
  <c r="N18" i="8"/>
  <c r="W18" i="8"/>
  <c r="Q18" i="8"/>
  <c r="K18" i="8"/>
  <c r="H18" i="8"/>
  <c r="I18" i="8"/>
  <c r="F18" i="8"/>
  <c r="X18" i="8"/>
  <c r="O18" i="8"/>
  <c r="R18" i="8"/>
  <c r="U18" i="8"/>
  <c r="L18" i="8"/>
  <c r="C18" i="8"/>
  <c r="C21" i="6"/>
  <c r="G20" i="6"/>
  <c r="E20" i="6" s="1"/>
  <c r="B20" i="5" s="1"/>
  <c r="D18" i="8"/>
  <c r="A18" i="8"/>
  <c r="V18" i="8"/>
  <c r="J18" i="8"/>
  <c r="G18" i="8"/>
  <c r="P18" i="8"/>
  <c r="M18" i="8"/>
  <c r="S18" i="8"/>
  <c r="L19" i="6"/>
  <c r="N19" i="6"/>
  <c r="M19" i="6"/>
  <c r="J16" i="2"/>
  <c r="I16" i="2"/>
  <c r="K16" i="2"/>
  <c r="T18" i="2"/>
  <c r="U18" i="2"/>
  <c r="H17" i="2"/>
  <c r="V16" i="1"/>
  <c r="B19" i="2"/>
  <c r="I16" i="3"/>
  <c r="R16" i="1"/>
  <c r="K16" i="1" s="1"/>
  <c r="G16" i="1" s="1"/>
  <c r="S16" i="1"/>
  <c r="B17" i="1"/>
  <c r="R17" i="3"/>
  <c r="K17" i="3" s="1"/>
  <c r="G17" i="3" s="1"/>
  <c r="J16" i="3"/>
  <c r="B18" i="3"/>
  <c r="S18" i="3" s="1"/>
  <c r="H16" i="3"/>
  <c r="C19" i="3"/>
  <c r="D27" i="2"/>
  <c r="C77" i="2"/>
  <c r="C17" i="1"/>
  <c r="J15" i="1"/>
  <c r="I15" i="1"/>
  <c r="H15" i="1"/>
  <c r="X19" i="8" l="1"/>
  <c r="I19" i="8"/>
  <c r="C19" i="8"/>
  <c r="L19" i="8"/>
  <c r="F19" i="8"/>
  <c r="O19" i="8"/>
  <c r="U19" i="8"/>
  <c r="R19" i="8"/>
  <c r="A19" i="8"/>
  <c r="M19" i="8"/>
  <c r="G19" i="8"/>
  <c r="P19" i="8"/>
  <c r="S19" i="8"/>
  <c r="D19" i="8"/>
  <c r="V19" i="8"/>
  <c r="J19" i="8"/>
  <c r="N20" i="6"/>
  <c r="L20" i="6"/>
  <c r="M20" i="6"/>
  <c r="T19" i="8"/>
  <c r="Q19" i="8"/>
  <c r="E19" i="8"/>
  <c r="K19" i="8"/>
  <c r="H19" i="8"/>
  <c r="N19" i="8"/>
  <c r="W19" i="8"/>
  <c r="B19" i="8"/>
  <c r="C22" i="6"/>
  <c r="G21" i="6"/>
  <c r="E21" i="6" s="1"/>
  <c r="B21" i="5" s="1"/>
  <c r="T19" i="2"/>
  <c r="U19" i="2"/>
  <c r="I17" i="2"/>
  <c r="J17" i="2"/>
  <c r="K17" i="2"/>
  <c r="W17" i="4"/>
  <c r="H18" i="2"/>
  <c r="V17" i="1"/>
  <c r="B20" i="2"/>
  <c r="J17" i="3"/>
  <c r="R17" i="1"/>
  <c r="K17" i="1" s="1"/>
  <c r="G17" i="1" s="1"/>
  <c r="S17" i="1"/>
  <c r="R18" i="3"/>
  <c r="K18" i="3" s="1"/>
  <c r="G18" i="3" s="1"/>
  <c r="H17" i="3"/>
  <c r="I17" i="3"/>
  <c r="B19" i="3"/>
  <c r="S19" i="3" s="1"/>
  <c r="C20" i="3"/>
  <c r="D28" i="2"/>
  <c r="C78" i="2"/>
  <c r="J16" i="1"/>
  <c r="I16" i="1"/>
  <c r="H16" i="1"/>
  <c r="C18" i="1"/>
  <c r="B18" i="1"/>
  <c r="T20" i="8" l="1"/>
  <c r="N20" i="8"/>
  <c r="K20" i="8"/>
  <c r="Q20" i="8"/>
  <c r="B20" i="8"/>
  <c r="E20" i="8"/>
  <c r="W20" i="8"/>
  <c r="H20" i="8"/>
  <c r="M20" i="8"/>
  <c r="S20" i="8"/>
  <c r="G20" i="8"/>
  <c r="V20" i="8"/>
  <c r="A20" i="8"/>
  <c r="D20" i="8"/>
  <c r="P20" i="8"/>
  <c r="J20" i="8"/>
  <c r="C23" i="6"/>
  <c r="G22" i="6"/>
  <c r="E22" i="6" s="1"/>
  <c r="B22" i="5" s="1"/>
  <c r="L21" i="6"/>
  <c r="M21" i="6"/>
  <c r="N21" i="6"/>
  <c r="O20" i="8"/>
  <c r="X20" i="8"/>
  <c r="C20" i="8"/>
  <c r="F20" i="8"/>
  <c r="L20" i="8"/>
  <c r="U20" i="8"/>
  <c r="R20" i="8"/>
  <c r="I20" i="8"/>
  <c r="I18" i="2"/>
  <c r="J18" i="2"/>
  <c r="K18" i="2"/>
  <c r="W18" i="4"/>
  <c r="T20" i="2"/>
  <c r="U20" i="2"/>
  <c r="H19" i="2"/>
  <c r="V18" i="1"/>
  <c r="B21" i="2"/>
  <c r="J18" i="3"/>
  <c r="R18" i="1"/>
  <c r="K18" i="1" s="1"/>
  <c r="G18" i="1" s="1"/>
  <c r="S18" i="1"/>
  <c r="R19" i="3"/>
  <c r="K19" i="3" s="1"/>
  <c r="G19" i="3" s="1"/>
  <c r="H18" i="3"/>
  <c r="B20" i="3"/>
  <c r="S20" i="3" s="1"/>
  <c r="I18" i="3"/>
  <c r="C21" i="3"/>
  <c r="D29" i="2"/>
  <c r="C79" i="2"/>
  <c r="J17" i="1"/>
  <c r="I17" i="1"/>
  <c r="H17" i="1"/>
  <c r="C19" i="1"/>
  <c r="B19" i="1"/>
  <c r="G21" i="8" l="1"/>
  <c r="S21" i="8"/>
  <c r="J21" i="8"/>
  <c r="A21" i="8"/>
  <c r="M21" i="8"/>
  <c r="D21" i="8"/>
  <c r="V21" i="8"/>
  <c r="P21" i="8"/>
  <c r="E21" i="8"/>
  <c r="W21" i="8"/>
  <c r="T21" i="8"/>
  <c r="B21" i="8"/>
  <c r="K21" i="8"/>
  <c r="H21" i="8"/>
  <c r="Q21" i="8"/>
  <c r="N21" i="8"/>
  <c r="M22" i="6"/>
  <c r="L22" i="6"/>
  <c r="N22" i="6"/>
  <c r="F21" i="8"/>
  <c r="L21" i="8"/>
  <c r="U21" i="8"/>
  <c r="X21" i="8"/>
  <c r="R21" i="8"/>
  <c r="O21" i="8"/>
  <c r="I21" i="8"/>
  <c r="C21" i="8"/>
  <c r="C24" i="6"/>
  <c r="G23" i="6"/>
  <c r="E23" i="6" s="1"/>
  <c r="B23" i="5" s="1"/>
  <c r="T21" i="2"/>
  <c r="U21" i="2"/>
  <c r="J19" i="2"/>
  <c r="K19" i="2"/>
  <c r="I19" i="2"/>
  <c r="W19" i="4"/>
  <c r="H20" i="2"/>
  <c r="V19" i="1"/>
  <c r="B22" i="2"/>
  <c r="I19" i="3"/>
  <c r="R19" i="1"/>
  <c r="K19" i="1" s="1"/>
  <c r="G19" i="1" s="1"/>
  <c r="S19" i="1"/>
  <c r="R20" i="3"/>
  <c r="K20" i="3" s="1"/>
  <c r="G20" i="3" s="1"/>
  <c r="J19" i="3"/>
  <c r="H19" i="3"/>
  <c r="B21" i="3"/>
  <c r="S21" i="3" s="1"/>
  <c r="C22" i="3"/>
  <c r="D30" i="2"/>
  <c r="C80" i="2"/>
  <c r="C20" i="1"/>
  <c r="H18" i="1"/>
  <c r="J18" i="1"/>
  <c r="I18" i="1"/>
  <c r="B20" i="1"/>
  <c r="L22" i="8" l="1"/>
  <c r="C22" i="8"/>
  <c r="U22" i="8"/>
  <c r="F22" i="8"/>
  <c r="I22" i="8"/>
  <c r="R22" i="8"/>
  <c r="O22" i="8"/>
  <c r="X22" i="8"/>
  <c r="C25" i="6"/>
  <c r="G24" i="6"/>
  <c r="E24" i="6" s="1"/>
  <c r="B24" i="5" s="1"/>
  <c r="M22" i="8"/>
  <c r="G22" i="8"/>
  <c r="A22" i="8"/>
  <c r="S22" i="8"/>
  <c r="P22" i="8"/>
  <c r="D22" i="8"/>
  <c r="V22" i="8"/>
  <c r="J22" i="8"/>
  <c r="M23" i="6"/>
  <c r="N23" i="6"/>
  <c r="L23" i="6"/>
  <c r="N22" i="8"/>
  <c r="B22" i="8"/>
  <c r="Q22" i="8"/>
  <c r="K22" i="8"/>
  <c r="H22" i="8"/>
  <c r="T22" i="8"/>
  <c r="W22" i="8"/>
  <c r="E22" i="8"/>
  <c r="H21" i="2"/>
  <c r="I21" i="2" s="1"/>
  <c r="K20" i="2"/>
  <c r="I20" i="2"/>
  <c r="J20" i="2"/>
  <c r="W20" i="4"/>
  <c r="T22" i="2"/>
  <c r="U22" i="2"/>
  <c r="V20" i="1"/>
  <c r="B23" i="2"/>
  <c r="I20" i="3"/>
  <c r="R20" i="1"/>
  <c r="K20" i="1" s="1"/>
  <c r="G20" i="1" s="1"/>
  <c r="S20" i="1"/>
  <c r="R21" i="3"/>
  <c r="K21" i="3" s="1"/>
  <c r="G21" i="3" s="1"/>
  <c r="J20" i="3"/>
  <c r="B22" i="3"/>
  <c r="S22" i="3" s="1"/>
  <c r="H20" i="3"/>
  <c r="C23" i="3"/>
  <c r="D31" i="2"/>
  <c r="C81" i="2"/>
  <c r="J19" i="1"/>
  <c r="I19" i="1"/>
  <c r="H19" i="1"/>
  <c r="C21" i="1"/>
  <c r="B21" i="1"/>
  <c r="H23" i="8" l="1"/>
  <c r="N23" i="8"/>
  <c r="B23" i="8"/>
  <c r="E23" i="8"/>
  <c r="Q23" i="8"/>
  <c r="W23" i="8"/>
  <c r="K23" i="8"/>
  <c r="T23" i="8"/>
  <c r="N24" i="6"/>
  <c r="M24" i="6"/>
  <c r="L24" i="6"/>
  <c r="F23" i="8"/>
  <c r="C23" i="8"/>
  <c r="L23" i="8"/>
  <c r="I23" i="8"/>
  <c r="U23" i="8"/>
  <c r="R23" i="8"/>
  <c r="O23" i="8"/>
  <c r="X23" i="8"/>
  <c r="M23" i="8"/>
  <c r="V23" i="8"/>
  <c r="G23" i="8"/>
  <c r="S23" i="8"/>
  <c r="D23" i="8"/>
  <c r="P23" i="8"/>
  <c r="J23" i="8"/>
  <c r="A23" i="8"/>
  <c r="C26" i="6"/>
  <c r="G25" i="6"/>
  <c r="E25" i="6" s="1"/>
  <c r="B25" i="5" s="1"/>
  <c r="K21" i="2"/>
  <c r="W21" i="4"/>
  <c r="J21" i="2"/>
  <c r="H22" i="2"/>
  <c r="W22" i="4" s="1"/>
  <c r="T23" i="2"/>
  <c r="U23" i="2"/>
  <c r="V21" i="1"/>
  <c r="B24" i="2"/>
  <c r="J21" i="3"/>
  <c r="R21" i="1"/>
  <c r="K21" i="1" s="1"/>
  <c r="G21" i="1" s="1"/>
  <c r="S21" i="1"/>
  <c r="R22" i="3"/>
  <c r="K22" i="3" s="1"/>
  <c r="G22" i="3" s="1"/>
  <c r="H21" i="3"/>
  <c r="B23" i="3"/>
  <c r="S23" i="3" s="1"/>
  <c r="I21" i="3"/>
  <c r="C24" i="3"/>
  <c r="D32" i="2"/>
  <c r="C82" i="2"/>
  <c r="C22" i="1"/>
  <c r="J20" i="1"/>
  <c r="I20" i="1"/>
  <c r="H20" i="1"/>
  <c r="B22" i="1"/>
  <c r="J24" i="8" l="1"/>
  <c r="G24" i="8"/>
  <c r="P24" i="8"/>
  <c r="M24" i="8"/>
  <c r="V24" i="8"/>
  <c r="S24" i="8"/>
  <c r="D24" i="8"/>
  <c r="A24" i="8"/>
  <c r="G26" i="6"/>
  <c r="E26" i="6" s="1"/>
  <c r="B26" i="5" s="1"/>
  <c r="C27" i="6"/>
  <c r="H24" i="8"/>
  <c r="E24" i="8"/>
  <c r="B24" i="8"/>
  <c r="Q24" i="8"/>
  <c r="T24" i="8"/>
  <c r="K24" i="8"/>
  <c r="N24" i="8"/>
  <c r="W24" i="8"/>
  <c r="N25" i="6"/>
  <c r="M25" i="6"/>
  <c r="L25" i="6"/>
  <c r="F24" i="8"/>
  <c r="X24" i="8"/>
  <c r="I24" i="8"/>
  <c r="R24" i="8"/>
  <c r="C24" i="8"/>
  <c r="O24" i="8"/>
  <c r="L24" i="8"/>
  <c r="U24" i="8"/>
  <c r="K22" i="2"/>
  <c r="J22" i="2"/>
  <c r="I22" i="2"/>
  <c r="U24" i="2"/>
  <c r="T24" i="2"/>
  <c r="H23" i="2"/>
  <c r="V22" i="1"/>
  <c r="B25" i="2"/>
  <c r="H22" i="3"/>
  <c r="R22" i="1"/>
  <c r="K22" i="1" s="1"/>
  <c r="G22" i="1" s="1"/>
  <c r="S22" i="1"/>
  <c r="R23" i="3"/>
  <c r="K23" i="3" s="1"/>
  <c r="G23" i="3" s="1"/>
  <c r="I22" i="3"/>
  <c r="B24" i="3"/>
  <c r="S24" i="3" s="1"/>
  <c r="J22" i="3"/>
  <c r="C25" i="3"/>
  <c r="D33" i="2"/>
  <c r="C83" i="2"/>
  <c r="J21" i="1"/>
  <c r="I21" i="1"/>
  <c r="H21" i="1"/>
  <c r="C23" i="1"/>
  <c r="B23" i="1"/>
  <c r="N25" i="8" l="1"/>
  <c r="Q25" i="8"/>
  <c r="B25" i="8"/>
  <c r="H25" i="8"/>
  <c r="E25" i="8"/>
  <c r="T25" i="8"/>
  <c r="W25" i="8"/>
  <c r="K25" i="8"/>
  <c r="F25" i="8"/>
  <c r="O25" i="8"/>
  <c r="L25" i="8"/>
  <c r="U25" i="8"/>
  <c r="X25" i="8"/>
  <c r="I25" i="8"/>
  <c r="R25" i="8"/>
  <c r="C25" i="8"/>
  <c r="C28" i="6"/>
  <c r="G27" i="6"/>
  <c r="E27" i="6" s="1"/>
  <c r="B27" i="5" s="1"/>
  <c r="S25" i="8"/>
  <c r="G25" i="8"/>
  <c r="P25" i="8"/>
  <c r="A25" i="8"/>
  <c r="J25" i="8"/>
  <c r="D25" i="8"/>
  <c r="M25" i="8"/>
  <c r="V25" i="8"/>
  <c r="M26" i="6"/>
  <c r="L26" i="6"/>
  <c r="N26" i="6"/>
  <c r="H24" i="2"/>
  <c r="K24" i="2" s="1"/>
  <c r="T25" i="2"/>
  <c r="U25" i="2"/>
  <c r="J23" i="2"/>
  <c r="K23" i="2"/>
  <c r="I23" i="2"/>
  <c r="W23" i="4"/>
  <c r="V23" i="1"/>
  <c r="B26" i="2"/>
  <c r="I23" i="3"/>
  <c r="R23" i="1"/>
  <c r="K23" i="1" s="1"/>
  <c r="G23" i="1" s="1"/>
  <c r="S23" i="1"/>
  <c r="R24" i="3"/>
  <c r="K24" i="3" s="1"/>
  <c r="G24" i="3" s="1"/>
  <c r="J23" i="3"/>
  <c r="B25" i="3"/>
  <c r="S25" i="3" s="1"/>
  <c r="H23" i="3"/>
  <c r="C26" i="3"/>
  <c r="D34" i="2"/>
  <c r="C84" i="2"/>
  <c r="C24" i="1"/>
  <c r="H22" i="1"/>
  <c r="J22" i="1"/>
  <c r="I22" i="1"/>
  <c r="B24" i="1"/>
  <c r="M26" i="8" l="1"/>
  <c r="G26" i="8"/>
  <c r="S26" i="8"/>
  <c r="V26" i="8"/>
  <c r="D26" i="8"/>
  <c r="A26" i="8"/>
  <c r="P26" i="8"/>
  <c r="J26" i="8"/>
  <c r="T26" i="8"/>
  <c r="K26" i="8"/>
  <c r="H26" i="8"/>
  <c r="B26" i="8"/>
  <c r="Q26" i="8"/>
  <c r="E26" i="8"/>
  <c r="N26" i="8"/>
  <c r="W26" i="8"/>
  <c r="N27" i="6"/>
  <c r="M27" i="6"/>
  <c r="L27" i="6"/>
  <c r="R26" i="8"/>
  <c r="O26" i="8"/>
  <c r="C26" i="8"/>
  <c r="I26" i="8"/>
  <c r="X26" i="8"/>
  <c r="L26" i="8"/>
  <c r="F26" i="8"/>
  <c r="U26" i="8"/>
  <c r="C29" i="6"/>
  <c r="G28" i="6"/>
  <c r="E28" i="6" s="1"/>
  <c r="B28" i="5" s="1"/>
  <c r="V24" i="1"/>
  <c r="I24" i="2"/>
  <c r="J24" i="2"/>
  <c r="W24" i="4"/>
  <c r="T26" i="2"/>
  <c r="U26" i="2"/>
  <c r="H25" i="2"/>
  <c r="B27" i="2"/>
  <c r="J24" i="3"/>
  <c r="R24" i="1"/>
  <c r="K24" i="1" s="1"/>
  <c r="G24" i="1" s="1"/>
  <c r="S24" i="1"/>
  <c r="R25" i="3"/>
  <c r="K25" i="3" s="1"/>
  <c r="G25" i="3" s="1"/>
  <c r="H24" i="3"/>
  <c r="B26" i="3"/>
  <c r="S26" i="3" s="1"/>
  <c r="I24" i="3"/>
  <c r="C27" i="3"/>
  <c r="D35" i="2"/>
  <c r="C85" i="2"/>
  <c r="J23" i="1"/>
  <c r="I23" i="1"/>
  <c r="H23" i="1"/>
  <c r="C25" i="1"/>
  <c r="B25" i="1"/>
  <c r="V27" i="8" l="1"/>
  <c r="G27" i="8"/>
  <c r="D27" i="8"/>
  <c r="M27" i="8"/>
  <c r="P27" i="8"/>
  <c r="S27" i="8"/>
  <c r="J27" i="8"/>
  <c r="A27" i="8"/>
  <c r="H27" i="8"/>
  <c r="T27" i="8"/>
  <c r="B27" i="8"/>
  <c r="K27" i="8"/>
  <c r="W27" i="8"/>
  <c r="E27" i="8"/>
  <c r="N27" i="8"/>
  <c r="Q27" i="8"/>
  <c r="C30" i="6"/>
  <c r="G29" i="6"/>
  <c r="E29" i="6" s="1"/>
  <c r="B29" i="5" s="1"/>
  <c r="L28" i="6"/>
  <c r="N28" i="6"/>
  <c r="M28" i="6"/>
  <c r="U27" i="8"/>
  <c r="X27" i="8"/>
  <c r="F27" i="8"/>
  <c r="O27" i="8"/>
  <c r="L27" i="8"/>
  <c r="C27" i="8"/>
  <c r="I27" i="8"/>
  <c r="R27" i="8"/>
  <c r="I25" i="2"/>
  <c r="J25" i="2"/>
  <c r="K25" i="2"/>
  <c r="W25" i="4"/>
  <c r="H26" i="2"/>
  <c r="T27" i="2"/>
  <c r="U27" i="2"/>
  <c r="V25" i="1"/>
  <c r="B28" i="2"/>
  <c r="J25" i="3"/>
  <c r="R25" i="1"/>
  <c r="K25" i="1" s="1"/>
  <c r="G25" i="1" s="1"/>
  <c r="S25" i="1"/>
  <c r="R26" i="3"/>
  <c r="K26" i="3" s="1"/>
  <c r="G26" i="3" s="1"/>
  <c r="H25" i="3"/>
  <c r="B27" i="3"/>
  <c r="S27" i="3" s="1"/>
  <c r="I25" i="3"/>
  <c r="C28" i="3"/>
  <c r="D36" i="2"/>
  <c r="C86" i="2"/>
  <c r="C26" i="1"/>
  <c r="J24" i="1"/>
  <c r="I24" i="1"/>
  <c r="H24" i="1"/>
  <c r="B26" i="1"/>
  <c r="I28" i="8" l="1"/>
  <c r="R28" i="8"/>
  <c r="U28" i="8"/>
  <c r="F28" i="8"/>
  <c r="C28" i="8"/>
  <c r="L28" i="8"/>
  <c r="O28" i="8"/>
  <c r="X28" i="8"/>
  <c r="D28" i="8"/>
  <c r="A28" i="8"/>
  <c r="S28" i="8"/>
  <c r="P28" i="8"/>
  <c r="J28" i="8"/>
  <c r="V28" i="8"/>
  <c r="G28" i="8"/>
  <c r="M28" i="8"/>
  <c r="L29" i="6"/>
  <c r="N29" i="6"/>
  <c r="M29" i="6"/>
  <c r="N28" i="8"/>
  <c r="W28" i="8"/>
  <c r="Q28" i="8"/>
  <c r="E28" i="8"/>
  <c r="T28" i="8"/>
  <c r="H28" i="8"/>
  <c r="B28" i="8"/>
  <c r="K28" i="8"/>
  <c r="C31" i="6"/>
  <c r="G30" i="6"/>
  <c r="E30" i="6" s="1"/>
  <c r="B30" i="5" s="1"/>
  <c r="V26" i="1"/>
  <c r="H27" i="2"/>
  <c r="T28" i="2"/>
  <c r="U28" i="2"/>
  <c r="I26" i="2"/>
  <c r="J26" i="2"/>
  <c r="K26" i="2"/>
  <c r="W26" i="4"/>
  <c r="B29" i="2"/>
  <c r="H26" i="3"/>
  <c r="R26" i="1"/>
  <c r="K26" i="1" s="1"/>
  <c r="G26" i="1" s="1"/>
  <c r="S26" i="1"/>
  <c r="R27" i="3"/>
  <c r="K27" i="3" s="1"/>
  <c r="G27" i="3" s="1"/>
  <c r="I26" i="3"/>
  <c r="B28" i="3"/>
  <c r="S28" i="3" s="1"/>
  <c r="J26" i="3"/>
  <c r="C29" i="3"/>
  <c r="D37" i="2"/>
  <c r="C87" i="2"/>
  <c r="J25" i="1"/>
  <c r="I25" i="1"/>
  <c r="H25" i="1"/>
  <c r="C27" i="1"/>
  <c r="B27" i="1"/>
  <c r="V27" i="1" l="1"/>
  <c r="N29" i="8"/>
  <c r="W29" i="8"/>
  <c r="B29" i="8"/>
  <c r="H29" i="8"/>
  <c r="Q29" i="8"/>
  <c r="K29" i="8"/>
  <c r="T29" i="8"/>
  <c r="E29" i="8"/>
  <c r="C32" i="6"/>
  <c r="G31" i="6"/>
  <c r="E31" i="6" s="1"/>
  <c r="B31" i="5" s="1"/>
  <c r="L29" i="8"/>
  <c r="I29" i="8"/>
  <c r="F29" i="8"/>
  <c r="O29" i="8"/>
  <c r="X29" i="8"/>
  <c r="U29" i="8"/>
  <c r="R29" i="8"/>
  <c r="C29" i="8"/>
  <c r="N30" i="6"/>
  <c r="M30" i="6"/>
  <c r="L30" i="6"/>
  <c r="A29" i="8"/>
  <c r="J29" i="8"/>
  <c r="P29" i="8"/>
  <c r="S29" i="8"/>
  <c r="G29" i="8"/>
  <c r="D29" i="8"/>
  <c r="V29" i="8"/>
  <c r="M29" i="8"/>
  <c r="H28" i="2"/>
  <c r="T29" i="2"/>
  <c r="U29" i="2"/>
  <c r="J27" i="2"/>
  <c r="K27" i="2"/>
  <c r="I27" i="2"/>
  <c r="W27" i="4"/>
  <c r="B30" i="2"/>
  <c r="I27" i="3"/>
  <c r="R27" i="1"/>
  <c r="K27" i="1" s="1"/>
  <c r="G27" i="1" s="1"/>
  <c r="S27" i="1"/>
  <c r="R28" i="3"/>
  <c r="K28" i="3" s="1"/>
  <c r="G28" i="3" s="1"/>
  <c r="J27" i="3"/>
  <c r="B29" i="3"/>
  <c r="S29" i="3" s="1"/>
  <c r="H27" i="3"/>
  <c r="C30" i="3"/>
  <c r="D38" i="2"/>
  <c r="C88" i="2"/>
  <c r="C28" i="1"/>
  <c r="H26" i="1"/>
  <c r="J26" i="1"/>
  <c r="I26" i="1"/>
  <c r="B28" i="1"/>
  <c r="V28" i="1" l="1"/>
  <c r="L30" i="8"/>
  <c r="R30" i="8"/>
  <c r="U30" i="8"/>
  <c r="C30" i="8"/>
  <c r="I30" i="8"/>
  <c r="X30" i="8"/>
  <c r="O30" i="8"/>
  <c r="F30" i="8"/>
  <c r="L31" i="6"/>
  <c r="M31" i="6"/>
  <c r="N31" i="6"/>
  <c r="E30" i="8"/>
  <c r="W30" i="8"/>
  <c r="B30" i="8"/>
  <c r="Q30" i="8"/>
  <c r="T30" i="8"/>
  <c r="N30" i="8"/>
  <c r="H30" i="8"/>
  <c r="K30" i="8"/>
  <c r="V30" i="8"/>
  <c r="P30" i="8"/>
  <c r="M30" i="8"/>
  <c r="J30" i="8"/>
  <c r="S30" i="8"/>
  <c r="A30" i="8"/>
  <c r="G30" i="8"/>
  <c r="D30" i="8"/>
  <c r="C33" i="6"/>
  <c r="G32" i="6"/>
  <c r="E32" i="6" s="1"/>
  <c r="B32" i="5" s="1"/>
  <c r="H29" i="2"/>
  <c r="T30" i="2"/>
  <c r="U30" i="2"/>
  <c r="K28" i="2"/>
  <c r="I28" i="2"/>
  <c r="J28" i="2"/>
  <c r="W28" i="4"/>
  <c r="B31" i="2"/>
  <c r="J28" i="3"/>
  <c r="R28" i="1"/>
  <c r="K28" i="1" s="1"/>
  <c r="G28" i="1" s="1"/>
  <c r="S28" i="1"/>
  <c r="R29" i="3"/>
  <c r="K29" i="3" s="1"/>
  <c r="G29" i="3" s="1"/>
  <c r="H28" i="3"/>
  <c r="B30" i="3"/>
  <c r="S30" i="3" s="1"/>
  <c r="I28" i="3"/>
  <c r="C31" i="3"/>
  <c r="D39" i="2"/>
  <c r="C89" i="2"/>
  <c r="J27" i="1"/>
  <c r="I27" i="1"/>
  <c r="H27" i="1"/>
  <c r="C29" i="1"/>
  <c r="B29" i="1"/>
  <c r="L31" i="8" l="1"/>
  <c r="C31" i="8"/>
  <c r="U31" i="8"/>
  <c r="R31" i="8"/>
  <c r="F31" i="8"/>
  <c r="O31" i="8"/>
  <c r="X31" i="8"/>
  <c r="I31" i="8"/>
  <c r="H31" i="8"/>
  <c r="K31" i="8"/>
  <c r="N31" i="8"/>
  <c r="Q31" i="8"/>
  <c r="E31" i="8"/>
  <c r="T31" i="8"/>
  <c r="W31" i="8"/>
  <c r="B31" i="8"/>
  <c r="C34" i="6"/>
  <c r="G33" i="6"/>
  <c r="E33" i="6" s="1"/>
  <c r="B33" i="5" s="1"/>
  <c r="M32" i="6"/>
  <c r="N32" i="6"/>
  <c r="L32" i="6"/>
  <c r="A31" i="8"/>
  <c r="M31" i="8"/>
  <c r="J31" i="8"/>
  <c r="V31" i="8"/>
  <c r="S31" i="8"/>
  <c r="P31" i="8"/>
  <c r="G31" i="8"/>
  <c r="D31" i="8"/>
  <c r="H30" i="2"/>
  <c r="W30" i="4" s="1"/>
  <c r="T31" i="2"/>
  <c r="U31" i="2"/>
  <c r="I29" i="2"/>
  <c r="J29" i="2"/>
  <c r="K29" i="2"/>
  <c r="W29" i="4"/>
  <c r="V29" i="1"/>
  <c r="B32" i="2"/>
  <c r="J29" i="3"/>
  <c r="R29" i="1"/>
  <c r="K29" i="1" s="1"/>
  <c r="G29" i="1" s="1"/>
  <c r="S29" i="1"/>
  <c r="R30" i="3"/>
  <c r="K30" i="3" s="1"/>
  <c r="G30" i="3" s="1"/>
  <c r="H29" i="3"/>
  <c r="I29" i="3"/>
  <c r="B31" i="3"/>
  <c r="S31" i="3" s="1"/>
  <c r="C32" i="3"/>
  <c r="D40" i="2"/>
  <c r="C90" i="2"/>
  <c r="C30" i="1"/>
  <c r="J28" i="1"/>
  <c r="I28" i="1"/>
  <c r="H28" i="1"/>
  <c r="B30" i="1"/>
  <c r="Q32" i="8" l="1"/>
  <c r="T32" i="8"/>
  <c r="K32" i="8"/>
  <c r="W32" i="8"/>
  <c r="B32" i="8"/>
  <c r="N32" i="8"/>
  <c r="E32" i="8"/>
  <c r="H32" i="8"/>
  <c r="F32" i="8"/>
  <c r="C32" i="8"/>
  <c r="U32" i="8"/>
  <c r="L32" i="8"/>
  <c r="R32" i="8"/>
  <c r="O32" i="8"/>
  <c r="I32" i="8"/>
  <c r="X32" i="8"/>
  <c r="L33" i="6"/>
  <c r="M33" i="6"/>
  <c r="N33" i="6"/>
  <c r="J32" i="8"/>
  <c r="V32" i="8"/>
  <c r="S32" i="8"/>
  <c r="P32" i="8"/>
  <c r="G32" i="8"/>
  <c r="A32" i="8"/>
  <c r="D32" i="8"/>
  <c r="M32" i="8"/>
  <c r="C35" i="6"/>
  <c r="G34" i="6"/>
  <c r="E34" i="6" s="1"/>
  <c r="B34" i="5" s="1"/>
  <c r="K30" i="2"/>
  <c r="J30" i="2"/>
  <c r="I30" i="2"/>
  <c r="U32" i="2"/>
  <c r="T32" i="2"/>
  <c r="H31" i="2"/>
  <c r="V30" i="1"/>
  <c r="B33" i="2"/>
  <c r="J30" i="3"/>
  <c r="R30" i="1"/>
  <c r="K30" i="1" s="1"/>
  <c r="G30" i="1" s="1"/>
  <c r="S30" i="1"/>
  <c r="R31" i="3"/>
  <c r="K31" i="3" s="1"/>
  <c r="G31" i="3" s="1"/>
  <c r="H30" i="3"/>
  <c r="I30" i="3"/>
  <c r="B32" i="3"/>
  <c r="S32" i="3" s="1"/>
  <c r="C33" i="3"/>
  <c r="D41" i="2"/>
  <c r="C91" i="2"/>
  <c r="J29" i="1"/>
  <c r="I29" i="1"/>
  <c r="H29" i="1"/>
  <c r="C31" i="1"/>
  <c r="B31" i="1"/>
  <c r="V31" i="1" l="1"/>
  <c r="G35" i="6"/>
  <c r="E35" i="6" s="1"/>
  <c r="B35" i="5" s="1"/>
  <c r="C36" i="6"/>
  <c r="C33" i="8"/>
  <c r="F33" i="8"/>
  <c r="R33" i="8"/>
  <c r="L33" i="8"/>
  <c r="X33" i="8"/>
  <c r="O33" i="8"/>
  <c r="I33" i="8"/>
  <c r="U33" i="8"/>
  <c r="K33" i="8"/>
  <c r="N33" i="8"/>
  <c r="W33" i="8"/>
  <c r="E33" i="8"/>
  <c r="B33" i="8"/>
  <c r="H33" i="8"/>
  <c r="T33" i="8"/>
  <c r="Q33" i="8"/>
  <c r="M34" i="6"/>
  <c r="N34" i="6"/>
  <c r="L34" i="6"/>
  <c r="D33" i="8"/>
  <c r="M33" i="8"/>
  <c r="S33" i="8"/>
  <c r="A33" i="8"/>
  <c r="P33" i="8"/>
  <c r="G33" i="8"/>
  <c r="J33" i="8"/>
  <c r="V33" i="8"/>
  <c r="H32" i="2"/>
  <c r="J32" i="2" s="1"/>
  <c r="J31" i="2"/>
  <c r="K31" i="2"/>
  <c r="I31" i="2"/>
  <c r="W31" i="4"/>
  <c r="T33" i="2"/>
  <c r="U33" i="2"/>
  <c r="B34" i="2"/>
  <c r="H31" i="3"/>
  <c r="R31" i="1"/>
  <c r="K31" i="1" s="1"/>
  <c r="G31" i="1" s="1"/>
  <c r="S31" i="1"/>
  <c r="R32" i="3"/>
  <c r="K32" i="3" s="1"/>
  <c r="G32" i="3" s="1"/>
  <c r="I31" i="3"/>
  <c r="J31" i="3"/>
  <c r="B33" i="3"/>
  <c r="S33" i="3" s="1"/>
  <c r="C34" i="3"/>
  <c r="D42" i="2"/>
  <c r="C92" i="2"/>
  <c r="C32" i="1"/>
  <c r="H30" i="1"/>
  <c r="I30" i="1"/>
  <c r="J30" i="1"/>
  <c r="B32" i="1"/>
  <c r="Q34" i="8" l="1"/>
  <c r="H34" i="8"/>
  <c r="B34" i="8"/>
  <c r="K34" i="8"/>
  <c r="E34" i="8"/>
  <c r="T34" i="8"/>
  <c r="W34" i="8"/>
  <c r="N34" i="8"/>
  <c r="O34" i="8"/>
  <c r="I34" i="8"/>
  <c r="F34" i="8"/>
  <c r="U34" i="8"/>
  <c r="C34" i="8"/>
  <c r="R34" i="8"/>
  <c r="L34" i="8"/>
  <c r="X34" i="8"/>
  <c r="C37" i="6"/>
  <c r="G36" i="6"/>
  <c r="E36" i="6" s="1"/>
  <c r="B36" i="5" s="1"/>
  <c r="V34" i="8"/>
  <c r="D34" i="8"/>
  <c r="M34" i="8"/>
  <c r="A34" i="8"/>
  <c r="G34" i="8"/>
  <c r="J34" i="8"/>
  <c r="S34" i="8"/>
  <c r="P34" i="8"/>
  <c r="L35" i="6"/>
  <c r="N35" i="6"/>
  <c r="M35" i="6"/>
  <c r="W32" i="4"/>
  <c r="I32" i="2"/>
  <c r="K32" i="2"/>
  <c r="T34" i="2"/>
  <c r="U34" i="2"/>
  <c r="H33" i="2"/>
  <c r="V32" i="1"/>
  <c r="B35" i="2"/>
  <c r="I32" i="3"/>
  <c r="R32" i="1"/>
  <c r="K32" i="1" s="1"/>
  <c r="G32" i="1" s="1"/>
  <c r="S32" i="1"/>
  <c r="R33" i="3"/>
  <c r="K33" i="3" s="1"/>
  <c r="G33" i="3" s="1"/>
  <c r="J32" i="3"/>
  <c r="H32" i="3"/>
  <c r="B34" i="3"/>
  <c r="S34" i="3" s="1"/>
  <c r="C35" i="3"/>
  <c r="D43" i="2"/>
  <c r="C93" i="2"/>
  <c r="J31" i="1"/>
  <c r="I31" i="1"/>
  <c r="H31" i="1"/>
  <c r="C33" i="1"/>
  <c r="B33" i="1"/>
  <c r="A35" i="8" l="1"/>
  <c r="M35" i="8"/>
  <c r="P35" i="8"/>
  <c r="D35" i="8"/>
  <c r="J35" i="8"/>
  <c r="G35" i="8"/>
  <c r="V35" i="8"/>
  <c r="S35" i="8"/>
  <c r="R35" i="8"/>
  <c r="U35" i="8"/>
  <c r="I35" i="8"/>
  <c r="X35" i="8"/>
  <c r="O35" i="8"/>
  <c r="L35" i="8"/>
  <c r="F35" i="8"/>
  <c r="C35" i="8"/>
  <c r="N36" i="6"/>
  <c r="L36" i="6"/>
  <c r="M36" i="6"/>
  <c r="W35" i="8"/>
  <c r="Q35" i="8"/>
  <c r="E35" i="8"/>
  <c r="T35" i="8"/>
  <c r="K35" i="8"/>
  <c r="N35" i="8"/>
  <c r="H35" i="8"/>
  <c r="B35" i="8"/>
  <c r="C38" i="6"/>
  <c r="G37" i="6"/>
  <c r="E37" i="6" s="1"/>
  <c r="B37" i="5" s="1"/>
  <c r="V33" i="1"/>
  <c r="I33" i="2"/>
  <c r="J33" i="2"/>
  <c r="K33" i="2"/>
  <c r="W33" i="4"/>
  <c r="T35" i="2"/>
  <c r="U35" i="2"/>
  <c r="H34" i="2"/>
  <c r="B36" i="2"/>
  <c r="I33" i="3"/>
  <c r="R33" i="1"/>
  <c r="K33" i="1" s="1"/>
  <c r="G33" i="1" s="1"/>
  <c r="S33" i="1"/>
  <c r="R34" i="3"/>
  <c r="K34" i="3" s="1"/>
  <c r="G34" i="3" s="1"/>
  <c r="J33" i="3"/>
  <c r="H33" i="3"/>
  <c r="B35" i="3"/>
  <c r="S35" i="3" s="1"/>
  <c r="C36" i="3"/>
  <c r="D44" i="2"/>
  <c r="C94" i="2"/>
  <c r="C34" i="1"/>
  <c r="J32" i="1"/>
  <c r="I32" i="1"/>
  <c r="H32" i="1"/>
  <c r="B34" i="1"/>
  <c r="E36" i="8" l="1"/>
  <c r="B36" i="8"/>
  <c r="N36" i="8"/>
  <c r="T36" i="8"/>
  <c r="K36" i="8"/>
  <c r="W36" i="8"/>
  <c r="H36" i="8"/>
  <c r="Q36" i="8"/>
  <c r="D36" i="8"/>
  <c r="P36" i="8"/>
  <c r="M36" i="8"/>
  <c r="V36" i="8"/>
  <c r="G36" i="8"/>
  <c r="A36" i="8"/>
  <c r="S36" i="8"/>
  <c r="J36" i="8"/>
  <c r="C39" i="6"/>
  <c r="G38" i="6"/>
  <c r="E38" i="6" s="1"/>
  <c r="B38" i="5" s="1"/>
  <c r="N37" i="6"/>
  <c r="M37" i="6"/>
  <c r="L37" i="6"/>
  <c r="L36" i="8"/>
  <c r="O36" i="8"/>
  <c r="I36" i="8"/>
  <c r="R36" i="8"/>
  <c r="X36" i="8"/>
  <c r="F36" i="8"/>
  <c r="U36" i="8"/>
  <c r="C36" i="8"/>
  <c r="I34" i="2"/>
  <c r="J34" i="2"/>
  <c r="K34" i="2"/>
  <c r="W34" i="4"/>
  <c r="H35" i="2"/>
  <c r="T36" i="2"/>
  <c r="U36" i="2"/>
  <c r="B37" i="2"/>
  <c r="V34" i="1"/>
  <c r="J34" i="3"/>
  <c r="R34" i="1"/>
  <c r="K34" i="1" s="1"/>
  <c r="G34" i="1" s="1"/>
  <c r="S34" i="1"/>
  <c r="R35" i="3"/>
  <c r="K35" i="3" s="1"/>
  <c r="G35" i="3" s="1"/>
  <c r="H34" i="3"/>
  <c r="I34" i="3"/>
  <c r="B36" i="3"/>
  <c r="S36" i="3" s="1"/>
  <c r="C37" i="3"/>
  <c r="D45" i="2"/>
  <c r="C95" i="2"/>
  <c r="J33" i="1"/>
  <c r="I33" i="1"/>
  <c r="H33" i="1"/>
  <c r="C35" i="1"/>
  <c r="B35" i="1"/>
  <c r="F37" i="8" l="1"/>
  <c r="I37" i="8"/>
  <c r="O37" i="8"/>
  <c r="U37" i="8"/>
  <c r="X37" i="8"/>
  <c r="L37" i="8"/>
  <c r="R37" i="8"/>
  <c r="C37" i="8"/>
  <c r="T37" i="8"/>
  <c r="W37" i="8"/>
  <c r="N37" i="8"/>
  <c r="H37" i="8"/>
  <c r="Q37" i="8"/>
  <c r="E37" i="8"/>
  <c r="B37" i="8"/>
  <c r="K37" i="8"/>
  <c r="N38" i="6"/>
  <c r="M38" i="6"/>
  <c r="L38" i="6"/>
  <c r="V37" i="8"/>
  <c r="A37" i="8"/>
  <c r="J37" i="8"/>
  <c r="D37" i="8"/>
  <c r="M37" i="8"/>
  <c r="P37" i="8"/>
  <c r="G37" i="8"/>
  <c r="S37" i="8"/>
  <c r="C40" i="6"/>
  <c r="G39" i="6"/>
  <c r="E39" i="6" s="1"/>
  <c r="B39" i="5" s="1"/>
  <c r="T37" i="2"/>
  <c r="U37" i="2"/>
  <c r="H36" i="2"/>
  <c r="J35" i="2"/>
  <c r="K35" i="2"/>
  <c r="I35" i="2"/>
  <c r="W35" i="4"/>
  <c r="B38" i="2"/>
  <c r="V35" i="1"/>
  <c r="H35" i="3"/>
  <c r="R35" i="1"/>
  <c r="K35" i="1" s="1"/>
  <c r="G35" i="1" s="1"/>
  <c r="S35" i="1"/>
  <c r="R36" i="3"/>
  <c r="K36" i="3" s="1"/>
  <c r="G36" i="3" s="1"/>
  <c r="I35" i="3"/>
  <c r="J35" i="3"/>
  <c r="B37" i="3"/>
  <c r="S37" i="3" s="1"/>
  <c r="C38" i="3"/>
  <c r="D46" i="2"/>
  <c r="C96" i="2"/>
  <c r="C36" i="1"/>
  <c r="H34" i="1"/>
  <c r="J34" i="1"/>
  <c r="I34" i="1"/>
  <c r="B36" i="1"/>
  <c r="V36" i="1" l="1"/>
  <c r="A38" i="8"/>
  <c r="D38" i="8"/>
  <c r="P38" i="8"/>
  <c r="G38" i="8"/>
  <c r="J38" i="8"/>
  <c r="S38" i="8"/>
  <c r="V38" i="8"/>
  <c r="M38" i="8"/>
  <c r="B38" i="8"/>
  <c r="Q38" i="8"/>
  <c r="H38" i="8"/>
  <c r="T38" i="8"/>
  <c r="K38" i="8"/>
  <c r="W38" i="8"/>
  <c r="N38" i="8"/>
  <c r="E38" i="8"/>
  <c r="C41" i="6"/>
  <c r="G40" i="6"/>
  <c r="E40" i="6" s="1"/>
  <c r="B40" i="5" s="1"/>
  <c r="L39" i="6"/>
  <c r="N39" i="6"/>
  <c r="M39" i="6"/>
  <c r="C38" i="8"/>
  <c r="X38" i="8"/>
  <c r="U38" i="8"/>
  <c r="O38" i="8"/>
  <c r="F38" i="8"/>
  <c r="R38" i="8"/>
  <c r="L38" i="8"/>
  <c r="I38" i="8"/>
  <c r="H37" i="2"/>
  <c r="K36" i="2"/>
  <c r="I36" i="2"/>
  <c r="J36" i="2"/>
  <c r="W36" i="4"/>
  <c r="T38" i="2"/>
  <c r="U38" i="2"/>
  <c r="B39" i="2"/>
  <c r="I36" i="3"/>
  <c r="R36" i="1"/>
  <c r="K36" i="1" s="1"/>
  <c r="G36" i="1" s="1"/>
  <c r="S36" i="1"/>
  <c r="R37" i="3"/>
  <c r="K37" i="3" s="1"/>
  <c r="G37" i="3" s="1"/>
  <c r="J36" i="3"/>
  <c r="H36" i="3"/>
  <c r="B38" i="3"/>
  <c r="S38" i="3" s="1"/>
  <c r="C39" i="3"/>
  <c r="D47" i="2"/>
  <c r="C97" i="2"/>
  <c r="J35" i="1"/>
  <c r="H35" i="1"/>
  <c r="I35" i="1"/>
  <c r="C37" i="1"/>
  <c r="B37" i="1"/>
  <c r="M40" i="6" l="1"/>
  <c r="N40" i="6"/>
  <c r="L40" i="6"/>
  <c r="R39" i="8"/>
  <c r="L39" i="8"/>
  <c r="C39" i="8"/>
  <c r="I39" i="8"/>
  <c r="X39" i="8"/>
  <c r="F39" i="8"/>
  <c r="U39" i="8"/>
  <c r="O39" i="8"/>
  <c r="V39" i="8"/>
  <c r="G39" i="8"/>
  <c r="A39" i="8"/>
  <c r="M39" i="8"/>
  <c r="P39" i="8"/>
  <c r="S39" i="8"/>
  <c r="J39" i="8"/>
  <c r="D39" i="8"/>
  <c r="E39" i="8"/>
  <c r="Q39" i="8"/>
  <c r="T39" i="8"/>
  <c r="H39" i="8"/>
  <c r="B39" i="8"/>
  <c r="W39" i="8"/>
  <c r="N39" i="8"/>
  <c r="K39" i="8"/>
  <c r="C42" i="6"/>
  <c r="G41" i="6"/>
  <c r="E41" i="6" s="1"/>
  <c r="B41" i="5" s="1"/>
  <c r="I37" i="2"/>
  <c r="J37" i="2"/>
  <c r="K37" i="2"/>
  <c r="W37" i="4"/>
  <c r="H38" i="2"/>
  <c r="T39" i="2"/>
  <c r="U39" i="2"/>
  <c r="B40" i="2"/>
  <c r="B41" i="2" s="1"/>
  <c r="V37" i="1"/>
  <c r="I37" i="3"/>
  <c r="R37" i="1"/>
  <c r="K37" i="1" s="1"/>
  <c r="G37" i="1" s="1"/>
  <c r="S37" i="1"/>
  <c r="R38" i="3"/>
  <c r="K38" i="3" s="1"/>
  <c r="G38" i="3" s="1"/>
  <c r="J37" i="3"/>
  <c r="H37" i="3"/>
  <c r="B39" i="3"/>
  <c r="S39" i="3" s="1"/>
  <c r="C40" i="3"/>
  <c r="D48" i="2"/>
  <c r="C98" i="2"/>
  <c r="C38" i="1"/>
  <c r="J36" i="1"/>
  <c r="I36" i="1"/>
  <c r="H36" i="1"/>
  <c r="B38" i="1"/>
  <c r="X40" i="8" l="1"/>
  <c r="C40" i="8"/>
  <c r="I40" i="8"/>
  <c r="U40" i="8"/>
  <c r="R40" i="8"/>
  <c r="L40" i="8"/>
  <c r="F40" i="8"/>
  <c r="O40" i="8"/>
  <c r="C43" i="6"/>
  <c r="G42" i="6"/>
  <c r="E42" i="6" s="1"/>
  <c r="B42" i="5" s="1"/>
  <c r="V40" i="8"/>
  <c r="S40" i="8"/>
  <c r="M40" i="8"/>
  <c r="D40" i="8"/>
  <c r="P40" i="8"/>
  <c r="J40" i="8"/>
  <c r="G40" i="8"/>
  <c r="A40" i="8"/>
  <c r="M41" i="6"/>
  <c r="L41" i="6"/>
  <c r="N41" i="6"/>
  <c r="E40" i="8"/>
  <c r="W40" i="8"/>
  <c r="K40" i="8"/>
  <c r="B40" i="8"/>
  <c r="H40" i="8"/>
  <c r="N40" i="8"/>
  <c r="T40" i="8"/>
  <c r="Q40" i="8"/>
  <c r="H39" i="2"/>
  <c r="T41" i="2"/>
  <c r="U41" i="2"/>
  <c r="U40" i="2"/>
  <c r="T40" i="2"/>
  <c r="I38" i="2"/>
  <c r="J38" i="2"/>
  <c r="K38" i="2"/>
  <c r="W38" i="4"/>
  <c r="V38" i="1"/>
  <c r="J38" i="3"/>
  <c r="R38" i="1"/>
  <c r="K38" i="1" s="1"/>
  <c r="G38" i="1" s="1"/>
  <c r="S38" i="1"/>
  <c r="R39" i="3"/>
  <c r="K39" i="3" s="1"/>
  <c r="G39" i="3" s="1"/>
  <c r="H38" i="3"/>
  <c r="I38" i="3"/>
  <c r="B40" i="3"/>
  <c r="S40" i="3" s="1"/>
  <c r="C41" i="3"/>
  <c r="D49" i="2"/>
  <c r="C99" i="2"/>
  <c r="B42" i="2"/>
  <c r="J37" i="1"/>
  <c r="I37" i="1"/>
  <c r="H37" i="1"/>
  <c r="C39" i="1"/>
  <c r="B39" i="1"/>
  <c r="A41" i="8" l="1"/>
  <c r="M41" i="8"/>
  <c r="S41" i="8"/>
  <c r="J41" i="8"/>
  <c r="V41" i="8"/>
  <c r="G41" i="8"/>
  <c r="D41" i="8"/>
  <c r="P41" i="8"/>
  <c r="K41" i="8"/>
  <c r="W41" i="8"/>
  <c r="B41" i="8"/>
  <c r="E41" i="8"/>
  <c r="T41" i="8"/>
  <c r="N41" i="8"/>
  <c r="H41" i="8"/>
  <c r="Q41" i="8"/>
  <c r="M42" i="6"/>
  <c r="L42" i="6"/>
  <c r="N42" i="6"/>
  <c r="U41" i="8"/>
  <c r="O41" i="8"/>
  <c r="C41" i="8"/>
  <c r="X41" i="8"/>
  <c r="I41" i="8"/>
  <c r="L41" i="8"/>
  <c r="F41" i="8"/>
  <c r="R41" i="8"/>
  <c r="C44" i="6"/>
  <c r="G43" i="6"/>
  <c r="E43" i="6" s="1"/>
  <c r="B43" i="5" s="1"/>
  <c r="H40" i="2"/>
  <c r="W40" i="4" s="1"/>
  <c r="T42" i="2"/>
  <c r="U42" i="2"/>
  <c r="H41" i="2"/>
  <c r="J39" i="2"/>
  <c r="K39" i="2"/>
  <c r="I39" i="2"/>
  <c r="W39" i="4"/>
  <c r="V39" i="1"/>
  <c r="H39" i="3"/>
  <c r="R39" i="1"/>
  <c r="K39" i="1" s="1"/>
  <c r="G39" i="1" s="1"/>
  <c r="S39" i="1"/>
  <c r="R40" i="3"/>
  <c r="K40" i="3" s="1"/>
  <c r="G40" i="3" s="1"/>
  <c r="I39" i="3"/>
  <c r="J39" i="3"/>
  <c r="B41" i="3"/>
  <c r="S41" i="3" s="1"/>
  <c r="C42" i="3"/>
  <c r="D50" i="2"/>
  <c r="C100" i="2"/>
  <c r="B43" i="2"/>
  <c r="C40" i="1"/>
  <c r="H38" i="1"/>
  <c r="I38" i="1"/>
  <c r="J38" i="1"/>
  <c r="B40" i="1"/>
  <c r="C45" i="6" l="1"/>
  <c r="G44" i="6"/>
  <c r="E44" i="6" s="1"/>
  <c r="B44" i="5" s="1"/>
  <c r="R42" i="8"/>
  <c r="C42" i="8"/>
  <c r="L42" i="8"/>
  <c r="O42" i="8"/>
  <c r="X42" i="8"/>
  <c r="F42" i="8"/>
  <c r="I42" i="8"/>
  <c r="U42" i="8"/>
  <c r="M42" i="8"/>
  <c r="P42" i="8"/>
  <c r="V42" i="8"/>
  <c r="D42" i="8"/>
  <c r="S42" i="8"/>
  <c r="J42" i="8"/>
  <c r="A42" i="8"/>
  <c r="G42" i="8"/>
  <c r="M43" i="6"/>
  <c r="L43" i="6"/>
  <c r="N43" i="6"/>
  <c r="T42" i="8"/>
  <c r="K42" i="8"/>
  <c r="E42" i="8"/>
  <c r="W42" i="8"/>
  <c r="N42" i="8"/>
  <c r="H42" i="8"/>
  <c r="B42" i="8"/>
  <c r="Q42" i="8"/>
  <c r="K40" i="2"/>
  <c r="I40" i="2"/>
  <c r="J40" i="2"/>
  <c r="V40" i="1"/>
  <c r="I41" i="2"/>
  <c r="J41" i="2"/>
  <c r="K41" i="2"/>
  <c r="W41" i="4"/>
  <c r="T43" i="2"/>
  <c r="U43" i="2"/>
  <c r="H42" i="2"/>
  <c r="I40" i="3"/>
  <c r="R40" i="1"/>
  <c r="K40" i="1" s="1"/>
  <c r="G40" i="1" s="1"/>
  <c r="S40" i="1"/>
  <c r="R41" i="3"/>
  <c r="K41" i="3" s="1"/>
  <c r="G41" i="3" s="1"/>
  <c r="J40" i="3"/>
  <c r="H40" i="3"/>
  <c r="B42" i="3"/>
  <c r="S42" i="3" s="1"/>
  <c r="C43" i="3"/>
  <c r="D51" i="2"/>
  <c r="C101" i="2"/>
  <c r="B44" i="2"/>
  <c r="J39" i="1"/>
  <c r="I39" i="1"/>
  <c r="H39" i="1"/>
  <c r="C41" i="1"/>
  <c r="B41" i="1"/>
  <c r="A43" i="8" l="1"/>
  <c r="J43" i="8"/>
  <c r="D43" i="8"/>
  <c r="P43" i="8"/>
  <c r="S43" i="8"/>
  <c r="G43" i="8"/>
  <c r="M43" i="8"/>
  <c r="V43" i="8"/>
  <c r="H43" i="8"/>
  <c r="N43" i="8"/>
  <c r="B43" i="8"/>
  <c r="E43" i="8"/>
  <c r="K43" i="8"/>
  <c r="T43" i="8"/>
  <c r="Q43" i="8"/>
  <c r="W43" i="8"/>
  <c r="L44" i="6"/>
  <c r="M44" i="6"/>
  <c r="N44" i="6"/>
  <c r="C43" i="8"/>
  <c r="F43" i="8"/>
  <c r="X43" i="8"/>
  <c r="I43" i="8"/>
  <c r="U43" i="8"/>
  <c r="R43" i="8"/>
  <c r="O43" i="8"/>
  <c r="L43" i="8"/>
  <c r="C46" i="6"/>
  <c r="G45" i="6"/>
  <c r="E45" i="6" s="1"/>
  <c r="B45" i="5" s="1"/>
  <c r="T44" i="2"/>
  <c r="U44" i="2"/>
  <c r="I42" i="2"/>
  <c r="J42" i="2"/>
  <c r="K42" i="2"/>
  <c r="W42" i="4"/>
  <c r="H43" i="2"/>
  <c r="V41" i="1"/>
  <c r="I41" i="3"/>
  <c r="S41" i="1"/>
  <c r="R41" i="1"/>
  <c r="K41" i="1" s="1"/>
  <c r="G41" i="1" s="1"/>
  <c r="R42" i="3"/>
  <c r="K42" i="3" s="1"/>
  <c r="G42" i="3" s="1"/>
  <c r="J41" i="3"/>
  <c r="H41" i="3"/>
  <c r="B43" i="3"/>
  <c r="S43" i="3" s="1"/>
  <c r="C44" i="3"/>
  <c r="D52" i="2"/>
  <c r="C102" i="2"/>
  <c r="B45" i="2"/>
  <c r="C42" i="1"/>
  <c r="I40" i="1"/>
  <c r="J40" i="1"/>
  <c r="H40" i="1"/>
  <c r="B42" i="1"/>
  <c r="L45" i="6" l="1"/>
  <c r="M45" i="6"/>
  <c r="N45" i="6"/>
  <c r="P44" i="8"/>
  <c r="M44" i="8"/>
  <c r="J44" i="8"/>
  <c r="V44" i="8"/>
  <c r="S44" i="8"/>
  <c r="A44" i="8"/>
  <c r="D44" i="8"/>
  <c r="G44" i="8"/>
  <c r="C47" i="6"/>
  <c r="G46" i="6"/>
  <c r="E46" i="6" s="1"/>
  <c r="B46" i="5" s="1"/>
  <c r="L44" i="8"/>
  <c r="C44" i="8"/>
  <c r="F44" i="8"/>
  <c r="I44" i="8"/>
  <c r="X44" i="8"/>
  <c r="R44" i="8"/>
  <c r="O44" i="8"/>
  <c r="U44" i="8"/>
  <c r="H44" i="8"/>
  <c r="K44" i="8"/>
  <c r="N44" i="8"/>
  <c r="B44" i="8"/>
  <c r="W44" i="8"/>
  <c r="Q44" i="8"/>
  <c r="T44" i="8"/>
  <c r="E44" i="8"/>
  <c r="V42" i="1"/>
  <c r="T45" i="2"/>
  <c r="U45" i="2"/>
  <c r="J43" i="2"/>
  <c r="K43" i="2"/>
  <c r="I43" i="2"/>
  <c r="W43" i="4"/>
  <c r="H44" i="2"/>
  <c r="J42" i="3"/>
  <c r="R42" i="1"/>
  <c r="K42" i="1" s="1"/>
  <c r="G42" i="1" s="1"/>
  <c r="S42" i="1"/>
  <c r="R43" i="3"/>
  <c r="K43" i="3" s="1"/>
  <c r="G43" i="3" s="1"/>
  <c r="H42" i="3"/>
  <c r="I42" i="3"/>
  <c r="B44" i="3"/>
  <c r="S44" i="3" s="1"/>
  <c r="C45" i="3"/>
  <c r="D53" i="2"/>
  <c r="C103" i="2"/>
  <c r="B46" i="2"/>
  <c r="J41" i="1"/>
  <c r="I41" i="1"/>
  <c r="H41" i="1"/>
  <c r="C43" i="1"/>
  <c r="B43" i="1"/>
  <c r="C48" i="6" l="1"/>
  <c r="G47" i="6"/>
  <c r="E47" i="6" s="1"/>
  <c r="B47" i="5" s="1"/>
  <c r="N45" i="8"/>
  <c r="Q45" i="8"/>
  <c r="B45" i="8"/>
  <c r="T45" i="8"/>
  <c r="E45" i="8"/>
  <c r="K45" i="8"/>
  <c r="W45" i="8"/>
  <c r="H45" i="8"/>
  <c r="R45" i="8"/>
  <c r="F45" i="8"/>
  <c r="C45" i="8"/>
  <c r="I45" i="8"/>
  <c r="U45" i="8"/>
  <c r="O45" i="8"/>
  <c r="L45" i="8"/>
  <c r="X45" i="8"/>
  <c r="L46" i="6"/>
  <c r="M46" i="6"/>
  <c r="N46" i="6"/>
  <c r="D45" i="8"/>
  <c r="A45" i="8"/>
  <c r="P45" i="8"/>
  <c r="V45" i="8"/>
  <c r="S45" i="8"/>
  <c r="G45" i="8"/>
  <c r="M45" i="8"/>
  <c r="J45" i="8"/>
  <c r="T46" i="2"/>
  <c r="U46" i="2"/>
  <c r="K44" i="2"/>
  <c r="I44" i="2"/>
  <c r="J44" i="2"/>
  <c r="W44" i="4"/>
  <c r="H45" i="2"/>
  <c r="V43" i="1"/>
  <c r="H43" i="3"/>
  <c r="R43" i="1"/>
  <c r="K43" i="1" s="1"/>
  <c r="G43" i="1" s="1"/>
  <c r="S43" i="1"/>
  <c r="R44" i="3"/>
  <c r="K44" i="3" s="1"/>
  <c r="G44" i="3" s="1"/>
  <c r="I43" i="3"/>
  <c r="J43" i="3"/>
  <c r="B45" i="3"/>
  <c r="S45" i="3" s="1"/>
  <c r="C46" i="3"/>
  <c r="D54" i="2"/>
  <c r="C104" i="2"/>
  <c r="B47" i="2"/>
  <c r="C44" i="1"/>
  <c r="H42" i="1"/>
  <c r="J42" i="1"/>
  <c r="I42" i="1"/>
  <c r="B44" i="1"/>
  <c r="J46" i="8" l="1"/>
  <c r="A46" i="8"/>
  <c r="G46" i="8"/>
  <c r="M46" i="8"/>
  <c r="P46" i="8"/>
  <c r="D46" i="8"/>
  <c r="S46" i="8"/>
  <c r="V46" i="8"/>
  <c r="N47" i="6"/>
  <c r="L47" i="6"/>
  <c r="M47" i="6"/>
  <c r="W46" i="8"/>
  <c r="N46" i="8"/>
  <c r="B46" i="8"/>
  <c r="K46" i="8"/>
  <c r="Q46" i="8"/>
  <c r="H46" i="8"/>
  <c r="T46" i="8"/>
  <c r="E46" i="8"/>
  <c r="L46" i="8"/>
  <c r="O46" i="8"/>
  <c r="F46" i="8"/>
  <c r="I46" i="8"/>
  <c r="R46" i="8"/>
  <c r="X46" i="8"/>
  <c r="U46" i="8"/>
  <c r="C46" i="8"/>
  <c r="C49" i="6"/>
  <c r="G48" i="6"/>
  <c r="E48" i="6" s="1"/>
  <c r="B48" i="5" s="1"/>
  <c r="H46" i="2"/>
  <c r="W46" i="4" s="1"/>
  <c r="T47" i="2"/>
  <c r="U47" i="2"/>
  <c r="I45" i="2"/>
  <c r="J45" i="2"/>
  <c r="K45" i="2"/>
  <c r="W45" i="4"/>
  <c r="V44" i="1"/>
  <c r="I44" i="3"/>
  <c r="R44" i="1"/>
  <c r="K44" i="1" s="1"/>
  <c r="G44" i="1" s="1"/>
  <c r="S44" i="1"/>
  <c r="R45" i="3"/>
  <c r="K45" i="3" s="1"/>
  <c r="G45" i="3" s="1"/>
  <c r="J44" i="3"/>
  <c r="H44" i="3"/>
  <c r="B46" i="3"/>
  <c r="S46" i="3" s="1"/>
  <c r="C47" i="3"/>
  <c r="D55" i="2"/>
  <c r="C105" i="2"/>
  <c r="B48" i="2"/>
  <c r="J43" i="1"/>
  <c r="I43" i="1"/>
  <c r="H43" i="1"/>
  <c r="C45" i="1"/>
  <c r="B45" i="1"/>
  <c r="C50" i="6" l="1"/>
  <c r="G49" i="6"/>
  <c r="E49" i="6" s="1"/>
  <c r="B49" i="5" s="1"/>
  <c r="H47" i="8"/>
  <c r="E47" i="8"/>
  <c r="N47" i="8"/>
  <c r="B47" i="8"/>
  <c r="Q47" i="8"/>
  <c r="K47" i="8"/>
  <c r="T47" i="8"/>
  <c r="W47" i="8"/>
  <c r="S47" i="8"/>
  <c r="V47" i="8"/>
  <c r="P47" i="8"/>
  <c r="J47" i="8"/>
  <c r="A47" i="8"/>
  <c r="G47" i="8"/>
  <c r="M47" i="8"/>
  <c r="D47" i="8"/>
  <c r="M48" i="6"/>
  <c r="L48" i="6"/>
  <c r="N48" i="6"/>
  <c r="R47" i="8"/>
  <c r="O47" i="8"/>
  <c r="U47" i="8"/>
  <c r="F47" i="8"/>
  <c r="L47" i="8"/>
  <c r="C47" i="8"/>
  <c r="X47" i="8"/>
  <c r="I47" i="8"/>
  <c r="I46" i="2"/>
  <c r="J46" i="2"/>
  <c r="K46" i="2"/>
  <c r="U48" i="2"/>
  <c r="T48" i="2"/>
  <c r="H47" i="2"/>
  <c r="V45" i="1"/>
  <c r="I45" i="3"/>
  <c r="R45" i="1"/>
  <c r="K45" i="1" s="1"/>
  <c r="G45" i="1" s="1"/>
  <c r="S45" i="1"/>
  <c r="R46" i="3"/>
  <c r="K46" i="3" s="1"/>
  <c r="G46" i="3" s="1"/>
  <c r="J45" i="3"/>
  <c r="H45" i="3"/>
  <c r="B47" i="3"/>
  <c r="S47" i="3" s="1"/>
  <c r="C48" i="3"/>
  <c r="D56" i="2"/>
  <c r="C106" i="2"/>
  <c r="B49" i="2"/>
  <c r="C46" i="1"/>
  <c r="J44" i="1"/>
  <c r="I44" i="1"/>
  <c r="H44" i="1"/>
  <c r="B46" i="1"/>
  <c r="H48" i="8" l="1"/>
  <c r="E48" i="8"/>
  <c r="N48" i="8"/>
  <c r="K48" i="8"/>
  <c r="Q48" i="8"/>
  <c r="T48" i="8"/>
  <c r="B48" i="8"/>
  <c r="W48" i="8"/>
  <c r="J48" i="8"/>
  <c r="V48" i="8"/>
  <c r="S48" i="8"/>
  <c r="A48" i="8"/>
  <c r="P48" i="8"/>
  <c r="M48" i="8"/>
  <c r="G48" i="8"/>
  <c r="D48" i="8"/>
  <c r="N49" i="6"/>
  <c r="M49" i="6"/>
  <c r="L49" i="6"/>
  <c r="I48" i="8"/>
  <c r="X48" i="8"/>
  <c r="U48" i="8"/>
  <c r="O48" i="8"/>
  <c r="L48" i="8"/>
  <c r="C48" i="8"/>
  <c r="R48" i="8"/>
  <c r="F48" i="8"/>
  <c r="C51" i="6"/>
  <c r="G50" i="6"/>
  <c r="E50" i="6" s="1"/>
  <c r="B50" i="5" s="1"/>
  <c r="V46" i="1"/>
  <c r="J47" i="2"/>
  <c r="K47" i="2"/>
  <c r="I47" i="2"/>
  <c r="W47" i="4"/>
  <c r="T49" i="2"/>
  <c r="U49" i="2"/>
  <c r="H48" i="2"/>
  <c r="H46" i="3"/>
  <c r="R46" i="1"/>
  <c r="K46" i="1" s="1"/>
  <c r="G46" i="1" s="1"/>
  <c r="S46" i="1"/>
  <c r="R47" i="3"/>
  <c r="K47" i="3" s="1"/>
  <c r="G47" i="3" s="1"/>
  <c r="I46" i="3"/>
  <c r="J46" i="3"/>
  <c r="B48" i="3"/>
  <c r="S48" i="3" s="1"/>
  <c r="C49" i="3"/>
  <c r="D57" i="2"/>
  <c r="C107" i="2"/>
  <c r="B50" i="2"/>
  <c r="J45" i="1"/>
  <c r="I45" i="1"/>
  <c r="H45" i="1"/>
  <c r="C47" i="1"/>
  <c r="B47" i="1"/>
  <c r="A49" i="8" l="1"/>
  <c r="V49" i="8"/>
  <c r="S49" i="8"/>
  <c r="J49" i="8"/>
  <c r="D49" i="8"/>
  <c r="G49" i="8"/>
  <c r="P49" i="8"/>
  <c r="M49" i="8"/>
  <c r="C52" i="6"/>
  <c r="G51" i="6"/>
  <c r="E51" i="6" s="1"/>
  <c r="B51" i="5" s="1"/>
  <c r="E49" i="8"/>
  <c r="Q49" i="8"/>
  <c r="B49" i="8"/>
  <c r="H49" i="8"/>
  <c r="N49" i="8"/>
  <c r="T49" i="8"/>
  <c r="K49" i="8"/>
  <c r="W49" i="8"/>
  <c r="M50" i="6"/>
  <c r="L50" i="6"/>
  <c r="N50" i="6"/>
  <c r="L49" i="8"/>
  <c r="I49" i="8"/>
  <c r="O49" i="8"/>
  <c r="X49" i="8"/>
  <c r="U49" i="8"/>
  <c r="F49" i="8"/>
  <c r="C49" i="8"/>
  <c r="R49" i="8"/>
  <c r="K48" i="2"/>
  <c r="I48" i="2"/>
  <c r="J48" i="2"/>
  <c r="W48" i="4"/>
  <c r="T50" i="2"/>
  <c r="U50" i="2"/>
  <c r="H49" i="2"/>
  <c r="V47" i="1"/>
  <c r="I47" i="3"/>
  <c r="R47" i="1"/>
  <c r="K47" i="1" s="1"/>
  <c r="G47" i="1" s="1"/>
  <c r="S47" i="1"/>
  <c r="R48" i="3"/>
  <c r="K48" i="3" s="1"/>
  <c r="G48" i="3" s="1"/>
  <c r="J47" i="3"/>
  <c r="B49" i="3"/>
  <c r="S49" i="3" s="1"/>
  <c r="H47" i="3"/>
  <c r="C50" i="3"/>
  <c r="D58" i="2"/>
  <c r="C108" i="2"/>
  <c r="B51" i="2"/>
  <c r="C48" i="1"/>
  <c r="H46" i="1"/>
  <c r="J46" i="1"/>
  <c r="I46" i="1"/>
  <c r="B48" i="1"/>
  <c r="E50" i="8" l="1"/>
  <c r="B50" i="8"/>
  <c r="T50" i="8"/>
  <c r="N50" i="8"/>
  <c r="H50" i="8"/>
  <c r="Q50" i="8"/>
  <c r="K50" i="8"/>
  <c r="W50" i="8"/>
  <c r="S50" i="8"/>
  <c r="V50" i="8"/>
  <c r="M50" i="8"/>
  <c r="G50" i="8"/>
  <c r="A50" i="8"/>
  <c r="J50" i="8"/>
  <c r="D50" i="8"/>
  <c r="P50" i="8"/>
  <c r="M51" i="6"/>
  <c r="L51" i="6"/>
  <c r="N51" i="6"/>
  <c r="U50" i="8"/>
  <c r="X50" i="8"/>
  <c r="F50" i="8"/>
  <c r="I50" i="8"/>
  <c r="L50" i="8"/>
  <c r="C50" i="8"/>
  <c r="R50" i="8"/>
  <c r="O50" i="8"/>
  <c r="C53" i="6"/>
  <c r="G52" i="6"/>
  <c r="E52" i="6" s="1"/>
  <c r="B52" i="5" s="1"/>
  <c r="V48" i="1"/>
  <c r="I49" i="2"/>
  <c r="J49" i="2"/>
  <c r="K49" i="2"/>
  <c r="W49" i="4"/>
  <c r="T51" i="2"/>
  <c r="U51" i="2"/>
  <c r="H50" i="2"/>
  <c r="J48" i="3"/>
  <c r="R48" i="1"/>
  <c r="K48" i="1" s="1"/>
  <c r="G48" i="1" s="1"/>
  <c r="S48" i="1"/>
  <c r="R49" i="3"/>
  <c r="K49" i="3" s="1"/>
  <c r="G49" i="3" s="1"/>
  <c r="H48" i="3"/>
  <c r="I48" i="3"/>
  <c r="B50" i="3"/>
  <c r="S50" i="3" s="1"/>
  <c r="C51" i="3"/>
  <c r="D59" i="2"/>
  <c r="C109" i="2"/>
  <c r="B52" i="2"/>
  <c r="J47" i="1"/>
  <c r="I47" i="1"/>
  <c r="H47" i="1"/>
  <c r="C49" i="1"/>
  <c r="B49" i="1"/>
  <c r="L51" i="8" l="1"/>
  <c r="I51" i="8"/>
  <c r="R51" i="8"/>
  <c r="F51" i="8"/>
  <c r="C51" i="8"/>
  <c r="U51" i="8"/>
  <c r="X51" i="8"/>
  <c r="O51" i="8"/>
  <c r="C54" i="6"/>
  <c r="G53" i="6"/>
  <c r="E53" i="6" s="1"/>
  <c r="B53" i="5" s="1"/>
  <c r="M51" i="8"/>
  <c r="A51" i="8"/>
  <c r="S51" i="8"/>
  <c r="G51" i="8"/>
  <c r="J51" i="8"/>
  <c r="P51" i="8"/>
  <c r="V51" i="8"/>
  <c r="D51" i="8"/>
  <c r="M52" i="6"/>
  <c r="L52" i="6"/>
  <c r="N52" i="6"/>
  <c r="B51" i="8"/>
  <c r="N51" i="8"/>
  <c r="E51" i="8"/>
  <c r="T51" i="8"/>
  <c r="K51" i="8"/>
  <c r="W51" i="8"/>
  <c r="Q51" i="8"/>
  <c r="H51" i="8"/>
  <c r="T52" i="2"/>
  <c r="U52" i="2"/>
  <c r="I50" i="2"/>
  <c r="J50" i="2"/>
  <c r="K50" i="2"/>
  <c r="W50" i="4"/>
  <c r="H51" i="2"/>
  <c r="V49" i="1"/>
  <c r="J49" i="3"/>
  <c r="R49" i="1"/>
  <c r="K49" i="1" s="1"/>
  <c r="G49" i="1" s="1"/>
  <c r="S49" i="1"/>
  <c r="R50" i="3"/>
  <c r="K50" i="3" s="1"/>
  <c r="G50" i="3" s="1"/>
  <c r="H49" i="3"/>
  <c r="B51" i="3"/>
  <c r="S51" i="3" s="1"/>
  <c r="I49" i="3"/>
  <c r="C52" i="3"/>
  <c r="D60" i="2"/>
  <c r="C110" i="2"/>
  <c r="B53" i="2"/>
  <c r="C50" i="1"/>
  <c r="J48" i="1"/>
  <c r="I48" i="1"/>
  <c r="H48" i="1"/>
  <c r="B50" i="1"/>
  <c r="V50" i="1" l="1"/>
  <c r="P52" i="8"/>
  <c r="D52" i="8"/>
  <c r="V52" i="8"/>
  <c r="S52" i="8"/>
  <c r="A52" i="8"/>
  <c r="J52" i="8"/>
  <c r="G52" i="8"/>
  <c r="M52" i="8"/>
  <c r="B52" i="8"/>
  <c r="H52" i="8"/>
  <c r="Q52" i="8"/>
  <c r="N52" i="8"/>
  <c r="W52" i="8"/>
  <c r="T52" i="8"/>
  <c r="K52" i="8"/>
  <c r="E52" i="8"/>
  <c r="N53" i="6"/>
  <c r="M53" i="6"/>
  <c r="L53" i="6"/>
  <c r="R52" i="8"/>
  <c r="O52" i="8"/>
  <c r="X52" i="8"/>
  <c r="L52" i="8"/>
  <c r="F52" i="8"/>
  <c r="C52" i="8"/>
  <c r="U52" i="8"/>
  <c r="I52" i="8"/>
  <c r="C55" i="6"/>
  <c r="G54" i="6"/>
  <c r="E54" i="6" s="1"/>
  <c r="B54" i="5" s="1"/>
  <c r="T53" i="2"/>
  <c r="U53" i="2"/>
  <c r="J51" i="2"/>
  <c r="K51" i="2"/>
  <c r="I51" i="2"/>
  <c r="W51" i="4"/>
  <c r="H52" i="2"/>
  <c r="J50" i="3"/>
  <c r="R50" i="1"/>
  <c r="K50" i="1" s="1"/>
  <c r="G50" i="1" s="1"/>
  <c r="S50" i="1"/>
  <c r="R51" i="3"/>
  <c r="K51" i="3" s="1"/>
  <c r="G51" i="3" s="1"/>
  <c r="I50" i="3"/>
  <c r="H50" i="3"/>
  <c r="B52" i="3"/>
  <c r="S52" i="3" s="1"/>
  <c r="C53" i="3"/>
  <c r="D61" i="2"/>
  <c r="C111" i="2"/>
  <c r="B54" i="2"/>
  <c r="J49" i="1"/>
  <c r="I49" i="1"/>
  <c r="H49" i="1"/>
  <c r="C51" i="1"/>
  <c r="B51" i="1"/>
  <c r="M53" i="8" l="1"/>
  <c r="P53" i="8"/>
  <c r="A53" i="8"/>
  <c r="S53" i="8"/>
  <c r="V53" i="8"/>
  <c r="D53" i="8"/>
  <c r="G53" i="8"/>
  <c r="J53" i="8"/>
  <c r="C56" i="6"/>
  <c r="G55" i="6"/>
  <c r="E55" i="6" s="1"/>
  <c r="B55" i="5" s="1"/>
  <c r="N53" i="8"/>
  <c r="B53" i="8"/>
  <c r="E53" i="8"/>
  <c r="H53" i="8"/>
  <c r="W53" i="8"/>
  <c r="K53" i="8"/>
  <c r="T53" i="8"/>
  <c r="Q53" i="8"/>
  <c r="N54" i="6"/>
  <c r="L54" i="6"/>
  <c r="M54" i="6"/>
  <c r="R53" i="8"/>
  <c r="O53" i="8"/>
  <c r="U53" i="8"/>
  <c r="C53" i="8"/>
  <c r="X53" i="8"/>
  <c r="I53" i="8"/>
  <c r="L53" i="8"/>
  <c r="F53" i="8"/>
  <c r="T54" i="2"/>
  <c r="U54" i="2"/>
  <c r="K52" i="2"/>
  <c r="I52" i="2"/>
  <c r="J52" i="2"/>
  <c r="W52" i="4"/>
  <c r="H53" i="2"/>
  <c r="V51" i="1"/>
  <c r="J51" i="3"/>
  <c r="R51" i="1"/>
  <c r="K51" i="1" s="1"/>
  <c r="G51" i="1" s="1"/>
  <c r="S51" i="1"/>
  <c r="R52" i="3"/>
  <c r="K52" i="3" s="1"/>
  <c r="G52" i="3" s="1"/>
  <c r="H51" i="3"/>
  <c r="I51" i="3"/>
  <c r="B53" i="3"/>
  <c r="S53" i="3" s="1"/>
  <c r="C54" i="3"/>
  <c r="D62" i="2"/>
  <c r="C112" i="2"/>
  <c r="B55" i="2"/>
  <c r="C52" i="1"/>
  <c r="H50" i="1"/>
  <c r="J50" i="1"/>
  <c r="I50" i="1"/>
  <c r="B52" i="1"/>
  <c r="S54" i="8" l="1"/>
  <c r="V54" i="8"/>
  <c r="A54" i="8"/>
  <c r="M54" i="8"/>
  <c r="J54" i="8"/>
  <c r="P54" i="8"/>
  <c r="D54" i="8"/>
  <c r="G54" i="8"/>
  <c r="F54" i="8"/>
  <c r="I54" i="8"/>
  <c r="L54" i="8"/>
  <c r="C54" i="8"/>
  <c r="R54" i="8"/>
  <c r="O54" i="8"/>
  <c r="U54" i="8"/>
  <c r="X54" i="8"/>
  <c r="L55" i="6"/>
  <c r="N55" i="6"/>
  <c r="M55" i="6"/>
  <c r="H54" i="8"/>
  <c r="Q54" i="8"/>
  <c r="B54" i="8"/>
  <c r="T54" i="8"/>
  <c r="N54" i="8"/>
  <c r="W54" i="8"/>
  <c r="K54" i="8"/>
  <c r="E54" i="8"/>
  <c r="C57" i="6"/>
  <c r="G56" i="6"/>
  <c r="E56" i="6" s="1"/>
  <c r="B56" i="5" s="1"/>
  <c r="V52" i="1"/>
  <c r="H54" i="2"/>
  <c r="W54" i="4" s="1"/>
  <c r="I53" i="2"/>
  <c r="J53" i="2"/>
  <c r="K53" i="2"/>
  <c r="W53" i="4"/>
  <c r="T55" i="2"/>
  <c r="U55" i="2"/>
  <c r="J52" i="3"/>
  <c r="R52" i="1"/>
  <c r="K52" i="1" s="1"/>
  <c r="G52" i="1" s="1"/>
  <c r="S52" i="1"/>
  <c r="R53" i="3"/>
  <c r="K53" i="3" s="1"/>
  <c r="G53" i="3" s="1"/>
  <c r="H52" i="3"/>
  <c r="I52" i="3"/>
  <c r="B54" i="3"/>
  <c r="S54" i="3" s="1"/>
  <c r="C55" i="3"/>
  <c r="D63" i="2"/>
  <c r="C113" i="2"/>
  <c r="B56" i="2"/>
  <c r="J51" i="1"/>
  <c r="I51" i="1"/>
  <c r="H51" i="1"/>
  <c r="C53" i="1"/>
  <c r="B53" i="1"/>
  <c r="G57" i="6" l="1"/>
  <c r="E57" i="6" s="1"/>
  <c r="B57" i="5" s="1"/>
  <c r="C58" i="6"/>
  <c r="Q55" i="8"/>
  <c r="N55" i="8"/>
  <c r="B55" i="8"/>
  <c r="E55" i="8"/>
  <c r="K55" i="8"/>
  <c r="H55" i="8"/>
  <c r="T55" i="8"/>
  <c r="W55" i="8"/>
  <c r="R55" i="8"/>
  <c r="F55" i="8"/>
  <c r="X55" i="8"/>
  <c r="C55" i="8"/>
  <c r="U55" i="8"/>
  <c r="L55" i="8"/>
  <c r="O55" i="8"/>
  <c r="I55" i="8"/>
  <c r="L56" i="6"/>
  <c r="M56" i="6"/>
  <c r="N56" i="6"/>
  <c r="G55" i="8"/>
  <c r="J55" i="8"/>
  <c r="P55" i="8"/>
  <c r="D55" i="8"/>
  <c r="V55" i="8"/>
  <c r="S55" i="8"/>
  <c r="M55" i="8"/>
  <c r="A55" i="8"/>
  <c r="J54" i="2"/>
  <c r="I54" i="2"/>
  <c r="K54" i="2"/>
  <c r="U56" i="2"/>
  <c r="T56" i="2"/>
  <c r="H55" i="2"/>
  <c r="V53" i="1"/>
  <c r="H53" i="3"/>
  <c r="R53" i="1"/>
  <c r="K53" i="1" s="1"/>
  <c r="G53" i="1" s="1"/>
  <c r="S53" i="1"/>
  <c r="R54" i="3"/>
  <c r="K54" i="3" s="1"/>
  <c r="G54" i="3" s="1"/>
  <c r="I53" i="3"/>
  <c r="J53" i="3"/>
  <c r="B55" i="3"/>
  <c r="S55" i="3" s="1"/>
  <c r="C56" i="3"/>
  <c r="D64" i="2"/>
  <c r="C114" i="2"/>
  <c r="B57" i="2"/>
  <c r="C54" i="1"/>
  <c r="J52" i="1"/>
  <c r="I52" i="1"/>
  <c r="H52" i="1"/>
  <c r="B54" i="1"/>
  <c r="C59" i="6" l="1"/>
  <c r="G58" i="6"/>
  <c r="E58" i="6" s="1"/>
  <c r="B58" i="5" s="1"/>
  <c r="I56" i="8"/>
  <c r="U56" i="8"/>
  <c r="F56" i="8"/>
  <c r="X56" i="8"/>
  <c r="L56" i="8"/>
  <c r="O56" i="8"/>
  <c r="C56" i="8"/>
  <c r="R56" i="8"/>
  <c r="T56" i="8"/>
  <c r="Q56" i="8"/>
  <c r="N56" i="8"/>
  <c r="K56" i="8"/>
  <c r="E56" i="8"/>
  <c r="W56" i="8"/>
  <c r="B56" i="8"/>
  <c r="H56" i="8"/>
  <c r="M57" i="6"/>
  <c r="L57" i="6"/>
  <c r="N57" i="6"/>
  <c r="P56" i="8"/>
  <c r="J56" i="8"/>
  <c r="V56" i="8"/>
  <c r="S56" i="8"/>
  <c r="M56" i="8"/>
  <c r="A56" i="8"/>
  <c r="G56" i="8"/>
  <c r="D56" i="8"/>
  <c r="V54" i="1"/>
  <c r="H56" i="2"/>
  <c r="W56" i="4" s="1"/>
  <c r="T57" i="2"/>
  <c r="U57" i="2"/>
  <c r="J55" i="2"/>
  <c r="K55" i="2"/>
  <c r="I55" i="2"/>
  <c r="W55" i="4"/>
  <c r="J54" i="3"/>
  <c r="R54" i="1"/>
  <c r="K54" i="1" s="1"/>
  <c r="G54" i="1" s="1"/>
  <c r="S54" i="1"/>
  <c r="R55" i="3"/>
  <c r="K55" i="3" s="1"/>
  <c r="G55" i="3" s="1"/>
  <c r="H54" i="3"/>
  <c r="I54" i="3"/>
  <c r="B56" i="3"/>
  <c r="S56" i="3" s="1"/>
  <c r="C57" i="3"/>
  <c r="D65" i="2"/>
  <c r="C115" i="2"/>
  <c r="B58" i="2"/>
  <c r="J53" i="1"/>
  <c r="I53" i="1"/>
  <c r="H53" i="1"/>
  <c r="C55" i="1"/>
  <c r="B55" i="1"/>
  <c r="L58" i="6" l="1"/>
  <c r="N58" i="6"/>
  <c r="M58" i="6"/>
  <c r="R57" i="8"/>
  <c r="X57" i="8"/>
  <c r="U57" i="8"/>
  <c r="C57" i="8"/>
  <c r="L57" i="8"/>
  <c r="I57" i="8"/>
  <c r="F57" i="8"/>
  <c r="O57" i="8"/>
  <c r="A57" i="8"/>
  <c r="M57" i="8"/>
  <c r="P57" i="8"/>
  <c r="D57" i="8"/>
  <c r="J57" i="8"/>
  <c r="G57" i="8"/>
  <c r="V57" i="8"/>
  <c r="S57" i="8"/>
  <c r="E57" i="8"/>
  <c r="W57" i="8"/>
  <c r="K57" i="8"/>
  <c r="T57" i="8"/>
  <c r="H57" i="8"/>
  <c r="Q57" i="8"/>
  <c r="N57" i="8"/>
  <c r="B57" i="8"/>
  <c r="G59" i="6"/>
  <c r="E59" i="6" s="1"/>
  <c r="B59" i="5" s="1"/>
  <c r="C60" i="6"/>
  <c r="J56" i="2"/>
  <c r="I56" i="2"/>
  <c r="K56" i="2"/>
  <c r="V55" i="1"/>
  <c r="T58" i="2"/>
  <c r="U58" i="2"/>
  <c r="H57" i="2"/>
  <c r="H55" i="3"/>
  <c r="R55" i="1"/>
  <c r="K55" i="1" s="1"/>
  <c r="G55" i="1" s="1"/>
  <c r="S55" i="1"/>
  <c r="R56" i="3"/>
  <c r="K56" i="3" s="1"/>
  <c r="G56" i="3" s="1"/>
  <c r="I55" i="3"/>
  <c r="J55" i="3"/>
  <c r="B57" i="3"/>
  <c r="S57" i="3" s="1"/>
  <c r="C58" i="3"/>
  <c r="D66" i="2"/>
  <c r="C116" i="2"/>
  <c r="B59" i="2"/>
  <c r="C56" i="1"/>
  <c r="H54" i="1"/>
  <c r="I54" i="1"/>
  <c r="J54" i="1"/>
  <c r="B56" i="1"/>
  <c r="M59" i="6" l="1"/>
  <c r="N59" i="6"/>
  <c r="L59" i="6"/>
  <c r="Q58" i="8"/>
  <c r="T58" i="8"/>
  <c r="K58" i="8"/>
  <c r="N58" i="8"/>
  <c r="H58" i="8"/>
  <c r="E58" i="8"/>
  <c r="W58" i="8"/>
  <c r="B58" i="8"/>
  <c r="C58" i="8"/>
  <c r="R58" i="8"/>
  <c r="L58" i="8"/>
  <c r="F58" i="8"/>
  <c r="I58" i="8"/>
  <c r="X58" i="8"/>
  <c r="U58" i="8"/>
  <c r="O58" i="8"/>
  <c r="C61" i="6"/>
  <c r="G60" i="6"/>
  <c r="E60" i="6" s="1"/>
  <c r="B60" i="5" s="1"/>
  <c r="S58" i="8"/>
  <c r="V58" i="8"/>
  <c r="A58" i="8"/>
  <c r="M58" i="8"/>
  <c r="J58" i="8"/>
  <c r="G58" i="8"/>
  <c r="D58" i="8"/>
  <c r="P58" i="8"/>
  <c r="T59" i="2"/>
  <c r="U59" i="2"/>
  <c r="I57" i="2"/>
  <c r="J57" i="2"/>
  <c r="K57" i="2"/>
  <c r="W57" i="4"/>
  <c r="H58" i="2"/>
  <c r="V56" i="1"/>
  <c r="I56" i="3"/>
  <c r="R56" i="1"/>
  <c r="K56" i="1" s="1"/>
  <c r="G56" i="1" s="1"/>
  <c r="S56" i="1"/>
  <c r="R57" i="3"/>
  <c r="K57" i="3" s="1"/>
  <c r="G57" i="3" s="1"/>
  <c r="J56" i="3"/>
  <c r="H56" i="3"/>
  <c r="B58" i="3"/>
  <c r="S58" i="3" s="1"/>
  <c r="C59" i="3"/>
  <c r="D67" i="2"/>
  <c r="C117" i="2"/>
  <c r="B60" i="2"/>
  <c r="J55" i="1"/>
  <c r="I55" i="1"/>
  <c r="H55" i="1"/>
  <c r="C57" i="1"/>
  <c r="B57" i="1"/>
  <c r="C62" i="6" l="1"/>
  <c r="G61" i="6"/>
  <c r="E61" i="6" s="1"/>
  <c r="B61" i="5" s="1"/>
  <c r="C59" i="8"/>
  <c r="O59" i="8"/>
  <c r="I59" i="8"/>
  <c r="L59" i="8"/>
  <c r="R59" i="8"/>
  <c r="U59" i="8"/>
  <c r="X59" i="8"/>
  <c r="F59" i="8"/>
  <c r="N60" i="6"/>
  <c r="M60" i="6"/>
  <c r="L60" i="6"/>
  <c r="J59" i="8"/>
  <c r="A59" i="8"/>
  <c r="S59" i="8"/>
  <c r="G59" i="8"/>
  <c r="P59" i="8"/>
  <c r="V59" i="8"/>
  <c r="M59" i="8"/>
  <c r="D59" i="8"/>
  <c r="T59" i="8"/>
  <c r="W59" i="8"/>
  <c r="N59" i="8"/>
  <c r="K59" i="8"/>
  <c r="Q59" i="8"/>
  <c r="B59" i="8"/>
  <c r="E59" i="8"/>
  <c r="H59" i="8"/>
  <c r="T60" i="2"/>
  <c r="U60" i="2"/>
  <c r="I58" i="2"/>
  <c r="J58" i="2"/>
  <c r="K58" i="2"/>
  <c r="W58" i="4"/>
  <c r="H59" i="2"/>
  <c r="V57" i="1"/>
  <c r="I57" i="3"/>
  <c r="R57" i="1"/>
  <c r="K57" i="1" s="1"/>
  <c r="G57" i="1" s="1"/>
  <c r="S57" i="1"/>
  <c r="R58" i="3"/>
  <c r="K58" i="3" s="1"/>
  <c r="G58" i="3" s="1"/>
  <c r="J57" i="3"/>
  <c r="H57" i="3"/>
  <c r="B59" i="3"/>
  <c r="S59" i="3" s="1"/>
  <c r="C60" i="3"/>
  <c r="D68" i="2"/>
  <c r="C118" i="2"/>
  <c r="B61" i="2"/>
  <c r="C58" i="1"/>
  <c r="J56" i="1"/>
  <c r="H56" i="1"/>
  <c r="I56" i="1"/>
  <c r="B58" i="1"/>
  <c r="V58" i="1" l="1"/>
  <c r="H60" i="8"/>
  <c r="K60" i="8"/>
  <c r="N60" i="8"/>
  <c r="Q60" i="8"/>
  <c r="T60" i="8"/>
  <c r="W60" i="8"/>
  <c r="E60" i="8"/>
  <c r="B60" i="8"/>
  <c r="M61" i="6"/>
  <c r="N61" i="6"/>
  <c r="L61" i="6"/>
  <c r="S60" i="8"/>
  <c r="P60" i="8"/>
  <c r="G60" i="8"/>
  <c r="A60" i="8"/>
  <c r="J60" i="8"/>
  <c r="D60" i="8"/>
  <c r="V60" i="8"/>
  <c r="M60" i="8"/>
  <c r="C63" i="6"/>
  <c r="G62" i="6"/>
  <c r="E62" i="6" s="1"/>
  <c r="B62" i="5" s="1"/>
  <c r="I60" i="8"/>
  <c r="U60" i="8"/>
  <c r="L60" i="8"/>
  <c r="R60" i="8"/>
  <c r="C60" i="8"/>
  <c r="O60" i="8"/>
  <c r="F60" i="8"/>
  <c r="X60" i="8"/>
  <c r="T61" i="2"/>
  <c r="U61" i="2"/>
  <c r="J59" i="2"/>
  <c r="K59" i="2"/>
  <c r="I59" i="2"/>
  <c r="W59" i="4"/>
  <c r="H60" i="2"/>
  <c r="J58" i="3"/>
  <c r="R58" i="1"/>
  <c r="K58" i="1" s="1"/>
  <c r="G58" i="1" s="1"/>
  <c r="S58" i="1"/>
  <c r="R59" i="3"/>
  <c r="K59" i="3" s="1"/>
  <c r="G59" i="3" s="1"/>
  <c r="H58" i="3"/>
  <c r="I58" i="3"/>
  <c r="B60" i="3"/>
  <c r="S60" i="3" s="1"/>
  <c r="C61" i="3"/>
  <c r="D69" i="2"/>
  <c r="C119" i="2"/>
  <c r="B62" i="2"/>
  <c r="J57" i="1"/>
  <c r="I57" i="1"/>
  <c r="H57" i="1"/>
  <c r="C59" i="1"/>
  <c r="B59" i="1"/>
  <c r="V59" i="1" l="1"/>
  <c r="C64" i="6"/>
  <c r="G63" i="6"/>
  <c r="E63" i="6" s="1"/>
  <c r="B63" i="5" s="1"/>
  <c r="I61" i="8"/>
  <c r="O61" i="8"/>
  <c r="X61" i="8"/>
  <c r="L61" i="8"/>
  <c r="F61" i="8"/>
  <c r="U61" i="8"/>
  <c r="R61" i="8"/>
  <c r="C61" i="8"/>
  <c r="M62" i="6"/>
  <c r="L62" i="6"/>
  <c r="N62" i="6"/>
  <c r="H61" i="8"/>
  <c r="Q61" i="8"/>
  <c r="N61" i="8"/>
  <c r="B61" i="8"/>
  <c r="E61" i="8"/>
  <c r="T61" i="8"/>
  <c r="K61" i="8"/>
  <c r="W61" i="8"/>
  <c r="D61" i="8"/>
  <c r="S61" i="8"/>
  <c r="J61" i="8"/>
  <c r="M61" i="8"/>
  <c r="G61" i="8"/>
  <c r="P61" i="8"/>
  <c r="A61" i="8"/>
  <c r="V61" i="8"/>
  <c r="T62" i="2"/>
  <c r="U62" i="2"/>
  <c r="K60" i="2"/>
  <c r="I60" i="2"/>
  <c r="J60" i="2"/>
  <c r="W60" i="4"/>
  <c r="H61" i="2"/>
  <c r="H59" i="3"/>
  <c r="R59" i="1"/>
  <c r="K59" i="1" s="1"/>
  <c r="G59" i="1" s="1"/>
  <c r="S59" i="1"/>
  <c r="R60" i="3"/>
  <c r="K60" i="3" s="1"/>
  <c r="G60" i="3" s="1"/>
  <c r="I59" i="3"/>
  <c r="J59" i="3"/>
  <c r="B61" i="3"/>
  <c r="S61" i="3" s="1"/>
  <c r="C62" i="3"/>
  <c r="D70" i="2"/>
  <c r="C120" i="2"/>
  <c r="B63" i="2"/>
  <c r="C60" i="1"/>
  <c r="H58" i="1"/>
  <c r="J58" i="1"/>
  <c r="I58" i="1"/>
  <c r="B60" i="1"/>
  <c r="V60" i="1" l="1"/>
  <c r="M62" i="8"/>
  <c r="P62" i="8"/>
  <c r="V62" i="8"/>
  <c r="J62" i="8"/>
  <c r="A62" i="8"/>
  <c r="D62" i="8"/>
  <c r="G62" i="8"/>
  <c r="S62" i="8"/>
  <c r="L63" i="6"/>
  <c r="M63" i="6"/>
  <c r="N63" i="6"/>
  <c r="C62" i="8"/>
  <c r="L62" i="8"/>
  <c r="I62" i="8"/>
  <c r="U62" i="8"/>
  <c r="F62" i="8"/>
  <c r="X62" i="8"/>
  <c r="R62" i="8"/>
  <c r="O62" i="8"/>
  <c r="C65" i="6"/>
  <c r="G64" i="6"/>
  <c r="E64" i="6" s="1"/>
  <c r="B64" i="5" s="1"/>
  <c r="W62" i="8"/>
  <c r="T62" i="8"/>
  <c r="N62" i="8"/>
  <c r="K62" i="8"/>
  <c r="E62" i="8"/>
  <c r="H62" i="8"/>
  <c r="B62" i="8"/>
  <c r="Q62" i="8"/>
  <c r="T63" i="2"/>
  <c r="U63" i="2"/>
  <c r="I61" i="2"/>
  <c r="J61" i="2"/>
  <c r="K61" i="2"/>
  <c r="W61" i="4"/>
  <c r="H62" i="2"/>
  <c r="I60" i="3"/>
  <c r="R60" i="1"/>
  <c r="K60" i="1" s="1"/>
  <c r="G60" i="1" s="1"/>
  <c r="S60" i="1"/>
  <c r="R61" i="3"/>
  <c r="K61" i="3" s="1"/>
  <c r="G61" i="3" s="1"/>
  <c r="J60" i="3"/>
  <c r="H60" i="3"/>
  <c r="B62" i="3"/>
  <c r="S62" i="3" s="1"/>
  <c r="C63" i="3"/>
  <c r="D71" i="2"/>
  <c r="C121" i="2"/>
  <c r="B64" i="2"/>
  <c r="J59" i="1"/>
  <c r="I59" i="1"/>
  <c r="H59" i="1"/>
  <c r="C61" i="1"/>
  <c r="B61" i="1"/>
  <c r="N64" i="6" l="1"/>
  <c r="L64" i="6"/>
  <c r="M64" i="6"/>
  <c r="C66" i="6"/>
  <c r="G65" i="6"/>
  <c r="E65" i="6" s="1"/>
  <c r="B65" i="5" s="1"/>
  <c r="J63" i="8"/>
  <c r="M63" i="8"/>
  <c r="V63" i="8"/>
  <c r="G63" i="8"/>
  <c r="S63" i="8"/>
  <c r="A63" i="8"/>
  <c r="D63" i="8"/>
  <c r="P63" i="8"/>
  <c r="C63" i="8"/>
  <c r="X63" i="8"/>
  <c r="F63" i="8"/>
  <c r="I63" i="8"/>
  <c r="R63" i="8"/>
  <c r="O63" i="8"/>
  <c r="L63" i="8"/>
  <c r="U63" i="8"/>
  <c r="H63" i="8"/>
  <c r="K63" i="8"/>
  <c r="W63" i="8"/>
  <c r="E63" i="8"/>
  <c r="N63" i="8"/>
  <c r="B63" i="8"/>
  <c r="Q63" i="8"/>
  <c r="T63" i="8"/>
  <c r="U64" i="2"/>
  <c r="T64" i="2"/>
  <c r="I62" i="2"/>
  <c r="J62" i="2"/>
  <c r="K62" i="2"/>
  <c r="W62" i="4"/>
  <c r="H63" i="2"/>
  <c r="V61" i="1"/>
  <c r="I61" i="3"/>
  <c r="R61" i="1"/>
  <c r="K61" i="1" s="1"/>
  <c r="G61" i="1" s="1"/>
  <c r="S61" i="1"/>
  <c r="R62" i="3"/>
  <c r="K62" i="3" s="1"/>
  <c r="G62" i="3" s="1"/>
  <c r="J61" i="3"/>
  <c r="H61" i="3"/>
  <c r="B63" i="3"/>
  <c r="S63" i="3" s="1"/>
  <c r="C64" i="3"/>
  <c r="D72" i="2"/>
  <c r="C122" i="2"/>
  <c r="B65" i="2"/>
  <c r="C62" i="1"/>
  <c r="J60" i="1"/>
  <c r="I60" i="1"/>
  <c r="H60" i="1"/>
  <c r="B62" i="1"/>
  <c r="C67" i="6" l="1"/>
  <c r="G66" i="6"/>
  <c r="E66" i="6" s="1"/>
  <c r="B66" i="5" s="1"/>
  <c r="N65" i="6"/>
  <c r="L65" i="6"/>
  <c r="M65" i="6"/>
  <c r="C64" i="8"/>
  <c r="R64" i="8"/>
  <c r="L64" i="8"/>
  <c r="U64" i="8"/>
  <c r="X64" i="8"/>
  <c r="F64" i="8"/>
  <c r="I64" i="8"/>
  <c r="O64" i="8"/>
  <c r="H64" i="8"/>
  <c r="Q64" i="8"/>
  <c r="B64" i="8"/>
  <c r="N64" i="8"/>
  <c r="K64" i="8"/>
  <c r="T64" i="8"/>
  <c r="E64" i="8"/>
  <c r="W64" i="8"/>
  <c r="P64" i="8"/>
  <c r="M64" i="8"/>
  <c r="V64" i="8"/>
  <c r="G64" i="8"/>
  <c r="D64" i="8"/>
  <c r="A64" i="8"/>
  <c r="J64" i="8"/>
  <c r="S64" i="8"/>
  <c r="V62" i="1"/>
  <c r="T65" i="2"/>
  <c r="U65" i="2"/>
  <c r="J63" i="2"/>
  <c r="K63" i="2"/>
  <c r="I63" i="2"/>
  <c r="W63" i="4"/>
  <c r="H64" i="2"/>
  <c r="J62" i="3"/>
  <c r="R62" i="1"/>
  <c r="K62" i="1" s="1"/>
  <c r="G62" i="1" s="1"/>
  <c r="S62" i="1"/>
  <c r="R63" i="3"/>
  <c r="K63" i="3" s="1"/>
  <c r="G63" i="3" s="1"/>
  <c r="H62" i="3"/>
  <c r="I62" i="3"/>
  <c r="B64" i="3"/>
  <c r="S64" i="3" s="1"/>
  <c r="C65" i="3"/>
  <c r="D73" i="2"/>
  <c r="C123" i="2"/>
  <c r="B66" i="2"/>
  <c r="I61" i="1"/>
  <c r="J61" i="1"/>
  <c r="H61" i="1"/>
  <c r="C63" i="1"/>
  <c r="B63" i="1"/>
  <c r="B65" i="8" l="1"/>
  <c r="W65" i="8"/>
  <c r="E65" i="8"/>
  <c r="K65" i="8"/>
  <c r="T65" i="8"/>
  <c r="N65" i="8"/>
  <c r="H65" i="8"/>
  <c r="Q65" i="8"/>
  <c r="J65" i="8"/>
  <c r="M65" i="8"/>
  <c r="S65" i="8"/>
  <c r="G65" i="8"/>
  <c r="A65" i="8"/>
  <c r="D65" i="8"/>
  <c r="V65" i="8"/>
  <c r="P65" i="8"/>
  <c r="L66" i="6"/>
  <c r="M66" i="6"/>
  <c r="N66" i="6"/>
  <c r="C68" i="6"/>
  <c r="G67" i="6"/>
  <c r="E67" i="6" s="1"/>
  <c r="B67" i="5" s="1"/>
  <c r="F65" i="8"/>
  <c r="O65" i="8"/>
  <c r="R65" i="8"/>
  <c r="I65" i="8"/>
  <c r="U65" i="8"/>
  <c r="L65" i="8"/>
  <c r="X65" i="8"/>
  <c r="C65" i="8"/>
  <c r="T66" i="2"/>
  <c r="U66" i="2"/>
  <c r="K64" i="2"/>
  <c r="I64" i="2"/>
  <c r="J64" i="2"/>
  <c r="W64" i="4"/>
  <c r="H65" i="2"/>
  <c r="V63" i="1"/>
  <c r="H63" i="3"/>
  <c r="R63" i="1"/>
  <c r="K63" i="1" s="1"/>
  <c r="G63" i="1" s="1"/>
  <c r="S63" i="1"/>
  <c r="R64" i="3"/>
  <c r="K64" i="3" s="1"/>
  <c r="G64" i="3" s="1"/>
  <c r="I63" i="3"/>
  <c r="J63" i="3"/>
  <c r="B65" i="3"/>
  <c r="S65" i="3" s="1"/>
  <c r="C66" i="3"/>
  <c r="D74" i="2"/>
  <c r="C124" i="2"/>
  <c r="B67" i="2"/>
  <c r="C64" i="1"/>
  <c r="H62" i="1"/>
  <c r="I62" i="1"/>
  <c r="J62" i="1"/>
  <c r="B64" i="1"/>
  <c r="C69" i="6" l="1"/>
  <c r="G68" i="6"/>
  <c r="E68" i="6" s="1"/>
  <c r="B68" i="5" s="1"/>
  <c r="N66" i="8"/>
  <c r="T66" i="8"/>
  <c r="W66" i="8"/>
  <c r="Q66" i="8"/>
  <c r="E66" i="8"/>
  <c r="B66" i="8"/>
  <c r="K66" i="8"/>
  <c r="H66" i="8"/>
  <c r="X66" i="8"/>
  <c r="O66" i="8"/>
  <c r="L66" i="8"/>
  <c r="R66" i="8"/>
  <c r="C66" i="8"/>
  <c r="I66" i="8"/>
  <c r="U66" i="8"/>
  <c r="F66" i="8"/>
  <c r="N67" i="6"/>
  <c r="M67" i="6"/>
  <c r="L67" i="6"/>
  <c r="J66" i="8"/>
  <c r="G66" i="8"/>
  <c r="D66" i="8"/>
  <c r="M66" i="8"/>
  <c r="A66" i="8"/>
  <c r="P66" i="8"/>
  <c r="S66" i="8"/>
  <c r="V66" i="8"/>
  <c r="V64" i="1"/>
  <c r="T67" i="2"/>
  <c r="U67" i="2"/>
  <c r="I65" i="2"/>
  <c r="J65" i="2"/>
  <c r="K65" i="2"/>
  <c r="W65" i="4"/>
  <c r="H66" i="2"/>
  <c r="I64" i="3"/>
  <c r="R64" i="1"/>
  <c r="K64" i="1" s="1"/>
  <c r="G64" i="1" s="1"/>
  <c r="S64" i="1"/>
  <c r="R65" i="3"/>
  <c r="K65" i="3" s="1"/>
  <c r="G65" i="3" s="1"/>
  <c r="J64" i="3"/>
  <c r="H64" i="3"/>
  <c r="B66" i="3"/>
  <c r="S66" i="3" s="1"/>
  <c r="C67" i="3"/>
  <c r="D75" i="2"/>
  <c r="C125" i="2"/>
  <c r="B68" i="2"/>
  <c r="J63" i="1"/>
  <c r="I63" i="1"/>
  <c r="H63" i="1"/>
  <c r="C65" i="1"/>
  <c r="B65" i="1"/>
  <c r="W67" i="8" l="1"/>
  <c r="E67" i="8"/>
  <c r="Q67" i="8"/>
  <c r="B67" i="8"/>
  <c r="T67" i="8"/>
  <c r="H67" i="8"/>
  <c r="N67" i="8"/>
  <c r="K67" i="8"/>
  <c r="C70" i="6"/>
  <c r="G69" i="6"/>
  <c r="E69" i="6" s="1"/>
  <c r="B69" i="5" s="1"/>
  <c r="C67" i="8"/>
  <c r="R67" i="8"/>
  <c r="L67" i="8"/>
  <c r="O67" i="8"/>
  <c r="U67" i="8"/>
  <c r="I67" i="8"/>
  <c r="F67" i="8"/>
  <c r="X67" i="8"/>
  <c r="M67" i="8"/>
  <c r="V67" i="8"/>
  <c r="G67" i="8"/>
  <c r="J67" i="8"/>
  <c r="A67" i="8"/>
  <c r="D67" i="8"/>
  <c r="P67" i="8"/>
  <c r="S67" i="8"/>
  <c r="L68" i="6"/>
  <c r="M68" i="6"/>
  <c r="N68" i="6"/>
  <c r="T68" i="2"/>
  <c r="U68" i="2"/>
  <c r="I66" i="2"/>
  <c r="J66" i="2"/>
  <c r="K66" i="2"/>
  <c r="W66" i="4"/>
  <c r="H67" i="2"/>
  <c r="V65" i="1"/>
  <c r="I65" i="3"/>
  <c r="R65" i="1"/>
  <c r="K65" i="1" s="1"/>
  <c r="G65" i="1" s="1"/>
  <c r="S65" i="1"/>
  <c r="R66" i="3"/>
  <c r="K66" i="3" s="1"/>
  <c r="G66" i="3" s="1"/>
  <c r="J65" i="3"/>
  <c r="H65" i="3"/>
  <c r="B67" i="3"/>
  <c r="S67" i="3" s="1"/>
  <c r="C68" i="3"/>
  <c r="D76" i="2"/>
  <c r="C126" i="2"/>
  <c r="B69" i="2"/>
  <c r="C66" i="1"/>
  <c r="J64" i="1"/>
  <c r="I64" i="1"/>
  <c r="H64" i="1"/>
  <c r="B66" i="1"/>
  <c r="N68" i="8" l="1"/>
  <c r="K68" i="8"/>
  <c r="H68" i="8"/>
  <c r="T68" i="8"/>
  <c r="W68" i="8"/>
  <c r="E68" i="8"/>
  <c r="B68" i="8"/>
  <c r="Q68" i="8"/>
  <c r="J68" i="8"/>
  <c r="M68" i="8"/>
  <c r="S68" i="8"/>
  <c r="P68" i="8"/>
  <c r="D68" i="8"/>
  <c r="V68" i="8"/>
  <c r="G68" i="8"/>
  <c r="A68" i="8"/>
  <c r="M69" i="6"/>
  <c r="N69" i="6"/>
  <c r="L69" i="6"/>
  <c r="R68" i="8"/>
  <c r="F68" i="8"/>
  <c r="I68" i="8"/>
  <c r="L68" i="8"/>
  <c r="C68" i="8"/>
  <c r="O68" i="8"/>
  <c r="X68" i="8"/>
  <c r="U68" i="8"/>
  <c r="C71" i="6"/>
  <c r="G70" i="6"/>
  <c r="E70" i="6" s="1"/>
  <c r="B70" i="5" s="1"/>
  <c r="V66" i="1"/>
  <c r="T69" i="2"/>
  <c r="U69" i="2"/>
  <c r="J67" i="2"/>
  <c r="K67" i="2"/>
  <c r="I67" i="2"/>
  <c r="W67" i="4"/>
  <c r="H68" i="2"/>
  <c r="J66" i="3"/>
  <c r="R66" i="1"/>
  <c r="K66" i="1" s="1"/>
  <c r="G66" i="1" s="1"/>
  <c r="S66" i="1"/>
  <c r="R67" i="3"/>
  <c r="K67" i="3" s="1"/>
  <c r="G67" i="3" s="1"/>
  <c r="H66" i="3"/>
  <c r="I66" i="3"/>
  <c r="B68" i="3"/>
  <c r="S68" i="3" s="1"/>
  <c r="C69" i="3"/>
  <c r="D77" i="2"/>
  <c r="C127" i="2"/>
  <c r="B70" i="2"/>
  <c r="J65" i="1"/>
  <c r="I65" i="1"/>
  <c r="H65" i="1"/>
  <c r="C67" i="1"/>
  <c r="B67" i="1"/>
  <c r="C72" i="6" l="1"/>
  <c r="G71" i="6"/>
  <c r="E71" i="6" s="1"/>
  <c r="B71" i="5" s="1"/>
  <c r="J69" i="8"/>
  <c r="G69" i="8"/>
  <c r="V69" i="8"/>
  <c r="M69" i="8"/>
  <c r="D69" i="8"/>
  <c r="S69" i="8"/>
  <c r="P69" i="8"/>
  <c r="A69" i="8"/>
  <c r="R69" i="8"/>
  <c r="O69" i="8"/>
  <c r="X69" i="8"/>
  <c r="L69" i="8"/>
  <c r="U69" i="8"/>
  <c r="I69" i="8"/>
  <c r="C69" i="8"/>
  <c r="F69" i="8"/>
  <c r="N70" i="6"/>
  <c r="M70" i="6"/>
  <c r="L70" i="6"/>
  <c r="W69" i="8"/>
  <c r="T69" i="8"/>
  <c r="Q69" i="8"/>
  <c r="B69" i="8"/>
  <c r="K69" i="8"/>
  <c r="H69" i="8"/>
  <c r="N69" i="8"/>
  <c r="E69" i="8"/>
  <c r="T70" i="2"/>
  <c r="U70" i="2"/>
  <c r="K68" i="2"/>
  <c r="I68" i="2"/>
  <c r="J68" i="2"/>
  <c r="W68" i="4"/>
  <c r="H69" i="2"/>
  <c r="V67" i="1"/>
  <c r="H67" i="3"/>
  <c r="R67" i="1"/>
  <c r="K67" i="1" s="1"/>
  <c r="G67" i="1" s="1"/>
  <c r="S67" i="1"/>
  <c r="R68" i="3"/>
  <c r="K68" i="3" s="1"/>
  <c r="G68" i="3" s="1"/>
  <c r="I67" i="3"/>
  <c r="J67" i="3"/>
  <c r="B69" i="3"/>
  <c r="S69" i="3" s="1"/>
  <c r="C70" i="3"/>
  <c r="D78" i="2"/>
  <c r="C128" i="2"/>
  <c r="B71" i="2"/>
  <c r="C68" i="1"/>
  <c r="H66" i="1"/>
  <c r="J66" i="1"/>
  <c r="I66" i="1"/>
  <c r="B68" i="1"/>
  <c r="V68" i="1" l="1"/>
  <c r="E70" i="8"/>
  <c r="H70" i="8"/>
  <c r="W70" i="8"/>
  <c r="N70" i="8"/>
  <c r="B70" i="8"/>
  <c r="Q70" i="8"/>
  <c r="K70" i="8"/>
  <c r="T70" i="8"/>
  <c r="L70" i="8"/>
  <c r="C70" i="8"/>
  <c r="F70" i="8"/>
  <c r="I70" i="8"/>
  <c r="X70" i="8"/>
  <c r="O70" i="8"/>
  <c r="R70" i="8"/>
  <c r="U70" i="8"/>
  <c r="L71" i="6"/>
  <c r="N71" i="6"/>
  <c r="M71" i="6"/>
  <c r="J70" i="8"/>
  <c r="A70" i="8"/>
  <c r="D70" i="8"/>
  <c r="S70" i="8"/>
  <c r="M70" i="8"/>
  <c r="P70" i="8"/>
  <c r="G70" i="8"/>
  <c r="V70" i="8"/>
  <c r="C73" i="6"/>
  <c r="G72" i="6"/>
  <c r="E72" i="6" s="1"/>
  <c r="B72" i="5" s="1"/>
  <c r="T71" i="2"/>
  <c r="U71" i="2"/>
  <c r="I69" i="2"/>
  <c r="J69" i="2"/>
  <c r="K69" i="2"/>
  <c r="W69" i="4"/>
  <c r="H70" i="2"/>
  <c r="J68" i="3"/>
  <c r="R68" i="1"/>
  <c r="K68" i="1" s="1"/>
  <c r="G68" i="1" s="1"/>
  <c r="S68" i="1"/>
  <c r="R69" i="3"/>
  <c r="K69" i="3" s="1"/>
  <c r="G69" i="3" s="1"/>
  <c r="H68" i="3"/>
  <c r="B70" i="3"/>
  <c r="S70" i="3" s="1"/>
  <c r="I68" i="3"/>
  <c r="C71" i="3"/>
  <c r="D79" i="2"/>
  <c r="C129" i="2"/>
  <c r="B72" i="2"/>
  <c r="J67" i="1"/>
  <c r="I67" i="1"/>
  <c r="H67" i="1"/>
  <c r="C69" i="1"/>
  <c r="B69" i="1"/>
  <c r="V69" i="1" l="1"/>
  <c r="C74" i="6"/>
  <c r="G73" i="6"/>
  <c r="E73" i="6" s="1"/>
  <c r="B73" i="5" s="1"/>
  <c r="W71" i="8"/>
  <c r="E71" i="8"/>
  <c r="Q71" i="8"/>
  <c r="N71" i="8"/>
  <c r="B71" i="8"/>
  <c r="T71" i="8"/>
  <c r="H71" i="8"/>
  <c r="K71" i="8"/>
  <c r="C71" i="8"/>
  <c r="I71" i="8"/>
  <c r="F71" i="8"/>
  <c r="X71" i="8"/>
  <c r="U71" i="8"/>
  <c r="O71" i="8"/>
  <c r="L71" i="8"/>
  <c r="R71" i="8"/>
  <c r="L72" i="6"/>
  <c r="N72" i="6"/>
  <c r="M72" i="6"/>
  <c r="M71" i="8"/>
  <c r="P71" i="8"/>
  <c r="G71" i="8"/>
  <c r="J71" i="8"/>
  <c r="A71" i="8"/>
  <c r="D71" i="8"/>
  <c r="S71" i="8"/>
  <c r="V71" i="8"/>
  <c r="U72" i="2"/>
  <c r="T72" i="2"/>
  <c r="I70" i="2"/>
  <c r="J70" i="2"/>
  <c r="K70" i="2"/>
  <c r="W70" i="4"/>
  <c r="H71" i="2"/>
  <c r="J69" i="3"/>
  <c r="R69" i="1"/>
  <c r="K69" i="1" s="1"/>
  <c r="G69" i="1" s="1"/>
  <c r="S69" i="1"/>
  <c r="R70" i="3"/>
  <c r="K70" i="3" s="1"/>
  <c r="G70" i="3" s="1"/>
  <c r="H69" i="3"/>
  <c r="I69" i="3"/>
  <c r="B71" i="3"/>
  <c r="S71" i="3" s="1"/>
  <c r="C72" i="3"/>
  <c r="D80" i="2"/>
  <c r="C130" i="2"/>
  <c r="B73" i="2"/>
  <c r="C70" i="1"/>
  <c r="J68" i="1"/>
  <c r="I68" i="1"/>
  <c r="H68" i="1"/>
  <c r="B70" i="1"/>
  <c r="E72" i="8" l="1"/>
  <c r="H72" i="8"/>
  <c r="B72" i="8"/>
  <c r="Q72" i="8"/>
  <c r="W72" i="8"/>
  <c r="N72" i="8"/>
  <c r="T72" i="8"/>
  <c r="K72" i="8"/>
  <c r="U72" i="8"/>
  <c r="X72" i="8"/>
  <c r="F72" i="8"/>
  <c r="I72" i="8"/>
  <c r="O72" i="8"/>
  <c r="R72" i="8"/>
  <c r="L72" i="8"/>
  <c r="C72" i="8"/>
  <c r="V72" i="8"/>
  <c r="S72" i="8"/>
  <c r="P72" i="8"/>
  <c r="M72" i="8"/>
  <c r="G72" i="8"/>
  <c r="A72" i="8"/>
  <c r="D72" i="8"/>
  <c r="J72" i="8"/>
  <c r="C75" i="6"/>
  <c r="G74" i="6"/>
  <c r="E74" i="6" s="1"/>
  <c r="B74" i="5" s="1"/>
  <c r="M73" i="6"/>
  <c r="L73" i="6"/>
  <c r="N73" i="6"/>
  <c r="V70" i="1"/>
  <c r="H72" i="2"/>
  <c r="J72" i="2" s="1"/>
  <c r="T73" i="2"/>
  <c r="U73" i="2"/>
  <c r="J71" i="2"/>
  <c r="K71" i="2"/>
  <c r="I71" i="2"/>
  <c r="W71" i="4"/>
  <c r="J70" i="3"/>
  <c r="R70" i="1"/>
  <c r="K70" i="1" s="1"/>
  <c r="G70" i="1" s="1"/>
  <c r="S70" i="1"/>
  <c r="R71" i="3"/>
  <c r="K71" i="3" s="1"/>
  <c r="G71" i="3" s="1"/>
  <c r="H70" i="3"/>
  <c r="I70" i="3"/>
  <c r="B72" i="3"/>
  <c r="S72" i="3" s="1"/>
  <c r="C73" i="3"/>
  <c r="D81" i="2"/>
  <c r="C131" i="2"/>
  <c r="B74" i="2"/>
  <c r="J69" i="1"/>
  <c r="I69" i="1"/>
  <c r="H69" i="1"/>
  <c r="C71" i="1"/>
  <c r="B71" i="1"/>
  <c r="S73" i="8" l="1"/>
  <c r="J73" i="8"/>
  <c r="A73" i="8"/>
  <c r="M73" i="8"/>
  <c r="D73" i="8"/>
  <c r="V73" i="8"/>
  <c r="P73" i="8"/>
  <c r="G73" i="8"/>
  <c r="W73" i="8"/>
  <c r="Q73" i="8"/>
  <c r="N73" i="8"/>
  <c r="K73" i="8"/>
  <c r="H73" i="8"/>
  <c r="B73" i="8"/>
  <c r="T73" i="8"/>
  <c r="E73" i="8"/>
  <c r="M74" i="6"/>
  <c r="L74" i="6"/>
  <c r="N74" i="6"/>
  <c r="U73" i="8"/>
  <c r="R73" i="8"/>
  <c r="F73" i="8"/>
  <c r="I73" i="8"/>
  <c r="C73" i="8"/>
  <c r="O73" i="8"/>
  <c r="X73" i="8"/>
  <c r="L73" i="8"/>
  <c r="C76" i="6"/>
  <c r="G75" i="6"/>
  <c r="E75" i="6" s="1"/>
  <c r="B75" i="5" s="1"/>
  <c r="I72" i="2"/>
  <c r="K72" i="2"/>
  <c r="W72" i="4"/>
  <c r="T74" i="2"/>
  <c r="U74" i="2"/>
  <c r="H73" i="2"/>
  <c r="V71" i="1"/>
  <c r="I71" i="3"/>
  <c r="R71" i="1"/>
  <c r="K71" i="1" s="1"/>
  <c r="G71" i="1" s="1"/>
  <c r="S71" i="1"/>
  <c r="R72" i="3"/>
  <c r="K72" i="3" s="1"/>
  <c r="G72" i="3" s="1"/>
  <c r="J71" i="3"/>
  <c r="B73" i="3"/>
  <c r="S73" i="3" s="1"/>
  <c r="H71" i="3"/>
  <c r="C74" i="3"/>
  <c r="D82" i="2"/>
  <c r="C132" i="2"/>
  <c r="B75" i="2"/>
  <c r="C72" i="1"/>
  <c r="H70" i="1"/>
  <c r="I70" i="1"/>
  <c r="J70" i="1"/>
  <c r="B72" i="1"/>
  <c r="G76" i="6" l="1"/>
  <c r="E76" i="6" s="1"/>
  <c r="B76" i="5" s="1"/>
  <c r="C77" i="6"/>
  <c r="U74" i="8"/>
  <c r="C74" i="8"/>
  <c r="F74" i="8"/>
  <c r="X74" i="8"/>
  <c r="I74" i="8"/>
  <c r="L74" i="8"/>
  <c r="O74" i="8"/>
  <c r="R74" i="8"/>
  <c r="G74" i="8"/>
  <c r="S74" i="8"/>
  <c r="M74" i="8"/>
  <c r="P74" i="8"/>
  <c r="V74" i="8"/>
  <c r="J74" i="8"/>
  <c r="D74" i="8"/>
  <c r="A74" i="8"/>
  <c r="M75" i="6"/>
  <c r="L75" i="6"/>
  <c r="N75" i="6"/>
  <c r="N74" i="8"/>
  <c r="W74" i="8"/>
  <c r="E74" i="8"/>
  <c r="K74" i="8"/>
  <c r="B74" i="8"/>
  <c r="H74" i="8"/>
  <c r="Q74" i="8"/>
  <c r="T74" i="8"/>
  <c r="V72" i="1"/>
  <c r="I73" i="2"/>
  <c r="J73" i="2"/>
  <c r="K73" i="2"/>
  <c r="W73" i="4"/>
  <c r="T75" i="2"/>
  <c r="U75" i="2"/>
  <c r="H74" i="2"/>
  <c r="J72" i="3"/>
  <c r="R72" i="1"/>
  <c r="K72" i="1" s="1"/>
  <c r="G72" i="1" s="1"/>
  <c r="S72" i="1"/>
  <c r="R73" i="3"/>
  <c r="K73" i="3" s="1"/>
  <c r="G73" i="3" s="1"/>
  <c r="H72" i="3"/>
  <c r="I72" i="3"/>
  <c r="B74" i="3"/>
  <c r="S74" i="3" s="1"/>
  <c r="C75" i="3"/>
  <c r="D83" i="2"/>
  <c r="C133" i="2"/>
  <c r="B76" i="2"/>
  <c r="J71" i="1"/>
  <c r="I71" i="1"/>
  <c r="H71" i="1"/>
  <c r="C73" i="1"/>
  <c r="B73" i="1"/>
  <c r="G75" i="8" l="1"/>
  <c r="J75" i="8"/>
  <c r="D75" i="8"/>
  <c r="P75" i="8"/>
  <c r="M75" i="8"/>
  <c r="A75" i="8"/>
  <c r="S75" i="8"/>
  <c r="V75" i="8"/>
  <c r="N75" i="8"/>
  <c r="B75" i="8"/>
  <c r="H75" i="8"/>
  <c r="E75" i="8"/>
  <c r="Q75" i="8"/>
  <c r="K75" i="8"/>
  <c r="T75" i="8"/>
  <c r="W75" i="8"/>
  <c r="C78" i="6"/>
  <c r="G77" i="6"/>
  <c r="E77" i="6" s="1"/>
  <c r="B77" i="5" s="1"/>
  <c r="F75" i="8"/>
  <c r="C75" i="8"/>
  <c r="I75" i="8"/>
  <c r="U75" i="8"/>
  <c r="O75" i="8"/>
  <c r="R75" i="8"/>
  <c r="X75" i="8"/>
  <c r="L75" i="8"/>
  <c r="L76" i="6"/>
  <c r="M76" i="6"/>
  <c r="N76" i="6"/>
  <c r="T76" i="2"/>
  <c r="U76" i="2"/>
  <c r="I74" i="2"/>
  <c r="J74" i="2"/>
  <c r="K74" i="2"/>
  <c r="W74" i="4"/>
  <c r="H75" i="2"/>
  <c r="V73" i="1"/>
  <c r="I73" i="3"/>
  <c r="S73" i="1"/>
  <c r="R73" i="1"/>
  <c r="K73" i="1" s="1"/>
  <c r="G73" i="1" s="1"/>
  <c r="R74" i="3"/>
  <c r="K74" i="3" s="1"/>
  <c r="G74" i="3" s="1"/>
  <c r="J73" i="3"/>
  <c r="H73" i="3"/>
  <c r="B75" i="3"/>
  <c r="S75" i="3" s="1"/>
  <c r="C76" i="3"/>
  <c r="D84" i="2"/>
  <c r="C134" i="2"/>
  <c r="B77" i="2"/>
  <c r="C74" i="1"/>
  <c r="J72" i="1"/>
  <c r="I72" i="1"/>
  <c r="H72" i="1"/>
  <c r="B74" i="1"/>
  <c r="T76" i="8" l="1"/>
  <c r="E76" i="8"/>
  <c r="N76" i="8"/>
  <c r="B76" i="8"/>
  <c r="Q76" i="8"/>
  <c r="W76" i="8"/>
  <c r="H76" i="8"/>
  <c r="K76" i="8"/>
  <c r="V76" i="8"/>
  <c r="M76" i="8"/>
  <c r="P76" i="8"/>
  <c r="S76" i="8"/>
  <c r="J76" i="8"/>
  <c r="A76" i="8"/>
  <c r="D76" i="8"/>
  <c r="G76" i="8"/>
  <c r="L77" i="6"/>
  <c r="M77" i="6"/>
  <c r="N77" i="6"/>
  <c r="X76" i="8"/>
  <c r="U76" i="8"/>
  <c r="R76" i="8"/>
  <c r="F76" i="8"/>
  <c r="L76" i="8"/>
  <c r="C76" i="8"/>
  <c r="I76" i="8"/>
  <c r="O76" i="8"/>
  <c r="C79" i="6"/>
  <c r="G78" i="6"/>
  <c r="E78" i="6" s="1"/>
  <c r="B78" i="5" s="1"/>
  <c r="H76" i="2"/>
  <c r="W76" i="4" s="1"/>
  <c r="J75" i="2"/>
  <c r="K75" i="2"/>
  <c r="I75" i="2"/>
  <c r="W75" i="4"/>
  <c r="T77" i="2"/>
  <c r="U77" i="2"/>
  <c r="V74" i="1"/>
  <c r="J74" i="3"/>
  <c r="R74" i="1"/>
  <c r="K74" i="1" s="1"/>
  <c r="G74" i="1" s="1"/>
  <c r="S74" i="1"/>
  <c r="R75" i="3"/>
  <c r="K75" i="3" s="1"/>
  <c r="G75" i="3" s="1"/>
  <c r="H74" i="3"/>
  <c r="I74" i="3"/>
  <c r="B76" i="3"/>
  <c r="S76" i="3" s="1"/>
  <c r="C77" i="3"/>
  <c r="D85" i="2"/>
  <c r="C135" i="2"/>
  <c r="B78" i="2"/>
  <c r="J73" i="1"/>
  <c r="I73" i="1"/>
  <c r="H73" i="1"/>
  <c r="C75" i="1"/>
  <c r="B75" i="1"/>
  <c r="G79" i="6" l="1"/>
  <c r="E79" i="6" s="1"/>
  <c r="B79" i="5" s="1"/>
  <c r="C80" i="6"/>
  <c r="X77" i="8"/>
  <c r="U77" i="8"/>
  <c r="R77" i="8"/>
  <c r="O77" i="8"/>
  <c r="I77" i="8"/>
  <c r="C77" i="8"/>
  <c r="L77" i="8"/>
  <c r="F77" i="8"/>
  <c r="Q77" i="8"/>
  <c r="E77" i="8"/>
  <c r="T77" i="8"/>
  <c r="N77" i="8"/>
  <c r="B77" i="8"/>
  <c r="H77" i="8"/>
  <c r="K77" i="8"/>
  <c r="W77" i="8"/>
  <c r="M78" i="6"/>
  <c r="L78" i="6"/>
  <c r="N78" i="6"/>
  <c r="P77" i="8"/>
  <c r="A77" i="8"/>
  <c r="V77" i="8"/>
  <c r="D77" i="8"/>
  <c r="J77" i="8"/>
  <c r="S77" i="8"/>
  <c r="G77" i="8"/>
  <c r="M77" i="8"/>
  <c r="I76" i="2"/>
  <c r="K76" i="2"/>
  <c r="J76" i="2"/>
  <c r="T78" i="2"/>
  <c r="U78" i="2"/>
  <c r="H77" i="2"/>
  <c r="V75" i="1"/>
  <c r="H75" i="3"/>
  <c r="R75" i="1"/>
  <c r="K75" i="1" s="1"/>
  <c r="G75" i="1" s="1"/>
  <c r="S75" i="1"/>
  <c r="R76" i="3"/>
  <c r="K76" i="3" s="1"/>
  <c r="G76" i="3" s="1"/>
  <c r="I75" i="3"/>
  <c r="J75" i="3"/>
  <c r="B77" i="3"/>
  <c r="S77" i="3" s="1"/>
  <c r="C78" i="3"/>
  <c r="D86" i="2"/>
  <c r="C136" i="2"/>
  <c r="B79" i="2"/>
  <c r="C76" i="1"/>
  <c r="J74" i="1"/>
  <c r="I74" i="1"/>
  <c r="H74" i="1"/>
  <c r="B76" i="1"/>
  <c r="G78" i="8" l="1"/>
  <c r="A78" i="8"/>
  <c r="M78" i="8"/>
  <c r="P78" i="8"/>
  <c r="V78" i="8"/>
  <c r="D78" i="8"/>
  <c r="J78" i="8"/>
  <c r="S78" i="8"/>
  <c r="H78" i="8"/>
  <c r="B78" i="8"/>
  <c r="N78" i="8"/>
  <c r="K78" i="8"/>
  <c r="Q78" i="8"/>
  <c r="W78" i="8"/>
  <c r="T78" i="8"/>
  <c r="E78" i="8"/>
  <c r="G80" i="6"/>
  <c r="E80" i="6" s="1"/>
  <c r="B80" i="5" s="1"/>
  <c r="C81" i="6"/>
  <c r="F78" i="8"/>
  <c r="X78" i="8"/>
  <c r="L78" i="8"/>
  <c r="O78" i="8"/>
  <c r="R78" i="8"/>
  <c r="I78" i="8"/>
  <c r="U78" i="8"/>
  <c r="C78" i="8"/>
  <c r="L79" i="6"/>
  <c r="M79" i="6"/>
  <c r="N79" i="6"/>
  <c r="V76" i="1"/>
  <c r="T79" i="2"/>
  <c r="U79" i="2"/>
  <c r="I77" i="2"/>
  <c r="J77" i="2"/>
  <c r="K77" i="2"/>
  <c r="W77" i="4"/>
  <c r="H78" i="2"/>
  <c r="I76" i="3"/>
  <c r="R76" i="1"/>
  <c r="K76" i="1" s="1"/>
  <c r="G76" i="1" s="1"/>
  <c r="S76" i="1"/>
  <c r="R77" i="3"/>
  <c r="K77" i="3" s="1"/>
  <c r="G77" i="3" s="1"/>
  <c r="J76" i="3"/>
  <c r="H76" i="3"/>
  <c r="B78" i="3"/>
  <c r="S78" i="3" s="1"/>
  <c r="C79" i="3"/>
  <c r="D87" i="2"/>
  <c r="C137" i="2"/>
  <c r="B80" i="2"/>
  <c r="J75" i="1"/>
  <c r="I75" i="1"/>
  <c r="H75" i="1"/>
  <c r="C77" i="1"/>
  <c r="B77" i="1"/>
  <c r="W79" i="8" l="1"/>
  <c r="B79" i="8"/>
  <c r="Q79" i="8"/>
  <c r="N79" i="8"/>
  <c r="T79" i="8"/>
  <c r="K79" i="8"/>
  <c r="H79" i="8"/>
  <c r="E79" i="8"/>
  <c r="V79" i="8"/>
  <c r="G79" i="8"/>
  <c r="P79" i="8"/>
  <c r="S79" i="8"/>
  <c r="J79" i="8"/>
  <c r="A79" i="8"/>
  <c r="D79" i="8"/>
  <c r="M79" i="8"/>
  <c r="C82" i="6"/>
  <c r="G81" i="6"/>
  <c r="E81" i="6" s="1"/>
  <c r="B81" i="5" s="1"/>
  <c r="L79" i="8"/>
  <c r="X79" i="8"/>
  <c r="C79" i="8"/>
  <c r="U79" i="8"/>
  <c r="I79" i="8"/>
  <c r="F79" i="8"/>
  <c r="O79" i="8"/>
  <c r="R79" i="8"/>
  <c r="M80" i="6"/>
  <c r="L80" i="6"/>
  <c r="N80" i="6"/>
  <c r="V77" i="1"/>
  <c r="U80" i="2"/>
  <c r="T80" i="2"/>
  <c r="I78" i="2"/>
  <c r="J78" i="2"/>
  <c r="K78" i="2"/>
  <c r="W78" i="4"/>
  <c r="H79" i="2"/>
  <c r="I77" i="3"/>
  <c r="R77" i="1"/>
  <c r="K77" i="1" s="1"/>
  <c r="G77" i="1" s="1"/>
  <c r="S77" i="1"/>
  <c r="R78" i="3"/>
  <c r="K78" i="3" s="1"/>
  <c r="G78" i="3" s="1"/>
  <c r="J77" i="3"/>
  <c r="H77" i="3"/>
  <c r="B79" i="3"/>
  <c r="S79" i="3" s="1"/>
  <c r="C80" i="3"/>
  <c r="D88" i="2"/>
  <c r="C138" i="2"/>
  <c r="B81" i="2"/>
  <c r="C78" i="1"/>
  <c r="J76" i="1"/>
  <c r="I76" i="1"/>
  <c r="H76" i="1"/>
  <c r="B78" i="1"/>
  <c r="V78" i="1" l="1"/>
  <c r="A80" i="8"/>
  <c r="D80" i="8"/>
  <c r="J80" i="8"/>
  <c r="S80" i="8"/>
  <c r="G80" i="8"/>
  <c r="P80" i="8"/>
  <c r="V80" i="8"/>
  <c r="M80" i="8"/>
  <c r="T80" i="8"/>
  <c r="E80" i="8"/>
  <c r="N80" i="8"/>
  <c r="B80" i="8"/>
  <c r="Q80" i="8"/>
  <c r="H80" i="8"/>
  <c r="W80" i="8"/>
  <c r="K80" i="8"/>
  <c r="L81" i="6"/>
  <c r="M81" i="6"/>
  <c r="N81" i="6"/>
  <c r="F80" i="8"/>
  <c r="R80" i="8"/>
  <c r="I80" i="8"/>
  <c r="L80" i="8"/>
  <c r="C80" i="8"/>
  <c r="O80" i="8"/>
  <c r="U80" i="8"/>
  <c r="X80" i="8"/>
  <c r="C83" i="6"/>
  <c r="G82" i="6"/>
  <c r="E82" i="6" s="1"/>
  <c r="B82" i="5" s="1"/>
  <c r="H80" i="2"/>
  <c r="J80" i="2" s="1"/>
  <c r="T81" i="2"/>
  <c r="U81" i="2"/>
  <c r="J79" i="2"/>
  <c r="K79" i="2"/>
  <c r="I79" i="2"/>
  <c r="W79" i="4"/>
  <c r="J78" i="3"/>
  <c r="R78" i="1"/>
  <c r="K78" i="1" s="1"/>
  <c r="G78" i="1" s="1"/>
  <c r="S78" i="1"/>
  <c r="R79" i="3"/>
  <c r="K79" i="3" s="1"/>
  <c r="G79" i="3" s="1"/>
  <c r="H78" i="3"/>
  <c r="I78" i="3"/>
  <c r="B80" i="3"/>
  <c r="S80" i="3" s="1"/>
  <c r="C81" i="3"/>
  <c r="D89" i="2"/>
  <c r="C139" i="2"/>
  <c r="B82" i="2"/>
  <c r="J77" i="1"/>
  <c r="H77" i="1"/>
  <c r="I77" i="1"/>
  <c r="C79" i="1"/>
  <c r="B79" i="1"/>
  <c r="C84" i="6" l="1"/>
  <c r="G83" i="6"/>
  <c r="E83" i="6" s="1"/>
  <c r="B83" i="5" s="1"/>
  <c r="L81" i="8"/>
  <c r="O81" i="8"/>
  <c r="I81" i="8"/>
  <c r="X81" i="8"/>
  <c r="C81" i="8"/>
  <c r="U81" i="8"/>
  <c r="F81" i="8"/>
  <c r="R81" i="8"/>
  <c r="B81" i="8"/>
  <c r="W81" i="8"/>
  <c r="H81" i="8"/>
  <c r="E81" i="8"/>
  <c r="N81" i="8"/>
  <c r="Q81" i="8"/>
  <c r="T81" i="8"/>
  <c r="K81" i="8"/>
  <c r="N82" i="6"/>
  <c r="M82" i="6"/>
  <c r="L82" i="6"/>
  <c r="P81" i="8"/>
  <c r="G81" i="8"/>
  <c r="A81" i="8"/>
  <c r="V81" i="8"/>
  <c r="J81" i="8"/>
  <c r="D81" i="8"/>
  <c r="M81" i="8"/>
  <c r="S81" i="8"/>
  <c r="W80" i="4"/>
  <c r="I80" i="2"/>
  <c r="V79" i="1"/>
  <c r="K80" i="2"/>
  <c r="T82" i="2"/>
  <c r="U82" i="2"/>
  <c r="H81" i="2"/>
  <c r="H79" i="3"/>
  <c r="R79" i="1"/>
  <c r="K79" i="1" s="1"/>
  <c r="G79" i="1" s="1"/>
  <c r="S79" i="1"/>
  <c r="R80" i="3"/>
  <c r="K80" i="3" s="1"/>
  <c r="G80" i="3" s="1"/>
  <c r="I79" i="3"/>
  <c r="J79" i="3"/>
  <c r="B81" i="3"/>
  <c r="S81" i="3" s="1"/>
  <c r="C82" i="3"/>
  <c r="D90" i="2"/>
  <c r="C140" i="2"/>
  <c r="B83" i="2"/>
  <c r="C80" i="1"/>
  <c r="J78" i="1"/>
  <c r="H78" i="1"/>
  <c r="I78" i="1"/>
  <c r="B80" i="1"/>
  <c r="E82" i="8" l="1"/>
  <c r="K82" i="8"/>
  <c r="Q82" i="8"/>
  <c r="W82" i="8"/>
  <c r="N82" i="8"/>
  <c r="T82" i="8"/>
  <c r="B82" i="8"/>
  <c r="H82" i="8"/>
  <c r="I82" i="8"/>
  <c r="C82" i="8"/>
  <c r="O82" i="8"/>
  <c r="F82" i="8"/>
  <c r="R82" i="8"/>
  <c r="X82" i="8"/>
  <c r="L82" i="8"/>
  <c r="U82" i="8"/>
  <c r="N83" i="6"/>
  <c r="L83" i="6"/>
  <c r="M83" i="6"/>
  <c r="G82" i="8"/>
  <c r="P82" i="8"/>
  <c r="A82" i="8"/>
  <c r="S82" i="8"/>
  <c r="M82" i="8"/>
  <c r="J82" i="8"/>
  <c r="V82" i="8"/>
  <c r="D82" i="8"/>
  <c r="C85" i="6"/>
  <c r="G84" i="6"/>
  <c r="E84" i="6" s="1"/>
  <c r="B84" i="5" s="1"/>
  <c r="T83" i="2"/>
  <c r="U83" i="2"/>
  <c r="I81" i="2"/>
  <c r="J81" i="2"/>
  <c r="K81" i="2"/>
  <c r="W81" i="4"/>
  <c r="H82" i="2"/>
  <c r="V80" i="1"/>
  <c r="I80" i="3"/>
  <c r="R80" i="1"/>
  <c r="K80" i="1" s="1"/>
  <c r="G80" i="1" s="1"/>
  <c r="S80" i="1"/>
  <c r="R81" i="3"/>
  <c r="K81" i="3" s="1"/>
  <c r="G81" i="3" s="1"/>
  <c r="J80" i="3"/>
  <c r="H80" i="3"/>
  <c r="B82" i="3"/>
  <c r="S82" i="3" s="1"/>
  <c r="C83" i="3"/>
  <c r="D91" i="2"/>
  <c r="C141" i="2"/>
  <c r="B84" i="2"/>
  <c r="J79" i="1"/>
  <c r="I79" i="1"/>
  <c r="H79" i="1"/>
  <c r="C81" i="1"/>
  <c r="B81" i="1"/>
  <c r="C86" i="6" l="1"/>
  <c r="G85" i="6"/>
  <c r="E85" i="6" s="1"/>
  <c r="B85" i="5" s="1"/>
  <c r="B83" i="8"/>
  <c r="E83" i="8"/>
  <c r="H83" i="8"/>
  <c r="Q83" i="8"/>
  <c r="K83" i="8"/>
  <c r="N83" i="8"/>
  <c r="W83" i="8"/>
  <c r="T83" i="8"/>
  <c r="M83" i="8"/>
  <c r="G83" i="8"/>
  <c r="V83" i="8"/>
  <c r="P83" i="8"/>
  <c r="A83" i="8"/>
  <c r="J83" i="8"/>
  <c r="D83" i="8"/>
  <c r="S83" i="8"/>
  <c r="N84" i="6"/>
  <c r="M84" i="6"/>
  <c r="L84" i="6"/>
  <c r="C83" i="8"/>
  <c r="R83" i="8"/>
  <c r="L83" i="8"/>
  <c r="I83" i="8"/>
  <c r="F83" i="8"/>
  <c r="O83" i="8"/>
  <c r="U83" i="8"/>
  <c r="X83" i="8"/>
  <c r="T84" i="2"/>
  <c r="U84" i="2"/>
  <c r="I82" i="2"/>
  <c r="J82" i="2"/>
  <c r="K82" i="2"/>
  <c r="W82" i="4"/>
  <c r="H83" i="2"/>
  <c r="V81" i="1"/>
  <c r="I81" i="3"/>
  <c r="R81" i="1"/>
  <c r="K81" i="1" s="1"/>
  <c r="G81" i="1" s="1"/>
  <c r="S81" i="1"/>
  <c r="R82" i="3"/>
  <c r="K82" i="3" s="1"/>
  <c r="G82" i="3" s="1"/>
  <c r="J81" i="3"/>
  <c r="H81" i="3"/>
  <c r="B83" i="3"/>
  <c r="S83" i="3" s="1"/>
  <c r="C84" i="3"/>
  <c r="D92" i="2"/>
  <c r="C142" i="2"/>
  <c r="B85" i="2"/>
  <c r="C82" i="1"/>
  <c r="J80" i="1"/>
  <c r="I80" i="1"/>
  <c r="H80" i="1"/>
  <c r="B82" i="1"/>
  <c r="B84" i="8" l="1"/>
  <c r="W84" i="8"/>
  <c r="T84" i="8"/>
  <c r="E84" i="8"/>
  <c r="N84" i="8"/>
  <c r="Q84" i="8"/>
  <c r="H84" i="8"/>
  <c r="K84" i="8"/>
  <c r="R84" i="8"/>
  <c r="O84" i="8"/>
  <c r="X84" i="8"/>
  <c r="L84" i="8"/>
  <c r="C84" i="8"/>
  <c r="F84" i="8"/>
  <c r="U84" i="8"/>
  <c r="I84" i="8"/>
  <c r="L85" i="6"/>
  <c r="N85" i="6"/>
  <c r="M85" i="6"/>
  <c r="V84" i="8"/>
  <c r="S84" i="8"/>
  <c r="A84" i="8"/>
  <c r="J84" i="8"/>
  <c r="G84" i="8"/>
  <c r="D84" i="8"/>
  <c r="P84" i="8"/>
  <c r="M84" i="8"/>
  <c r="C87" i="6"/>
  <c r="G86" i="6"/>
  <c r="E86" i="6" s="1"/>
  <c r="B86" i="5" s="1"/>
  <c r="J83" i="2"/>
  <c r="K83" i="2"/>
  <c r="I83" i="2"/>
  <c r="W83" i="4"/>
  <c r="T85" i="2"/>
  <c r="U85" i="2"/>
  <c r="H84" i="2"/>
  <c r="V82" i="1"/>
  <c r="J82" i="3"/>
  <c r="R82" i="1"/>
  <c r="K82" i="1" s="1"/>
  <c r="G82" i="1" s="1"/>
  <c r="S82" i="1"/>
  <c r="R83" i="3"/>
  <c r="K83" i="3" s="1"/>
  <c r="G83" i="3" s="1"/>
  <c r="H82" i="3"/>
  <c r="I82" i="3"/>
  <c r="B84" i="3"/>
  <c r="S84" i="3" s="1"/>
  <c r="C85" i="3"/>
  <c r="D93" i="2"/>
  <c r="C143" i="2"/>
  <c r="B86" i="2"/>
  <c r="J81" i="1"/>
  <c r="I81" i="1"/>
  <c r="H81" i="1"/>
  <c r="C83" i="1"/>
  <c r="B83" i="1"/>
  <c r="G87" i="6" l="1"/>
  <c r="E87" i="6" s="1"/>
  <c r="B87" i="5" s="1"/>
  <c r="C88" i="6"/>
  <c r="H85" i="8"/>
  <c r="N85" i="8"/>
  <c r="B85" i="8"/>
  <c r="E85" i="8"/>
  <c r="K85" i="8"/>
  <c r="W85" i="8"/>
  <c r="T85" i="8"/>
  <c r="Q85" i="8"/>
  <c r="R85" i="8"/>
  <c r="F85" i="8"/>
  <c r="L85" i="8"/>
  <c r="U85" i="8"/>
  <c r="I85" i="8"/>
  <c r="C85" i="8"/>
  <c r="O85" i="8"/>
  <c r="X85" i="8"/>
  <c r="N86" i="6"/>
  <c r="L86" i="6"/>
  <c r="M86" i="6"/>
  <c r="D85" i="8"/>
  <c r="S85" i="8"/>
  <c r="V85" i="8"/>
  <c r="G85" i="8"/>
  <c r="J85" i="8"/>
  <c r="A85" i="8"/>
  <c r="M85" i="8"/>
  <c r="P85" i="8"/>
  <c r="T86" i="2"/>
  <c r="U86" i="2"/>
  <c r="K84" i="2"/>
  <c r="I84" i="2"/>
  <c r="J84" i="2"/>
  <c r="W84" i="4"/>
  <c r="H85" i="2"/>
  <c r="V83" i="1"/>
  <c r="H83" i="3"/>
  <c r="R83" i="1"/>
  <c r="K83" i="1" s="1"/>
  <c r="G83" i="1" s="1"/>
  <c r="S83" i="1"/>
  <c r="R84" i="3"/>
  <c r="K84" i="3" s="1"/>
  <c r="G84" i="3" s="1"/>
  <c r="I83" i="3"/>
  <c r="J83" i="3"/>
  <c r="B85" i="3"/>
  <c r="S85" i="3" s="1"/>
  <c r="C86" i="3"/>
  <c r="D94" i="2"/>
  <c r="C144" i="2"/>
  <c r="B87" i="2"/>
  <c r="C84" i="1"/>
  <c r="J82" i="1"/>
  <c r="I82" i="1"/>
  <c r="H82" i="1"/>
  <c r="B84" i="1"/>
  <c r="V84" i="1" l="1"/>
  <c r="S86" i="8"/>
  <c r="V86" i="8"/>
  <c r="D86" i="8"/>
  <c r="G86" i="8"/>
  <c r="P86" i="8"/>
  <c r="M86" i="8"/>
  <c r="J86" i="8"/>
  <c r="A86" i="8"/>
  <c r="L86" i="8"/>
  <c r="I86" i="8"/>
  <c r="F86" i="8"/>
  <c r="R86" i="8"/>
  <c r="X86" i="8"/>
  <c r="U86" i="8"/>
  <c r="C86" i="8"/>
  <c r="O86" i="8"/>
  <c r="C89" i="6"/>
  <c r="G88" i="6"/>
  <c r="E88" i="6" s="1"/>
  <c r="B88" i="5" s="1"/>
  <c r="N86" i="8"/>
  <c r="H86" i="8"/>
  <c r="T86" i="8"/>
  <c r="W86" i="8"/>
  <c r="Q86" i="8"/>
  <c r="B86" i="8"/>
  <c r="K86" i="8"/>
  <c r="E86" i="8"/>
  <c r="N87" i="6"/>
  <c r="M87" i="6"/>
  <c r="L87" i="6"/>
  <c r="T87" i="2"/>
  <c r="U87" i="2"/>
  <c r="I85" i="2"/>
  <c r="J85" i="2"/>
  <c r="K85" i="2"/>
  <c r="W85" i="4"/>
  <c r="H86" i="2"/>
  <c r="I84" i="3"/>
  <c r="R84" i="1"/>
  <c r="K84" i="1" s="1"/>
  <c r="G84" i="1" s="1"/>
  <c r="S84" i="1"/>
  <c r="R85" i="3"/>
  <c r="K85" i="3" s="1"/>
  <c r="G85" i="3" s="1"/>
  <c r="J84" i="3"/>
  <c r="H84" i="3"/>
  <c r="B86" i="3"/>
  <c r="S86" i="3" s="1"/>
  <c r="C87" i="3"/>
  <c r="D95" i="2"/>
  <c r="C145" i="2"/>
  <c r="B88" i="2"/>
  <c r="I83" i="1"/>
  <c r="H83" i="1"/>
  <c r="J83" i="1"/>
  <c r="C85" i="1"/>
  <c r="B85" i="1"/>
  <c r="V85" i="1" l="1"/>
  <c r="Q87" i="8"/>
  <c r="K87" i="8"/>
  <c r="T87" i="8"/>
  <c r="E87" i="8"/>
  <c r="W87" i="8"/>
  <c r="N87" i="8"/>
  <c r="H87" i="8"/>
  <c r="B87" i="8"/>
  <c r="R87" i="8"/>
  <c r="O87" i="8"/>
  <c r="L87" i="8"/>
  <c r="X87" i="8"/>
  <c r="I87" i="8"/>
  <c r="F87" i="8"/>
  <c r="C87" i="8"/>
  <c r="U87" i="8"/>
  <c r="N88" i="6"/>
  <c r="L88" i="6"/>
  <c r="M88" i="6"/>
  <c r="G87" i="8"/>
  <c r="S87" i="8"/>
  <c r="A87" i="8"/>
  <c r="P87" i="8"/>
  <c r="D87" i="8"/>
  <c r="V87" i="8"/>
  <c r="M87" i="8"/>
  <c r="J87" i="8"/>
  <c r="G89" i="6"/>
  <c r="E89" i="6" s="1"/>
  <c r="B89" i="5" s="1"/>
  <c r="C90" i="6"/>
  <c r="U88" i="2"/>
  <c r="T88" i="2"/>
  <c r="I86" i="2"/>
  <c r="J86" i="2"/>
  <c r="K86" i="2"/>
  <c r="W86" i="4"/>
  <c r="H87" i="2"/>
  <c r="I85" i="3"/>
  <c r="R85" i="1"/>
  <c r="K85" i="1" s="1"/>
  <c r="G85" i="1" s="1"/>
  <c r="S85" i="1"/>
  <c r="R86" i="3"/>
  <c r="K86" i="3" s="1"/>
  <c r="G86" i="3" s="1"/>
  <c r="J85" i="3"/>
  <c r="H85" i="3"/>
  <c r="B87" i="3"/>
  <c r="S87" i="3" s="1"/>
  <c r="C88" i="3"/>
  <c r="D96" i="2"/>
  <c r="C146" i="2"/>
  <c r="B89" i="2"/>
  <c r="C86" i="1"/>
  <c r="J84" i="1"/>
  <c r="I84" i="1"/>
  <c r="H84" i="1"/>
  <c r="B86" i="1"/>
  <c r="V86" i="1" l="1"/>
  <c r="N89" i="6"/>
  <c r="L89" i="6"/>
  <c r="M89" i="6"/>
  <c r="H88" i="8"/>
  <c r="K88" i="8"/>
  <c r="B88" i="8"/>
  <c r="W88" i="8"/>
  <c r="T88" i="8"/>
  <c r="E88" i="8"/>
  <c r="Q88" i="8"/>
  <c r="N88" i="8"/>
  <c r="G88" i="8"/>
  <c r="S88" i="8"/>
  <c r="M88" i="8"/>
  <c r="J88" i="8"/>
  <c r="P88" i="8"/>
  <c r="V88" i="8"/>
  <c r="A88" i="8"/>
  <c r="D88" i="8"/>
  <c r="C91" i="6"/>
  <c r="G90" i="6"/>
  <c r="E90" i="6" s="1"/>
  <c r="B90" i="5" s="1"/>
  <c r="I88" i="8"/>
  <c r="X88" i="8"/>
  <c r="F88" i="8"/>
  <c r="O88" i="8"/>
  <c r="R88" i="8"/>
  <c r="L88" i="8"/>
  <c r="U88" i="8"/>
  <c r="C88" i="8"/>
  <c r="H88" i="2"/>
  <c r="W88" i="4" s="1"/>
  <c r="T89" i="2"/>
  <c r="U89" i="2"/>
  <c r="J87" i="2"/>
  <c r="K87" i="2"/>
  <c r="I87" i="2"/>
  <c r="W87" i="4"/>
  <c r="H86" i="3"/>
  <c r="R86" i="1"/>
  <c r="K86" i="1" s="1"/>
  <c r="G86" i="1" s="1"/>
  <c r="S86" i="1"/>
  <c r="R87" i="3"/>
  <c r="K87" i="3" s="1"/>
  <c r="G87" i="3" s="1"/>
  <c r="I86" i="3"/>
  <c r="B88" i="3"/>
  <c r="S88" i="3" s="1"/>
  <c r="J86" i="3"/>
  <c r="C89" i="3"/>
  <c r="D97" i="2"/>
  <c r="C147" i="2"/>
  <c r="B90" i="2"/>
  <c r="J85" i="1"/>
  <c r="I85" i="1"/>
  <c r="H85" i="1"/>
  <c r="C87" i="1"/>
  <c r="B87" i="1"/>
  <c r="C92" i="6" l="1"/>
  <c r="G91" i="6"/>
  <c r="E91" i="6" s="1"/>
  <c r="B91" i="5" s="1"/>
  <c r="N89" i="8"/>
  <c r="W89" i="8"/>
  <c r="E89" i="8"/>
  <c r="B89" i="8"/>
  <c r="H89" i="8"/>
  <c r="K89" i="8"/>
  <c r="Q89" i="8"/>
  <c r="T89" i="8"/>
  <c r="S89" i="8"/>
  <c r="V89" i="8"/>
  <c r="M89" i="8"/>
  <c r="J89" i="8"/>
  <c r="P89" i="8"/>
  <c r="A89" i="8"/>
  <c r="G89" i="8"/>
  <c r="D89" i="8"/>
  <c r="N90" i="6"/>
  <c r="M90" i="6"/>
  <c r="L90" i="6"/>
  <c r="F89" i="8"/>
  <c r="O89" i="8"/>
  <c r="L89" i="8"/>
  <c r="U89" i="8"/>
  <c r="C89" i="8"/>
  <c r="I89" i="8"/>
  <c r="X89" i="8"/>
  <c r="R89" i="8"/>
  <c r="J88" i="2"/>
  <c r="I88" i="2"/>
  <c r="K88" i="2"/>
  <c r="V87" i="1"/>
  <c r="T90" i="2"/>
  <c r="U90" i="2"/>
  <c r="H89" i="2"/>
  <c r="I87" i="3"/>
  <c r="R87" i="1"/>
  <c r="K87" i="1" s="1"/>
  <c r="G87" i="1" s="1"/>
  <c r="S87" i="1"/>
  <c r="R88" i="3"/>
  <c r="K88" i="3" s="1"/>
  <c r="G88" i="3" s="1"/>
  <c r="J87" i="3"/>
  <c r="H87" i="3"/>
  <c r="B89" i="3"/>
  <c r="S89" i="3" s="1"/>
  <c r="C90" i="3"/>
  <c r="D98" i="2"/>
  <c r="C148" i="2"/>
  <c r="B91" i="2"/>
  <c r="C88" i="1"/>
  <c r="H86" i="1"/>
  <c r="I86" i="1"/>
  <c r="J86" i="1"/>
  <c r="B88" i="1"/>
  <c r="H90" i="8" l="1"/>
  <c r="W90" i="8"/>
  <c r="E90" i="8"/>
  <c r="N90" i="8"/>
  <c r="B90" i="8"/>
  <c r="Q90" i="8"/>
  <c r="K90" i="8"/>
  <c r="T90" i="8"/>
  <c r="I90" i="8"/>
  <c r="F90" i="8"/>
  <c r="L90" i="8"/>
  <c r="X90" i="8"/>
  <c r="R90" i="8"/>
  <c r="O90" i="8"/>
  <c r="U90" i="8"/>
  <c r="C90" i="8"/>
  <c r="N91" i="6"/>
  <c r="L91" i="6"/>
  <c r="M91" i="6"/>
  <c r="J90" i="8"/>
  <c r="G90" i="8"/>
  <c r="A90" i="8"/>
  <c r="M90" i="8"/>
  <c r="P90" i="8"/>
  <c r="S90" i="8"/>
  <c r="V90" i="8"/>
  <c r="D90" i="8"/>
  <c r="C93" i="6"/>
  <c r="G92" i="6"/>
  <c r="E92" i="6" s="1"/>
  <c r="B92" i="5" s="1"/>
  <c r="V88" i="1"/>
  <c r="T91" i="2"/>
  <c r="U91" i="2"/>
  <c r="I89" i="2"/>
  <c r="J89" i="2"/>
  <c r="K89" i="2"/>
  <c r="W89" i="4"/>
  <c r="H90" i="2"/>
  <c r="J88" i="3"/>
  <c r="S88" i="1"/>
  <c r="R88" i="1"/>
  <c r="K88" i="1" s="1"/>
  <c r="G88" i="1" s="1"/>
  <c r="R89" i="3"/>
  <c r="K89" i="3" s="1"/>
  <c r="G89" i="3" s="1"/>
  <c r="H88" i="3"/>
  <c r="B90" i="3"/>
  <c r="S90" i="3" s="1"/>
  <c r="I88" i="3"/>
  <c r="C91" i="3"/>
  <c r="D99" i="2"/>
  <c r="C149" i="2"/>
  <c r="B92" i="2"/>
  <c r="J87" i="1"/>
  <c r="I87" i="1"/>
  <c r="H87" i="1"/>
  <c r="C89" i="1"/>
  <c r="B89" i="1"/>
  <c r="V89" i="1" l="1"/>
  <c r="C94" i="6"/>
  <c r="G93" i="6"/>
  <c r="E93" i="6" s="1"/>
  <c r="B93" i="5" s="1"/>
  <c r="B91" i="8"/>
  <c r="E91" i="8"/>
  <c r="Q91" i="8"/>
  <c r="K91" i="8"/>
  <c r="W91" i="8"/>
  <c r="T91" i="8"/>
  <c r="H91" i="8"/>
  <c r="N91" i="8"/>
  <c r="V91" i="8"/>
  <c r="M91" i="8"/>
  <c r="A91" i="8"/>
  <c r="J91" i="8"/>
  <c r="P91" i="8"/>
  <c r="G91" i="8"/>
  <c r="S91" i="8"/>
  <c r="D91" i="8"/>
  <c r="N92" i="6"/>
  <c r="L92" i="6"/>
  <c r="M92" i="6"/>
  <c r="F91" i="8"/>
  <c r="L91" i="8"/>
  <c r="R91" i="8"/>
  <c r="I91" i="8"/>
  <c r="U91" i="8"/>
  <c r="C91" i="8"/>
  <c r="O91" i="8"/>
  <c r="X91" i="8"/>
  <c r="I90" i="2"/>
  <c r="J90" i="2"/>
  <c r="K90" i="2"/>
  <c r="W90" i="4"/>
  <c r="T92" i="2"/>
  <c r="U92" i="2"/>
  <c r="H91" i="2"/>
  <c r="J89" i="3"/>
  <c r="R89" i="1"/>
  <c r="K89" i="1" s="1"/>
  <c r="G89" i="1" s="1"/>
  <c r="S89" i="1"/>
  <c r="R90" i="3"/>
  <c r="K90" i="3" s="1"/>
  <c r="G90" i="3" s="1"/>
  <c r="H89" i="3"/>
  <c r="I89" i="3"/>
  <c r="B91" i="3"/>
  <c r="S91" i="3" s="1"/>
  <c r="C92" i="3"/>
  <c r="D100" i="2"/>
  <c r="C150" i="2"/>
  <c r="B93" i="2"/>
  <c r="C90" i="1"/>
  <c r="J88" i="1"/>
  <c r="I88" i="1"/>
  <c r="H88" i="1"/>
  <c r="B90" i="1"/>
  <c r="M92" i="8" l="1"/>
  <c r="J92" i="8"/>
  <c r="S92" i="8"/>
  <c r="D92" i="8"/>
  <c r="P92" i="8"/>
  <c r="A92" i="8"/>
  <c r="V92" i="8"/>
  <c r="G92" i="8"/>
  <c r="X92" i="8"/>
  <c r="U92" i="8"/>
  <c r="C92" i="8"/>
  <c r="L92" i="8"/>
  <c r="F92" i="8"/>
  <c r="I92" i="8"/>
  <c r="R92" i="8"/>
  <c r="O92" i="8"/>
  <c r="N93" i="6"/>
  <c r="L93" i="6"/>
  <c r="M93" i="6"/>
  <c r="N92" i="8"/>
  <c r="Q92" i="8"/>
  <c r="H92" i="8"/>
  <c r="B92" i="8"/>
  <c r="W92" i="8"/>
  <c r="E92" i="8"/>
  <c r="K92" i="8"/>
  <c r="T92" i="8"/>
  <c r="C95" i="6"/>
  <c r="G94" i="6"/>
  <c r="E94" i="6" s="1"/>
  <c r="B94" i="5" s="1"/>
  <c r="J91" i="2"/>
  <c r="K91" i="2"/>
  <c r="I91" i="2"/>
  <c r="W91" i="4"/>
  <c r="T93" i="2"/>
  <c r="U93" i="2"/>
  <c r="H92" i="2"/>
  <c r="V90" i="1"/>
  <c r="H90" i="3"/>
  <c r="R90" i="1"/>
  <c r="K90" i="1" s="1"/>
  <c r="G90" i="1" s="1"/>
  <c r="S90" i="1"/>
  <c r="R91" i="3"/>
  <c r="K91" i="3" s="1"/>
  <c r="G91" i="3" s="1"/>
  <c r="I90" i="3"/>
  <c r="B92" i="3"/>
  <c r="S92" i="3" s="1"/>
  <c r="J90" i="3"/>
  <c r="C93" i="3"/>
  <c r="D101" i="2"/>
  <c r="C151" i="2"/>
  <c r="B94" i="2"/>
  <c r="J89" i="1"/>
  <c r="I89" i="1"/>
  <c r="H89" i="1"/>
  <c r="C91" i="1"/>
  <c r="B91" i="1"/>
  <c r="C96" i="6" l="1"/>
  <c r="G95" i="6"/>
  <c r="E95" i="6" s="1"/>
  <c r="B95" i="5" s="1"/>
  <c r="N93" i="8"/>
  <c r="W93" i="8"/>
  <c r="E93" i="8"/>
  <c r="H93" i="8"/>
  <c r="K93" i="8"/>
  <c r="Q93" i="8"/>
  <c r="T93" i="8"/>
  <c r="B93" i="8"/>
  <c r="V93" i="8"/>
  <c r="G93" i="8"/>
  <c r="P93" i="8"/>
  <c r="J93" i="8"/>
  <c r="A93" i="8"/>
  <c r="M93" i="8"/>
  <c r="S93" i="8"/>
  <c r="D93" i="8"/>
  <c r="M94" i="6"/>
  <c r="N94" i="6"/>
  <c r="L94" i="6"/>
  <c r="I93" i="8"/>
  <c r="L93" i="8"/>
  <c r="O93" i="8"/>
  <c r="C93" i="8"/>
  <c r="X93" i="8"/>
  <c r="U93" i="8"/>
  <c r="F93" i="8"/>
  <c r="R93" i="8"/>
  <c r="T94" i="2"/>
  <c r="U94" i="2"/>
  <c r="K92" i="2"/>
  <c r="I92" i="2"/>
  <c r="J92" i="2"/>
  <c r="W92" i="4"/>
  <c r="H93" i="2"/>
  <c r="V91" i="1"/>
  <c r="I91" i="3"/>
  <c r="R91" i="1"/>
  <c r="K91" i="1" s="1"/>
  <c r="G91" i="1" s="1"/>
  <c r="S91" i="1"/>
  <c r="R92" i="3"/>
  <c r="K92" i="3" s="1"/>
  <c r="G92" i="3" s="1"/>
  <c r="J91" i="3"/>
  <c r="H91" i="3"/>
  <c r="B93" i="3"/>
  <c r="S93" i="3" s="1"/>
  <c r="C94" i="3"/>
  <c r="D102" i="2"/>
  <c r="C152" i="2"/>
  <c r="B95" i="2"/>
  <c r="C92" i="1"/>
  <c r="J90" i="1"/>
  <c r="H90" i="1"/>
  <c r="I90" i="1"/>
  <c r="B92" i="1"/>
  <c r="R94" i="8" l="1"/>
  <c r="C94" i="8"/>
  <c r="L94" i="8"/>
  <c r="O94" i="8"/>
  <c r="X94" i="8"/>
  <c r="F94" i="8"/>
  <c r="I94" i="8"/>
  <c r="U94" i="8"/>
  <c r="N94" i="8"/>
  <c r="K94" i="8"/>
  <c r="T94" i="8"/>
  <c r="W94" i="8"/>
  <c r="Q94" i="8"/>
  <c r="E94" i="8"/>
  <c r="B94" i="8"/>
  <c r="H94" i="8"/>
  <c r="N95" i="6"/>
  <c r="M95" i="6"/>
  <c r="L95" i="6"/>
  <c r="M94" i="8"/>
  <c r="P94" i="8"/>
  <c r="S94" i="8"/>
  <c r="V94" i="8"/>
  <c r="J94" i="8"/>
  <c r="D94" i="8"/>
  <c r="G94" i="8"/>
  <c r="A94" i="8"/>
  <c r="C97" i="6"/>
  <c r="G96" i="6"/>
  <c r="E96" i="6" s="1"/>
  <c r="B96" i="5" s="1"/>
  <c r="T95" i="2"/>
  <c r="U95" i="2"/>
  <c r="I93" i="2"/>
  <c r="J93" i="2"/>
  <c r="K93" i="2"/>
  <c r="W93" i="4"/>
  <c r="H94" i="2"/>
  <c r="V92" i="1"/>
  <c r="I92" i="3"/>
  <c r="S92" i="1"/>
  <c r="R92" i="1"/>
  <c r="K92" i="1" s="1"/>
  <c r="G92" i="1" s="1"/>
  <c r="R93" i="3"/>
  <c r="K93" i="3" s="1"/>
  <c r="G93" i="3" s="1"/>
  <c r="J92" i="3"/>
  <c r="H92" i="3"/>
  <c r="B94" i="3"/>
  <c r="S94" i="3" s="1"/>
  <c r="C95" i="3"/>
  <c r="D103" i="2"/>
  <c r="C153" i="2"/>
  <c r="B96" i="2"/>
  <c r="J91" i="1"/>
  <c r="I91" i="1"/>
  <c r="H91" i="1"/>
  <c r="C93" i="1"/>
  <c r="B93" i="1"/>
  <c r="C98" i="6" l="1"/>
  <c r="G97" i="6"/>
  <c r="E97" i="6" s="1"/>
  <c r="B97" i="5" s="1"/>
  <c r="V95" i="8"/>
  <c r="S95" i="8"/>
  <c r="G95" i="8"/>
  <c r="J95" i="8"/>
  <c r="D95" i="8"/>
  <c r="A95" i="8"/>
  <c r="M95" i="8"/>
  <c r="P95" i="8"/>
  <c r="B95" i="8"/>
  <c r="E95" i="8"/>
  <c r="Q95" i="8"/>
  <c r="N95" i="8"/>
  <c r="T95" i="8"/>
  <c r="K95" i="8"/>
  <c r="H95" i="8"/>
  <c r="W95" i="8"/>
  <c r="M96" i="6"/>
  <c r="L96" i="6"/>
  <c r="N96" i="6"/>
  <c r="X95" i="8"/>
  <c r="U95" i="8"/>
  <c r="F95" i="8"/>
  <c r="I95" i="8"/>
  <c r="O95" i="8"/>
  <c r="R95" i="8"/>
  <c r="C95" i="8"/>
  <c r="L95" i="8"/>
  <c r="U96" i="2"/>
  <c r="T96" i="2"/>
  <c r="I94" i="2"/>
  <c r="J94" i="2"/>
  <c r="K94" i="2"/>
  <c r="W94" i="4"/>
  <c r="H95" i="2"/>
  <c r="V93" i="1"/>
  <c r="I93" i="3"/>
  <c r="R93" i="1"/>
  <c r="K93" i="1" s="1"/>
  <c r="G93" i="1" s="1"/>
  <c r="S93" i="1"/>
  <c r="R94" i="3"/>
  <c r="K94" i="3" s="1"/>
  <c r="G94" i="3" s="1"/>
  <c r="J93" i="3"/>
  <c r="B95" i="3"/>
  <c r="S95" i="3" s="1"/>
  <c r="H93" i="3"/>
  <c r="C96" i="3"/>
  <c r="D104" i="2"/>
  <c r="C154" i="2"/>
  <c r="B97" i="2"/>
  <c r="C94" i="1"/>
  <c r="J92" i="1"/>
  <c r="I92" i="1"/>
  <c r="H92" i="1"/>
  <c r="B94" i="1"/>
  <c r="J96" i="8" l="1"/>
  <c r="G96" i="8"/>
  <c r="P96" i="8"/>
  <c r="M96" i="8"/>
  <c r="D96" i="8"/>
  <c r="V96" i="8"/>
  <c r="S96" i="8"/>
  <c r="A96" i="8"/>
  <c r="Q96" i="8"/>
  <c r="N96" i="8"/>
  <c r="H96" i="8"/>
  <c r="B96" i="8"/>
  <c r="K96" i="8"/>
  <c r="T96" i="8"/>
  <c r="E96" i="8"/>
  <c r="W96" i="8"/>
  <c r="M97" i="6"/>
  <c r="N97" i="6"/>
  <c r="L97" i="6"/>
  <c r="F96" i="8"/>
  <c r="U96" i="8"/>
  <c r="I96" i="8"/>
  <c r="X96" i="8"/>
  <c r="O96" i="8"/>
  <c r="R96" i="8"/>
  <c r="L96" i="8"/>
  <c r="C96" i="8"/>
  <c r="C99" i="6"/>
  <c r="G98" i="6"/>
  <c r="E98" i="6" s="1"/>
  <c r="B98" i="5" s="1"/>
  <c r="H96" i="2"/>
  <c r="W96" i="4" s="1"/>
  <c r="T97" i="2"/>
  <c r="U97" i="2"/>
  <c r="J95" i="2"/>
  <c r="K95" i="2"/>
  <c r="I95" i="2"/>
  <c r="W95" i="4"/>
  <c r="V94" i="1"/>
  <c r="H94" i="3"/>
  <c r="R94" i="1"/>
  <c r="K94" i="1" s="1"/>
  <c r="G94" i="1" s="1"/>
  <c r="S94" i="1"/>
  <c r="R95" i="3"/>
  <c r="K95" i="3" s="1"/>
  <c r="G95" i="3" s="1"/>
  <c r="I94" i="3"/>
  <c r="J94" i="3"/>
  <c r="B96" i="3"/>
  <c r="S96" i="3" s="1"/>
  <c r="C97" i="3"/>
  <c r="D105" i="2"/>
  <c r="C155" i="2"/>
  <c r="B98" i="2"/>
  <c r="J93" i="1"/>
  <c r="I93" i="1"/>
  <c r="H93" i="1"/>
  <c r="C95" i="1"/>
  <c r="B95" i="1"/>
  <c r="C100" i="6" l="1"/>
  <c r="G99" i="6"/>
  <c r="E99" i="6" s="1"/>
  <c r="B99" i="5" s="1"/>
  <c r="P97" i="8"/>
  <c r="V97" i="8"/>
  <c r="S97" i="8"/>
  <c r="M97" i="8"/>
  <c r="G97" i="8"/>
  <c r="J97" i="8"/>
  <c r="D97" i="8"/>
  <c r="A97" i="8"/>
  <c r="F97" i="8"/>
  <c r="O97" i="8"/>
  <c r="R97" i="8"/>
  <c r="L97" i="8"/>
  <c r="U97" i="8"/>
  <c r="X97" i="8"/>
  <c r="C97" i="8"/>
  <c r="I97" i="8"/>
  <c r="L98" i="6"/>
  <c r="M98" i="6"/>
  <c r="N98" i="6"/>
  <c r="B97" i="8"/>
  <c r="N97" i="8"/>
  <c r="K97" i="8"/>
  <c r="E97" i="8"/>
  <c r="Q97" i="8"/>
  <c r="W97" i="8"/>
  <c r="H97" i="8"/>
  <c r="T97" i="8"/>
  <c r="I96" i="2"/>
  <c r="K96" i="2"/>
  <c r="J96" i="2"/>
  <c r="T98" i="2"/>
  <c r="U98" i="2"/>
  <c r="H97" i="2"/>
  <c r="V95" i="1"/>
  <c r="I95" i="3"/>
  <c r="R95" i="1"/>
  <c r="K95" i="1" s="1"/>
  <c r="G95" i="1" s="1"/>
  <c r="S95" i="1"/>
  <c r="R96" i="3"/>
  <c r="K96" i="3" s="1"/>
  <c r="G96" i="3" s="1"/>
  <c r="J95" i="3"/>
  <c r="B97" i="3"/>
  <c r="S97" i="3" s="1"/>
  <c r="H95" i="3"/>
  <c r="C98" i="3"/>
  <c r="D106" i="2"/>
  <c r="C156" i="2"/>
  <c r="B99" i="2"/>
  <c r="C96" i="1"/>
  <c r="I94" i="1"/>
  <c r="J94" i="1"/>
  <c r="H94" i="1"/>
  <c r="B96" i="1"/>
  <c r="V96" i="1" l="1"/>
  <c r="B98" i="8"/>
  <c r="K98" i="8"/>
  <c r="H98" i="8"/>
  <c r="N98" i="8"/>
  <c r="Q98" i="8"/>
  <c r="W98" i="8"/>
  <c r="E98" i="8"/>
  <c r="T98" i="8"/>
  <c r="D98" i="8"/>
  <c r="A98" i="8"/>
  <c r="G98" i="8"/>
  <c r="M98" i="8"/>
  <c r="J98" i="8"/>
  <c r="P98" i="8"/>
  <c r="V98" i="8"/>
  <c r="S98" i="8"/>
  <c r="N99" i="6"/>
  <c r="M99" i="6"/>
  <c r="L99" i="6"/>
  <c r="C98" i="8"/>
  <c r="I98" i="8"/>
  <c r="F98" i="8"/>
  <c r="X98" i="8"/>
  <c r="O98" i="8"/>
  <c r="R98" i="8"/>
  <c r="L98" i="8"/>
  <c r="U98" i="8"/>
  <c r="C101" i="6"/>
  <c r="G100" i="6"/>
  <c r="E100" i="6" s="1"/>
  <c r="B100" i="5" s="1"/>
  <c r="T99" i="2"/>
  <c r="U99" i="2"/>
  <c r="I97" i="2"/>
  <c r="J97" i="2"/>
  <c r="K97" i="2"/>
  <c r="W97" i="4"/>
  <c r="H98" i="2"/>
  <c r="J96" i="3"/>
  <c r="R96" i="1"/>
  <c r="K96" i="1" s="1"/>
  <c r="G96" i="1" s="1"/>
  <c r="S96" i="1"/>
  <c r="R97" i="3"/>
  <c r="K97" i="3" s="1"/>
  <c r="G97" i="3" s="1"/>
  <c r="H96" i="3"/>
  <c r="I96" i="3"/>
  <c r="B98" i="3"/>
  <c r="S98" i="3" s="1"/>
  <c r="C99" i="3"/>
  <c r="D107" i="2"/>
  <c r="C157" i="2"/>
  <c r="B100" i="2"/>
  <c r="J95" i="1"/>
  <c r="I95" i="1"/>
  <c r="H95" i="1"/>
  <c r="C97" i="1"/>
  <c r="B97" i="1"/>
  <c r="V97" i="1" l="1"/>
  <c r="C102" i="6"/>
  <c r="G101" i="6"/>
  <c r="E101" i="6" s="1"/>
  <c r="B101" i="5" s="1"/>
  <c r="M99" i="8"/>
  <c r="D99" i="8"/>
  <c r="S99" i="8"/>
  <c r="G99" i="8"/>
  <c r="P99" i="8"/>
  <c r="J99" i="8"/>
  <c r="V99" i="8"/>
  <c r="A99" i="8"/>
  <c r="W99" i="8"/>
  <c r="B99" i="8"/>
  <c r="Q99" i="8"/>
  <c r="N99" i="8"/>
  <c r="E99" i="8"/>
  <c r="T99" i="8"/>
  <c r="K99" i="8"/>
  <c r="H99" i="8"/>
  <c r="M100" i="6"/>
  <c r="N100" i="6"/>
  <c r="L100" i="6"/>
  <c r="C99" i="8"/>
  <c r="I99" i="8"/>
  <c r="O99" i="8"/>
  <c r="F99" i="8"/>
  <c r="X99" i="8"/>
  <c r="U99" i="8"/>
  <c r="R99" i="8"/>
  <c r="L99" i="8"/>
  <c r="T100" i="2"/>
  <c r="U100" i="2"/>
  <c r="I98" i="2"/>
  <c r="J98" i="2"/>
  <c r="K98" i="2"/>
  <c r="W98" i="4"/>
  <c r="H99" i="2"/>
  <c r="J97" i="3"/>
  <c r="R97" i="1"/>
  <c r="K97" i="1" s="1"/>
  <c r="G97" i="1" s="1"/>
  <c r="S97" i="1"/>
  <c r="R98" i="3"/>
  <c r="K98" i="3" s="1"/>
  <c r="G98" i="3" s="1"/>
  <c r="I97" i="3"/>
  <c r="H97" i="3"/>
  <c r="B99" i="3"/>
  <c r="S99" i="3" s="1"/>
  <c r="C100" i="3"/>
  <c r="D108" i="2"/>
  <c r="C158" i="2"/>
  <c r="B101" i="2"/>
  <c r="C98" i="1"/>
  <c r="J96" i="1"/>
  <c r="I96" i="1"/>
  <c r="H96" i="1"/>
  <c r="B98" i="1"/>
  <c r="F100" i="8" l="1"/>
  <c r="C100" i="8"/>
  <c r="I100" i="8"/>
  <c r="O100" i="8"/>
  <c r="U100" i="8"/>
  <c r="R100" i="8"/>
  <c r="X100" i="8"/>
  <c r="L100" i="8"/>
  <c r="W100" i="8"/>
  <c r="K100" i="8"/>
  <c r="Q100" i="8"/>
  <c r="N100" i="8"/>
  <c r="E100" i="8"/>
  <c r="T100" i="8"/>
  <c r="B100" i="8"/>
  <c r="H100" i="8"/>
  <c r="M101" i="6"/>
  <c r="L101" i="6"/>
  <c r="N101" i="6"/>
  <c r="S100" i="8"/>
  <c r="P100" i="8"/>
  <c r="A100" i="8"/>
  <c r="M100" i="8"/>
  <c r="D100" i="8"/>
  <c r="V100" i="8"/>
  <c r="G100" i="8"/>
  <c r="J100" i="8"/>
  <c r="C103" i="6"/>
  <c r="G102" i="6"/>
  <c r="E102" i="6" s="1"/>
  <c r="B102" i="5" s="1"/>
  <c r="T101" i="2"/>
  <c r="U101" i="2"/>
  <c r="K99" i="2"/>
  <c r="J99" i="2"/>
  <c r="I99" i="2"/>
  <c r="W99" i="4"/>
  <c r="H100" i="2"/>
  <c r="V98" i="1"/>
  <c r="H98" i="3"/>
  <c r="R98" i="1"/>
  <c r="K98" i="1" s="1"/>
  <c r="G98" i="1" s="1"/>
  <c r="S98" i="1"/>
  <c r="R99" i="3"/>
  <c r="K99" i="3" s="1"/>
  <c r="G99" i="3" s="1"/>
  <c r="I98" i="3"/>
  <c r="B100" i="3"/>
  <c r="S100" i="3" s="1"/>
  <c r="J98" i="3"/>
  <c r="C101" i="3"/>
  <c r="D109" i="2"/>
  <c r="C159" i="2"/>
  <c r="B102" i="2"/>
  <c r="J97" i="1"/>
  <c r="I97" i="1"/>
  <c r="H97" i="1"/>
  <c r="C99" i="1"/>
  <c r="B99" i="1"/>
  <c r="G103" i="6" l="1"/>
  <c r="E103" i="6" s="1"/>
  <c r="B103" i="5" s="1"/>
  <c r="C104" i="6"/>
  <c r="U101" i="8"/>
  <c r="X101" i="8"/>
  <c r="O101" i="8"/>
  <c r="I101" i="8"/>
  <c r="F101" i="8"/>
  <c r="C101" i="8"/>
  <c r="L101" i="8"/>
  <c r="R101" i="8"/>
  <c r="S101" i="8"/>
  <c r="M101" i="8"/>
  <c r="J101" i="8"/>
  <c r="A101" i="8"/>
  <c r="G101" i="8"/>
  <c r="V101" i="8"/>
  <c r="D101" i="8"/>
  <c r="P101" i="8"/>
  <c r="L102" i="6"/>
  <c r="M102" i="6"/>
  <c r="N102" i="6"/>
  <c r="E101" i="8"/>
  <c r="N101" i="8"/>
  <c r="K101" i="8"/>
  <c r="Q101" i="8"/>
  <c r="W101" i="8"/>
  <c r="B101" i="8"/>
  <c r="H101" i="8"/>
  <c r="T101" i="8"/>
  <c r="T102" i="2"/>
  <c r="U102" i="2"/>
  <c r="I100" i="2"/>
  <c r="K100" i="2"/>
  <c r="J100" i="2"/>
  <c r="W100" i="4"/>
  <c r="H101" i="2"/>
  <c r="V99" i="1"/>
  <c r="I99" i="3"/>
  <c r="R99" i="1"/>
  <c r="K99" i="1" s="1"/>
  <c r="G99" i="1" s="1"/>
  <c r="S99" i="1"/>
  <c r="R100" i="3"/>
  <c r="K100" i="3" s="1"/>
  <c r="G100" i="3" s="1"/>
  <c r="J99" i="3"/>
  <c r="H99" i="3"/>
  <c r="B101" i="3"/>
  <c r="S101" i="3" s="1"/>
  <c r="C102" i="3"/>
  <c r="D110" i="2"/>
  <c r="C160" i="2"/>
  <c r="B103" i="2"/>
  <c r="C100" i="1"/>
  <c r="J98" i="1"/>
  <c r="I98" i="1"/>
  <c r="H98" i="1"/>
  <c r="B100" i="1"/>
  <c r="E102" i="8" l="1"/>
  <c r="N102" i="8"/>
  <c r="H102" i="8"/>
  <c r="K102" i="8"/>
  <c r="Q102" i="8"/>
  <c r="B102" i="8"/>
  <c r="T102" i="8"/>
  <c r="W102" i="8"/>
  <c r="M102" i="8"/>
  <c r="D102" i="8"/>
  <c r="A102" i="8"/>
  <c r="G102" i="8"/>
  <c r="V102" i="8"/>
  <c r="S102" i="8"/>
  <c r="P102" i="8"/>
  <c r="J102" i="8"/>
  <c r="C105" i="6"/>
  <c r="G104" i="6"/>
  <c r="E104" i="6" s="1"/>
  <c r="B104" i="5" s="1"/>
  <c r="L102" i="8"/>
  <c r="O102" i="8"/>
  <c r="X102" i="8"/>
  <c r="U102" i="8"/>
  <c r="C102" i="8"/>
  <c r="I102" i="8"/>
  <c r="R102" i="8"/>
  <c r="F102" i="8"/>
  <c r="M103" i="6"/>
  <c r="N103" i="6"/>
  <c r="L103" i="6"/>
  <c r="V100" i="1"/>
  <c r="T103" i="2"/>
  <c r="U103" i="2"/>
  <c r="I101" i="2"/>
  <c r="J101" i="2"/>
  <c r="K101" i="2"/>
  <c r="W101" i="4"/>
  <c r="H102" i="2"/>
  <c r="J100" i="3"/>
  <c r="R100" i="1"/>
  <c r="K100" i="1" s="1"/>
  <c r="G100" i="1" s="1"/>
  <c r="S100" i="1"/>
  <c r="R101" i="3"/>
  <c r="K101" i="3" s="1"/>
  <c r="G101" i="3" s="1"/>
  <c r="H100" i="3"/>
  <c r="B102" i="3"/>
  <c r="S102" i="3" s="1"/>
  <c r="I100" i="3"/>
  <c r="C103" i="3"/>
  <c r="D111" i="2"/>
  <c r="C161" i="2"/>
  <c r="B104" i="2"/>
  <c r="J99" i="1"/>
  <c r="H99" i="1"/>
  <c r="I99" i="1"/>
  <c r="C101" i="1"/>
  <c r="B101" i="1"/>
  <c r="I103" i="8" l="1"/>
  <c r="X103" i="8"/>
  <c r="C103" i="8"/>
  <c r="O103" i="8"/>
  <c r="F103" i="8"/>
  <c r="L103" i="8"/>
  <c r="R103" i="8"/>
  <c r="U103" i="8"/>
  <c r="N103" i="8"/>
  <c r="K103" i="8"/>
  <c r="W103" i="8"/>
  <c r="B103" i="8"/>
  <c r="T103" i="8"/>
  <c r="E103" i="8"/>
  <c r="Q103" i="8"/>
  <c r="H103" i="8"/>
  <c r="L104" i="6"/>
  <c r="N104" i="6"/>
  <c r="M104" i="6"/>
  <c r="M103" i="8"/>
  <c r="D103" i="8"/>
  <c r="P103" i="8"/>
  <c r="S103" i="8"/>
  <c r="G103" i="8"/>
  <c r="J103" i="8"/>
  <c r="V103" i="8"/>
  <c r="A103" i="8"/>
  <c r="C106" i="6"/>
  <c r="G105" i="6"/>
  <c r="E105" i="6" s="1"/>
  <c r="B105" i="5" s="1"/>
  <c r="V101" i="1"/>
  <c r="U104" i="2"/>
  <c r="T104" i="2"/>
  <c r="J102" i="2"/>
  <c r="K102" i="2"/>
  <c r="I102" i="2"/>
  <c r="W102" i="4"/>
  <c r="H103" i="2"/>
  <c r="J101" i="3"/>
  <c r="R101" i="1"/>
  <c r="K101" i="1" s="1"/>
  <c r="G101" i="1" s="1"/>
  <c r="S101" i="1"/>
  <c r="R102" i="3"/>
  <c r="K102" i="3" s="1"/>
  <c r="G102" i="3" s="1"/>
  <c r="H101" i="3"/>
  <c r="I101" i="3"/>
  <c r="B103" i="3"/>
  <c r="S103" i="3" s="1"/>
  <c r="C104" i="3"/>
  <c r="D112" i="2"/>
  <c r="C162" i="2"/>
  <c r="B105" i="2"/>
  <c r="C102" i="1"/>
  <c r="J100" i="1"/>
  <c r="I100" i="1"/>
  <c r="H100" i="1"/>
  <c r="B102" i="1"/>
  <c r="C107" i="6" l="1"/>
  <c r="G106" i="6"/>
  <c r="E106" i="6" s="1"/>
  <c r="B106" i="5" s="1"/>
  <c r="N104" i="8"/>
  <c r="E104" i="8"/>
  <c r="T104" i="8"/>
  <c r="K104" i="8"/>
  <c r="Q104" i="8"/>
  <c r="W104" i="8"/>
  <c r="B104" i="8"/>
  <c r="H104" i="8"/>
  <c r="F104" i="8"/>
  <c r="O104" i="8"/>
  <c r="R104" i="8"/>
  <c r="C104" i="8"/>
  <c r="X104" i="8"/>
  <c r="L104" i="8"/>
  <c r="U104" i="8"/>
  <c r="I104" i="8"/>
  <c r="M105" i="6"/>
  <c r="L105" i="6"/>
  <c r="N105" i="6"/>
  <c r="G104" i="8"/>
  <c r="D104" i="8"/>
  <c r="A104" i="8"/>
  <c r="J104" i="8"/>
  <c r="V104" i="8"/>
  <c r="P104" i="8"/>
  <c r="S104" i="8"/>
  <c r="M104" i="8"/>
  <c r="H104" i="2"/>
  <c r="K104" i="2" s="1"/>
  <c r="T105" i="2"/>
  <c r="U105" i="2"/>
  <c r="K103" i="2"/>
  <c r="J103" i="2"/>
  <c r="I103" i="2"/>
  <c r="W103" i="4"/>
  <c r="V102" i="1"/>
  <c r="H102" i="3"/>
  <c r="S102" i="1"/>
  <c r="R102" i="1"/>
  <c r="K102" i="1" s="1"/>
  <c r="G102" i="1" s="1"/>
  <c r="R103" i="3"/>
  <c r="K103" i="3" s="1"/>
  <c r="G103" i="3" s="1"/>
  <c r="I102" i="3"/>
  <c r="B104" i="3"/>
  <c r="S104" i="3" s="1"/>
  <c r="J102" i="3"/>
  <c r="C105" i="3"/>
  <c r="D113" i="2"/>
  <c r="C163" i="2"/>
  <c r="B106" i="2"/>
  <c r="J101" i="1"/>
  <c r="I101" i="1"/>
  <c r="H101" i="1"/>
  <c r="C103" i="1"/>
  <c r="B103" i="1"/>
  <c r="S105" i="8" l="1"/>
  <c r="A105" i="8"/>
  <c r="P105" i="8"/>
  <c r="D105" i="8"/>
  <c r="M105" i="8"/>
  <c r="J105" i="8"/>
  <c r="G105" i="8"/>
  <c r="V105" i="8"/>
  <c r="E105" i="8"/>
  <c r="N105" i="8"/>
  <c r="K105" i="8"/>
  <c r="Q105" i="8"/>
  <c r="B105" i="8"/>
  <c r="H105" i="8"/>
  <c r="W105" i="8"/>
  <c r="T105" i="8"/>
  <c r="N106" i="6"/>
  <c r="M106" i="6"/>
  <c r="L106" i="6"/>
  <c r="L105" i="8"/>
  <c r="O105" i="8"/>
  <c r="X105" i="8"/>
  <c r="R105" i="8"/>
  <c r="I105" i="8"/>
  <c r="C105" i="8"/>
  <c r="F105" i="8"/>
  <c r="U105" i="8"/>
  <c r="C108" i="6"/>
  <c r="G107" i="6"/>
  <c r="E107" i="6" s="1"/>
  <c r="B107" i="5" s="1"/>
  <c r="W104" i="4"/>
  <c r="J104" i="2"/>
  <c r="I104" i="2"/>
  <c r="T106" i="2"/>
  <c r="U106" i="2"/>
  <c r="H105" i="2"/>
  <c r="V103" i="1"/>
  <c r="I103" i="3"/>
  <c r="R103" i="1"/>
  <c r="K103" i="1" s="1"/>
  <c r="G103" i="1" s="1"/>
  <c r="S103" i="1"/>
  <c r="R104" i="3"/>
  <c r="K104" i="3" s="1"/>
  <c r="G104" i="3" s="1"/>
  <c r="J103" i="3"/>
  <c r="H103" i="3"/>
  <c r="B105" i="3"/>
  <c r="S105" i="3" s="1"/>
  <c r="C106" i="3"/>
  <c r="D114" i="2"/>
  <c r="C164" i="2"/>
  <c r="B107" i="2"/>
  <c r="H102" i="1"/>
  <c r="J102" i="1"/>
  <c r="I102" i="1"/>
  <c r="C104" i="1"/>
  <c r="B104" i="1"/>
  <c r="C109" i="6" l="1"/>
  <c r="G108" i="6"/>
  <c r="E108" i="6" s="1"/>
  <c r="B108" i="5" s="1"/>
  <c r="J106" i="8"/>
  <c r="D106" i="8"/>
  <c r="S106" i="8"/>
  <c r="A106" i="8"/>
  <c r="P106" i="8"/>
  <c r="G106" i="8"/>
  <c r="V106" i="8"/>
  <c r="M106" i="8"/>
  <c r="K106" i="8"/>
  <c r="B106" i="8"/>
  <c r="N106" i="8"/>
  <c r="Q106" i="8"/>
  <c r="H106" i="8"/>
  <c r="W106" i="8"/>
  <c r="T106" i="8"/>
  <c r="E106" i="8"/>
  <c r="L107" i="6"/>
  <c r="N107" i="6"/>
  <c r="M107" i="6"/>
  <c r="O106" i="8"/>
  <c r="I106" i="8"/>
  <c r="X106" i="8"/>
  <c r="U106" i="8"/>
  <c r="F106" i="8"/>
  <c r="R106" i="8"/>
  <c r="C106" i="8"/>
  <c r="L106" i="8"/>
  <c r="T107" i="2"/>
  <c r="U107" i="2"/>
  <c r="I105" i="2"/>
  <c r="J105" i="2"/>
  <c r="K105" i="2"/>
  <c r="W105" i="4"/>
  <c r="H106" i="2"/>
  <c r="V104" i="1"/>
  <c r="J104" i="3"/>
  <c r="R104" i="1"/>
  <c r="K104" i="1" s="1"/>
  <c r="G104" i="1" s="1"/>
  <c r="S104" i="1"/>
  <c r="R105" i="3"/>
  <c r="K105" i="3" s="1"/>
  <c r="G105" i="3" s="1"/>
  <c r="H104" i="3"/>
  <c r="B106" i="3"/>
  <c r="S106" i="3" s="1"/>
  <c r="I104" i="3"/>
  <c r="C107" i="3"/>
  <c r="D115" i="2"/>
  <c r="C165" i="2"/>
  <c r="B108" i="2"/>
  <c r="J103" i="1"/>
  <c r="I103" i="1"/>
  <c r="H103" i="1"/>
  <c r="C105" i="1"/>
  <c r="B105" i="1"/>
  <c r="X107" i="8" l="1"/>
  <c r="R107" i="8"/>
  <c r="L107" i="8"/>
  <c r="F107" i="8"/>
  <c r="I107" i="8"/>
  <c r="U107" i="8"/>
  <c r="O107" i="8"/>
  <c r="C107" i="8"/>
  <c r="D107" i="8"/>
  <c r="G107" i="8"/>
  <c r="V107" i="8"/>
  <c r="S107" i="8"/>
  <c r="P107" i="8"/>
  <c r="J107" i="8"/>
  <c r="M107" i="8"/>
  <c r="A107" i="8"/>
  <c r="N108" i="6"/>
  <c r="M108" i="6"/>
  <c r="L108" i="6"/>
  <c r="N107" i="8"/>
  <c r="T107" i="8"/>
  <c r="H107" i="8"/>
  <c r="Q107" i="8"/>
  <c r="E107" i="8"/>
  <c r="W107" i="8"/>
  <c r="K107" i="8"/>
  <c r="B107" i="8"/>
  <c r="C110" i="6"/>
  <c r="G109" i="6"/>
  <c r="E109" i="6" s="1"/>
  <c r="B109" i="5" s="1"/>
  <c r="T108" i="2"/>
  <c r="U108" i="2"/>
  <c r="J106" i="2"/>
  <c r="K106" i="2"/>
  <c r="I106" i="2"/>
  <c r="W106" i="4"/>
  <c r="H107" i="2"/>
  <c r="V105" i="1"/>
  <c r="J105" i="3"/>
  <c r="R105" i="1"/>
  <c r="K105" i="1" s="1"/>
  <c r="G105" i="1" s="1"/>
  <c r="S105" i="1"/>
  <c r="R106" i="3"/>
  <c r="K106" i="3" s="1"/>
  <c r="G106" i="3" s="1"/>
  <c r="H105" i="3"/>
  <c r="I105" i="3"/>
  <c r="B107" i="3"/>
  <c r="S107" i="3" s="1"/>
  <c r="C108" i="3"/>
  <c r="D116" i="2"/>
  <c r="C166" i="2"/>
  <c r="B109" i="2"/>
  <c r="C106" i="1"/>
  <c r="J104" i="1"/>
  <c r="I104" i="1"/>
  <c r="H104" i="1"/>
  <c r="B106" i="1"/>
  <c r="V106" i="1" l="1"/>
  <c r="G110" i="6"/>
  <c r="E110" i="6" s="1"/>
  <c r="B110" i="5" s="1"/>
  <c r="C111" i="6"/>
  <c r="V108" i="8"/>
  <c r="D108" i="8"/>
  <c r="J108" i="8"/>
  <c r="G108" i="8"/>
  <c r="M108" i="8"/>
  <c r="A108" i="8"/>
  <c r="S108" i="8"/>
  <c r="P108" i="8"/>
  <c r="H108" i="8"/>
  <c r="B108" i="8"/>
  <c r="W108" i="8"/>
  <c r="T108" i="8"/>
  <c r="Q108" i="8"/>
  <c r="N108" i="8"/>
  <c r="E108" i="8"/>
  <c r="K108" i="8"/>
  <c r="N109" i="6"/>
  <c r="M109" i="6"/>
  <c r="L109" i="6"/>
  <c r="R108" i="8"/>
  <c r="X108" i="8"/>
  <c r="F108" i="8"/>
  <c r="C108" i="8"/>
  <c r="I108" i="8"/>
  <c r="L108" i="8"/>
  <c r="U108" i="8"/>
  <c r="O108" i="8"/>
  <c r="H108" i="2"/>
  <c r="W108" i="4" s="1"/>
  <c r="K107" i="2"/>
  <c r="I107" i="2"/>
  <c r="J107" i="2"/>
  <c r="W107" i="4"/>
  <c r="T109" i="2"/>
  <c r="U109" i="2"/>
  <c r="H106" i="3"/>
  <c r="R106" i="1"/>
  <c r="K106" i="1" s="1"/>
  <c r="G106" i="1" s="1"/>
  <c r="S106" i="1"/>
  <c r="R107" i="3"/>
  <c r="K107" i="3" s="1"/>
  <c r="G107" i="3" s="1"/>
  <c r="I106" i="3"/>
  <c r="B108" i="3"/>
  <c r="S108" i="3" s="1"/>
  <c r="J106" i="3"/>
  <c r="C109" i="3"/>
  <c r="D117" i="2"/>
  <c r="C167" i="2"/>
  <c r="B110" i="2"/>
  <c r="J105" i="1"/>
  <c r="I105" i="1"/>
  <c r="H105" i="1"/>
  <c r="C107" i="1"/>
  <c r="B107" i="1"/>
  <c r="E109" i="8" l="1"/>
  <c r="K109" i="8"/>
  <c r="B109" i="8"/>
  <c r="H109" i="8"/>
  <c r="W109" i="8"/>
  <c r="T109" i="8"/>
  <c r="Q109" i="8"/>
  <c r="N109" i="8"/>
  <c r="U109" i="8"/>
  <c r="L109" i="8"/>
  <c r="O109" i="8"/>
  <c r="X109" i="8"/>
  <c r="F109" i="8"/>
  <c r="I109" i="8"/>
  <c r="R109" i="8"/>
  <c r="C109" i="8"/>
  <c r="C112" i="6"/>
  <c r="G111" i="6"/>
  <c r="E111" i="6" s="1"/>
  <c r="B111" i="5" s="1"/>
  <c r="D109" i="8"/>
  <c r="V109" i="8"/>
  <c r="P109" i="8"/>
  <c r="G109" i="8"/>
  <c r="M109" i="8"/>
  <c r="J109" i="8"/>
  <c r="S109" i="8"/>
  <c r="A109" i="8"/>
  <c r="L110" i="6"/>
  <c r="N110" i="6"/>
  <c r="M110" i="6"/>
  <c r="K108" i="2"/>
  <c r="I108" i="2"/>
  <c r="J108" i="2"/>
  <c r="V107" i="1"/>
  <c r="T110" i="2"/>
  <c r="U110" i="2"/>
  <c r="H109" i="2"/>
  <c r="I107" i="3"/>
  <c r="R107" i="1"/>
  <c r="K107" i="1" s="1"/>
  <c r="G107" i="1" s="1"/>
  <c r="S107" i="1"/>
  <c r="R108" i="3"/>
  <c r="K108" i="3" s="1"/>
  <c r="G108" i="3" s="1"/>
  <c r="J107" i="3"/>
  <c r="H107" i="3"/>
  <c r="B109" i="3"/>
  <c r="S109" i="3" s="1"/>
  <c r="C110" i="3"/>
  <c r="D118" i="2"/>
  <c r="C168" i="2"/>
  <c r="B111" i="2"/>
  <c r="C108" i="1"/>
  <c r="J106" i="1"/>
  <c r="I106" i="1"/>
  <c r="H106" i="1"/>
  <c r="B108" i="1"/>
  <c r="C110" i="8" l="1"/>
  <c r="F110" i="8"/>
  <c r="O110" i="8"/>
  <c r="L110" i="8"/>
  <c r="I110" i="8"/>
  <c r="R110" i="8"/>
  <c r="X110" i="8"/>
  <c r="U110" i="8"/>
  <c r="M110" i="8"/>
  <c r="G110" i="8"/>
  <c r="A110" i="8"/>
  <c r="S110" i="8"/>
  <c r="P110" i="8"/>
  <c r="J110" i="8"/>
  <c r="V110" i="8"/>
  <c r="D110" i="8"/>
  <c r="L111" i="6"/>
  <c r="N111" i="6"/>
  <c r="M111" i="6"/>
  <c r="N110" i="8"/>
  <c r="Q110" i="8"/>
  <c r="B110" i="8"/>
  <c r="H110" i="8"/>
  <c r="W110" i="8"/>
  <c r="K110" i="8"/>
  <c r="T110" i="8"/>
  <c r="E110" i="8"/>
  <c r="C113" i="6"/>
  <c r="G112" i="6"/>
  <c r="E112" i="6" s="1"/>
  <c r="B112" i="5" s="1"/>
  <c r="T111" i="2"/>
  <c r="U111" i="2"/>
  <c r="I109" i="2"/>
  <c r="J109" i="2"/>
  <c r="K109" i="2"/>
  <c r="W109" i="4"/>
  <c r="H110" i="2"/>
  <c r="V108" i="1"/>
  <c r="J108" i="3"/>
  <c r="R108" i="1"/>
  <c r="K108" i="1" s="1"/>
  <c r="G108" i="1" s="1"/>
  <c r="S108" i="1"/>
  <c r="R109" i="3"/>
  <c r="K109" i="3" s="1"/>
  <c r="G109" i="3" s="1"/>
  <c r="H108" i="3"/>
  <c r="B110" i="3"/>
  <c r="S110" i="3" s="1"/>
  <c r="I108" i="3"/>
  <c r="C111" i="3"/>
  <c r="D119" i="2"/>
  <c r="C169" i="2"/>
  <c r="B112" i="2"/>
  <c r="J107" i="1"/>
  <c r="I107" i="1"/>
  <c r="H107" i="1"/>
  <c r="C109" i="1"/>
  <c r="B109" i="1"/>
  <c r="C114" i="6" l="1"/>
  <c r="G113" i="6"/>
  <c r="E113" i="6" s="1"/>
  <c r="B113" i="5" s="1"/>
  <c r="Q111" i="8"/>
  <c r="W111" i="8"/>
  <c r="K111" i="8"/>
  <c r="H111" i="8"/>
  <c r="T111" i="8"/>
  <c r="N111" i="8"/>
  <c r="B111" i="8"/>
  <c r="E111" i="8"/>
  <c r="L111" i="8"/>
  <c r="U111" i="8"/>
  <c r="X111" i="8"/>
  <c r="C111" i="8"/>
  <c r="O111" i="8"/>
  <c r="I111" i="8"/>
  <c r="R111" i="8"/>
  <c r="F111" i="8"/>
  <c r="L112" i="6"/>
  <c r="N112" i="6"/>
  <c r="M112" i="6"/>
  <c r="P111" i="8"/>
  <c r="S111" i="8"/>
  <c r="J111" i="8"/>
  <c r="D111" i="8"/>
  <c r="A111" i="8"/>
  <c r="M111" i="8"/>
  <c r="V111" i="8"/>
  <c r="G111" i="8"/>
  <c r="U112" i="2"/>
  <c r="T112" i="2"/>
  <c r="J110" i="2"/>
  <c r="K110" i="2"/>
  <c r="I110" i="2"/>
  <c r="W110" i="4"/>
  <c r="H111" i="2"/>
  <c r="V109" i="1"/>
  <c r="J109" i="3"/>
  <c r="R109" i="1"/>
  <c r="K109" i="1" s="1"/>
  <c r="G109" i="1" s="1"/>
  <c r="S109" i="1"/>
  <c r="R110" i="3"/>
  <c r="K110" i="3" s="1"/>
  <c r="G110" i="3" s="1"/>
  <c r="H109" i="3"/>
  <c r="I109" i="3"/>
  <c r="B111" i="3"/>
  <c r="S111" i="3" s="1"/>
  <c r="C112" i="3"/>
  <c r="D120" i="2"/>
  <c r="C170" i="2"/>
  <c r="B113" i="2"/>
  <c r="C110" i="1"/>
  <c r="J108" i="1"/>
  <c r="I108" i="1"/>
  <c r="H108" i="1"/>
  <c r="B110" i="1"/>
  <c r="V110" i="1" l="1"/>
  <c r="C112" i="8"/>
  <c r="R112" i="8"/>
  <c r="X112" i="8"/>
  <c r="I112" i="8"/>
  <c r="L112" i="8"/>
  <c r="U112" i="8"/>
  <c r="O112" i="8"/>
  <c r="F112" i="8"/>
  <c r="A112" i="8"/>
  <c r="D112" i="8"/>
  <c r="S112" i="8"/>
  <c r="P112" i="8"/>
  <c r="M112" i="8"/>
  <c r="V112" i="8"/>
  <c r="G112" i="8"/>
  <c r="J112" i="8"/>
  <c r="M113" i="6"/>
  <c r="L113" i="6"/>
  <c r="N113" i="6"/>
  <c r="Q112" i="8"/>
  <c r="H112" i="8"/>
  <c r="N112" i="8"/>
  <c r="W112" i="8"/>
  <c r="T112" i="8"/>
  <c r="B112" i="8"/>
  <c r="K112" i="8"/>
  <c r="E112" i="8"/>
  <c r="C115" i="6"/>
  <c r="G114" i="6"/>
  <c r="E114" i="6" s="1"/>
  <c r="B114" i="5" s="1"/>
  <c r="H112" i="2"/>
  <c r="W112" i="4" s="1"/>
  <c r="T113" i="2"/>
  <c r="U113" i="2"/>
  <c r="K111" i="2"/>
  <c r="J111" i="2"/>
  <c r="I111" i="2"/>
  <c r="W111" i="4"/>
  <c r="H110" i="3"/>
  <c r="R110" i="1"/>
  <c r="K110" i="1" s="1"/>
  <c r="G110" i="1" s="1"/>
  <c r="S110" i="1"/>
  <c r="R111" i="3"/>
  <c r="K111" i="3" s="1"/>
  <c r="G111" i="3" s="1"/>
  <c r="I110" i="3"/>
  <c r="B112" i="3"/>
  <c r="S112" i="3" s="1"/>
  <c r="J110" i="3"/>
  <c r="C113" i="3"/>
  <c r="D121" i="2"/>
  <c r="C171" i="2"/>
  <c r="B114" i="2"/>
  <c r="J109" i="1"/>
  <c r="I109" i="1"/>
  <c r="H109" i="1"/>
  <c r="C111" i="1"/>
  <c r="B111" i="1"/>
  <c r="C116" i="6" l="1"/>
  <c r="G115" i="6"/>
  <c r="E115" i="6" s="1"/>
  <c r="B115" i="5" s="1"/>
  <c r="U113" i="8"/>
  <c r="R113" i="8"/>
  <c r="C113" i="8"/>
  <c r="F113" i="8"/>
  <c r="L113" i="8"/>
  <c r="X113" i="8"/>
  <c r="O113" i="8"/>
  <c r="I113" i="8"/>
  <c r="J113" i="8"/>
  <c r="V113" i="8"/>
  <c r="P113" i="8"/>
  <c r="G113" i="8"/>
  <c r="D113" i="8"/>
  <c r="S113" i="8"/>
  <c r="A113" i="8"/>
  <c r="M113" i="8"/>
  <c r="M114" i="6"/>
  <c r="L114" i="6"/>
  <c r="N114" i="6"/>
  <c r="W113" i="8"/>
  <c r="T113" i="8"/>
  <c r="N113" i="8"/>
  <c r="H113" i="8"/>
  <c r="Q113" i="8"/>
  <c r="K113" i="8"/>
  <c r="E113" i="8"/>
  <c r="B113" i="8"/>
  <c r="J112" i="2"/>
  <c r="I112" i="2"/>
  <c r="K112" i="2"/>
  <c r="V111" i="1"/>
  <c r="H113" i="2"/>
  <c r="W113" i="4" s="1"/>
  <c r="T114" i="2"/>
  <c r="U114" i="2"/>
  <c r="I111" i="3"/>
  <c r="R111" i="1"/>
  <c r="K111" i="1" s="1"/>
  <c r="G111" i="1" s="1"/>
  <c r="S111" i="1"/>
  <c r="R112" i="3"/>
  <c r="K112" i="3" s="1"/>
  <c r="G112" i="3" s="1"/>
  <c r="J111" i="3"/>
  <c r="H111" i="3"/>
  <c r="B113" i="3"/>
  <c r="S113" i="3" s="1"/>
  <c r="C114" i="3"/>
  <c r="D122" i="2"/>
  <c r="C172" i="2"/>
  <c r="B115" i="2"/>
  <c r="C112" i="1"/>
  <c r="I110" i="1"/>
  <c r="J110" i="1"/>
  <c r="H110" i="1"/>
  <c r="B112" i="1"/>
  <c r="V112" i="1" l="1"/>
  <c r="S114" i="8"/>
  <c r="V114" i="8"/>
  <c r="M114" i="8"/>
  <c r="J114" i="8"/>
  <c r="A114" i="8"/>
  <c r="D114" i="8"/>
  <c r="G114" i="8"/>
  <c r="P114" i="8"/>
  <c r="B114" i="8"/>
  <c r="H114" i="8"/>
  <c r="E114" i="8"/>
  <c r="N114" i="8"/>
  <c r="Q114" i="8"/>
  <c r="W114" i="8"/>
  <c r="T114" i="8"/>
  <c r="K114" i="8"/>
  <c r="L115" i="6"/>
  <c r="M115" i="6"/>
  <c r="N115" i="6"/>
  <c r="F114" i="8"/>
  <c r="U114" i="8"/>
  <c r="C114" i="8"/>
  <c r="L114" i="8"/>
  <c r="R114" i="8"/>
  <c r="I114" i="8"/>
  <c r="O114" i="8"/>
  <c r="X114" i="8"/>
  <c r="C117" i="6"/>
  <c r="G116" i="6"/>
  <c r="E116" i="6" s="1"/>
  <c r="B116" i="5" s="1"/>
  <c r="J113" i="2"/>
  <c r="K113" i="2"/>
  <c r="I113" i="2"/>
  <c r="T115" i="2"/>
  <c r="U115" i="2"/>
  <c r="H114" i="2"/>
  <c r="J112" i="3"/>
  <c r="R112" i="1"/>
  <c r="K112" i="1" s="1"/>
  <c r="G112" i="1" s="1"/>
  <c r="S112" i="1"/>
  <c r="R113" i="3"/>
  <c r="K113" i="3" s="1"/>
  <c r="G113" i="3" s="1"/>
  <c r="H112" i="3"/>
  <c r="B114" i="3"/>
  <c r="S114" i="3" s="1"/>
  <c r="I112" i="3"/>
  <c r="C115" i="3"/>
  <c r="D123" i="2"/>
  <c r="C173" i="2"/>
  <c r="B116" i="2"/>
  <c r="J111" i="1"/>
  <c r="I111" i="1"/>
  <c r="H111" i="1"/>
  <c r="C113" i="1"/>
  <c r="B113" i="1"/>
  <c r="V113" i="1" l="1"/>
  <c r="C118" i="6"/>
  <c r="G117" i="6"/>
  <c r="E117" i="6" s="1"/>
  <c r="B117" i="5" s="1"/>
  <c r="I115" i="8"/>
  <c r="R115" i="8"/>
  <c r="L115" i="8"/>
  <c r="F115" i="8"/>
  <c r="X115" i="8"/>
  <c r="O115" i="8"/>
  <c r="C115" i="8"/>
  <c r="U115" i="8"/>
  <c r="E115" i="8"/>
  <c r="N115" i="8"/>
  <c r="K115" i="8"/>
  <c r="W115" i="8"/>
  <c r="Q115" i="8"/>
  <c r="B115" i="8"/>
  <c r="H115" i="8"/>
  <c r="T115" i="8"/>
  <c r="N116" i="6"/>
  <c r="M116" i="6"/>
  <c r="L116" i="6"/>
  <c r="A115" i="8"/>
  <c r="S115" i="8"/>
  <c r="D115" i="8"/>
  <c r="J115" i="8"/>
  <c r="P115" i="8"/>
  <c r="V115" i="8"/>
  <c r="G115" i="8"/>
  <c r="M115" i="8"/>
  <c r="T116" i="2"/>
  <c r="U116" i="2"/>
  <c r="J114" i="2"/>
  <c r="I114" i="2"/>
  <c r="K114" i="2"/>
  <c r="W114" i="4"/>
  <c r="H115" i="2"/>
  <c r="J113" i="3"/>
  <c r="R113" i="1"/>
  <c r="K113" i="1" s="1"/>
  <c r="G113" i="1" s="1"/>
  <c r="S113" i="1"/>
  <c r="R114" i="3"/>
  <c r="K114" i="3" s="1"/>
  <c r="G114" i="3" s="1"/>
  <c r="H113" i="3"/>
  <c r="I113" i="3"/>
  <c r="B115" i="3"/>
  <c r="S115" i="3" s="1"/>
  <c r="C116" i="3"/>
  <c r="D124" i="2"/>
  <c r="C174" i="2"/>
  <c r="B117" i="2"/>
  <c r="C114" i="1"/>
  <c r="J112" i="1"/>
  <c r="I112" i="1"/>
  <c r="H112" i="1"/>
  <c r="B114" i="1"/>
  <c r="W116" i="8" l="1"/>
  <c r="Q116" i="8"/>
  <c r="T116" i="8"/>
  <c r="K116" i="8"/>
  <c r="N116" i="8"/>
  <c r="B116" i="8"/>
  <c r="H116" i="8"/>
  <c r="E116" i="8"/>
  <c r="O116" i="8"/>
  <c r="F116" i="8"/>
  <c r="R116" i="8"/>
  <c r="C116" i="8"/>
  <c r="I116" i="8"/>
  <c r="U116" i="8"/>
  <c r="X116" i="8"/>
  <c r="L116" i="8"/>
  <c r="N117" i="6"/>
  <c r="M117" i="6"/>
  <c r="L117" i="6"/>
  <c r="V116" i="8"/>
  <c r="M116" i="8"/>
  <c r="D116" i="8"/>
  <c r="S116" i="8"/>
  <c r="P116" i="8"/>
  <c r="A116" i="8"/>
  <c r="J116" i="8"/>
  <c r="G116" i="8"/>
  <c r="C119" i="6"/>
  <c r="G118" i="6"/>
  <c r="E118" i="6" s="1"/>
  <c r="B118" i="5" s="1"/>
  <c r="T117" i="2"/>
  <c r="U117" i="2"/>
  <c r="K115" i="2"/>
  <c r="J115" i="2"/>
  <c r="I115" i="2"/>
  <c r="W115" i="4"/>
  <c r="H116" i="2"/>
  <c r="V114" i="1"/>
  <c r="H114" i="3"/>
  <c r="R114" i="1"/>
  <c r="K114" i="1" s="1"/>
  <c r="G114" i="1" s="1"/>
  <c r="S114" i="1"/>
  <c r="R115" i="3"/>
  <c r="K115" i="3" s="1"/>
  <c r="G115" i="3" s="1"/>
  <c r="I114" i="3"/>
  <c r="B116" i="3"/>
  <c r="S116" i="3" s="1"/>
  <c r="J114" i="3"/>
  <c r="C117" i="3"/>
  <c r="D125" i="2"/>
  <c r="C175" i="2"/>
  <c r="B118" i="2"/>
  <c r="J113" i="1"/>
  <c r="I113" i="1"/>
  <c r="H113" i="1"/>
  <c r="C115" i="1"/>
  <c r="B115" i="1"/>
  <c r="C120" i="6" l="1"/>
  <c r="G119" i="6"/>
  <c r="E119" i="6" s="1"/>
  <c r="B119" i="5" s="1"/>
  <c r="G117" i="8"/>
  <c r="V117" i="8"/>
  <c r="S117" i="8"/>
  <c r="P117" i="8"/>
  <c r="D117" i="8"/>
  <c r="A117" i="8"/>
  <c r="M117" i="8"/>
  <c r="J117" i="8"/>
  <c r="Q117" i="8"/>
  <c r="E117" i="8"/>
  <c r="H117" i="8"/>
  <c r="T117" i="8"/>
  <c r="N117" i="8"/>
  <c r="W117" i="8"/>
  <c r="K117" i="8"/>
  <c r="B117" i="8"/>
  <c r="M118" i="6"/>
  <c r="L118" i="6"/>
  <c r="N118" i="6"/>
  <c r="R117" i="8"/>
  <c r="U117" i="8"/>
  <c r="L117" i="8"/>
  <c r="I117" i="8"/>
  <c r="C117" i="8"/>
  <c r="O117" i="8"/>
  <c r="F117" i="8"/>
  <c r="X117" i="8"/>
  <c r="T118" i="2"/>
  <c r="U118" i="2"/>
  <c r="I116" i="2"/>
  <c r="J116" i="2"/>
  <c r="K116" i="2"/>
  <c r="W116" i="4"/>
  <c r="H117" i="2"/>
  <c r="V115" i="1"/>
  <c r="I115" i="3"/>
  <c r="R115" i="1"/>
  <c r="K115" i="1" s="1"/>
  <c r="G115" i="1" s="1"/>
  <c r="S115" i="1"/>
  <c r="R116" i="3"/>
  <c r="K116" i="3" s="1"/>
  <c r="G116" i="3" s="1"/>
  <c r="B117" i="3"/>
  <c r="S117" i="3" s="1"/>
  <c r="J115" i="3"/>
  <c r="H115" i="3"/>
  <c r="C118" i="3"/>
  <c r="D126" i="2"/>
  <c r="C176" i="2"/>
  <c r="B119" i="2"/>
  <c r="C116" i="1"/>
  <c r="J114" i="1"/>
  <c r="I114" i="1"/>
  <c r="H114" i="1"/>
  <c r="B116" i="1"/>
  <c r="S118" i="8" l="1"/>
  <c r="P118" i="8"/>
  <c r="D118" i="8"/>
  <c r="J118" i="8"/>
  <c r="A118" i="8"/>
  <c r="V118" i="8"/>
  <c r="M118" i="8"/>
  <c r="G118" i="8"/>
  <c r="B118" i="8"/>
  <c r="N118" i="8"/>
  <c r="H118" i="8"/>
  <c r="E118" i="8"/>
  <c r="W118" i="8"/>
  <c r="K118" i="8"/>
  <c r="T118" i="8"/>
  <c r="Q118" i="8"/>
  <c r="L119" i="6"/>
  <c r="M119" i="6"/>
  <c r="N119" i="6"/>
  <c r="L118" i="8"/>
  <c r="U118" i="8"/>
  <c r="C118" i="8"/>
  <c r="I118" i="8"/>
  <c r="X118" i="8"/>
  <c r="F118" i="8"/>
  <c r="O118" i="8"/>
  <c r="R118" i="8"/>
  <c r="C121" i="6"/>
  <c r="G120" i="6"/>
  <c r="E120" i="6" s="1"/>
  <c r="B120" i="5" s="1"/>
  <c r="I117" i="2"/>
  <c r="K117" i="2"/>
  <c r="J117" i="2"/>
  <c r="W117" i="4"/>
  <c r="T119" i="2"/>
  <c r="U119" i="2"/>
  <c r="H118" i="2"/>
  <c r="V116" i="1"/>
  <c r="J116" i="3"/>
  <c r="R116" i="1"/>
  <c r="K116" i="1" s="1"/>
  <c r="G116" i="1" s="1"/>
  <c r="S116" i="1"/>
  <c r="R117" i="3"/>
  <c r="K117" i="3" s="1"/>
  <c r="G117" i="3" s="1"/>
  <c r="H116" i="3"/>
  <c r="I116" i="3"/>
  <c r="B118" i="3"/>
  <c r="S118" i="3" s="1"/>
  <c r="C119" i="3"/>
  <c r="D127" i="2"/>
  <c r="C177" i="2"/>
  <c r="B120" i="2"/>
  <c r="J115" i="1"/>
  <c r="I115" i="1"/>
  <c r="H115" i="1"/>
  <c r="C117" i="1"/>
  <c r="B117" i="1"/>
  <c r="C122" i="6" l="1"/>
  <c r="G121" i="6"/>
  <c r="E121" i="6" s="1"/>
  <c r="B121" i="5" s="1"/>
  <c r="I119" i="8"/>
  <c r="U119" i="8"/>
  <c r="R119" i="8"/>
  <c r="O119" i="8"/>
  <c r="C119" i="8"/>
  <c r="X119" i="8"/>
  <c r="F119" i="8"/>
  <c r="L119" i="8"/>
  <c r="Q119" i="8"/>
  <c r="W119" i="8"/>
  <c r="K119" i="8"/>
  <c r="T119" i="8"/>
  <c r="E119" i="8"/>
  <c r="B119" i="8"/>
  <c r="H119" i="8"/>
  <c r="N119" i="8"/>
  <c r="N120" i="6"/>
  <c r="M120" i="6"/>
  <c r="L120" i="6"/>
  <c r="A119" i="8"/>
  <c r="S119" i="8"/>
  <c r="V119" i="8"/>
  <c r="P119" i="8"/>
  <c r="D119" i="8"/>
  <c r="M119" i="8"/>
  <c r="G119" i="8"/>
  <c r="J119" i="8"/>
  <c r="T120" i="2"/>
  <c r="U120" i="2"/>
  <c r="J118" i="2"/>
  <c r="I118" i="2"/>
  <c r="K118" i="2"/>
  <c r="W118" i="4"/>
  <c r="H119" i="2"/>
  <c r="V117" i="1"/>
  <c r="I117" i="3"/>
  <c r="R117" i="1"/>
  <c r="K117" i="1" s="1"/>
  <c r="G117" i="1" s="1"/>
  <c r="S117" i="1"/>
  <c r="R118" i="3"/>
  <c r="K118" i="3" s="1"/>
  <c r="G118" i="3" s="1"/>
  <c r="J117" i="3"/>
  <c r="H117" i="3"/>
  <c r="B119" i="3"/>
  <c r="S119" i="3" s="1"/>
  <c r="C120" i="3"/>
  <c r="D128" i="2"/>
  <c r="C178" i="2"/>
  <c r="B121" i="2"/>
  <c r="C118" i="1"/>
  <c r="J116" i="1"/>
  <c r="I116" i="1"/>
  <c r="H116" i="1"/>
  <c r="B118" i="1"/>
  <c r="V118" i="1" l="1"/>
  <c r="K120" i="8"/>
  <c r="H120" i="8"/>
  <c r="Q120" i="8"/>
  <c r="N120" i="8"/>
  <c r="W120" i="8"/>
  <c r="E120" i="8"/>
  <c r="B120" i="8"/>
  <c r="T120" i="8"/>
  <c r="F120" i="8"/>
  <c r="L120" i="8"/>
  <c r="O120" i="8"/>
  <c r="C120" i="8"/>
  <c r="R120" i="8"/>
  <c r="X120" i="8"/>
  <c r="I120" i="8"/>
  <c r="U120" i="8"/>
  <c r="N121" i="6"/>
  <c r="L121" i="6"/>
  <c r="M121" i="6"/>
  <c r="M120" i="8"/>
  <c r="D120" i="8"/>
  <c r="S120" i="8"/>
  <c r="P120" i="8"/>
  <c r="V120" i="8"/>
  <c r="A120" i="8"/>
  <c r="G120" i="8"/>
  <c r="J120" i="8"/>
  <c r="C123" i="6"/>
  <c r="G122" i="6"/>
  <c r="E122" i="6" s="1"/>
  <c r="B122" i="5" s="1"/>
  <c r="K119" i="2"/>
  <c r="J119" i="2"/>
  <c r="I119" i="2"/>
  <c r="W119" i="4"/>
  <c r="T121" i="2"/>
  <c r="U121" i="2"/>
  <c r="H120" i="2"/>
  <c r="H118" i="3"/>
  <c r="S118" i="1"/>
  <c r="R118" i="1"/>
  <c r="K118" i="1" s="1"/>
  <c r="G118" i="1" s="1"/>
  <c r="R119" i="3"/>
  <c r="K119" i="3" s="1"/>
  <c r="G119" i="3" s="1"/>
  <c r="I118" i="3"/>
  <c r="J118" i="3"/>
  <c r="B120" i="3"/>
  <c r="S120" i="3" s="1"/>
  <c r="C121" i="3"/>
  <c r="D129" i="2"/>
  <c r="C179" i="2"/>
  <c r="B122" i="2"/>
  <c r="J117" i="1"/>
  <c r="I117" i="1"/>
  <c r="H117" i="1"/>
  <c r="C119" i="1"/>
  <c r="B119" i="1"/>
  <c r="V119" i="1" l="1"/>
  <c r="C124" i="6"/>
  <c r="G123" i="6"/>
  <c r="E123" i="6" s="1"/>
  <c r="B123" i="5" s="1"/>
  <c r="E121" i="8"/>
  <c r="W121" i="8"/>
  <c r="K121" i="8"/>
  <c r="B121" i="8"/>
  <c r="N121" i="8"/>
  <c r="Q121" i="8"/>
  <c r="H121" i="8"/>
  <c r="T121" i="8"/>
  <c r="P121" i="8"/>
  <c r="G121" i="8"/>
  <c r="D121" i="8"/>
  <c r="J121" i="8"/>
  <c r="A121" i="8"/>
  <c r="V121" i="8"/>
  <c r="S121" i="8"/>
  <c r="M121" i="8"/>
  <c r="M122" i="6"/>
  <c r="L122" i="6"/>
  <c r="N122" i="6"/>
  <c r="F121" i="8"/>
  <c r="L121" i="8"/>
  <c r="X121" i="8"/>
  <c r="O121" i="8"/>
  <c r="I121" i="8"/>
  <c r="U121" i="8"/>
  <c r="R121" i="8"/>
  <c r="C121" i="8"/>
  <c r="I120" i="2"/>
  <c r="J120" i="2"/>
  <c r="K120" i="2"/>
  <c r="W120" i="4"/>
  <c r="T122" i="2"/>
  <c r="U122" i="2"/>
  <c r="H121" i="2"/>
  <c r="I119" i="3"/>
  <c r="R119" i="1"/>
  <c r="K119" i="1" s="1"/>
  <c r="G119" i="1" s="1"/>
  <c r="S119" i="1"/>
  <c r="R120" i="3"/>
  <c r="K120" i="3" s="1"/>
  <c r="G120" i="3" s="1"/>
  <c r="H119" i="3"/>
  <c r="B121" i="3"/>
  <c r="S121" i="3" s="1"/>
  <c r="J119" i="3"/>
  <c r="C122" i="3"/>
  <c r="D130" i="2"/>
  <c r="C180" i="2"/>
  <c r="B123" i="2"/>
  <c r="C120" i="1"/>
  <c r="H118" i="1"/>
  <c r="I118" i="1"/>
  <c r="J118" i="1"/>
  <c r="B120" i="1"/>
  <c r="S122" i="8" l="1"/>
  <c r="P122" i="8"/>
  <c r="M122" i="8"/>
  <c r="V122" i="8"/>
  <c r="J122" i="8"/>
  <c r="D122" i="8"/>
  <c r="G122" i="8"/>
  <c r="A122" i="8"/>
  <c r="W122" i="8"/>
  <c r="E122" i="8"/>
  <c r="N122" i="8"/>
  <c r="K122" i="8"/>
  <c r="Q122" i="8"/>
  <c r="H122" i="8"/>
  <c r="T122" i="8"/>
  <c r="B122" i="8"/>
  <c r="M123" i="6"/>
  <c r="N123" i="6"/>
  <c r="L123" i="6"/>
  <c r="F122" i="8"/>
  <c r="U122" i="8"/>
  <c r="C122" i="8"/>
  <c r="L122" i="8"/>
  <c r="O122" i="8"/>
  <c r="R122" i="8"/>
  <c r="X122" i="8"/>
  <c r="I122" i="8"/>
  <c r="C125" i="6"/>
  <c r="G124" i="6"/>
  <c r="E124" i="6" s="1"/>
  <c r="B124" i="5" s="1"/>
  <c r="V120" i="1"/>
  <c r="T123" i="2"/>
  <c r="U123" i="2"/>
  <c r="I121" i="2"/>
  <c r="J121" i="2"/>
  <c r="K121" i="2"/>
  <c r="W121" i="4"/>
  <c r="H122" i="2"/>
  <c r="J120" i="3"/>
  <c r="R120" i="1"/>
  <c r="K120" i="1" s="1"/>
  <c r="G120" i="1" s="1"/>
  <c r="S120" i="1"/>
  <c r="R121" i="3"/>
  <c r="K121" i="3" s="1"/>
  <c r="G121" i="3" s="1"/>
  <c r="H120" i="3"/>
  <c r="I120" i="3"/>
  <c r="B122" i="3"/>
  <c r="S122" i="3" s="1"/>
  <c r="C123" i="3"/>
  <c r="D131" i="2"/>
  <c r="C181" i="2"/>
  <c r="B124" i="2"/>
  <c r="J119" i="1"/>
  <c r="I119" i="1"/>
  <c r="H119" i="1"/>
  <c r="C121" i="1"/>
  <c r="B121" i="1"/>
  <c r="C126" i="6" l="1"/>
  <c r="G125" i="6"/>
  <c r="E125" i="6" s="1"/>
  <c r="B125" i="5" s="1"/>
  <c r="D123" i="8"/>
  <c r="G123" i="8"/>
  <c r="S123" i="8"/>
  <c r="J123" i="8"/>
  <c r="P123" i="8"/>
  <c r="A123" i="8"/>
  <c r="M123" i="8"/>
  <c r="V123" i="8"/>
  <c r="X123" i="8"/>
  <c r="I123" i="8"/>
  <c r="C123" i="8"/>
  <c r="R123" i="8"/>
  <c r="L123" i="8"/>
  <c r="U123" i="8"/>
  <c r="O123" i="8"/>
  <c r="F123" i="8"/>
  <c r="M124" i="6"/>
  <c r="L124" i="6"/>
  <c r="N124" i="6"/>
  <c r="K123" i="8"/>
  <c r="E123" i="8"/>
  <c r="Q123" i="8"/>
  <c r="H123" i="8"/>
  <c r="N123" i="8"/>
  <c r="B123" i="8"/>
  <c r="W123" i="8"/>
  <c r="T123" i="8"/>
  <c r="V121" i="1"/>
  <c r="T124" i="2"/>
  <c r="U124" i="2"/>
  <c r="J122" i="2"/>
  <c r="I122" i="2"/>
  <c r="K122" i="2"/>
  <c r="W122" i="4"/>
  <c r="H123" i="2"/>
  <c r="J121" i="3"/>
  <c r="R121" i="1"/>
  <c r="K121" i="1" s="1"/>
  <c r="G121" i="1" s="1"/>
  <c r="S121" i="1"/>
  <c r="R122" i="3"/>
  <c r="K122" i="3" s="1"/>
  <c r="G122" i="3" s="1"/>
  <c r="I121" i="3"/>
  <c r="B123" i="3"/>
  <c r="S123" i="3" s="1"/>
  <c r="H121" i="3"/>
  <c r="C124" i="3"/>
  <c r="D132" i="2"/>
  <c r="C182" i="2"/>
  <c r="B125" i="2"/>
  <c r="J120" i="1"/>
  <c r="H120" i="1"/>
  <c r="I120" i="1"/>
  <c r="C122" i="1"/>
  <c r="B122" i="1"/>
  <c r="V122" i="1" l="1"/>
  <c r="S124" i="8"/>
  <c r="P124" i="8"/>
  <c r="A124" i="8"/>
  <c r="D124" i="8"/>
  <c r="J124" i="8"/>
  <c r="G124" i="8"/>
  <c r="V124" i="8"/>
  <c r="M124" i="8"/>
  <c r="N124" i="8"/>
  <c r="T124" i="8"/>
  <c r="B124" i="8"/>
  <c r="H124" i="8"/>
  <c r="Q124" i="8"/>
  <c r="K124" i="8"/>
  <c r="W124" i="8"/>
  <c r="E124" i="8"/>
  <c r="N125" i="6"/>
  <c r="L125" i="6"/>
  <c r="M125" i="6"/>
  <c r="O124" i="8"/>
  <c r="F124" i="8"/>
  <c r="C124" i="8"/>
  <c r="I124" i="8"/>
  <c r="U124" i="8"/>
  <c r="X124" i="8"/>
  <c r="R124" i="8"/>
  <c r="L124" i="8"/>
  <c r="C127" i="6"/>
  <c r="G126" i="6"/>
  <c r="E126" i="6" s="1"/>
  <c r="B126" i="5" s="1"/>
  <c r="T125" i="2"/>
  <c r="U125" i="2"/>
  <c r="K123" i="2"/>
  <c r="I123" i="2"/>
  <c r="J123" i="2"/>
  <c r="W123" i="4"/>
  <c r="H124" i="2"/>
  <c r="H122" i="3"/>
  <c r="R122" i="1"/>
  <c r="K122" i="1" s="1"/>
  <c r="G122" i="1" s="1"/>
  <c r="S122" i="1"/>
  <c r="R123" i="3"/>
  <c r="K123" i="3" s="1"/>
  <c r="G123" i="3" s="1"/>
  <c r="J122" i="3"/>
  <c r="I122" i="3"/>
  <c r="B124" i="3"/>
  <c r="S124" i="3" s="1"/>
  <c r="C125" i="3"/>
  <c r="D133" i="2"/>
  <c r="C183" i="2"/>
  <c r="B126" i="2"/>
  <c r="J121" i="1"/>
  <c r="I121" i="1"/>
  <c r="H121" i="1"/>
  <c r="C123" i="1"/>
  <c r="B123" i="1"/>
  <c r="V123" i="1" l="1"/>
  <c r="C128" i="6"/>
  <c r="G127" i="6"/>
  <c r="E127" i="6" s="1"/>
  <c r="B127" i="5" s="1"/>
  <c r="N125" i="8"/>
  <c r="W125" i="8"/>
  <c r="B125" i="8"/>
  <c r="K125" i="8"/>
  <c r="Q125" i="8"/>
  <c r="E125" i="8"/>
  <c r="H125" i="8"/>
  <c r="T125" i="8"/>
  <c r="S125" i="8"/>
  <c r="P125" i="8"/>
  <c r="D125" i="8"/>
  <c r="J125" i="8"/>
  <c r="V125" i="8"/>
  <c r="M125" i="8"/>
  <c r="A125" i="8"/>
  <c r="G125" i="8"/>
  <c r="N126" i="6"/>
  <c r="M126" i="6"/>
  <c r="L126" i="6"/>
  <c r="F125" i="8"/>
  <c r="L125" i="8"/>
  <c r="R125" i="8"/>
  <c r="U125" i="8"/>
  <c r="I125" i="8"/>
  <c r="C125" i="8"/>
  <c r="O125" i="8"/>
  <c r="X125" i="8"/>
  <c r="T126" i="2"/>
  <c r="U126" i="2"/>
  <c r="K124" i="2"/>
  <c r="I124" i="2"/>
  <c r="J124" i="2"/>
  <c r="W124" i="4"/>
  <c r="H125" i="2"/>
  <c r="I123" i="3"/>
  <c r="R123" i="1"/>
  <c r="K123" i="1" s="1"/>
  <c r="G123" i="1" s="1"/>
  <c r="S123" i="1"/>
  <c r="R124" i="3"/>
  <c r="K124" i="3" s="1"/>
  <c r="G124" i="3" s="1"/>
  <c r="J123" i="3"/>
  <c r="B125" i="3"/>
  <c r="S125" i="3" s="1"/>
  <c r="H123" i="3"/>
  <c r="C126" i="3"/>
  <c r="D134" i="2"/>
  <c r="C184" i="2"/>
  <c r="B127" i="2"/>
  <c r="I122" i="1"/>
  <c r="H122" i="1"/>
  <c r="J122" i="1"/>
  <c r="C124" i="1"/>
  <c r="B124" i="1"/>
  <c r="T126" i="8" l="1"/>
  <c r="B126" i="8"/>
  <c r="H126" i="8"/>
  <c r="K126" i="8"/>
  <c r="Q126" i="8"/>
  <c r="E126" i="8"/>
  <c r="N126" i="8"/>
  <c r="W126" i="8"/>
  <c r="R126" i="8"/>
  <c r="L126" i="8"/>
  <c r="O126" i="8"/>
  <c r="C126" i="8"/>
  <c r="I126" i="8"/>
  <c r="X126" i="8"/>
  <c r="U126" i="8"/>
  <c r="F126" i="8"/>
  <c r="M127" i="6"/>
  <c r="L127" i="6"/>
  <c r="N127" i="6"/>
  <c r="P126" i="8"/>
  <c r="J126" i="8"/>
  <c r="A126" i="8"/>
  <c r="D126" i="8"/>
  <c r="M126" i="8"/>
  <c r="S126" i="8"/>
  <c r="G126" i="8"/>
  <c r="V126" i="8"/>
  <c r="C129" i="6"/>
  <c r="G128" i="6"/>
  <c r="E128" i="6" s="1"/>
  <c r="B128" i="5" s="1"/>
  <c r="I125" i="2"/>
  <c r="J125" i="2"/>
  <c r="K125" i="2"/>
  <c r="W125" i="4"/>
  <c r="T127" i="2"/>
  <c r="U127" i="2"/>
  <c r="H126" i="2"/>
  <c r="V124" i="1"/>
  <c r="J124" i="3"/>
  <c r="R124" i="1"/>
  <c r="K124" i="1" s="1"/>
  <c r="G124" i="1" s="1"/>
  <c r="S124" i="1"/>
  <c r="R125" i="3"/>
  <c r="K125" i="3" s="1"/>
  <c r="G125" i="3" s="1"/>
  <c r="H124" i="3"/>
  <c r="I124" i="3"/>
  <c r="B126" i="3"/>
  <c r="S126" i="3" s="1"/>
  <c r="C127" i="3"/>
  <c r="D135" i="2"/>
  <c r="C185" i="2"/>
  <c r="B128" i="2"/>
  <c r="J123" i="1"/>
  <c r="I123" i="1"/>
  <c r="H123" i="1"/>
  <c r="C125" i="1"/>
  <c r="B125" i="1"/>
  <c r="C130" i="6" l="1"/>
  <c r="G129" i="6"/>
  <c r="E129" i="6" s="1"/>
  <c r="B129" i="5" s="1"/>
  <c r="F127" i="8"/>
  <c r="X127" i="8"/>
  <c r="I127" i="8"/>
  <c r="U127" i="8"/>
  <c r="L127" i="8"/>
  <c r="C127" i="8"/>
  <c r="R127" i="8"/>
  <c r="O127" i="8"/>
  <c r="M127" i="8"/>
  <c r="G127" i="8"/>
  <c r="J127" i="8"/>
  <c r="P127" i="8"/>
  <c r="S127" i="8"/>
  <c r="A127" i="8"/>
  <c r="D127" i="8"/>
  <c r="V127" i="8"/>
  <c r="N128" i="6"/>
  <c r="M128" i="6"/>
  <c r="L128" i="6"/>
  <c r="H127" i="8"/>
  <c r="T127" i="8"/>
  <c r="N127" i="8"/>
  <c r="K127" i="8"/>
  <c r="B127" i="8"/>
  <c r="E127" i="8"/>
  <c r="W127" i="8"/>
  <c r="Q127" i="8"/>
  <c r="T128" i="2"/>
  <c r="U128" i="2"/>
  <c r="J126" i="2"/>
  <c r="K126" i="2"/>
  <c r="I126" i="2"/>
  <c r="W126" i="4"/>
  <c r="H127" i="2"/>
  <c r="V125" i="1"/>
  <c r="J125" i="3"/>
  <c r="R125" i="1"/>
  <c r="K125" i="1" s="1"/>
  <c r="G125" i="1" s="1"/>
  <c r="S125" i="1"/>
  <c r="R126" i="3"/>
  <c r="K126" i="3" s="1"/>
  <c r="G126" i="3" s="1"/>
  <c r="H125" i="3"/>
  <c r="I125" i="3"/>
  <c r="B127" i="3"/>
  <c r="S127" i="3" s="1"/>
  <c r="C128" i="3"/>
  <c r="D136" i="2"/>
  <c r="C186" i="2"/>
  <c r="B129" i="2"/>
  <c r="J124" i="1"/>
  <c r="I124" i="1"/>
  <c r="H124" i="1"/>
  <c r="C126" i="1"/>
  <c r="B126" i="1"/>
  <c r="H128" i="8" l="1"/>
  <c r="W128" i="8"/>
  <c r="E128" i="8"/>
  <c r="B128" i="8"/>
  <c r="Q128" i="8"/>
  <c r="N128" i="8"/>
  <c r="T128" i="8"/>
  <c r="K128" i="8"/>
  <c r="R128" i="8"/>
  <c r="C128" i="8"/>
  <c r="X128" i="8"/>
  <c r="L128" i="8"/>
  <c r="I128" i="8"/>
  <c r="O128" i="8"/>
  <c r="F128" i="8"/>
  <c r="U128" i="8"/>
  <c r="M129" i="6"/>
  <c r="N129" i="6"/>
  <c r="L129" i="6"/>
  <c r="M128" i="8"/>
  <c r="G128" i="8"/>
  <c r="A128" i="8"/>
  <c r="V128" i="8"/>
  <c r="S128" i="8"/>
  <c r="D128" i="8"/>
  <c r="J128" i="8"/>
  <c r="P128" i="8"/>
  <c r="C131" i="6"/>
  <c r="G130" i="6"/>
  <c r="E130" i="6" s="1"/>
  <c r="B130" i="5" s="1"/>
  <c r="T129" i="2"/>
  <c r="U129" i="2"/>
  <c r="K127" i="2"/>
  <c r="I127" i="2"/>
  <c r="J127" i="2"/>
  <c r="W127" i="4"/>
  <c r="H128" i="2"/>
  <c r="V126" i="1"/>
  <c r="H126" i="3"/>
  <c r="R126" i="1"/>
  <c r="K126" i="1" s="1"/>
  <c r="G126" i="1" s="1"/>
  <c r="S126" i="1"/>
  <c r="R127" i="3"/>
  <c r="K127" i="3" s="1"/>
  <c r="G127" i="3" s="1"/>
  <c r="J126" i="3"/>
  <c r="B128" i="3"/>
  <c r="S128" i="3" s="1"/>
  <c r="I126" i="3"/>
  <c r="C129" i="3"/>
  <c r="D137" i="2"/>
  <c r="C187" i="2"/>
  <c r="B130" i="2"/>
  <c r="I125" i="1"/>
  <c r="H125" i="1"/>
  <c r="J125" i="1"/>
  <c r="C127" i="1"/>
  <c r="B127" i="1"/>
  <c r="C132" i="6" l="1"/>
  <c r="G131" i="6"/>
  <c r="E131" i="6" s="1"/>
  <c r="B131" i="5" s="1"/>
  <c r="J129" i="8"/>
  <c r="V129" i="8"/>
  <c r="G129" i="8"/>
  <c r="D129" i="8"/>
  <c r="A129" i="8"/>
  <c r="M129" i="8"/>
  <c r="S129" i="8"/>
  <c r="P129" i="8"/>
  <c r="U129" i="8"/>
  <c r="R129" i="8"/>
  <c r="I129" i="8"/>
  <c r="O129" i="8"/>
  <c r="F129" i="8"/>
  <c r="L129" i="8"/>
  <c r="C129" i="8"/>
  <c r="X129" i="8"/>
  <c r="N130" i="6"/>
  <c r="M130" i="6"/>
  <c r="L130" i="6"/>
  <c r="K129" i="8"/>
  <c r="N129" i="8"/>
  <c r="W129" i="8"/>
  <c r="B129" i="8"/>
  <c r="T129" i="8"/>
  <c r="H129" i="8"/>
  <c r="Q129" i="8"/>
  <c r="E129" i="8"/>
  <c r="H129" i="2"/>
  <c r="W129" i="4" s="1"/>
  <c r="J128" i="2"/>
  <c r="K128" i="2"/>
  <c r="I128" i="2"/>
  <c r="W128" i="4"/>
  <c r="T130" i="2"/>
  <c r="U130" i="2"/>
  <c r="V127" i="1"/>
  <c r="I127" i="3"/>
  <c r="R127" i="1"/>
  <c r="K127" i="1" s="1"/>
  <c r="G127" i="1" s="1"/>
  <c r="S127" i="1"/>
  <c r="R128" i="3"/>
  <c r="K128" i="3" s="1"/>
  <c r="G128" i="3" s="1"/>
  <c r="J127" i="3"/>
  <c r="H127" i="3"/>
  <c r="B129" i="3"/>
  <c r="S129" i="3" s="1"/>
  <c r="C130" i="3"/>
  <c r="D138" i="2"/>
  <c r="C188" i="2"/>
  <c r="B131" i="2"/>
  <c r="J126" i="1"/>
  <c r="I126" i="1"/>
  <c r="H126" i="1"/>
  <c r="C128" i="1"/>
  <c r="B128" i="1"/>
  <c r="E130" i="8" l="1"/>
  <c r="B130" i="8"/>
  <c r="H130" i="8"/>
  <c r="W130" i="8"/>
  <c r="T130" i="8"/>
  <c r="N130" i="8"/>
  <c r="K130" i="8"/>
  <c r="Q130" i="8"/>
  <c r="L130" i="8"/>
  <c r="I130" i="8"/>
  <c r="O130" i="8"/>
  <c r="R130" i="8"/>
  <c r="U130" i="8"/>
  <c r="X130" i="8"/>
  <c r="C130" i="8"/>
  <c r="F130" i="8"/>
  <c r="L131" i="6"/>
  <c r="M131" i="6"/>
  <c r="N131" i="6"/>
  <c r="J130" i="8"/>
  <c r="G130" i="8"/>
  <c r="M130" i="8"/>
  <c r="A130" i="8"/>
  <c r="D130" i="8"/>
  <c r="S130" i="8"/>
  <c r="V130" i="8"/>
  <c r="P130" i="8"/>
  <c r="C133" i="6"/>
  <c r="G132" i="6"/>
  <c r="E132" i="6" s="1"/>
  <c r="B132" i="5" s="1"/>
  <c r="J129" i="2"/>
  <c r="I129" i="2"/>
  <c r="K129" i="2"/>
  <c r="T131" i="2"/>
  <c r="U131" i="2"/>
  <c r="H130" i="2"/>
  <c r="V128" i="1"/>
  <c r="I128" i="3"/>
  <c r="R128" i="1"/>
  <c r="K128" i="1" s="1"/>
  <c r="G128" i="1" s="1"/>
  <c r="S128" i="1"/>
  <c r="R129" i="3"/>
  <c r="K129" i="3" s="1"/>
  <c r="G129" i="3" s="1"/>
  <c r="J128" i="3"/>
  <c r="B130" i="3"/>
  <c r="S130" i="3" s="1"/>
  <c r="H128" i="3"/>
  <c r="C131" i="3"/>
  <c r="D139" i="2"/>
  <c r="C189" i="2"/>
  <c r="B132" i="2"/>
  <c r="J127" i="1"/>
  <c r="I127" i="1"/>
  <c r="H127" i="1"/>
  <c r="C129" i="1"/>
  <c r="B129" i="1"/>
  <c r="C134" i="6" l="1"/>
  <c r="G133" i="6"/>
  <c r="E133" i="6" s="1"/>
  <c r="B133" i="5" s="1"/>
  <c r="R131" i="8"/>
  <c r="X131" i="8"/>
  <c r="U131" i="8"/>
  <c r="I131" i="8"/>
  <c r="L131" i="8"/>
  <c r="F131" i="8"/>
  <c r="O131" i="8"/>
  <c r="C131" i="8"/>
  <c r="H131" i="8"/>
  <c r="E131" i="8"/>
  <c r="N131" i="8"/>
  <c r="B131" i="8"/>
  <c r="W131" i="8"/>
  <c r="Q131" i="8"/>
  <c r="K131" i="8"/>
  <c r="T131" i="8"/>
  <c r="L132" i="6"/>
  <c r="N132" i="6"/>
  <c r="M132" i="6"/>
  <c r="V131" i="8"/>
  <c r="D131" i="8"/>
  <c r="M131" i="8"/>
  <c r="P131" i="8"/>
  <c r="J131" i="8"/>
  <c r="S131" i="8"/>
  <c r="G131" i="8"/>
  <c r="A131" i="8"/>
  <c r="H131" i="2"/>
  <c r="W131" i="4" s="1"/>
  <c r="T132" i="2"/>
  <c r="U132" i="2"/>
  <c r="J130" i="2"/>
  <c r="I130" i="2"/>
  <c r="K130" i="2"/>
  <c r="W130" i="4"/>
  <c r="V129" i="1"/>
  <c r="J129" i="3"/>
  <c r="R129" i="1"/>
  <c r="K129" i="1" s="1"/>
  <c r="G129" i="1" s="1"/>
  <c r="S129" i="1"/>
  <c r="R130" i="3"/>
  <c r="K130" i="3" s="1"/>
  <c r="G130" i="3" s="1"/>
  <c r="H129" i="3"/>
  <c r="B131" i="3"/>
  <c r="S131" i="3" s="1"/>
  <c r="I129" i="3"/>
  <c r="C132" i="3"/>
  <c r="D140" i="2"/>
  <c r="C190" i="2"/>
  <c r="B133" i="2"/>
  <c r="J128" i="1"/>
  <c r="I128" i="1"/>
  <c r="H128" i="1"/>
  <c r="C130" i="1"/>
  <c r="B130" i="1"/>
  <c r="L132" i="8" l="1"/>
  <c r="R132" i="8"/>
  <c r="X132" i="8"/>
  <c r="F132" i="8"/>
  <c r="O132" i="8"/>
  <c r="C132" i="8"/>
  <c r="I132" i="8"/>
  <c r="U132" i="8"/>
  <c r="S132" i="8"/>
  <c r="J132" i="8"/>
  <c r="A132" i="8"/>
  <c r="V132" i="8"/>
  <c r="M132" i="8"/>
  <c r="D132" i="8"/>
  <c r="G132" i="8"/>
  <c r="P132" i="8"/>
  <c r="N133" i="6"/>
  <c r="M133" i="6"/>
  <c r="L133" i="6"/>
  <c r="B132" i="8"/>
  <c r="K132" i="8"/>
  <c r="E132" i="8"/>
  <c r="H132" i="8"/>
  <c r="W132" i="8"/>
  <c r="Q132" i="8"/>
  <c r="N132" i="8"/>
  <c r="T132" i="8"/>
  <c r="C135" i="6"/>
  <c r="G134" i="6"/>
  <c r="E134" i="6" s="1"/>
  <c r="B134" i="5" s="1"/>
  <c r="I131" i="2"/>
  <c r="K131" i="2"/>
  <c r="J131" i="2"/>
  <c r="H132" i="2"/>
  <c r="W132" i="4" s="1"/>
  <c r="T133" i="2"/>
  <c r="U133" i="2"/>
  <c r="V130" i="1"/>
  <c r="J130" i="3"/>
  <c r="R130" i="1"/>
  <c r="K130" i="1" s="1"/>
  <c r="G130" i="1" s="1"/>
  <c r="S130" i="1"/>
  <c r="R131" i="3"/>
  <c r="K131" i="3" s="1"/>
  <c r="G131" i="3" s="1"/>
  <c r="I130" i="3"/>
  <c r="H130" i="3"/>
  <c r="B132" i="3"/>
  <c r="S132" i="3" s="1"/>
  <c r="C133" i="3"/>
  <c r="D141" i="2"/>
  <c r="C191" i="2"/>
  <c r="B134" i="2"/>
  <c r="J129" i="1"/>
  <c r="I129" i="1"/>
  <c r="H129" i="1"/>
  <c r="C131" i="1"/>
  <c r="B131" i="1"/>
  <c r="G135" i="6" l="1"/>
  <c r="E135" i="6" s="1"/>
  <c r="B135" i="5" s="1"/>
  <c r="C136" i="6"/>
  <c r="D133" i="8"/>
  <c r="P133" i="8"/>
  <c r="A133" i="8"/>
  <c r="J133" i="8"/>
  <c r="S133" i="8"/>
  <c r="V133" i="8"/>
  <c r="G133" i="8"/>
  <c r="M133" i="8"/>
  <c r="N133" i="8"/>
  <c r="B133" i="8"/>
  <c r="T133" i="8"/>
  <c r="W133" i="8"/>
  <c r="K133" i="8"/>
  <c r="Q133" i="8"/>
  <c r="H133" i="8"/>
  <c r="E133" i="8"/>
  <c r="L134" i="6"/>
  <c r="N134" i="6"/>
  <c r="M134" i="6"/>
  <c r="U133" i="8"/>
  <c r="I133" i="8"/>
  <c r="R133" i="8"/>
  <c r="O133" i="8"/>
  <c r="L133" i="8"/>
  <c r="C133" i="8"/>
  <c r="F133" i="8"/>
  <c r="X133" i="8"/>
  <c r="J132" i="2"/>
  <c r="I132" i="2"/>
  <c r="K132" i="2"/>
  <c r="T134" i="2"/>
  <c r="U134" i="2"/>
  <c r="H133" i="2"/>
  <c r="V131" i="1"/>
  <c r="H131" i="3"/>
  <c r="R131" i="1"/>
  <c r="K131" i="1" s="1"/>
  <c r="G131" i="1" s="1"/>
  <c r="S131" i="1"/>
  <c r="R132" i="3"/>
  <c r="K132" i="3" s="1"/>
  <c r="G132" i="3" s="1"/>
  <c r="J131" i="3"/>
  <c r="I131" i="3"/>
  <c r="B133" i="3"/>
  <c r="S133" i="3" s="1"/>
  <c r="C134" i="3"/>
  <c r="D142" i="2"/>
  <c r="C192" i="2"/>
  <c r="B135" i="2"/>
  <c r="J130" i="1"/>
  <c r="I130" i="1"/>
  <c r="H130" i="1"/>
  <c r="C132" i="1"/>
  <c r="B132" i="1"/>
  <c r="X134" i="8" l="1"/>
  <c r="L134" i="8"/>
  <c r="O134" i="8"/>
  <c r="R134" i="8"/>
  <c r="U134" i="8"/>
  <c r="C134" i="8"/>
  <c r="F134" i="8"/>
  <c r="I134" i="8"/>
  <c r="S134" i="8"/>
  <c r="V134" i="8"/>
  <c r="D134" i="8"/>
  <c r="P134" i="8"/>
  <c r="A134" i="8"/>
  <c r="J134" i="8"/>
  <c r="G134" i="8"/>
  <c r="M134" i="8"/>
  <c r="C137" i="6"/>
  <c r="G136" i="6"/>
  <c r="E136" i="6" s="1"/>
  <c r="B136" i="5" s="1"/>
  <c r="K134" i="8"/>
  <c r="W134" i="8"/>
  <c r="B134" i="8"/>
  <c r="H134" i="8"/>
  <c r="N134" i="8"/>
  <c r="E134" i="8"/>
  <c r="Q134" i="8"/>
  <c r="T134" i="8"/>
  <c r="N135" i="6"/>
  <c r="M135" i="6"/>
  <c r="L135" i="6"/>
  <c r="I133" i="2"/>
  <c r="K133" i="2"/>
  <c r="J133" i="2"/>
  <c r="W133" i="4"/>
  <c r="T135" i="2"/>
  <c r="U135" i="2"/>
  <c r="H134" i="2"/>
  <c r="V132" i="1"/>
  <c r="I132" i="3"/>
  <c r="R132" i="1"/>
  <c r="K132" i="1" s="1"/>
  <c r="G132" i="1" s="1"/>
  <c r="S132" i="1"/>
  <c r="R133" i="3"/>
  <c r="K133" i="3" s="1"/>
  <c r="G133" i="3" s="1"/>
  <c r="J132" i="3"/>
  <c r="B134" i="3"/>
  <c r="S134" i="3" s="1"/>
  <c r="H132" i="3"/>
  <c r="C135" i="3"/>
  <c r="D143" i="2"/>
  <c r="C193" i="2"/>
  <c r="B136" i="2"/>
  <c r="J131" i="1"/>
  <c r="I131" i="1"/>
  <c r="H131" i="1"/>
  <c r="C133" i="1"/>
  <c r="B133" i="1"/>
  <c r="H135" i="8" l="1"/>
  <c r="E135" i="8"/>
  <c r="B135" i="8"/>
  <c r="W135" i="8"/>
  <c r="Q135" i="8"/>
  <c r="T135" i="8"/>
  <c r="K135" i="8"/>
  <c r="N135" i="8"/>
  <c r="C135" i="8"/>
  <c r="L135" i="8"/>
  <c r="X135" i="8"/>
  <c r="U135" i="8"/>
  <c r="I135" i="8"/>
  <c r="O135" i="8"/>
  <c r="F135" i="8"/>
  <c r="R135" i="8"/>
  <c r="L136" i="6"/>
  <c r="M136" i="6"/>
  <c r="N136" i="6"/>
  <c r="V135" i="8"/>
  <c r="D135" i="8"/>
  <c r="M135" i="8"/>
  <c r="A135" i="8"/>
  <c r="S135" i="8"/>
  <c r="G135" i="8"/>
  <c r="J135" i="8"/>
  <c r="P135" i="8"/>
  <c r="C138" i="6"/>
  <c r="G137" i="6"/>
  <c r="E137" i="6" s="1"/>
  <c r="B137" i="5" s="1"/>
  <c r="J134" i="2"/>
  <c r="I134" i="2"/>
  <c r="K134" i="2"/>
  <c r="W134" i="4"/>
  <c r="T136" i="2"/>
  <c r="U136" i="2"/>
  <c r="H135" i="2"/>
  <c r="V133" i="1"/>
  <c r="J133" i="3"/>
  <c r="R133" i="1"/>
  <c r="K133" i="1" s="1"/>
  <c r="G133" i="1" s="1"/>
  <c r="S133" i="1"/>
  <c r="R134" i="3"/>
  <c r="K134" i="3" s="1"/>
  <c r="G134" i="3" s="1"/>
  <c r="H133" i="3"/>
  <c r="I133" i="3"/>
  <c r="B135" i="3"/>
  <c r="S135" i="3" s="1"/>
  <c r="C136" i="3"/>
  <c r="D144" i="2"/>
  <c r="C194" i="2"/>
  <c r="B137" i="2"/>
  <c r="J132" i="1"/>
  <c r="I132" i="1"/>
  <c r="H132" i="1"/>
  <c r="C134" i="1"/>
  <c r="B134" i="1"/>
  <c r="C139" i="6" l="1"/>
  <c r="G138" i="6"/>
  <c r="E138" i="6" s="1"/>
  <c r="B138" i="5" s="1"/>
  <c r="R136" i="8"/>
  <c r="C136" i="8"/>
  <c r="L136" i="8"/>
  <c r="I136" i="8"/>
  <c r="O136" i="8"/>
  <c r="F136" i="8"/>
  <c r="U136" i="8"/>
  <c r="X136" i="8"/>
  <c r="H136" i="8"/>
  <c r="W136" i="8"/>
  <c r="B136" i="8"/>
  <c r="Q136" i="8"/>
  <c r="N136" i="8"/>
  <c r="E136" i="8"/>
  <c r="K136" i="8"/>
  <c r="T136" i="8"/>
  <c r="N137" i="6"/>
  <c r="M137" i="6"/>
  <c r="L137" i="6"/>
  <c r="V136" i="8"/>
  <c r="G136" i="8"/>
  <c r="J136" i="8"/>
  <c r="A136" i="8"/>
  <c r="P136" i="8"/>
  <c r="S136" i="8"/>
  <c r="M136" i="8"/>
  <c r="D136" i="8"/>
  <c r="T137" i="2"/>
  <c r="U137" i="2"/>
  <c r="K135" i="2"/>
  <c r="J135" i="2"/>
  <c r="I135" i="2"/>
  <c r="W135" i="4"/>
  <c r="H136" i="2"/>
  <c r="V134" i="1"/>
  <c r="J134" i="3"/>
  <c r="S134" i="1"/>
  <c r="R134" i="1"/>
  <c r="K134" i="1" s="1"/>
  <c r="G134" i="1" s="1"/>
  <c r="R135" i="3"/>
  <c r="K135" i="3" s="1"/>
  <c r="G135" i="3" s="1"/>
  <c r="I134" i="3"/>
  <c r="H134" i="3"/>
  <c r="B136" i="3"/>
  <c r="S136" i="3" s="1"/>
  <c r="C137" i="3"/>
  <c r="D145" i="2"/>
  <c r="C195" i="2"/>
  <c r="B138" i="2"/>
  <c r="J133" i="1"/>
  <c r="I133" i="1"/>
  <c r="H133" i="1"/>
  <c r="C135" i="1"/>
  <c r="B135" i="1"/>
  <c r="N137" i="8" l="1"/>
  <c r="B137" i="8"/>
  <c r="W137" i="8"/>
  <c r="T137" i="8"/>
  <c r="K137" i="8"/>
  <c r="E137" i="8"/>
  <c r="H137" i="8"/>
  <c r="Q137" i="8"/>
  <c r="X137" i="8"/>
  <c r="F137" i="8"/>
  <c r="U137" i="8"/>
  <c r="O137" i="8"/>
  <c r="L137" i="8"/>
  <c r="R137" i="8"/>
  <c r="C137" i="8"/>
  <c r="I137" i="8"/>
  <c r="L138" i="6"/>
  <c r="N138" i="6"/>
  <c r="M138" i="6"/>
  <c r="A137" i="8"/>
  <c r="S137" i="8"/>
  <c r="P137" i="8"/>
  <c r="D137" i="8"/>
  <c r="V137" i="8"/>
  <c r="G137" i="8"/>
  <c r="M137" i="8"/>
  <c r="J137" i="8"/>
  <c r="C140" i="6"/>
  <c r="G139" i="6"/>
  <c r="E139" i="6" s="1"/>
  <c r="B139" i="5" s="1"/>
  <c r="T138" i="2"/>
  <c r="U138" i="2"/>
  <c r="I136" i="2"/>
  <c r="J136" i="2"/>
  <c r="K136" i="2"/>
  <c r="W136" i="4"/>
  <c r="H137" i="2"/>
  <c r="V135" i="1"/>
  <c r="H135" i="3"/>
  <c r="R135" i="1"/>
  <c r="K135" i="1" s="1"/>
  <c r="G135" i="1" s="1"/>
  <c r="S135" i="1"/>
  <c r="R136" i="3"/>
  <c r="K136" i="3" s="1"/>
  <c r="G136" i="3" s="1"/>
  <c r="J135" i="3"/>
  <c r="B137" i="3"/>
  <c r="S137" i="3" s="1"/>
  <c r="I135" i="3"/>
  <c r="C138" i="3"/>
  <c r="D146" i="2"/>
  <c r="C196" i="2"/>
  <c r="B139" i="2"/>
  <c r="C136" i="1"/>
  <c r="H134" i="1"/>
  <c r="J134" i="1"/>
  <c r="I134" i="1"/>
  <c r="B136" i="1"/>
  <c r="C141" i="6" l="1"/>
  <c r="G140" i="6"/>
  <c r="E140" i="6" s="1"/>
  <c r="B140" i="5" s="1"/>
  <c r="K138" i="8"/>
  <c r="E138" i="8"/>
  <c r="H138" i="8"/>
  <c r="W138" i="8"/>
  <c r="Q138" i="8"/>
  <c r="B138" i="8"/>
  <c r="N138" i="8"/>
  <c r="T138" i="8"/>
  <c r="X138" i="8"/>
  <c r="L138" i="8"/>
  <c r="O138" i="8"/>
  <c r="F138" i="8"/>
  <c r="I138" i="8"/>
  <c r="U138" i="8"/>
  <c r="C138" i="8"/>
  <c r="R138" i="8"/>
  <c r="N139" i="6"/>
  <c r="M139" i="6"/>
  <c r="L139" i="6"/>
  <c r="S138" i="8"/>
  <c r="D138" i="8"/>
  <c r="P138" i="8"/>
  <c r="G138" i="8"/>
  <c r="M138" i="8"/>
  <c r="A138" i="8"/>
  <c r="J138" i="8"/>
  <c r="V138" i="8"/>
  <c r="T139" i="2"/>
  <c r="U139" i="2"/>
  <c r="I137" i="2"/>
  <c r="J137" i="2"/>
  <c r="K137" i="2"/>
  <c r="W137" i="4"/>
  <c r="H138" i="2"/>
  <c r="V136" i="1"/>
  <c r="I136" i="3"/>
  <c r="R136" i="1"/>
  <c r="K136" i="1" s="1"/>
  <c r="G136" i="1" s="1"/>
  <c r="S136" i="1"/>
  <c r="R137" i="3"/>
  <c r="K137" i="3" s="1"/>
  <c r="G137" i="3" s="1"/>
  <c r="J136" i="3"/>
  <c r="H136" i="3"/>
  <c r="B138" i="3"/>
  <c r="S138" i="3" s="1"/>
  <c r="C139" i="3"/>
  <c r="D147" i="2"/>
  <c r="C197" i="2"/>
  <c r="B140" i="2"/>
  <c r="J135" i="1"/>
  <c r="I135" i="1"/>
  <c r="H135" i="1"/>
  <c r="C137" i="1"/>
  <c r="B137" i="1"/>
  <c r="K139" i="8" l="1"/>
  <c r="T139" i="8"/>
  <c r="H139" i="8"/>
  <c r="E139" i="8"/>
  <c r="N139" i="8"/>
  <c r="B139" i="8"/>
  <c r="W139" i="8"/>
  <c r="Q139" i="8"/>
  <c r="R139" i="8"/>
  <c r="X139" i="8"/>
  <c r="I139" i="8"/>
  <c r="F139" i="8"/>
  <c r="C139" i="8"/>
  <c r="L139" i="8"/>
  <c r="U139" i="8"/>
  <c r="O139" i="8"/>
  <c r="N140" i="6"/>
  <c r="L140" i="6"/>
  <c r="M140" i="6"/>
  <c r="V139" i="8"/>
  <c r="D139" i="8"/>
  <c r="M139" i="8"/>
  <c r="P139" i="8"/>
  <c r="J139" i="8"/>
  <c r="S139" i="8"/>
  <c r="G139" i="8"/>
  <c r="A139" i="8"/>
  <c r="C142" i="6"/>
  <c r="G141" i="6"/>
  <c r="E141" i="6" s="1"/>
  <c r="B141" i="5" s="1"/>
  <c r="T140" i="2"/>
  <c r="U140" i="2"/>
  <c r="J138" i="2"/>
  <c r="I138" i="2"/>
  <c r="K138" i="2"/>
  <c r="W138" i="4"/>
  <c r="H139" i="2"/>
  <c r="V137" i="1"/>
  <c r="J137" i="3"/>
  <c r="R137" i="1"/>
  <c r="K137" i="1" s="1"/>
  <c r="G137" i="1" s="1"/>
  <c r="S137" i="1"/>
  <c r="R138" i="3"/>
  <c r="K138" i="3" s="1"/>
  <c r="G138" i="3" s="1"/>
  <c r="H137" i="3"/>
  <c r="B139" i="3"/>
  <c r="S139" i="3" s="1"/>
  <c r="I137" i="3"/>
  <c r="C140" i="3"/>
  <c r="D148" i="2"/>
  <c r="C198" i="2"/>
  <c r="B141" i="2"/>
  <c r="C138" i="1"/>
  <c r="J136" i="1"/>
  <c r="I136" i="1"/>
  <c r="H136" i="1"/>
  <c r="B138" i="1"/>
  <c r="G142" i="6" l="1"/>
  <c r="E142" i="6" s="1"/>
  <c r="B142" i="5" s="1"/>
  <c r="C143" i="6"/>
  <c r="B140" i="8"/>
  <c r="K140" i="8"/>
  <c r="H140" i="8"/>
  <c r="W140" i="8"/>
  <c r="T140" i="8"/>
  <c r="Q140" i="8"/>
  <c r="N140" i="8"/>
  <c r="E140" i="8"/>
  <c r="A140" i="8"/>
  <c r="P140" i="8"/>
  <c r="D140" i="8"/>
  <c r="S140" i="8"/>
  <c r="G140" i="8"/>
  <c r="M140" i="8"/>
  <c r="J140" i="8"/>
  <c r="V140" i="8"/>
  <c r="L141" i="6"/>
  <c r="N141" i="6"/>
  <c r="M141" i="6"/>
  <c r="X140" i="8"/>
  <c r="U140" i="8"/>
  <c r="I140" i="8"/>
  <c r="L140" i="8"/>
  <c r="R140" i="8"/>
  <c r="F140" i="8"/>
  <c r="O140" i="8"/>
  <c r="C140" i="8"/>
  <c r="V138" i="1"/>
  <c r="T141" i="2"/>
  <c r="U141" i="2"/>
  <c r="K139" i="2"/>
  <c r="I139" i="2"/>
  <c r="J139" i="2"/>
  <c r="W139" i="4"/>
  <c r="H140" i="2"/>
  <c r="J138" i="3"/>
  <c r="R138" i="1"/>
  <c r="K138" i="1" s="1"/>
  <c r="G138" i="1" s="1"/>
  <c r="S138" i="1"/>
  <c r="R139" i="3"/>
  <c r="K139" i="3" s="1"/>
  <c r="G139" i="3" s="1"/>
  <c r="I138" i="3"/>
  <c r="H138" i="3"/>
  <c r="B140" i="3"/>
  <c r="S140" i="3" s="1"/>
  <c r="C141" i="3"/>
  <c r="D149" i="2"/>
  <c r="C199" i="2"/>
  <c r="B142" i="2"/>
  <c r="J137" i="1"/>
  <c r="I137" i="1"/>
  <c r="H137" i="1"/>
  <c r="C139" i="1"/>
  <c r="B139" i="1"/>
  <c r="L141" i="8" l="1"/>
  <c r="R141" i="8"/>
  <c r="C141" i="8"/>
  <c r="I141" i="8"/>
  <c r="U141" i="8"/>
  <c r="X141" i="8"/>
  <c r="O141" i="8"/>
  <c r="F141" i="8"/>
  <c r="P141" i="8"/>
  <c r="A141" i="8"/>
  <c r="V141" i="8"/>
  <c r="J141" i="8"/>
  <c r="M141" i="8"/>
  <c r="G141" i="8"/>
  <c r="S141" i="8"/>
  <c r="D141" i="8"/>
  <c r="C144" i="6"/>
  <c r="G143" i="6"/>
  <c r="E143" i="6" s="1"/>
  <c r="B143" i="5" s="1"/>
  <c r="H141" i="8"/>
  <c r="E141" i="8"/>
  <c r="N141" i="8"/>
  <c r="B141" i="8"/>
  <c r="Q141" i="8"/>
  <c r="T141" i="8"/>
  <c r="W141" i="8"/>
  <c r="K141" i="8"/>
  <c r="N142" i="6"/>
  <c r="M142" i="6"/>
  <c r="L142" i="6"/>
  <c r="V139" i="1"/>
  <c r="T142" i="2"/>
  <c r="U142" i="2"/>
  <c r="K140" i="2"/>
  <c r="I140" i="2"/>
  <c r="J140" i="2"/>
  <c r="W140" i="4"/>
  <c r="H141" i="2"/>
  <c r="H139" i="3"/>
  <c r="R139" i="1"/>
  <c r="K139" i="1" s="1"/>
  <c r="G139" i="1" s="1"/>
  <c r="S139" i="1"/>
  <c r="R140" i="3"/>
  <c r="K140" i="3" s="1"/>
  <c r="G140" i="3" s="1"/>
  <c r="I139" i="3"/>
  <c r="B141" i="3"/>
  <c r="S141" i="3" s="1"/>
  <c r="J139" i="3"/>
  <c r="C142" i="3"/>
  <c r="D150" i="2"/>
  <c r="C200" i="2"/>
  <c r="B143" i="2"/>
  <c r="C140" i="1"/>
  <c r="I138" i="1"/>
  <c r="H138" i="1"/>
  <c r="J138" i="1"/>
  <c r="B140" i="1"/>
  <c r="V140" i="1" l="1"/>
  <c r="K142" i="8"/>
  <c r="N142" i="8"/>
  <c r="Q142" i="8"/>
  <c r="H142" i="8"/>
  <c r="T142" i="8"/>
  <c r="W142" i="8"/>
  <c r="B142" i="8"/>
  <c r="E142" i="8"/>
  <c r="O142" i="8"/>
  <c r="F142" i="8"/>
  <c r="U142" i="8"/>
  <c r="I142" i="8"/>
  <c r="C142" i="8"/>
  <c r="L142" i="8"/>
  <c r="R142" i="8"/>
  <c r="X142" i="8"/>
  <c r="L143" i="6"/>
  <c r="N143" i="6"/>
  <c r="M143" i="6"/>
  <c r="G142" i="8"/>
  <c r="A142" i="8"/>
  <c r="D142" i="8"/>
  <c r="V142" i="8"/>
  <c r="S142" i="8"/>
  <c r="J142" i="8"/>
  <c r="M142" i="8"/>
  <c r="P142" i="8"/>
  <c r="C145" i="6"/>
  <c r="G144" i="6"/>
  <c r="E144" i="6" s="1"/>
  <c r="B144" i="5" s="1"/>
  <c r="H142" i="2"/>
  <c r="W142" i="4" s="1"/>
  <c r="T143" i="2"/>
  <c r="U143" i="2"/>
  <c r="I141" i="2"/>
  <c r="J141" i="2"/>
  <c r="K141" i="2"/>
  <c r="W141" i="4"/>
  <c r="I140" i="3"/>
  <c r="R140" i="1"/>
  <c r="K140" i="1" s="1"/>
  <c r="G140" i="1" s="1"/>
  <c r="S140" i="1"/>
  <c r="R141" i="3"/>
  <c r="K141" i="3" s="1"/>
  <c r="G141" i="3" s="1"/>
  <c r="J140" i="3"/>
  <c r="H140" i="3"/>
  <c r="B142" i="3"/>
  <c r="S142" i="3" s="1"/>
  <c r="C143" i="3"/>
  <c r="D151" i="2"/>
  <c r="C201" i="2"/>
  <c r="B144" i="2"/>
  <c r="J139" i="1"/>
  <c r="I139" i="1"/>
  <c r="H139" i="1"/>
  <c r="C141" i="1"/>
  <c r="B141" i="1"/>
  <c r="C146" i="6" l="1"/>
  <c r="G145" i="6"/>
  <c r="E145" i="6" s="1"/>
  <c r="B145" i="5" s="1"/>
  <c r="N143" i="8"/>
  <c r="B143" i="8"/>
  <c r="T143" i="8"/>
  <c r="W143" i="8"/>
  <c r="Q143" i="8"/>
  <c r="K143" i="8"/>
  <c r="E143" i="8"/>
  <c r="H143" i="8"/>
  <c r="C143" i="8"/>
  <c r="X143" i="8"/>
  <c r="U143" i="8"/>
  <c r="F143" i="8"/>
  <c r="L143" i="8"/>
  <c r="R143" i="8"/>
  <c r="O143" i="8"/>
  <c r="I143" i="8"/>
  <c r="N144" i="6"/>
  <c r="M144" i="6"/>
  <c r="L144" i="6"/>
  <c r="G143" i="8"/>
  <c r="J143" i="8"/>
  <c r="A143" i="8"/>
  <c r="S143" i="8"/>
  <c r="V143" i="8"/>
  <c r="D143" i="8"/>
  <c r="M143" i="8"/>
  <c r="P143" i="8"/>
  <c r="J142" i="2"/>
  <c r="K142" i="2"/>
  <c r="I142" i="2"/>
  <c r="T144" i="2"/>
  <c r="U144" i="2"/>
  <c r="H143" i="2"/>
  <c r="V141" i="1"/>
  <c r="J141" i="3"/>
  <c r="R141" i="1"/>
  <c r="K141" i="1" s="1"/>
  <c r="G141" i="1" s="1"/>
  <c r="S141" i="1"/>
  <c r="R142" i="3"/>
  <c r="K142" i="3" s="1"/>
  <c r="G142" i="3" s="1"/>
  <c r="H141" i="3"/>
  <c r="B143" i="3"/>
  <c r="S143" i="3" s="1"/>
  <c r="I141" i="3"/>
  <c r="C144" i="3"/>
  <c r="D152" i="2"/>
  <c r="C202" i="2"/>
  <c r="B145" i="2"/>
  <c r="C142" i="1"/>
  <c r="J140" i="1"/>
  <c r="I140" i="1"/>
  <c r="H140" i="1"/>
  <c r="B142" i="1"/>
  <c r="V142" i="1" l="1"/>
  <c r="B144" i="8"/>
  <c r="K144" i="8"/>
  <c r="E144" i="8"/>
  <c r="H144" i="8"/>
  <c r="W144" i="8"/>
  <c r="Q144" i="8"/>
  <c r="N144" i="8"/>
  <c r="T144" i="8"/>
  <c r="O144" i="8"/>
  <c r="X144" i="8"/>
  <c r="R144" i="8"/>
  <c r="C144" i="8"/>
  <c r="L144" i="8"/>
  <c r="I144" i="8"/>
  <c r="U144" i="8"/>
  <c r="F144" i="8"/>
  <c r="L145" i="6"/>
  <c r="N145" i="6"/>
  <c r="M145" i="6"/>
  <c r="P144" i="8"/>
  <c r="A144" i="8"/>
  <c r="V144" i="8"/>
  <c r="D144" i="8"/>
  <c r="S144" i="8"/>
  <c r="G144" i="8"/>
  <c r="J144" i="8"/>
  <c r="M144" i="8"/>
  <c r="C147" i="6"/>
  <c r="G146" i="6"/>
  <c r="E146" i="6" s="1"/>
  <c r="B146" i="5" s="1"/>
  <c r="H144" i="2"/>
  <c r="W144" i="4" s="1"/>
  <c r="T145" i="2"/>
  <c r="U145" i="2"/>
  <c r="K143" i="2"/>
  <c r="I143" i="2"/>
  <c r="J143" i="2"/>
  <c r="W143" i="4"/>
  <c r="J142" i="3"/>
  <c r="R142" i="1"/>
  <c r="K142" i="1" s="1"/>
  <c r="G142" i="1" s="1"/>
  <c r="S142" i="1"/>
  <c r="R143" i="3"/>
  <c r="K143" i="3" s="1"/>
  <c r="G143" i="3" s="1"/>
  <c r="H142" i="3"/>
  <c r="I142" i="3"/>
  <c r="B144" i="3"/>
  <c r="S144" i="3" s="1"/>
  <c r="C145" i="3"/>
  <c r="D153" i="2"/>
  <c r="C203" i="2"/>
  <c r="B146" i="2"/>
  <c r="J141" i="1"/>
  <c r="H141" i="1"/>
  <c r="I141" i="1"/>
  <c r="C143" i="1"/>
  <c r="B143" i="1"/>
  <c r="C148" i="6" l="1"/>
  <c r="G147" i="6"/>
  <c r="E147" i="6" s="1"/>
  <c r="B147" i="5" s="1"/>
  <c r="K145" i="8"/>
  <c r="T145" i="8"/>
  <c r="H145" i="8"/>
  <c r="B145" i="8"/>
  <c r="E145" i="8"/>
  <c r="N145" i="8"/>
  <c r="W145" i="8"/>
  <c r="Q145" i="8"/>
  <c r="L145" i="8"/>
  <c r="R145" i="8"/>
  <c r="I145" i="8"/>
  <c r="C145" i="8"/>
  <c r="X145" i="8"/>
  <c r="F145" i="8"/>
  <c r="U145" i="8"/>
  <c r="O145" i="8"/>
  <c r="N146" i="6"/>
  <c r="M146" i="6"/>
  <c r="L146" i="6"/>
  <c r="S145" i="8"/>
  <c r="J145" i="8"/>
  <c r="M145" i="8"/>
  <c r="A145" i="8"/>
  <c r="V145" i="8"/>
  <c r="P145" i="8"/>
  <c r="D145" i="8"/>
  <c r="G145" i="8"/>
  <c r="I144" i="2"/>
  <c r="J144" i="2"/>
  <c r="K144" i="2"/>
  <c r="T146" i="2"/>
  <c r="U146" i="2"/>
  <c r="H145" i="2"/>
  <c r="V143" i="1"/>
  <c r="I143" i="3"/>
  <c r="R143" i="1"/>
  <c r="K143" i="1" s="1"/>
  <c r="G143" i="1" s="1"/>
  <c r="S143" i="1"/>
  <c r="R144" i="3"/>
  <c r="K144" i="3" s="1"/>
  <c r="G144" i="3" s="1"/>
  <c r="H143" i="3"/>
  <c r="J143" i="3"/>
  <c r="B145" i="3"/>
  <c r="S145" i="3" s="1"/>
  <c r="C146" i="3"/>
  <c r="D154" i="2"/>
  <c r="C204" i="2"/>
  <c r="B147" i="2"/>
  <c r="C144" i="1"/>
  <c r="J142" i="1"/>
  <c r="I142" i="1"/>
  <c r="H142" i="1"/>
  <c r="B144" i="1"/>
  <c r="V144" i="1" l="1"/>
  <c r="K146" i="8"/>
  <c r="H146" i="8"/>
  <c r="N146" i="8"/>
  <c r="Q146" i="8"/>
  <c r="W146" i="8"/>
  <c r="E146" i="8"/>
  <c r="B146" i="8"/>
  <c r="T146" i="8"/>
  <c r="O146" i="8"/>
  <c r="F146" i="8"/>
  <c r="I146" i="8"/>
  <c r="C146" i="8"/>
  <c r="X146" i="8"/>
  <c r="L146" i="8"/>
  <c r="U146" i="8"/>
  <c r="R146" i="8"/>
  <c r="N147" i="6"/>
  <c r="L147" i="6"/>
  <c r="M147" i="6"/>
  <c r="D146" i="8"/>
  <c r="S146" i="8"/>
  <c r="A146" i="8"/>
  <c r="V146" i="8"/>
  <c r="P146" i="8"/>
  <c r="J146" i="8"/>
  <c r="M146" i="8"/>
  <c r="G146" i="8"/>
  <c r="C149" i="6"/>
  <c r="G148" i="6"/>
  <c r="E148" i="6" s="1"/>
  <c r="B148" i="5" s="1"/>
  <c r="I145" i="2"/>
  <c r="K145" i="2"/>
  <c r="J145" i="2"/>
  <c r="W145" i="4"/>
  <c r="T147" i="2"/>
  <c r="U147" i="2"/>
  <c r="H146" i="2"/>
  <c r="I144" i="3"/>
  <c r="R144" i="1"/>
  <c r="K144" i="1" s="1"/>
  <c r="G144" i="1" s="1"/>
  <c r="S144" i="1"/>
  <c r="R145" i="3"/>
  <c r="K145" i="3" s="1"/>
  <c r="G145" i="3" s="1"/>
  <c r="H144" i="3"/>
  <c r="J144" i="3"/>
  <c r="B146" i="3"/>
  <c r="S146" i="3" s="1"/>
  <c r="C147" i="3"/>
  <c r="D155" i="2"/>
  <c r="C205" i="2"/>
  <c r="B148" i="2"/>
  <c r="J143" i="1"/>
  <c r="I143" i="1"/>
  <c r="H143" i="1"/>
  <c r="C145" i="1"/>
  <c r="B145" i="1"/>
  <c r="V145" i="1" l="1"/>
  <c r="C150" i="6"/>
  <c r="G149" i="6"/>
  <c r="E149" i="6" s="1"/>
  <c r="B149" i="5" s="1"/>
  <c r="H147" i="8"/>
  <c r="E147" i="8"/>
  <c r="N147" i="8"/>
  <c r="B147" i="8"/>
  <c r="T147" i="8"/>
  <c r="W147" i="8"/>
  <c r="Q147" i="8"/>
  <c r="K147" i="8"/>
  <c r="M147" i="8"/>
  <c r="A147" i="8"/>
  <c r="J147" i="8"/>
  <c r="D147" i="8"/>
  <c r="G147" i="8"/>
  <c r="P147" i="8"/>
  <c r="S147" i="8"/>
  <c r="V147" i="8"/>
  <c r="N148" i="6"/>
  <c r="L148" i="6"/>
  <c r="M148" i="6"/>
  <c r="R147" i="8"/>
  <c r="X147" i="8"/>
  <c r="I147" i="8"/>
  <c r="F147" i="8"/>
  <c r="O147" i="8"/>
  <c r="C147" i="8"/>
  <c r="L147" i="8"/>
  <c r="U147" i="8"/>
  <c r="T148" i="2"/>
  <c r="U148" i="2"/>
  <c r="J146" i="2"/>
  <c r="I146" i="2"/>
  <c r="K146" i="2"/>
  <c r="W146" i="4"/>
  <c r="H147" i="2"/>
  <c r="J145" i="3"/>
  <c r="R145" i="1"/>
  <c r="K145" i="1" s="1"/>
  <c r="G145" i="1" s="1"/>
  <c r="S145" i="1"/>
  <c r="R146" i="3"/>
  <c r="K146" i="3" s="1"/>
  <c r="G146" i="3" s="1"/>
  <c r="H145" i="3"/>
  <c r="B147" i="3"/>
  <c r="S147" i="3" s="1"/>
  <c r="I145" i="3"/>
  <c r="C148" i="3"/>
  <c r="D156" i="2"/>
  <c r="C206" i="2"/>
  <c r="B149" i="2"/>
  <c r="C146" i="1"/>
  <c r="J144" i="1"/>
  <c r="I144" i="1"/>
  <c r="H144" i="1"/>
  <c r="B146" i="1"/>
  <c r="D148" i="8" l="1"/>
  <c r="G148" i="8"/>
  <c r="A148" i="8"/>
  <c r="V148" i="8"/>
  <c r="S148" i="8"/>
  <c r="J148" i="8"/>
  <c r="P148" i="8"/>
  <c r="M148" i="8"/>
  <c r="X148" i="8"/>
  <c r="U148" i="8"/>
  <c r="R148" i="8"/>
  <c r="F148" i="8"/>
  <c r="L148" i="8"/>
  <c r="I148" i="8"/>
  <c r="O148" i="8"/>
  <c r="C148" i="8"/>
  <c r="N149" i="6"/>
  <c r="M149" i="6"/>
  <c r="L149" i="6"/>
  <c r="Q148" i="8"/>
  <c r="N148" i="8"/>
  <c r="W148" i="8"/>
  <c r="H148" i="8"/>
  <c r="T148" i="8"/>
  <c r="B148" i="8"/>
  <c r="K148" i="8"/>
  <c r="E148" i="8"/>
  <c r="C151" i="6"/>
  <c r="G150" i="6"/>
  <c r="E150" i="6" s="1"/>
  <c r="B150" i="5" s="1"/>
  <c r="T149" i="2"/>
  <c r="U149" i="2"/>
  <c r="K147" i="2"/>
  <c r="J147" i="2"/>
  <c r="I147" i="2"/>
  <c r="W147" i="4"/>
  <c r="H148" i="2"/>
  <c r="V146" i="1"/>
  <c r="J146" i="3"/>
  <c r="R146" i="1"/>
  <c r="K146" i="1" s="1"/>
  <c r="G146" i="1" s="1"/>
  <c r="S146" i="1"/>
  <c r="R147" i="3"/>
  <c r="K147" i="3" s="1"/>
  <c r="G147" i="3" s="1"/>
  <c r="I146" i="3"/>
  <c r="H146" i="3"/>
  <c r="B148" i="3"/>
  <c r="S148" i="3" s="1"/>
  <c r="C149" i="3"/>
  <c r="D157" i="2"/>
  <c r="C207" i="2"/>
  <c r="B150" i="2"/>
  <c r="J145" i="1"/>
  <c r="I145" i="1"/>
  <c r="H145" i="1"/>
  <c r="C147" i="1"/>
  <c r="B147" i="1"/>
  <c r="C152" i="6" l="1"/>
  <c r="G151" i="6"/>
  <c r="E151" i="6" s="1"/>
  <c r="B151" i="5" s="1"/>
  <c r="A149" i="8"/>
  <c r="D149" i="8"/>
  <c r="S149" i="8"/>
  <c r="G149" i="8"/>
  <c r="J149" i="8"/>
  <c r="V149" i="8"/>
  <c r="M149" i="8"/>
  <c r="P149" i="8"/>
  <c r="H149" i="8"/>
  <c r="N149" i="8"/>
  <c r="B149" i="8"/>
  <c r="K149" i="8"/>
  <c r="T149" i="8"/>
  <c r="Q149" i="8"/>
  <c r="E149" i="8"/>
  <c r="W149" i="8"/>
  <c r="M150" i="6"/>
  <c r="L150" i="6"/>
  <c r="N150" i="6"/>
  <c r="X149" i="8"/>
  <c r="F149" i="8"/>
  <c r="U149" i="8"/>
  <c r="L149" i="8"/>
  <c r="C149" i="8"/>
  <c r="O149" i="8"/>
  <c r="R149" i="8"/>
  <c r="I149" i="8"/>
  <c r="T150" i="2"/>
  <c r="U150" i="2"/>
  <c r="I148" i="2"/>
  <c r="J148" i="2"/>
  <c r="K148" i="2"/>
  <c r="W148" i="4"/>
  <c r="H149" i="2"/>
  <c r="V147" i="1"/>
  <c r="H147" i="3"/>
  <c r="R147" i="1"/>
  <c r="K147" i="1" s="1"/>
  <c r="G147" i="1" s="1"/>
  <c r="S147" i="1"/>
  <c r="R148" i="3"/>
  <c r="K148" i="3" s="1"/>
  <c r="G148" i="3" s="1"/>
  <c r="I147" i="3"/>
  <c r="B149" i="3"/>
  <c r="S149" i="3" s="1"/>
  <c r="J147" i="3"/>
  <c r="C150" i="3"/>
  <c r="D158" i="2"/>
  <c r="C208" i="2"/>
  <c r="B151" i="2"/>
  <c r="C148" i="1"/>
  <c r="J146" i="1"/>
  <c r="H146" i="1"/>
  <c r="I146" i="1"/>
  <c r="B148" i="1"/>
  <c r="D150" i="8" l="1"/>
  <c r="A150" i="8"/>
  <c r="G150" i="8"/>
  <c r="S150" i="8"/>
  <c r="P150" i="8"/>
  <c r="V150" i="8"/>
  <c r="M150" i="8"/>
  <c r="J150" i="8"/>
  <c r="B150" i="8"/>
  <c r="Q150" i="8"/>
  <c r="W150" i="8"/>
  <c r="T150" i="8"/>
  <c r="E150" i="8"/>
  <c r="N150" i="8"/>
  <c r="K150" i="8"/>
  <c r="H150" i="8"/>
  <c r="N151" i="6"/>
  <c r="L151" i="6"/>
  <c r="M151" i="6"/>
  <c r="C150" i="8"/>
  <c r="O150" i="8"/>
  <c r="X150" i="8"/>
  <c r="L150" i="8"/>
  <c r="U150" i="8"/>
  <c r="R150" i="8"/>
  <c r="F150" i="8"/>
  <c r="I150" i="8"/>
  <c r="C153" i="6"/>
  <c r="G152" i="6"/>
  <c r="E152" i="6" s="1"/>
  <c r="B152" i="5" s="1"/>
  <c r="V148" i="1"/>
  <c r="I149" i="2"/>
  <c r="K149" i="2"/>
  <c r="J149" i="2"/>
  <c r="W149" i="4"/>
  <c r="T151" i="2"/>
  <c r="U151" i="2"/>
  <c r="H150" i="2"/>
  <c r="I148" i="3"/>
  <c r="R148" i="1"/>
  <c r="K148" i="1" s="1"/>
  <c r="G148" i="1" s="1"/>
  <c r="S148" i="1"/>
  <c r="R149" i="3"/>
  <c r="K149" i="3" s="1"/>
  <c r="G149" i="3" s="1"/>
  <c r="J148" i="3"/>
  <c r="H148" i="3"/>
  <c r="B150" i="3"/>
  <c r="S150" i="3" s="1"/>
  <c r="C151" i="3"/>
  <c r="D159" i="2"/>
  <c r="C209" i="2"/>
  <c r="B152" i="2"/>
  <c r="I147" i="1"/>
  <c r="H147" i="1"/>
  <c r="J147" i="1"/>
  <c r="C149" i="1"/>
  <c r="B149" i="1"/>
  <c r="G153" i="6" l="1"/>
  <c r="E153" i="6" s="1"/>
  <c r="B153" i="5" s="1"/>
  <c r="C154" i="6"/>
  <c r="W151" i="8"/>
  <c r="T151" i="8"/>
  <c r="H151" i="8"/>
  <c r="K151" i="8"/>
  <c r="Q151" i="8"/>
  <c r="N151" i="8"/>
  <c r="E151" i="8"/>
  <c r="B151" i="8"/>
  <c r="V151" i="8"/>
  <c r="G151" i="8"/>
  <c r="A151" i="8"/>
  <c r="J151" i="8"/>
  <c r="M151" i="8"/>
  <c r="D151" i="8"/>
  <c r="S151" i="8"/>
  <c r="P151" i="8"/>
  <c r="N152" i="6"/>
  <c r="L152" i="6"/>
  <c r="M152" i="6"/>
  <c r="L151" i="8"/>
  <c r="C151" i="8"/>
  <c r="U151" i="8"/>
  <c r="I151" i="8"/>
  <c r="X151" i="8"/>
  <c r="R151" i="8"/>
  <c r="O151" i="8"/>
  <c r="F151" i="8"/>
  <c r="H151" i="2"/>
  <c r="W151" i="4" s="1"/>
  <c r="T152" i="2"/>
  <c r="U152" i="2"/>
  <c r="J150" i="2"/>
  <c r="I150" i="2"/>
  <c r="K150" i="2"/>
  <c r="W150" i="4"/>
  <c r="V149" i="1"/>
  <c r="J149" i="3"/>
  <c r="R149" i="1"/>
  <c r="K149" i="1" s="1"/>
  <c r="G149" i="1" s="1"/>
  <c r="S149" i="1"/>
  <c r="R150" i="3"/>
  <c r="K150" i="3" s="1"/>
  <c r="G150" i="3" s="1"/>
  <c r="H149" i="3"/>
  <c r="B151" i="3"/>
  <c r="S151" i="3" s="1"/>
  <c r="I149" i="3"/>
  <c r="C152" i="3"/>
  <c r="D160" i="2"/>
  <c r="C210" i="2"/>
  <c r="B153" i="2"/>
  <c r="C150" i="1"/>
  <c r="J148" i="1"/>
  <c r="I148" i="1"/>
  <c r="H148" i="1"/>
  <c r="B150" i="1"/>
  <c r="M152" i="8" l="1"/>
  <c r="J152" i="8"/>
  <c r="A152" i="8"/>
  <c r="D152" i="8"/>
  <c r="S152" i="8"/>
  <c r="G152" i="8"/>
  <c r="V152" i="8"/>
  <c r="P152" i="8"/>
  <c r="U152" i="8"/>
  <c r="X152" i="8"/>
  <c r="O152" i="8"/>
  <c r="L152" i="8"/>
  <c r="I152" i="8"/>
  <c r="C152" i="8"/>
  <c r="R152" i="8"/>
  <c r="F152" i="8"/>
  <c r="C155" i="6"/>
  <c r="G154" i="6"/>
  <c r="E154" i="6" s="1"/>
  <c r="B154" i="5" s="1"/>
  <c r="B152" i="8"/>
  <c r="W152" i="8"/>
  <c r="E152" i="8"/>
  <c r="T152" i="8"/>
  <c r="N152" i="8"/>
  <c r="H152" i="8"/>
  <c r="K152" i="8"/>
  <c r="Q152" i="8"/>
  <c r="M153" i="6"/>
  <c r="L153" i="6"/>
  <c r="N153" i="6"/>
  <c r="V150" i="1"/>
  <c r="J151" i="2"/>
  <c r="K151" i="2"/>
  <c r="I151" i="2"/>
  <c r="H152" i="2"/>
  <c r="W152" i="4" s="1"/>
  <c r="T153" i="2"/>
  <c r="U153" i="2"/>
  <c r="J150" i="3"/>
  <c r="S150" i="1"/>
  <c r="R150" i="1"/>
  <c r="K150" i="1" s="1"/>
  <c r="G150" i="1" s="1"/>
  <c r="R151" i="3"/>
  <c r="K151" i="3" s="1"/>
  <c r="G151" i="3" s="1"/>
  <c r="H150" i="3"/>
  <c r="I150" i="3"/>
  <c r="B152" i="3"/>
  <c r="S152" i="3" s="1"/>
  <c r="C153" i="3"/>
  <c r="D161" i="2"/>
  <c r="C211" i="2"/>
  <c r="B154" i="2"/>
  <c r="J149" i="1"/>
  <c r="I149" i="1"/>
  <c r="H149" i="1"/>
  <c r="C151" i="1"/>
  <c r="B151" i="1"/>
  <c r="M153" i="8" l="1"/>
  <c r="S153" i="8"/>
  <c r="J153" i="8"/>
  <c r="V153" i="8"/>
  <c r="D153" i="8"/>
  <c r="P153" i="8"/>
  <c r="G153" i="8"/>
  <c r="A153" i="8"/>
  <c r="K153" i="8"/>
  <c r="B153" i="8"/>
  <c r="E153" i="8"/>
  <c r="W153" i="8"/>
  <c r="Q153" i="8"/>
  <c r="H153" i="8"/>
  <c r="N153" i="8"/>
  <c r="T153" i="8"/>
  <c r="N154" i="6"/>
  <c r="M154" i="6"/>
  <c r="L154" i="6"/>
  <c r="U153" i="8"/>
  <c r="R153" i="8"/>
  <c r="X153" i="8"/>
  <c r="L153" i="8"/>
  <c r="C153" i="8"/>
  <c r="F153" i="8"/>
  <c r="O153" i="8"/>
  <c r="I153" i="8"/>
  <c r="C156" i="6"/>
  <c r="G155" i="6"/>
  <c r="E155" i="6" s="1"/>
  <c r="B155" i="5" s="1"/>
  <c r="V151" i="1"/>
  <c r="J152" i="2"/>
  <c r="I152" i="2"/>
  <c r="K152" i="2"/>
  <c r="H153" i="2"/>
  <c r="W153" i="4" s="1"/>
  <c r="T154" i="2"/>
  <c r="U154" i="2"/>
  <c r="H151" i="3"/>
  <c r="R151" i="1"/>
  <c r="K151" i="1" s="1"/>
  <c r="G151" i="1" s="1"/>
  <c r="S151" i="1"/>
  <c r="R152" i="3"/>
  <c r="K152" i="3" s="1"/>
  <c r="G152" i="3" s="1"/>
  <c r="B153" i="3"/>
  <c r="S153" i="3" s="1"/>
  <c r="J151" i="3"/>
  <c r="I151" i="3"/>
  <c r="C154" i="3"/>
  <c r="D162" i="2"/>
  <c r="C212" i="2"/>
  <c r="B155" i="2"/>
  <c r="C152" i="1"/>
  <c r="H150" i="1"/>
  <c r="J150" i="1"/>
  <c r="I150" i="1"/>
  <c r="B152" i="1"/>
  <c r="V152" i="1" l="1"/>
  <c r="C157" i="6"/>
  <c r="G156" i="6"/>
  <c r="E156" i="6" s="1"/>
  <c r="B156" i="5" s="1"/>
  <c r="G154" i="8"/>
  <c r="S154" i="8"/>
  <c r="P154" i="8"/>
  <c r="J154" i="8"/>
  <c r="M154" i="8"/>
  <c r="V154" i="8"/>
  <c r="D154" i="8"/>
  <c r="A154" i="8"/>
  <c r="E154" i="8"/>
  <c r="Q154" i="8"/>
  <c r="H154" i="8"/>
  <c r="T154" i="8"/>
  <c r="N154" i="8"/>
  <c r="K154" i="8"/>
  <c r="W154" i="8"/>
  <c r="B154" i="8"/>
  <c r="L155" i="6"/>
  <c r="M155" i="6"/>
  <c r="N155" i="6"/>
  <c r="F154" i="8"/>
  <c r="I154" i="8"/>
  <c r="C154" i="8"/>
  <c r="O154" i="8"/>
  <c r="L154" i="8"/>
  <c r="R154" i="8"/>
  <c r="X154" i="8"/>
  <c r="U154" i="8"/>
  <c r="K153" i="2"/>
  <c r="J153" i="2"/>
  <c r="I153" i="2"/>
  <c r="U155" i="2"/>
  <c r="T155" i="2"/>
  <c r="H154" i="2"/>
  <c r="I152" i="3"/>
  <c r="R152" i="1"/>
  <c r="K152" i="1" s="1"/>
  <c r="G152" i="1" s="1"/>
  <c r="S152" i="1"/>
  <c r="R153" i="3"/>
  <c r="K153" i="3" s="1"/>
  <c r="G153" i="3" s="1"/>
  <c r="J152" i="3"/>
  <c r="H152" i="3"/>
  <c r="B154" i="3"/>
  <c r="S154" i="3" s="1"/>
  <c r="C155" i="3"/>
  <c r="D163" i="2"/>
  <c r="C213" i="2"/>
  <c r="B156" i="2"/>
  <c r="J151" i="1"/>
  <c r="I151" i="1"/>
  <c r="H151" i="1"/>
  <c r="C153" i="1"/>
  <c r="B153" i="1"/>
  <c r="E155" i="8" l="1"/>
  <c r="B155" i="8"/>
  <c r="W155" i="8"/>
  <c r="T155" i="8"/>
  <c r="N155" i="8"/>
  <c r="H155" i="8"/>
  <c r="K155" i="8"/>
  <c r="Q155" i="8"/>
  <c r="M155" i="8"/>
  <c r="D155" i="8"/>
  <c r="P155" i="8"/>
  <c r="S155" i="8"/>
  <c r="V155" i="8"/>
  <c r="G155" i="8"/>
  <c r="J155" i="8"/>
  <c r="A155" i="8"/>
  <c r="L156" i="6"/>
  <c r="M156" i="6"/>
  <c r="N156" i="6"/>
  <c r="O155" i="8"/>
  <c r="F155" i="8"/>
  <c r="L155" i="8"/>
  <c r="X155" i="8"/>
  <c r="I155" i="8"/>
  <c r="C155" i="8"/>
  <c r="R155" i="8"/>
  <c r="U155" i="8"/>
  <c r="C158" i="6"/>
  <c r="G157" i="6"/>
  <c r="E157" i="6" s="1"/>
  <c r="B157" i="5" s="1"/>
  <c r="H155" i="2"/>
  <c r="K155" i="2" s="1"/>
  <c r="J154" i="2"/>
  <c r="K154" i="2"/>
  <c r="I154" i="2"/>
  <c r="W154" i="4"/>
  <c r="T156" i="2"/>
  <c r="U156" i="2"/>
  <c r="V153" i="1"/>
  <c r="I153" i="3"/>
  <c r="R153" i="1"/>
  <c r="K153" i="1" s="1"/>
  <c r="G153" i="1" s="1"/>
  <c r="S153" i="1"/>
  <c r="R154" i="3"/>
  <c r="K154" i="3" s="1"/>
  <c r="G154" i="3" s="1"/>
  <c r="J153" i="3"/>
  <c r="H153" i="3"/>
  <c r="B155" i="3"/>
  <c r="S155" i="3" s="1"/>
  <c r="C156" i="3"/>
  <c r="D164" i="2"/>
  <c r="C214" i="2"/>
  <c r="B157" i="2"/>
  <c r="C154" i="1"/>
  <c r="J152" i="1"/>
  <c r="I152" i="1"/>
  <c r="H152" i="1"/>
  <c r="B154" i="1"/>
  <c r="C159" i="6" l="1"/>
  <c r="G158" i="6"/>
  <c r="E158" i="6" s="1"/>
  <c r="B158" i="5" s="1"/>
  <c r="X156" i="8"/>
  <c r="U156" i="8"/>
  <c r="L156" i="8"/>
  <c r="I156" i="8"/>
  <c r="C156" i="8"/>
  <c r="R156" i="8"/>
  <c r="O156" i="8"/>
  <c r="F156" i="8"/>
  <c r="T156" i="8"/>
  <c r="N156" i="8"/>
  <c r="H156" i="8"/>
  <c r="B156" i="8"/>
  <c r="W156" i="8"/>
  <c r="E156" i="8"/>
  <c r="Q156" i="8"/>
  <c r="K156" i="8"/>
  <c r="N157" i="6"/>
  <c r="M157" i="6"/>
  <c r="L157" i="6"/>
  <c r="S156" i="8"/>
  <c r="D156" i="8"/>
  <c r="P156" i="8"/>
  <c r="M156" i="8"/>
  <c r="J156" i="8"/>
  <c r="A156" i="8"/>
  <c r="V156" i="8"/>
  <c r="G156" i="8"/>
  <c r="V154" i="1"/>
  <c r="J155" i="2"/>
  <c r="W155" i="4"/>
  <c r="I155" i="2"/>
  <c r="H156" i="2"/>
  <c r="J156" i="2" s="1"/>
  <c r="U157" i="2"/>
  <c r="T157" i="2"/>
  <c r="J154" i="3"/>
  <c r="R154" i="1"/>
  <c r="K154" i="1" s="1"/>
  <c r="G154" i="1" s="1"/>
  <c r="S154" i="1"/>
  <c r="R155" i="3"/>
  <c r="K155" i="3" s="1"/>
  <c r="G155" i="3" s="1"/>
  <c r="I154" i="3"/>
  <c r="B156" i="3"/>
  <c r="S156" i="3" s="1"/>
  <c r="H154" i="3"/>
  <c r="C157" i="3"/>
  <c r="D165" i="2"/>
  <c r="C215" i="2"/>
  <c r="B158" i="2"/>
  <c r="J153" i="1"/>
  <c r="I153" i="1"/>
  <c r="H153" i="1"/>
  <c r="C155" i="1"/>
  <c r="B155" i="1"/>
  <c r="V155" i="1" l="1"/>
  <c r="B157" i="8"/>
  <c r="N157" i="8"/>
  <c r="H157" i="8"/>
  <c r="E157" i="8"/>
  <c r="T157" i="8"/>
  <c r="Q157" i="8"/>
  <c r="W157" i="8"/>
  <c r="K157" i="8"/>
  <c r="L157" i="8"/>
  <c r="C157" i="8"/>
  <c r="O157" i="8"/>
  <c r="I157" i="8"/>
  <c r="X157" i="8"/>
  <c r="F157" i="8"/>
  <c r="U157" i="8"/>
  <c r="R157" i="8"/>
  <c r="L158" i="6"/>
  <c r="M158" i="6"/>
  <c r="N158" i="6"/>
  <c r="J157" i="8"/>
  <c r="D157" i="8"/>
  <c r="G157" i="8"/>
  <c r="A157" i="8"/>
  <c r="S157" i="8"/>
  <c r="V157" i="8"/>
  <c r="P157" i="8"/>
  <c r="M157" i="8"/>
  <c r="C160" i="6"/>
  <c r="G159" i="6"/>
  <c r="E159" i="6" s="1"/>
  <c r="B159" i="5" s="1"/>
  <c r="K156" i="2"/>
  <c r="I156" i="2"/>
  <c r="W156" i="4"/>
  <c r="T158" i="2"/>
  <c r="U158" i="2"/>
  <c r="H157" i="2"/>
  <c r="H155" i="3"/>
  <c r="R155" i="1"/>
  <c r="K155" i="1" s="1"/>
  <c r="G155" i="1" s="1"/>
  <c r="S155" i="1"/>
  <c r="R156" i="3"/>
  <c r="K156" i="3" s="1"/>
  <c r="G156" i="3" s="1"/>
  <c r="I155" i="3"/>
  <c r="J155" i="3"/>
  <c r="B157" i="3"/>
  <c r="S157" i="3" s="1"/>
  <c r="C158" i="3"/>
  <c r="D166" i="2"/>
  <c r="C216" i="2"/>
  <c r="B159" i="2"/>
  <c r="C156" i="1"/>
  <c r="I154" i="1"/>
  <c r="H154" i="1"/>
  <c r="J154" i="1"/>
  <c r="B156" i="1"/>
  <c r="V156" i="1" l="1"/>
  <c r="G160" i="6"/>
  <c r="E160" i="6" s="1"/>
  <c r="B160" i="5" s="1"/>
  <c r="C161" i="6"/>
  <c r="X158" i="8"/>
  <c r="C158" i="8"/>
  <c r="L158" i="8"/>
  <c r="R158" i="8"/>
  <c r="O158" i="8"/>
  <c r="F158" i="8"/>
  <c r="U158" i="8"/>
  <c r="I158" i="8"/>
  <c r="N158" i="8"/>
  <c r="T158" i="8"/>
  <c r="Q158" i="8"/>
  <c r="B158" i="8"/>
  <c r="E158" i="8"/>
  <c r="H158" i="8"/>
  <c r="K158" i="8"/>
  <c r="W158" i="8"/>
  <c r="N159" i="6"/>
  <c r="L159" i="6"/>
  <c r="M159" i="6"/>
  <c r="S158" i="8"/>
  <c r="G158" i="8"/>
  <c r="A158" i="8"/>
  <c r="P158" i="8"/>
  <c r="V158" i="8"/>
  <c r="D158" i="8"/>
  <c r="M158" i="8"/>
  <c r="J158" i="8"/>
  <c r="U159" i="2"/>
  <c r="T159" i="2"/>
  <c r="I157" i="2"/>
  <c r="J157" i="2"/>
  <c r="K157" i="2"/>
  <c r="W157" i="4"/>
  <c r="H158" i="2"/>
  <c r="H156" i="3"/>
  <c r="R156" i="1"/>
  <c r="K156" i="1" s="1"/>
  <c r="G156" i="1" s="1"/>
  <c r="S156" i="1"/>
  <c r="R157" i="3"/>
  <c r="K157" i="3" s="1"/>
  <c r="G157" i="3" s="1"/>
  <c r="I156" i="3"/>
  <c r="J156" i="3"/>
  <c r="B158" i="3"/>
  <c r="S158" i="3" s="1"/>
  <c r="C159" i="3"/>
  <c r="D167" i="2"/>
  <c r="C217" i="2"/>
  <c r="B160" i="2"/>
  <c r="J155" i="1"/>
  <c r="I155" i="1"/>
  <c r="H155" i="1"/>
  <c r="C157" i="1"/>
  <c r="B157" i="1"/>
  <c r="M159" i="8" l="1"/>
  <c r="A159" i="8"/>
  <c r="S159" i="8"/>
  <c r="G159" i="8"/>
  <c r="D159" i="8"/>
  <c r="J159" i="8"/>
  <c r="V159" i="8"/>
  <c r="P159" i="8"/>
  <c r="L159" i="8"/>
  <c r="X159" i="8"/>
  <c r="R159" i="8"/>
  <c r="C159" i="8"/>
  <c r="U159" i="8"/>
  <c r="O159" i="8"/>
  <c r="I159" i="8"/>
  <c r="F159" i="8"/>
  <c r="C162" i="6"/>
  <c r="G161" i="6"/>
  <c r="E161" i="6" s="1"/>
  <c r="B161" i="5" s="1"/>
  <c r="Q159" i="8"/>
  <c r="N159" i="8"/>
  <c r="E159" i="8"/>
  <c r="W159" i="8"/>
  <c r="B159" i="8"/>
  <c r="T159" i="8"/>
  <c r="H159" i="8"/>
  <c r="K159" i="8"/>
  <c r="L160" i="6"/>
  <c r="M160" i="6"/>
  <c r="N160" i="6"/>
  <c r="H159" i="2"/>
  <c r="K159" i="2" s="1"/>
  <c r="T160" i="2"/>
  <c r="U160" i="2"/>
  <c r="J158" i="2"/>
  <c r="I158" i="2"/>
  <c r="K158" i="2"/>
  <c r="W158" i="4"/>
  <c r="V157" i="1"/>
  <c r="J157" i="3"/>
  <c r="R157" i="1"/>
  <c r="K157" i="1" s="1"/>
  <c r="G157" i="1" s="1"/>
  <c r="S157" i="1"/>
  <c r="R158" i="3"/>
  <c r="K158" i="3" s="1"/>
  <c r="G158" i="3" s="1"/>
  <c r="H157" i="3"/>
  <c r="B159" i="3"/>
  <c r="S159" i="3" s="1"/>
  <c r="I157" i="3"/>
  <c r="C160" i="3"/>
  <c r="D168" i="2"/>
  <c r="C218" i="2"/>
  <c r="B161" i="2"/>
  <c r="C158" i="1"/>
  <c r="J156" i="1"/>
  <c r="I156" i="1"/>
  <c r="H156" i="1"/>
  <c r="B158" i="1"/>
  <c r="V158" i="1" l="1"/>
  <c r="B160" i="8"/>
  <c r="Q160" i="8"/>
  <c r="N160" i="8"/>
  <c r="T160" i="8"/>
  <c r="W160" i="8"/>
  <c r="E160" i="8"/>
  <c r="K160" i="8"/>
  <c r="H160" i="8"/>
  <c r="G160" i="8"/>
  <c r="P160" i="8"/>
  <c r="M160" i="8"/>
  <c r="D160" i="8"/>
  <c r="J160" i="8"/>
  <c r="A160" i="8"/>
  <c r="V160" i="8"/>
  <c r="S160" i="8"/>
  <c r="M161" i="6"/>
  <c r="L161" i="6"/>
  <c r="N161" i="6"/>
  <c r="C160" i="8"/>
  <c r="R160" i="8"/>
  <c r="F160" i="8"/>
  <c r="O160" i="8"/>
  <c r="U160" i="8"/>
  <c r="X160" i="8"/>
  <c r="L160" i="8"/>
  <c r="I160" i="8"/>
  <c r="C163" i="6"/>
  <c r="G162" i="6"/>
  <c r="E162" i="6" s="1"/>
  <c r="B162" i="5" s="1"/>
  <c r="W159" i="4"/>
  <c r="I159" i="2"/>
  <c r="J159" i="2"/>
  <c r="H160" i="2"/>
  <c r="I160" i="2" s="1"/>
  <c r="U161" i="2"/>
  <c r="T161" i="2"/>
  <c r="J158" i="3"/>
  <c r="R158" i="1"/>
  <c r="K158" i="1" s="1"/>
  <c r="G158" i="1" s="1"/>
  <c r="S158" i="1"/>
  <c r="R159" i="3"/>
  <c r="K159" i="3" s="1"/>
  <c r="G159" i="3" s="1"/>
  <c r="H158" i="3"/>
  <c r="I158" i="3"/>
  <c r="B160" i="3"/>
  <c r="S160" i="3" s="1"/>
  <c r="C161" i="3"/>
  <c r="D169" i="2"/>
  <c r="C219" i="2"/>
  <c r="B162" i="2"/>
  <c r="J157" i="1"/>
  <c r="I157" i="1"/>
  <c r="H157" i="1"/>
  <c r="C159" i="1"/>
  <c r="B159" i="1"/>
  <c r="C164" i="6" l="1"/>
  <c r="G163" i="6"/>
  <c r="E163" i="6" s="1"/>
  <c r="B163" i="5" s="1"/>
  <c r="U161" i="8"/>
  <c r="R161" i="8"/>
  <c r="L161" i="8"/>
  <c r="C161" i="8"/>
  <c r="O161" i="8"/>
  <c r="I161" i="8"/>
  <c r="X161" i="8"/>
  <c r="F161" i="8"/>
  <c r="P161" i="8"/>
  <c r="D161" i="8"/>
  <c r="J161" i="8"/>
  <c r="G161" i="8"/>
  <c r="V161" i="8"/>
  <c r="S161" i="8"/>
  <c r="A161" i="8"/>
  <c r="M161" i="8"/>
  <c r="L162" i="6"/>
  <c r="N162" i="6"/>
  <c r="M162" i="6"/>
  <c r="E161" i="8"/>
  <c r="T161" i="8"/>
  <c r="H161" i="8"/>
  <c r="Q161" i="8"/>
  <c r="W161" i="8"/>
  <c r="B161" i="8"/>
  <c r="K161" i="8"/>
  <c r="N161" i="8"/>
  <c r="W160" i="4"/>
  <c r="J160" i="2"/>
  <c r="K160" i="2"/>
  <c r="T162" i="2"/>
  <c r="U162" i="2"/>
  <c r="H161" i="2"/>
  <c r="V159" i="1"/>
  <c r="H159" i="3"/>
  <c r="R159" i="1"/>
  <c r="K159" i="1" s="1"/>
  <c r="G159" i="1" s="1"/>
  <c r="S159" i="1"/>
  <c r="R160" i="3"/>
  <c r="K160" i="3" s="1"/>
  <c r="G160" i="3" s="1"/>
  <c r="J159" i="3"/>
  <c r="I159" i="3"/>
  <c r="B161" i="3"/>
  <c r="S161" i="3" s="1"/>
  <c r="C162" i="3"/>
  <c r="D170" i="2"/>
  <c r="C220" i="2"/>
  <c r="B163" i="2"/>
  <c r="C160" i="1"/>
  <c r="J158" i="1"/>
  <c r="I158" i="1"/>
  <c r="H158" i="1"/>
  <c r="B160" i="1"/>
  <c r="V160" i="1" l="1"/>
  <c r="C162" i="8"/>
  <c r="O162" i="8"/>
  <c r="L162" i="8"/>
  <c r="I162" i="8"/>
  <c r="U162" i="8"/>
  <c r="R162" i="8"/>
  <c r="X162" i="8"/>
  <c r="F162" i="8"/>
  <c r="S162" i="8"/>
  <c r="D162" i="8"/>
  <c r="A162" i="8"/>
  <c r="V162" i="8"/>
  <c r="J162" i="8"/>
  <c r="M162" i="8"/>
  <c r="G162" i="8"/>
  <c r="P162" i="8"/>
  <c r="N163" i="6"/>
  <c r="L163" i="6"/>
  <c r="M163" i="6"/>
  <c r="N162" i="8"/>
  <c r="H162" i="8"/>
  <c r="Q162" i="8"/>
  <c r="T162" i="8"/>
  <c r="E162" i="8"/>
  <c r="B162" i="8"/>
  <c r="K162" i="8"/>
  <c r="W162" i="8"/>
  <c r="C165" i="6"/>
  <c r="G164" i="6"/>
  <c r="E164" i="6" s="1"/>
  <c r="B164" i="5" s="1"/>
  <c r="U163" i="2"/>
  <c r="T163" i="2"/>
  <c r="I161" i="2"/>
  <c r="K161" i="2"/>
  <c r="J161" i="2"/>
  <c r="W161" i="4"/>
  <c r="H162" i="2"/>
  <c r="I160" i="3"/>
  <c r="R160" i="1"/>
  <c r="K160" i="1" s="1"/>
  <c r="G160" i="1" s="1"/>
  <c r="S160" i="1"/>
  <c r="R161" i="3"/>
  <c r="K161" i="3" s="1"/>
  <c r="G161" i="3" s="1"/>
  <c r="J160" i="3"/>
  <c r="B162" i="3"/>
  <c r="S162" i="3" s="1"/>
  <c r="H160" i="3"/>
  <c r="C163" i="3"/>
  <c r="D171" i="2"/>
  <c r="C221" i="2"/>
  <c r="B164" i="2"/>
  <c r="J159" i="1"/>
  <c r="I159" i="1"/>
  <c r="H159" i="1"/>
  <c r="C161" i="1"/>
  <c r="B161" i="1"/>
  <c r="V161" i="1" l="1"/>
  <c r="C166" i="6"/>
  <c r="G165" i="6"/>
  <c r="E165" i="6" s="1"/>
  <c r="B165" i="5" s="1"/>
  <c r="Q163" i="8"/>
  <c r="N163" i="8"/>
  <c r="W163" i="8"/>
  <c r="B163" i="8"/>
  <c r="T163" i="8"/>
  <c r="E163" i="8"/>
  <c r="H163" i="8"/>
  <c r="K163" i="8"/>
  <c r="J163" i="8"/>
  <c r="S163" i="8"/>
  <c r="M163" i="8"/>
  <c r="A163" i="8"/>
  <c r="D163" i="8"/>
  <c r="V163" i="8"/>
  <c r="G163" i="8"/>
  <c r="P163" i="8"/>
  <c r="M164" i="6"/>
  <c r="N164" i="6"/>
  <c r="L164" i="6"/>
  <c r="F163" i="8"/>
  <c r="U163" i="8"/>
  <c r="C163" i="8"/>
  <c r="R163" i="8"/>
  <c r="L163" i="8"/>
  <c r="O163" i="8"/>
  <c r="X163" i="8"/>
  <c r="I163" i="8"/>
  <c r="H163" i="2"/>
  <c r="I163" i="2" s="1"/>
  <c r="J162" i="2"/>
  <c r="I162" i="2"/>
  <c r="K162" i="2"/>
  <c r="W162" i="4"/>
  <c r="T164" i="2"/>
  <c r="U164" i="2"/>
  <c r="J161" i="3"/>
  <c r="R161" i="1"/>
  <c r="K161" i="1" s="1"/>
  <c r="G161" i="1" s="1"/>
  <c r="S161" i="1"/>
  <c r="R162" i="3"/>
  <c r="K162" i="3" s="1"/>
  <c r="G162" i="3" s="1"/>
  <c r="H161" i="3"/>
  <c r="I161" i="3"/>
  <c r="B163" i="3"/>
  <c r="S163" i="3" s="1"/>
  <c r="C164" i="3"/>
  <c r="D172" i="2"/>
  <c r="C222" i="2"/>
  <c r="B165" i="2"/>
  <c r="C162" i="1"/>
  <c r="J160" i="1"/>
  <c r="I160" i="1"/>
  <c r="H160" i="1"/>
  <c r="B162" i="1"/>
  <c r="L164" i="8" l="1"/>
  <c r="C164" i="8"/>
  <c r="F164" i="8"/>
  <c r="U164" i="8"/>
  <c r="O164" i="8"/>
  <c r="I164" i="8"/>
  <c r="R164" i="8"/>
  <c r="X164" i="8"/>
  <c r="B164" i="8"/>
  <c r="H164" i="8"/>
  <c r="K164" i="8"/>
  <c r="W164" i="8"/>
  <c r="E164" i="8"/>
  <c r="Q164" i="8"/>
  <c r="T164" i="8"/>
  <c r="N164" i="8"/>
  <c r="M165" i="6"/>
  <c r="N165" i="6"/>
  <c r="L165" i="6"/>
  <c r="P164" i="8"/>
  <c r="M164" i="8"/>
  <c r="D164" i="8"/>
  <c r="S164" i="8"/>
  <c r="G164" i="8"/>
  <c r="J164" i="8"/>
  <c r="A164" i="8"/>
  <c r="V164" i="8"/>
  <c r="C167" i="6"/>
  <c r="G166" i="6"/>
  <c r="E166" i="6" s="1"/>
  <c r="B166" i="5" s="1"/>
  <c r="J163" i="2"/>
  <c r="K163" i="2"/>
  <c r="W163" i="4"/>
  <c r="U165" i="2"/>
  <c r="T165" i="2"/>
  <c r="H164" i="2"/>
  <c r="V162" i="1"/>
  <c r="H162" i="3"/>
  <c r="R162" i="1"/>
  <c r="K162" i="1" s="1"/>
  <c r="G162" i="1" s="1"/>
  <c r="S162" i="1"/>
  <c r="R163" i="3"/>
  <c r="K163" i="3" s="1"/>
  <c r="G163" i="3" s="1"/>
  <c r="J162" i="3"/>
  <c r="I162" i="3"/>
  <c r="B164" i="3"/>
  <c r="S164" i="3" s="1"/>
  <c r="C165" i="3"/>
  <c r="D173" i="2"/>
  <c r="C223" i="2"/>
  <c r="B166" i="2"/>
  <c r="J161" i="1"/>
  <c r="I161" i="1"/>
  <c r="H161" i="1"/>
  <c r="C163" i="1"/>
  <c r="B163" i="1"/>
  <c r="C168" i="6" l="1"/>
  <c r="G167" i="6"/>
  <c r="E167" i="6" s="1"/>
  <c r="B167" i="5" s="1"/>
  <c r="S165" i="8"/>
  <c r="G165" i="8"/>
  <c r="A165" i="8"/>
  <c r="P165" i="8"/>
  <c r="V165" i="8"/>
  <c r="J165" i="8"/>
  <c r="D165" i="8"/>
  <c r="M165" i="8"/>
  <c r="F165" i="8"/>
  <c r="C165" i="8"/>
  <c r="X165" i="8"/>
  <c r="I165" i="8"/>
  <c r="L165" i="8"/>
  <c r="O165" i="8"/>
  <c r="R165" i="8"/>
  <c r="U165" i="8"/>
  <c r="M166" i="6"/>
  <c r="L166" i="6"/>
  <c r="N166" i="6"/>
  <c r="E165" i="8"/>
  <c r="N165" i="8"/>
  <c r="B165" i="8"/>
  <c r="K165" i="8"/>
  <c r="T165" i="8"/>
  <c r="H165" i="8"/>
  <c r="W165" i="8"/>
  <c r="Q165" i="8"/>
  <c r="H165" i="2"/>
  <c r="W165" i="4" s="1"/>
  <c r="T166" i="2"/>
  <c r="U166" i="2"/>
  <c r="J164" i="2"/>
  <c r="K164" i="2"/>
  <c r="I164" i="2"/>
  <c r="W164" i="4"/>
  <c r="V163" i="1"/>
  <c r="J163" i="3"/>
  <c r="R163" i="1"/>
  <c r="K163" i="1" s="1"/>
  <c r="G163" i="1" s="1"/>
  <c r="S163" i="1"/>
  <c r="R164" i="3"/>
  <c r="K164" i="3" s="1"/>
  <c r="G164" i="3" s="1"/>
  <c r="H163" i="3"/>
  <c r="I163" i="3"/>
  <c r="B165" i="3"/>
  <c r="S165" i="3" s="1"/>
  <c r="C166" i="3"/>
  <c r="D174" i="2"/>
  <c r="C224" i="2"/>
  <c r="B167" i="2"/>
  <c r="C164" i="1"/>
  <c r="J162" i="1"/>
  <c r="I162" i="1"/>
  <c r="H162" i="1"/>
  <c r="B164" i="1"/>
  <c r="J165" i="2" l="1"/>
  <c r="D166" i="8"/>
  <c r="P166" i="8"/>
  <c r="V166" i="8"/>
  <c r="A166" i="8"/>
  <c r="J166" i="8"/>
  <c r="M166" i="8"/>
  <c r="S166" i="8"/>
  <c r="G166" i="8"/>
  <c r="H166" i="8"/>
  <c r="E166" i="8"/>
  <c r="T166" i="8"/>
  <c r="N166" i="8"/>
  <c r="Q166" i="8"/>
  <c r="K166" i="8"/>
  <c r="B166" i="8"/>
  <c r="W166" i="8"/>
  <c r="L167" i="6"/>
  <c r="N167" i="6"/>
  <c r="M167" i="6"/>
  <c r="X166" i="8"/>
  <c r="F166" i="8"/>
  <c r="U166" i="8"/>
  <c r="O166" i="8"/>
  <c r="R166" i="8"/>
  <c r="I166" i="8"/>
  <c r="L166" i="8"/>
  <c r="C166" i="8"/>
  <c r="C169" i="6"/>
  <c r="G168" i="6"/>
  <c r="E168" i="6" s="1"/>
  <c r="B168" i="5" s="1"/>
  <c r="I165" i="2"/>
  <c r="K165" i="2"/>
  <c r="U167" i="2"/>
  <c r="T167" i="2"/>
  <c r="H166" i="2"/>
  <c r="V164" i="1"/>
  <c r="H164" i="3"/>
  <c r="R164" i="1"/>
  <c r="K164" i="1" s="1"/>
  <c r="G164" i="1" s="1"/>
  <c r="S164" i="1"/>
  <c r="R165" i="3"/>
  <c r="K165" i="3" s="1"/>
  <c r="G165" i="3" s="1"/>
  <c r="I164" i="3"/>
  <c r="J164" i="3"/>
  <c r="B166" i="3"/>
  <c r="S166" i="3" s="1"/>
  <c r="C167" i="3"/>
  <c r="D175" i="2"/>
  <c r="C225" i="2"/>
  <c r="B168" i="2"/>
  <c r="J163" i="1"/>
  <c r="H163" i="1"/>
  <c r="I163" i="1"/>
  <c r="C165" i="1"/>
  <c r="B165" i="1"/>
  <c r="C170" i="6" l="1"/>
  <c r="G169" i="6"/>
  <c r="E169" i="6" s="1"/>
  <c r="B169" i="5" s="1"/>
  <c r="T167" i="8"/>
  <c r="K167" i="8"/>
  <c r="H167" i="8"/>
  <c r="W167" i="8"/>
  <c r="Q167" i="8"/>
  <c r="N167" i="8"/>
  <c r="E167" i="8"/>
  <c r="B167" i="8"/>
  <c r="F167" i="8"/>
  <c r="R167" i="8"/>
  <c r="L167" i="8"/>
  <c r="X167" i="8"/>
  <c r="C167" i="8"/>
  <c r="O167" i="8"/>
  <c r="I167" i="8"/>
  <c r="U167" i="8"/>
  <c r="L168" i="6"/>
  <c r="M168" i="6"/>
  <c r="N168" i="6"/>
  <c r="D167" i="8"/>
  <c r="V167" i="8"/>
  <c r="S167" i="8"/>
  <c r="G167" i="8"/>
  <c r="A167" i="8"/>
  <c r="M167" i="8"/>
  <c r="J167" i="8"/>
  <c r="P167" i="8"/>
  <c r="T168" i="2"/>
  <c r="U168" i="2"/>
  <c r="H167" i="2"/>
  <c r="J166" i="2"/>
  <c r="K166" i="2"/>
  <c r="I166" i="2"/>
  <c r="W166" i="4"/>
  <c r="V165" i="1"/>
  <c r="I165" i="3"/>
  <c r="R165" i="1"/>
  <c r="K165" i="1" s="1"/>
  <c r="G165" i="1" s="1"/>
  <c r="S165" i="1"/>
  <c r="R166" i="3"/>
  <c r="K166" i="3" s="1"/>
  <c r="G166" i="3" s="1"/>
  <c r="J165" i="3"/>
  <c r="H165" i="3"/>
  <c r="B167" i="3"/>
  <c r="S167" i="3" s="1"/>
  <c r="C168" i="3"/>
  <c r="D176" i="2"/>
  <c r="C226" i="2"/>
  <c r="B169" i="2"/>
  <c r="C166" i="1"/>
  <c r="J164" i="1"/>
  <c r="I164" i="1"/>
  <c r="H164" i="1"/>
  <c r="B166" i="1"/>
  <c r="V166" i="1" l="1"/>
  <c r="T168" i="8"/>
  <c r="W168" i="8"/>
  <c r="N168" i="8"/>
  <c r="H168" i="8"/>
  <c r="E168" i="8"/>
  <c r="Q168" i="8"/>
  <c r="B168" i="8"/>
  <c r="K168" i="8"/>
  <c r="J168" i="8"/>
  <c r="M168" i="8"/>
  <c r="G168" i="8"/>
  <c r="V168" i="8"/>
  <c r="A168" i="8"/>
  <c r="D168" i="8"/>
  <c r="S168" i="8"/>
  <c r="P168" i="8"/>
  <c r="L169" i="6"/>
  <c r="N169" i="6"/>
  <c r="M169" i="6"/>
  <c r="L168" i="8"/>
  <c r="R168" i="8"/>
  <c r="C168" i="8"/>
  <c r="U168" i="8"/>
  <c r="I168" i="8"/>
  <c r="X168" i="8"/>
  <c r="F168" i="8"/>
  <c r="O168" i="8"/>
  <c r="C171" i="6"/>
  <c r="G170" i="6"/>
  <c r="E170" i="6" s="1"/>
  <c r="B170" i="5" s="1"/>
  <c r="U169" i="2"/>
  <c r="T169" i="2"/>
  <c r="K167" i="2"/>
  <c r="I167" i="2"/>
  <c r="J167" i="2"/>
  <c r="W167" i="4"/>
  <c r="H168" i="2"/>
  <c r="I166" i="3"/>
  <c r="S166" i="1"/>
  <c r="R166" i="1"/>
  <c r="K166" i="1" s="1"/>
  <c r="G166" i="1" s="1"/>
  <c r="R167" i="3"/>
  <c r="K167" i="3" s="1"/>
  <c r="G167" i="3" s="1"/>
  <c r="J166" i="3"/>
  <c r="H166" i="3"/>
  <c r="B168" i="3"/>
  <c r="S168" i="3" s="1"/>
  <c r="C169" i="3"/>
  <c r="D177" i="2"/>
  <c r="C227" i="2"/>
  <c r="B170" i="2"/>
  <c r="J165" i="1"/>
  <c r="I165" i="1"/>
  <c r="H165" i="1"/>
  <c r="C167" i="1"/>
  <c r="B167" i="1"/>
  <c r="V167" i="1" l="1"/>
  <c r="G171" i="6"/>
  <c r="E171" i="6" s="1"/>
  <c r="B171" i="5" s="1"/>
  <c r="C172" i="6"/>
  <c r="B169" i="8"/>
  <c r="K169" i="8"/>
  <c r="W169" i="8"/>
  <c r="T169" i="8"/>
  <c r="Q169" i="8"/>
  <c r="E169" i="8"/>
  <c r="N169" i="8"/>
  <c r="H169" i="8"/>
  <c r="L169" i="8"/>
  <c r="O169" i="8"/>
  <c r="X169" i="8"/>
  <c r="I169" i="8"/>
  <c r="F169" i="8"/>
  <c r="C169" i="8"/>
  <c r="R169" i="8"/>
  <c r="U169" i="8"/>
  <c r="M170" i="6"/>
  <c r="L170" i="6"/>
  <c r="N170" i="6"/>
  <c r="S169" i="8"/>
  <c r="M169" i="8"/>
  <c r="D169" i="8"/>
  <c r="P169" i="8"/>
  <c r="J169" i="8"/>
  <c r="G169" i="8"/>
  <c r="V169" i="8"/>
  <c r="A169" i="8"/>
  <c r="H169" i="2"/>
  <c r="W169" i="4" s="1"/>
  <c r="T170" i="2"/>
  <c r="U170" i="2"/>
  <c r="K168" i="2"/>
  <c r="I168" i="2"/>
  <c r="J168" i="2"/>
  <c r="W168" i="4"/>
  <c r="H167" i="3"/>
  <c r="R167" i="1"/>
  <c r="K167" i="1" s="1"/>
  <c r="G167" i="1" s="1"/>
  <c r="S167" i="1"/>
  <c r="R168" i="3"/>
  <c r="K168" i="3" s="1"/>
  <c r="G168" i="3" s="1"/>
  <c r="J167" i="3"/>
  <c r="B169" i="3"/>
  <c r="S169" i="3" s="1"/>
  <c r="I167" i="3"/>
  <c r="C170" i="3"/>
  <c r="D178" i="2"/>
  <c r="C228" i="2"/>
  <c r="B171" i="2"/>
  <c r="C168" i="1"/>
  <c r="I166" i="1"/>
  <c r="H166" i="1"/>
  <c r="J166" i="1"/>
  <c r="B168" i="1"/>
  <c r="K169" i="2" l="1"/>
  <c r="I170" i="8"/>
  <c r="L170" i="8"/>
  <c r="U170" i="8"/>
  <c r="C170" i="8"/>
  <c r="X170" i="8"/>
  <c r="F170" i="8"/>
  <c r="O170" i="8"/>
  <c r="R170" i="8"/>
  <c r="D170" i="8"/>
  <c r="P170" i="8"/>
  <c r="S170" i="8"/>
  <c r="G170" i="8"/>
  <c r="V170" i="8"/>
  <c r="J170" i="8"/>
  <c r="M170" i="8"/>
  <c r="A170" i="8"/>
  <c r="Q170" i="8"/>
  <c r="H170" i="8"/>
  <c r="W170" i="8"/>
  <c r="T170" i="8"/>
  <c r="B170" i="8"/>
  <c r="N170" i="8"/>
  <c r="K170" i="8"/>
  <c r="E170" i="8"/>
  <c r="C173" i="6"/>
  <c r="G172" i="6"/>
  <c r="E172" i="6" s="1"/>
  <c r="B172" i="5" s="1"/>
  <c r="M171" i="6"/>
  <c r="L171" i="6"/>
  <c r="N171" i="6"/>
  <c r="J169" i="2"/>
  <c r="I169" i="2"/>
  <c r="U171" i="2"/>
  <c r="T171" i="2"/>
  <c r="H170" i="2"/>
  <c r="V168" i="1"/>
  <c r="I168" i="3"/>
  <c r="R168" i="1"/>
  <c r="K168" i="1" s="1"/>
  <c r="G168" i="1" s="1"/>
  <c r="S168" i="1"/>
  <c r="R169" i="3"/>
  <c r="K169" i="3" s="1"/>
  <c r="G169" i="3" s="1"/>
  <c r="J168" i="3"/>
  <c r="H168" i="3"/>
  <c r="B170" i="3"/>
  <c r="S170" i="3" s="1"/>
  <c r="C171" i="3"/>
  <c r="D179" i="2"/>
  <c r="C229" i="2"/>
  <c r="B172" i="2"/>
  <c r="J167" i="1"/>
  <c r="I167" i="1"/>
  <c r="H167" i="1"/>
  <c r="C169" i="1"/>
  <c r="B169" i="1"/>
  <c r="S171" i="8" l="1"/>
  <c r="G171" i="8"/>
  <c r="D171" i="8"/>
  <c r="A171" i="8"/>
  <c r="M171" i="8"/>
  <c r="P171" i="8"/>
  <c r="J171" i="8"/>
  <c r="V171" i="8"/>
  <c r="W171" i="8"/>
  <c r="H171" i="8"/>
  <c r="Q171" i="8"/>
  <c r="N171" i="8"/>
  <c r="B171" i="8"/>
  <c r="E171" i="8"/>
  <c r="T171" i="8"/>
  <c r="K171" i="8"/>
  <c r="M172" i="6"/>
  <c r="N172" i="6"/>
  <c r="L172" i="6"/>
  <c r="X171" i="8"/>
  <c r="U171" i="8"/>
  <c r="O171" i="8"/>
  <c r="F171" i="8"/>
  <c r="C171" i="8"/>
  <c r="L171" i="8"/>
  <c r="I171" i="8"/>
  <c r="R171" i="8"/>
  <c r="C174" i="6"/>
  <c r="G173" i="6"/>
  <c r="E173" i="6" s="1"/>
  <c r="B173" i="5" s="1"/>
  <c r="H171" i="2"/>
  <c r="W171" i="4" s="1"/>
  <c r="J170" i="2"/>
  <c r="K170" i="2"/>
  <c r="I170" i="2"/>
  <c r="W170" i="4"/>
  <c r="T172" i="2"/>
  <c r="U172" i="2"/>
  <c r="V169" i="1"/>
  <c r="H169" i="3"/>
  <c r="R169" i="1"/>
  <c r="K169" i="1" s="1"/>
  <c r="G169" i="1" s="1"/>
  <c r="S169" i="1"/>
  <c r="R170" i="3"/>
  <c r="K170" i="3" s="1"/>
  <c r="G170" i="3" s="1"/>
  <c r="I169" i="3"/>
  <c r="J169" i="3"/>
  <c r="B171" i="3"/>
  <c r="S171" i="3" s="1"/>
  <c r="C172" i="3"/>
  <c r="D180" i="2"/>
  <c r="C230" i="2"/>
  <c r="B173" i="2"/>
  <c r="C170" i="1"/>
  <c r="I168" i="1"/>
  <c r="H168" i="1"/>
  <c r="J168" i="1"/>
  <c r="B170" i="1"/>
  <c r="I171" i="2" l="1"/>
  <c r="C175" i="6"/>
  <c r="G174" i="6"/>
  <c r="E174" i="6" s="1"/>
  <c r="B174" i="5" s="1"/>
  <c r="P172" i="8"/>
  <c r="S172" i="8"/>
  <c r="G172" i="8"/>
  <c r="V172" i="8"/>
  <c r="M172" i="8"/>
  <c r="D172" i="8"/>
  <c r="J172" i="8"/>
  <c r="A172" i="8"/>
  <c r="R172" i="8"/>
  <c r="O172" i="8"/>
  <c r="F172" i="8"/>
  <c r="X172" i="8"/>
  <c r="L172" i="8"/>
  <c r="C172" i="8"/>
  <c r="U172" i="8"/>
  <c r="I172" i="8"/>
  <c r="M173" i="6"/>
  <c r="L173" i="6"/>
  <c r="N173" i="6"/>
  <c r="N172" i="8"/>
  <c r="H172" i="8"/>
  <c r="B172" i="8"/>
  <c r="E172" i="8"/>
  <c r="Q172" i="8"/>
  <c r="K172" i="8"/>
  <c r="W172" i="8"/>
  <c r="T172" i="8"/>
  <c r="J171" i="2"/>
  <c r="K171" i="2"/>
  <c r="H172" i="2"/>
  <c r="W172" i="4" s="1"/>
  <c r="U173" i="2"/>
  <c r="T173" i="2"/>
  <c r="V170" i="1"/>
  <c r="I170" i="3"/>
  <c r="R170" i="1"/>
  <c r="K170" i="1" s="1"/>
  <c r="G170" i="1" s="1"/>
  <c r="S170" i="1"/>
  <c r="R171" i="3"/>
  <c r="K171" i="3" s="1"/>
  <c r="G171" i="3" s="1"/>
  <c r="H170" i="3"/>
  <c r="J170" i="3"/>
  <c r="B172" i="3"/>
  <c r="S172" i="3" s="1"/>
  <c r="C173" i="3"/>
  <c r="D181" i="2"/>
  <c r="C231" i="2"/>
  <c r="B174" i="2"/>
  <c r="J169" i="1"/>
  <c r="I169" i="1"/>
  <c r="H169" i="1"/>
  <c r="C171" i="1"/>
  <c r="B171" i="1"/>
  <c r="S173" i="8" l="1"/>
  <c r="A173" i="8"/>
  <c r="J173" i="8"/>
  <c r="D173" i="8"/>
  <c r="G173" i="8"/>
  <c r="M173" i="8"/>
  <c r="V173" i="8"/>
  <c r="P173" i="8"/>
  <c r="N174" i="6"/>
  <c r="M174" i="6"/>
  <c r="L174" i="6"/>
  <c r="T173" i="8"/>
  <c r="E173" i="8"/>
  <c r="W173" i="8"/>
  <c r="N173" i="8"/>
  <c r="Q173" i="8"/>
  <c r="K173" i="8"/>
  <c r="B173" i="8"/>
  <c r="H173" i="8"/>
  <c r="U173" i="8"/>
  <c r="I173" i="8"/>
  <c r="F173" i="8"/>
  <c r="C173" i="8"/>
  <c r="L173" i="8"/>
  <c r="O173" i="8"/>
  <c r="X173" i="8"/>
  <c r="R173" i="8"/>
  <c r="C176" i="6"/>
  <c r="G175" i="6"/>
  <c r="E175" i="6" s="1"/>
  <c r="B175" i="5" s="1"/>
  <c r="J172" i="2"/>
  <c r="I172" i="2"/>
  <c r="K172" i="2"/>
  <c r="H173" i="2"/>
  <c r="W173" i="4" s="1"/>
  <c r="T174" i="2"/>
  <c r="U174" i="2"/>
  <c r="V171" i="1"/>
  <c r="J171" i="3"/>
  <c r="R171" i="1"/>
  <c r="K171" i="1" s="1"/>
  <c r="G171" i="1" s="1"/>
  <c r="S171" i="1"/>
  <c r="R172" i="3"/>
  <c r="K172" i="3" s="1"/>
  <c r="G172" i="3" s="1"/>
  <c r="H171" i="3"/>
  <c r="I171" i="3"/>
  <c r="B173" i="3"/>
  <c r="S173" i="3" s="1"/>
  <c r="C174" i="3"/>
  <c r="D182" i="2"/>
  <c r="C232" i="2"/>
  <c r="B175" i="2"/>
  <c r="C172" i="1"/>
  <c r="H170" i="1"/>
  <c r="J170" i="1"/>
  <c r="I170" i="1"/>
  <c r="B172" i="1"/>
  <c r="C177" i="6" l="1"/>
  <c r="G176" i="6"/>
  <c r="E176" i="6" s="1"/>
  <c r="B176" i="5" s="1"/>
  <c r="P174" i="8"/>
  <c r="V174" i="8"/>
  <c r="A174" i="8"/>
  <c r="J174" i="8"/>
  <c r="M174" i="8"/>
  <c r="G174" i="8"/>
  <c r="D174" i="8"/>
  <c r="S174" i="8"/>
  <c r="Q174" i="8"/>
  <c r="N174" i="8"/>
  <c r="T174" i="8"/>
  <c r="E174" i="8"/>
  <c r="H174" i="8"/>
  <c r="B174" i="8"/>
  <c r="W174" i="8"/>
  <c r="K174" i="8"/>
  <c r="N175" i="6"/>
  <c r="M175" i="6"/>
  <c r="L175" i="6"/>
  <c r="O174" i="8"/>
  <c r="R174" i="8"/>
  <c r="L174" i="8"/>
  <c r="I174" i="8"/>
  <c r="C174" i="8"/>
  <c r="U174" i="8"/>
  <c r="X174" i="8"/>
  <c r="F174" i="8"/>
  <c r="I173" i="2"/>
  <c r="K173" i="2"/>
  <c r="J173" i="2"/>
  <c r="V172" i="1"/>
  <c r="U175" i="2"/>
  <c r="T175" i="2"/>
  <c r="H174" i="2"/>
  <c r="I172" i="3"/>
  <c r="R172" i="1"/>
  <c r="K172" i="1" s="1"/>
  <c r="G172" i="1" s="1"/>
  <c r="S172" i="1"/>
  <c r="R173" i="3"/>
  <c r="K173" i="3" s="1"/>
  <c r="G173" i="3" s="1"/>
  <c r="J172" i="3"/>
  <c r="H172" i="3"/>
  <c r="B174" i="3"/>
  <c r="S174" i="3" s="1"/>
  <c r="C175" i="3"/>
  <c r="D183" i="2"/>
  <c r="C233" i="2"/>
  <c r="B176" i="2"/>
  <c r="J171" i="1"/>
  <c r="I171" i="1"/>
  <c r="H171" i="1"/>
  <c r="C173" i="1"/>
  <c r="B173" i="1"/>
  <c r="W175" i="8" l="1"/>
  <c r="H175" i="8"/>
  <c r="N175" i="8"/>
  <c r="E175" i="8"/>
  <c r="Q175" i="8"/>
  <c r="T175" i="8"/>
  <c r="B175" i="8"/>
  <c r="K175" i="8"/>
  <c r="F175" i="8"/>
  <c r="R175" i="8"/>
  <c r="X175" i="8"/>
  <c r="L175" i="8"/>
  <c r="O175" i="8"/>
  <c r="C175" i="8"/>
  <c r="U175" i="8"/>
  <c r="I175" i="8"/>
  <c r="M176" i="6"/>
  <c r="N176" i="6"/>
  <c r="L176" i="6"/>
  <c r="P175" i="8"/>
  <c r="M175" i="8"/>
  <c r="A175" i="8"/>
  <c r="D175" i="8"/>
  <c r="G175" i="8"/>
  <c r="V175" i="8"/>
  <c r="S175" i="8"/>
  <c r="J175" i="8"/>
  <c r="C178" i="6"/>
  <c r="G177" i="6"/>
  <c r="E177" i="6" s="1"/>
  <c r="B177" i="5" s="1"/>
  <c r="H175" i="2"/>
  <c r="J175" i="2" s="1"/>
  <c r="T176" i="2"/>
  <c r="U176" i="2"/>
  <c r="J174" i="2"/>
  <c r="I174" i="2"/>
  <c r="K174" i="2"/>
  <c r="W174" i="4"/>
  <c r="V173" i="1"/>
  <c r="I173" i="3"/>
  <c r="R173" i="1"/>
  <c r="K173" i="1" s="1"/>
  <c r="G173" i="1" s="1"/>
  <c r="S173" i="1"/>
  <c r="R174" i="3"/>
  <c r="K174" i="3" s="1"/>
  <c r="G174" i="3" s="1"/>
  <c r="J173" i="3"/>
  <c r="H173" i="3"/>
  <c r="B175" i="3"/>
  <c r="S175" i="3" s="1"/>
  <c r="C176" i="3"/>
  <c r="D184" i="2"/>
  <c r="C234" i="2"/>
  <c r="B177" i="2"/>
  <c r="C174" i="1"/>
  <c r="J172" i="1"/>
  <c r="I172" i="1"/>
  <c r="H172" i="1"/>
  <c r="B174" i="1"/>
  <c r="W175" i="4" l="1"/>
  <c r="I175" i="2"/>
  <c r="K175" i="2"/>
  <c r="C179" i="6"/>
  <c r="G178" i="6"/>
  <c r="E178" i="6" s="1"/>
  <c r="B178" i="5" s="1"/>
  <c r="M176" i="8"/>
  <c r="A176" i="8"/>
  <c r="G176" i="8"/>
  <c r="J176" i="8"/>
  <c r="P176" i="8"/>
  <c r="D176" i="8"/>
  <c r="V176" i="8"/>
  <c r="S176" i="8"/>
  <c r="C176" i="8"/>
  <c r="R176" i="8"/>
  <c r="O176" i="8"/>
  <c r="I176" i="8"/>
  <c r="U176" i="8"/>
  <c r="F176" i="8"/>
  <c r="X176" i="8"/>
  <c r="L176" i="8"/>
  <c r="L177" i="6"/>
  <c r="M177" i="6"/>
  <c r="N177" i="6"/>
  <c r="E176" i="8"/>
  <c r="Q176" i="8"/>
  <c r="B176" i="8"/>
  <c r="K176" i="8"/>
  <c r="T176" i="8"/>
  <c r="W176" i="8"/>
  <c r="N176" i="8"/>
  <c r="H176" i="8"/>
  <c r="V174" i="1"/>
  <c r="U177" i="2"/>
  <c r="T177" i="2"/>
  <c r="H176" i="2"/>
  <c r="I174" i="3"/>
  <c r="R174" i="1"/>
  <c r="K174" i="1" s="1"/>
  <c r="G174" i="1" s="1"/>
  <c r="S174" i="1"/>
  <c r="R175" i="3"/>
  <c r="K175" i="3" s="1"/>
  <c r="G175" i="3" s="1"/>
  <c r="J174" i="3"/>
  <c r="B176" i="3"/>
  <c r="S176" i="3" s="1"/>
  <c r="H174" i="3"/>
  <c r="C177" i="3"/>
  <c r="D185" i="2"/>
  <c r="C235" i="2"/>
  <c r="B178" i="2"/>
  <c r="J173" i="1"/>
  <c r="I173" i="1"/>
  <c r="H173" i="1"/>
  <c r="C175" i="1"/>
  <c r="B175" i="1"/>
  <c r="B177" i="8" l="1"/>
  <c r="T177" i="8"/>
  <c r="H177" i="8"/>
  <c r="K177" i="8"/>
  <c r="Q177" i="8"/>
  <c r="N177" i="8"/>
  <c r="E177" i="8"/>
  <c r="W177" i="8"/>
  <c r="D177" i="8"/>
  <c r="V177" i="8"/>
  <c r="S177" i="8"/>
  <c r="G177" i="8"/>
  <c r="A177" i="8"/>
  <c r="M177" i="8"/>
  <c r="J177" i="8"/>
  <c r="P177" i="8"/>
  <c r="L178" i="6"/>
  <c r="N178" i="6"/>
  <c r="M178" i="6"/>
  <c r="U177" i="8"/>
  <c r="I177" i="8"/>
  <c r="F177" i="8"/>
  <c r="C177" i="8"/>
  <c r="R177" i="8"/>
  <c r="L177" i="8"/>
  <c r="O177" i="8"/>
  <c r="X177" i="8"/>
  <c r="C180" i="6"/>
  <c r="G179" i="6"/>
  <c r="E179" i="6" s="1"/>
  <c r="B179" i="5" s="1"/>
  <c r="H177" i="2"/>
  <c r="W177" i="4" s="1"/>
  <c r="T178" i="2"/>
  <c r="U178" i="2"/>
  <c r="I176" i="2"/>
  <c r="J176" i="2"/>
  <c r="K176" i="2"/>
  <c r="W176" i="4"/>
  <c r="V175" i="1"/>
  <c r="H175" i="3"/>
  <c r="R175" i="1"/>
  <c r="K175" i="1" s="1"/>
  <c r="G175" i="1" s="1"/>
  <c r="S175" i="1"/>
  <c r="R176" i="3"/>
  <c r="K176" i="3" s="1"/>
  <c r="G176" i="3" s="1"/>
  <c r="J175" i="3"/>
  <c r="I175" i="3"/>
  <c r="B177" i="3"/>
  <c r="S177" i="3" s="1"/>
  <c r="C178" i="3"/>
  <c r="D186" i="2"/>
  <c r="C236" i="2"/>
  <c r="B179" i="2"/>
  <c r="C176" i="1"/>
  <c r="H174" i="1"/>
  <c r="I174" i="1"/>
  <c r="J174" i="1"/>
  <c r="B176" i="1"/>
  <c r="C181" i="6" l="1"/>
  <c r="G180" i="6"/>
  <c r="E180" i="6" s="1"/>
  <c r="B180" i="5" s="1"/>
  <c r="N178" i="8"/>
  <c r="B178" i="8"/>
  <c r="W178" i="8"/>
  <c r="H178" i="8"/>
  <c r="T178" i="8"/>
  <c r="K178" i="8"/>
  <c r="Q178" i="8"/>
  <c r="E178" i="8"/>
  <c r="O178" i="8"/>
  <c r="R178" i="8"/>
  <c r="U178" i="8"/>
  <c r="F178" i="8"/>
  <c r="I178" i="8"/>
  <c r="L178" i="8"/>
  <c r="C178" i="8"/>
  <c r="X178" i="8"/>
  <c r="L179" i="6"/>
  <c r="M179" i="6"/>
  <c r="N179" i="6"/>
  <c r="P178" i="8"/>
  <c r="V178" i="8"/>
  <c r="M178" i="8"/>
  <c r="G178" i="8"/>
  <c r="D178" i="8"/>
  <c r="S178" i="8"/>
  <c r="J178" i="8"/>
  <c r="A178" i="8"/>
  <c r="I177" i="2"/>
  <c r="K177" i="2"/>
  <c r="J177" i="2"/>
  <c r="U179" i="2"/>
  <c r="T179" i="2"/>
  <c r="H178" i="2"/>
  <c r="V176" i="1"/>
  <c r="I176" i="3"/>
  <c r="R176" i="1"/>
  <c r="K176" i="1" s="1"/>
  <c r="G176" i="1" s="1"/>
  <c r="S176" i="1"/>
  <c r="R177" i="3"/>
  <c r="K177" i="3" s="1"/>
  <c r="G177" i="3" s="1"/>
  <c r="J176" i="3"/>
  <c r="B178" i="3"/>
  <c r="S178" i="3" s="1"/>
  <c r="H176" i="3"/>
  <c r="C179" i="3"/>
  <c r="D187" i="2"/>
  <c r="C237" i="2"/>
  <c r="B180" i="2"/>
  <c r="J175" i="1"/>
  <c r="I175" i="1"/>
  <c r="H175" i="1"/>
  <c r="C177" i="1"/>
  <c r="B177" i="1"/>
  <c r="W179" i="8" l="1"/>
  <c r="H179" i="8"/>
  <c r="Q179" i="8"/>
  <c r="E179" i="8"/>
  <c r="B179" i="8"/>
  <c r="N179" i="8"/>
  <c r="K179" i="8"/>
  <c r="T179" i="8"/>
  <c r="S179" i="8"/>
  <c r="P179" i="8"/>
  <c r="A179" i="8"/>
  <c r="V179" i="8"/>
  <c r="J179" i="8"/>
  <c r="G179" i="8"/>
  <c r="D179" i="8"/>
  <c r="M179" i="8"/>
  <c r="L180" i="6"/>
  <c r="M180" i="6"/>
  <c r="N180" i="6"/>
  <c r="X179" i="8"/>
  <c r="U179" i="8"/>
  <c r="F179" i="8"/>
  <c r="C179" i="8"/>
  <c r="L179" i="8"/>
  <c r="I179" i="8"/>
  <c r="R179" i="8"/>
  <c r="O179" i="8"/>
  <c r="C182" i="6"/>
  <c r="G181" i="6"/>
  <c r="E181" i="6" s="1"/>
  <c r="B181" i="5" s="1"/>
  <c r="H179" i="2"/>
  <c r="K179" i="2" s="1"/>
  <c r="T180" i="2"/>
  <c r="U180" i="2"/>
  <c r="J178" i="2"/>
  <c r="K178" i="2"/>
  <c r="I178" i="2"/>
  <c r="W178" i="4"/>
  <c r="V177" i="1"/>
  <c r="J177" i="3"/>
  <c r="R177" i="1"/>
  <c r="K177" i="1" s="1"/>
  <c r="G177" i="1" s="1"/>
  <c r="S177" i="1"/>
  <c r="R178" i="3"/>
  <c r="K178" i="3" s="1"/>
  <c r="G178" i="3" s="1"/>
  <c r="H177" i="3"/>
  <c r="I177" i="3"/>
  <c r="B179" i="3"/>
  <c r="S179" i="3" s="1"/>
  <c r="C180" i="3"/>
  <c r="D188" i="2"/>
  <c r="C238" i="2"/>
  <c r="B181" i="2"/>
  <c r="C178" i="1"/>
  <c r="J176" i="1"/>
  <c r="I176" i="1"/>
  <c r="H176" i="1"/>
  <c r="B178" i="1"/>
  <c r="C183" i="6" l="1"/>
  <c r="G182" i="6"/>
  <c r="E182" i="6" s="1"/>
  <c r="B182" i="5" s="1"/>
  <c r="L180" i="8"/>
  <c r="C180" i="8"/>
  <c r="X180" i="8"/>
  <c r="U180" i="8"/>
  <c r="I180" i="8"/>
  <c r="R180" i="8"/>
  <c r="O180" i="8"/>
  <c r="F180" i="8"/>
  <c r="N180" i="8"/>
  <c r="H180" i="8"/>
  <c r="E180" i="8"/>
  <c r="Q180" i="8"/>
  <c r="K180" i="8"/>
  <c r="W180" i="8"/>
  <c r="B180" i="8"/>
  <c r="T180" i="8"/>
  <c r="N181" i="6"/>
  <c r="M181" i="6"/>
  <c r="L181" i="6"/>
  <c r="G180" i="8"/>
  <c r="J180" i="8"/>
  <c r="P180" i="8"/>
  <c r="D180" i="8"/>
  <c r="M180" i="8"/>
  <c r="V180" i="8"/>
  <c r="S180" i="8"/>
  <c r="A180" i="8"/>
  <c r="I179" i="2"/>
  <c r="W179" i="4"/>
  <c r="J179" i="2"/>
  <c r="H180" i="2"/>
  <c r="I180" i="2" s="1"/>
  <c r="U181" i="2"/>
  <c r="T181" i="2"/>
  <c r="V178" i="1"/>
  <c r="J178" i="3"/>
  <c r="R178" i="1"/>
  <c r="K178" i="1" s="1"/>
  <c r="G178" i="1" s="1"/>
  <c r="S178" i="1"/>
  <c r="R179" i="3"/>
  <c r="K179" i="3" s="1"/>
  <c r="G179" i="3" s="1"/>
  <c r="I178" i="3"/>
  <c r="B180" i="3"/>
  <c r="S180" i="3" s="1"/>
  <c r="H178" i="3"/>
  <c r="C181" i="3"/>
  <c r="D189" i="2"/>
  <c r="C239" i="2"/>
  <c r="B182" i="2"/>
  <c r="J177" i="1"/>
  <c r="I177" i="1"/>
  <c r="H177" i="1"/>
  <c r="C179" i="1"/>
  <c r="B179" i="1"/>
  <c r="B181" i="8" l="1"/>
  <c r="K181" i="8"/>
  <c r="T181" i="8"/>
  <c r="W181" i="8"/>
  <c r="N181" i="8"/>
  <c r="H181" i="8"/>
  <c r="E181" i="8"/>
  <c r="Q181" i="8"/>
  <c r="F181" i="8"/>
  <c r="C181" i="8"/>
  <c r="O181" i="8"/>
  <c r="L181" i="8"/>
  <c r="R181" i="8"/>
  <c r="X181" i="8"/>
  <c r="U181" i="8"/>
  <c r="I181" i="8"/>
  <c r="N182" i="6"/>
  <c r="M182" i="6"/>
  <c r="L182" i="6"/>
  <c r="M181" i="8"/>
  <c r="D181" i="8"/>
  <c r="S181" i="8"/>
  <c r="P181" i="8"/>
  <c r="V181" i="8"/>
  <c r="G181" i="8"/>
  <c r="A181" i="8"/>
  <c r="J181" i="8"/>
  <c r="C184" i="6"/>
  <c r="G183" i="6"/>
  <c r="E183" i="6" s="1"/>
  <c r="B183" i="5" s="1"/>
  <c r="K180" i="2"/>
  <c r="J180" i="2"/>
  <c r="W180" i="4"/>
  <c r="T182" i="2"/>
  <c r="U182" i="2"/>
  <c r="H181" i="2"/>
  <c r="V179" i="1"/>
  <c r="H179" i="3"/>
  <c r="R179" i="1"/>
  <c r="K179" i="1" s="1"/>
  <c r="G179" i="1" s="1"/>
  <c r="S179" i="1"/>
  <c r="R180" i="3"/>
  <c r="K180" i="3" s="1"/>
  <c r="G180" i="3" s="1"/>
  <c r="I179" i="3"/>
  <c r="J179" i="3"/>
  <c r="B181" i="3"/>
  <c r="S181" i="3" s="1"/>
  <c r="C182" i="3"/>
  <c r="D190" i="2"/>
  <c r="C240" i="2"/>
  <c r="B183" i="2"/>
  <c r="C180" i="1"/>
  <c r="I178" i="1"/>
  <c r="H178" i="1"/>
  <c r="J178" i="1"/>
  <c r="B180" i="1"/>
  <c r="C185" i="6" l="1"/>
  <c r="G184" i="6"/>
  <c r="E184" i="6" s="1"/>
  <c r="B184" i="5" s="1"/>
  <c r="A182" i="8"/>
  <c r="V182" i="8"/>
  <c r="G182" i="8"/>
  <c r="J182" i="8"/>
  <c r="M182" i="8"/>
  <c r="P182" i="8"/>
  <c r="D182" i="8"/>
  <c r="S182" i="8"/>
  <c r="E182" i="8"/>
  <c r="W182" i="8"/>
  <c r="N182" i="8"/>
  <c r="H182" i="8"/>
  <c r="B182" i="8"/>
  <c r="K182" i="8"/>
  <c r="T182" i="8"/>
  <c r="Q182" i="8"/>
  <c r="N183" i="6"/>
  <c r="L183" i="6"/>
  <c r="M183" i="6"/>
  <c r="O182" i="8"/>
  <c r="I182" i="8"/>
  <c r="L182" i="8"/>
  <c r="F182" i="8"/>
  <c r="C182" i="8"/>
  <c r="U182" i="8"/>
  <c r="R182" i="8"/>
  <c r="X182" i="8"/>
  <c r="V180" i="1"/>
  <c r="U183" i="2"/>
  <c r="T183" i="2"/>
  <c r="I181" i="2"/>
  <c r="J181" i="2"/>
  <c r="K181" i="2"/>
  <c r="W181" i="4"/>
  <c r="H182" i="2"/>
  <c r="H180" i="3"/>
  <c r="R180" i="1"/>
  <c r="K180" i="1" s="1"/>
  <c r="G180" i="1" s="1"/>
  <c r="S180" i="1"/>
  <c r="R181" i="3"/>
  <c r="K181" i="3" s="1"/>
  <c r="G181" i="3" s="1"/>
  <c r="I180" i="3"/>
  <c r="J180" i="3"/>
  <c r="B182" i="3"/>
  <c r="S182" i="3" s="1"/>
  <c r="C183" i="3"/>
  <c r="D191" i="2"/>
  <c r="C241" i="2"/>
  <c r="B184" i="2"/>
  <c r="J179" i="1"/>
  <c r="I179" i="1"/>
  <c r="H179" i="1"/>
  <c r="C181" i="1"/>
  <c r="B181" i="1"/>
  <c r="S183" i="8" l="1"/>
  <c r="P183" i="8"/>
  <c r="D183" i="8"/>
  <c r="A183" i="8"/>
  <c r="V183" i="8"/>
  <c r="J183" i="8"/>
  <c r="G183" i="8"/>
  <c r="M183" i="8"/>
  <c r="L183" i="8"/>
  <c r="O183" i="8"/>
  <c r="C183" i="8"/>
  <c r="U183" i="8"/>
  <c r="I183" i="8"/>
  <c r="F183" i="8"/>
  <c r="R183" i="8"/>
  <c r="X183" i="8"/>
  <c r="M184" i="6"/>
  <c r="N184" i="6"/>
  <c r="L184" i="6"/>
  <c r="B183" i="8"/>
  <c r="E183" i="8"/>
  <c r="W183" i="8"/>
  <c r="Q183" i="8"/>
  <c r="T183" i="8"/>
  <c r="K183" i="8"/>
  <c r="H183" i="8"/>
  <c r="N183" i="8"/>
  <c r="G185" i="6"/>
  <c r="E185" i="6" s="1"/>
  <c r="B185" i="5" s="1"/>
  <c r="C186" i="6"/>
  <c r="T184" i="2"/>
  <c r="U184" i="2"/>
  <c r="J182" i="2"/>
  <c r="I182" i="2"/>
  <c r="K182" i="2"/>
  <c r="W182" i="4"/>
  <c r="H183" i="2"/>
  <c r="V181" i="1"/>
  <c r="J181" i="3"/>
  <c r="R181" i="1"/>
  <c r="K181" i="1" s="1"/>
  <c r="G181" i="1" s="1"/>
  <c r="S181" i="1"/>
  <c r="R182" i="3"/>
  <c r="K182" i="3" s="1"/>
  <c r="G182" i="3" s="1"/>
  <c r="H181" i="3"/>
  <c r="B183" i="3"/>
  <c r="S183" i="3" s="1"/>
  <c r="I181" i="3"/>
  <c r="C184" i="3"/>
  <c r="D192" i="2"/>
  <c r="C242" i="2"/>
  <c r="B185" i="2"/>
  <c r="C182" i="1"/>
  <c r="J180" i="1"/>
  <c r="I180" i="1"/>
  <c r="H180" i="1"/>
  <c r="B182" i="1"/>
  <c r="V182" i="1" l="1"/>
  <c r="M185" i="6"/>
  <c r="N185" i="6"/>
  <c r="L185" i="6"/>
  <c r="P184" i="8"/>
  <c r="D184" i="8"/>
  <c r="S184" i="8"/>
  <c r="V184" i="8"/>
  <c r="M184" i="8"/>
  <c r="G184" i="8"/>
  <c r="A184" i="8"/>
  <c r="J184" i="8"/>
  <c r="I184" i="8"/>
  <c r="R184" i="8"/>
  <c r="F184" i="8"/>
  <c r="X184" i="8"/>
  <c r="L184" i="8"/>
  <c r="O184" i="8"/>
  <c r="U184" i="8"/>
  <c r="C184" i="8"/>
  <c r="C187" i="6"/>
  <c r="G186" i="6"/>
  <c r="E186" i="6" s="1"/>
  <c r="B186" i="5" s="1"/>
  <c r="N184" i="8"/>
  <c r="H184" i="8"/>
  <c r="E184" i="8"/>
  <c r="W184" i="8"/>
  <c r="Q184" i="8"/>
  <c r="B184" i="8"/>
  <c r="K184" i="8"/>
  <c r="T184" i="8"/>
  <c r="H184" i="2"/>
  <c r="W184" i="4" s="1"/>
  <c r="U185" i="2"/>
  <c r="T185" i="2"/>
  <c r="K183" i="2"/>
  <c r="I183" i="2"/>
  <c r="J183" i="2"/>
  <c r="W183" i="4"/>
  <c r="H182" i="3"/>
  <c r="S182" i="1"/>
  <c r="R182" i="1"/>
  <c r="K182" i="1" s="1"/>
  <c r="G182" i="1" s="1"/>
  <c r="R183" i="3"/>
  <c r="K183" i="3" s="1"/>
  <c r="G183" i="3" s="1"/>
  <c r="I182" i="3"/>
  <c r="B184" i="3"/>
  <c r="S184" i="3" s="1"/>
  <c r="J182" i="3"/>
  <c r="C185" i="3"/>
  <c r="D193" i="2"/>
  <c r="C243" i="2"/>
  <c r="B186" i="2"/>
  <c r="J181" i="1"/>
  <c r="I181" i="1"/>
  <c r="H181" i="1"/>
  <c r="C183" i="1"/>
  <c r="B183" i="1"/>
  <c r="V183" i="1" l="1"/>
  <c r="C188" i="6"/>
  <c r="G187" i="6"/>
  <c r="E187" i="6" s="1"/>
  <c r="B187" i="5" s="1"/>
  <c r="M185" i="8"/>
  <c r="A185" i="8"/>
  <c r="P185" i="8"/>
  <c r="G185" i="8"/>
  <c r="S185" i="8"/>
  <c r="D185" i="8"/>
  <c r="V185" i="8"/>
  <c r="J185" i="8"/>
  <c r="U185" i="8"/>
  <c r="I185" i="8"/>
  <c r="C185" i="8"/>
  <c r="F185" i="8"/>
  <c r="L185" i="8"/>
  <c r="O185" i="8"/>
  <c r="R185" i="8"/>
  <c r="X185" i="8"/>
  <c r="M186" i="6"/>
  <c r="L186" i="6"/>
  <c r="N186" i="6"/>
  <c r="N185" i="8"/>
  <c r="Q185" i="8"/>
  <c r="E185" i="8"/>
  <c r="H185" i="8"/>
  <c r="B185" i="8"/>
  <c r="K185" i="8"/>
  <c r="T185" i="8"/>
  <c r="W185" i="8"/>
  <c r="I184" i="2"/>
  <c r="K184" i="2"/>
  <c r="J184" i="2"/>
  <c r="H185" i="2"/>
  <c r="W185" i="4" s="1"/>
  <c r="T186" i="2"/>
  <c r="U186" i="2"/>
  <c r="H183" i="3"/>
  <c r="R183" i="1"/>
  <c r="K183" i="1" s="1"/>
  <c r="G183" i="1" s="1"/>
  <c r="S183" i="1"/>
  <c r="R184" i="3"/>
  <c r="K184" i="3" s="1"/>
  <c r="G184" i="3" s="1"/>
  <c r="J183" i="3"/>
  <c r="I183" i="3"/>
  <c r="B185" i="3"/>
  <c r="S185" i="3" s="1"/>
  <c r="C186" i="3"/>
  <c r="D194" i="2"/>
  <c r="C244" i="2"/>
  <c r="B187" i="2"/>
  <c r="C184" i="1"/>
  <c r="J182" i="1"/>
  <c r="I182" i="1"/>
  <c r="H182" i="1"/>
  <c r="B184" i="1"/>
  <c r="G186" i="8" l="1"/>
  <c r="J186" i="8"/>
  <c r="P186" i="8"/>
  <c r="D186" i="8"/>
  <c r="S186" i="8"/>
  <c r="V186" i="8"/>
  <c r="A186" i="8"/>
  <c r="M186" i="8"/>
  <c r="Q186" i="8"/>
  <c r="B186" i="8"/>
  <c r="W186" i="8"/>
  <c r="E186" i="8"/>
  <c r="N186" i="8"/>
  <c r="H186" i="8"/>
  <c r="K186" i="8"/>
  <c r="T186" i="8"/>
  <c r="N187" i="6"/>
  <c r="M187" i="6"/>
  <c r="L187" i="6"/>
  <c r="I186" i="8"/>
  <c r="L186" i="8"/>
  <c r="C186" i="8"/>
  <c r="U186" i="8"/>
  <c r="X186" i="8"/>
  <c r="F186" i="8"/>
  <c r="O186" i="8"/>
  <c r="R186" i="8"/>
  <c r="C189" i="6"/>
  <c r="G188" i="6"/>
  <c r="E188" i="6" s="1"/>
  <c r="B188" i="5" s="1"/>
  <c r="J185" i="2"/>
  <c r="K185" i="2"/>
  <c r="I185" i="2"/>
  <c r="H186" i="2"/>
  <c r="I186" i="2" s="1"/>
  <c r="U187" i="2"/>
  <c r="T187" i="2"/>
  <c r="V184" i="1"/>
  <c r="I184" i="3"/>
  <c r="R184" i="1"/>
  <c r="K184" i="1" s="1"/>
  <c r="G184" i="1" s="1"/>
  <c r="S184" i="1"/>
  <c r="R185" i="3"/>
  <c r="K185" i="3" s="1"/>
  <c r="G185" i="3" s="1"/>
  <c r="J184" i="3"/>
  <c r="B186" i="3"/>
  <c r="S186" i="3" s="1"/>
  <c r="H184" i="3"/>
  <c r="C187" i="3"/>
  <c r="D195" i="2"/>
  <c r="C245" i="2"/>
  <c r="B188" i="2"/>
  <c r="J183" i="1"/>
  <c r="I183" i="1"/>
  <c r="H183" i="1"/>
  <c r="C185" i="1"/>
  <c r="B185" i="1"/>
  <c r="C190" i="6" l="1"/>
  <c r="G189" i="6"/>
  <c r="E189" i="6" s="1"/>
  <c r="B189" i="5" s="1"/>
  <c r="D187" i="8"/>
  <c r="M187" i="8"/>
  <c r="S187" i="8"/>
  <c r="P187" i="8"/>
  <c r="A187" i="8"/>
  <c r="V187" i="8"/>
  <c r="J187" i="8"/>
  <c r="G187" i="8"/>
  <c r="Q187" i="8"/>
  <c r="N187" i="8"/>
  <c r="K187" i="8"/>
  <c r="B187" i="8"/>
  <c r="T187" i="8"/>
  <c r="E187" i="8"/>
  <c r="H187" i="8"/>
  <c r="W187" i="8"/>
  <c r="L188" i="6"/>
  <c r="N188" i="6"/>
  <c r="M188" i="6"/>
  <c r="X187" i="8"/>
  <c r="U187" i="8"/>
  <c r="C187" i="8"/>
  <c r="F187" i="8"/>
  <c r="L187" i="8"/>
  <c r="I187" i="8"/>
  <c r="R187" i="8"/>
  <c r="O187" i="8"/>
  <c r="H187" i="2"/>
  <c r="W187" i="4" s="1"/>
  <c r="K186" i="2"/>
  <c r="J186" i="2"/>
  <c r="W186" i="4"/>
  <c r="T188" i="2"/>
  <c r="U188" i="2"/>
  <c r="V185" i="1"/>
  <c r="J185" i="3"/>
  <c r="R185" i="1"/>
  <c r="K185" i="1" s="1"/>
  <c r="G185" i="1" s="1"/>
  <c r="S185" i="1"/>
  <c r="R186" i="3"/>
  <c r="K186" i="3" s="1"/>
  <c r="G186" i="3" s="1"/>
  <c r="H185" i="3"/>
  <c r="I185" i="3"/>
  <c r="B187" i="3"/>
  <c r="S187" i="3" s="1"/>
  <c r="C188" i="3"/>
  <c r="D196" i="2"/>
  <c r="C246" i="2"/>
  <c r="B189" i="2"/>
  <c r="C186" i="1"/>
  <c r="J184" i="1"/>
  <c r="H184" i="1"/>
  <c r="I184" i="1"/>
  <c r="B186" i="1"/>
  <c r="F188" i="8" l="1"/>
  <c r="X188" i="8"/>
  <c r="L188" i="8"/>
  <c r="O188" i="8"/>
  <c r="U188" i="8"/>
  <c r="C188" i="8"/>
  <c r="I188" i="8"/>
  <c r="R188" i="8"/>
  <c r="S188" i="8"/>
  <c r="D188" i="8"/>
  <c r="J188" i="8"/>
  <c r="G188" i="8"/>
  <c r="P188" i="8"/>
  <c r="M188" i="8"/>
  <c r="V188" i="8"/>
  <c r="A188" i="8"/>
  <c r="N189" i="6"/>
  <c r="M189" i="6"/>
  <c r="L189" i="6"/>
  <c r="E188" i="8"/>
  <c r="Q188" i="8"/>
  <c r="B188" i="8"/>
  <c r="K188" i="8"/>
  <c r="T188" i="8"/>
  <c r="W188" i="8"/>
  <c r="N188" i="8"/>
  <c r="H188" i="8"/>
  <c r="C191" i="6"/>
  <c r="G190" i="6"/>
  <c r="E190" i="6" s="1"/>
  <c r="B190" i="5" s="1"/>
  <c r="J187" i="2"/>
  <c r="K187" i="2"/>
  <c r="I187" i="2"/>
  <c r="U189" i="2"/>
  <c r="T189" i="2"/>
  <c r="H188" i="2"/>
  <c r="V186" i="1"/>
  <c r="J186" i="3"/>
  <c r="R186" i="1"/>
  <c r="K186" i="1" s="1"/>
  <c r="G186" i="1" s="1"/>
  <c r="S186" i="1"/>
  <c r="R187" i="3"/>
  <c r="K187" i="3" s="1"/>
  <c r="G187" i="3" s="1"/>
  <c r="I186" i="3"/>
  <c r="B188" i="3"/>
  <c r="S188" i="3" s="1"/>
  <c r="H186" i="3"/>
  <c r="C189" i="3"/>
  <c r="D197" i="2"/>
  <c r="C247" i="2"/>
  <c r="B190" i="2"/>
  <c r="J185" i="1"/>
  <c r="I185" i="1"/>
  <c r="H185" i="1"/>
  <c r="C187" i="1"/>
  <c r="B187" i="1"/>
  <c r="C192" i="6" l="1"/>
  <c r="G191" i="6"/>
  <c r="E191" i="6" s="1"/>
  <c r="B191" i="5" s="1"/>
  <c r="S189" i="8"/>
  <c r="D189" i="8"/>
  <c r="A189" i="8"/>
  <c r="G189" i="8"/>
  <c r="M189" i="8"/>
  <c r="J189" i="8"/>
  <c r="V189" i="8"/>
  <c r="P189" i="8"/>
  <c r="E189" i="8"/>
  <c r="B189" i="8"/>
  <c r="K189" i="8"/>
  <c r="T189" i="8"/>
  <c r="W189" i="8"/>
  <c r="N189" i="8"/>
  <c r="Q189" i="8"/>
  <c r="H189" i="8"/>
  <c r="M190" i="6"/>
  <c r="L190" i="6"/>
  <c r="N190" i="6"/>
  <c r="R189" i="8"/>
  <c r="U189" i="8"/>
  <c r="I189" i="8"/>
  <c r="F189" i="8"/>
  <c r="C189" i="8"/>
  <c r="X189" i="8"/>
  <c r="L189" i="8"/>
  <c r="O189" i="8"/>
  <c r="H189" i="2"/>
  <c r="W189" i="4" s="1"/>
  <c r="T190" i="2"/>
  <c r="U190" i="2"/>
  <c r="J188" i="2"/>
  <c r="I188" i="2"/>
  <c r="K188" i="2"/>
  <c r="W188" i="4"/>
  <c r="V187" i="1"/>
  <c r="H187" i="3"/>
  <c r="R187" i="1"/>
  <c r="K187" i="1" s="1"/>
  <c r="G187" i="1" s="1"/>
  <c r="S187" i="1"/>
  <c r="R188" i="3"/>
  <c r="K188" i="3" s="1"/>
  <c r="G188" i="3" s="1"/>
  <c r="I187" i="3"/>
  <c r="J187" i="3"/>
  <c r="B189" i="3"/>
  <c r="S189" i="3" s="1"/>
  <c r="C190" i="3"/>
  <c r="D198" i="2"/>
  <c r="C248" i="2"/>
  <c r="B191" i="2"/>
  <c r="C188" i="1"/>
  <c r="J186" i="1"/>
  <c r="I186" i="1"/>
  <c r="H186" i="1"/>
  <c r="B188" i="1"/>
  <c r="P190" i="8" l="1"/>
  <c r="J190" i="8"/>
  <c r="G190" i="8"/>
  <c r="M190" i="8"/>
  <c r="S190" i="8"/>
  <c r="V190" i="8"/>
  <c r="A190" i="8"/>
  <c r="D190" i="8"/>
  <c r="N190" i="8"/>
  <c r="T190" i="8"/>
  <c r="Q190" i="8"/>
  <c r="E190" i="8"/>
  <c r="K190" i="8"/>
  <c r="B190" i="8"/>
  <c r="W190" i="8"/>
  <c r="H190" i="8"/>
  <c r="M191" i="6"/>
  <c r="N191" i="6"/>
  <c r="L191" i="6"/>
  <c r="R190" i="8"/>
  <c r="X190" i="8"/>
  <c r="C190" i="8"/>
  <c r="F190" i="8"/>
  <c r="L190" i="8"/>
  <c r="I190" i="8"/>
  <c r="U190" i="8"/>
  <c r="O190" i="8"/>
  <c r="C193" i="6"/>
  <c r="G192" i="6"/>
  <c r="E192" i="6" s="1"/>
  <c r="B192" i="5" s="1"/>
  <c r="K189" i="2"/>
  <c r="I189" i="2"/>
  <c r="J189" i="2"/>
  <c r="V188" i="1"/>
  <c r="U191" i="2"/>
  <c r="T191" i="2"/>
  <c r="H190" i="2"/>
  <c r="H188" i="3"/>
  <c r="R188" i="1"/>
  <c r="K188" i="1" s="1"/>
  <c r="G188" i="1" s="1"/>
  <c r="S188" i="1"/>
  <c r="R189" i="3"/>
  <c r="K189" i="3" s="1"/>
  <c r="G189" i="3" s="1"/>
  <c r="I188" i="3"/>
  <c r="J188" i="3"/>
  <c r="B190" i="3"/>
  <c r="S190" i="3" s="1"/>
  <c r="C191" i="3"/>
  <c r="D199" i="2"/>
  <c r="C249" i="2"/>
  <c r="B192" i="2"/>
  <c r="J187" i="1"/>
  <c r="I187" i="1"/>
  <c r="H187" i="1"/>
  <c r="C189" i="1"/>
  <c r="B189" i="1"/>
  <c r="C194" i="6" l="1"/>
  <c r="G193" i="6"/>
  <c r="E193" i="6" s="1"/>
  <c r="B193" i="5" s="1"/>
  <c r="S191" i="8"/>
  <c r="P191" i="8"/>
  <c r="M191" i="8"/>
  <c r="A191" i="8"/>
  <c r="G191" i="8"/>
  <c r="D191" i="8"/>
  <c r="J191" i="8"/>
  <c r="V191" i="8"/>
  <c r="C191" i="8"/>
  <c r="L191" i="8"/>
  <c r="F191" i="8"/>
  <c r="X191" i="8"/>
  <c r="I191" i="8"/>
  <c r="O191" i="8"/>
  <c r="R191" i="8"/>
  <c r="U191" i="8"/>
  <c r="L192" i="6"/>
  <c r="M192" i="6"/>
  <c r="N192" i="6"/>
  <c r="B191" i="8"/>
  <c r="E191" i="8"/>
  <c r="T191" i="8"/>
  <c r="K191" i="8"/>
  <c r="W191" i="8"/>
  <c r="N191" i="8"/>
  <c r="H191" i="8"/>
  <c r="Q191" i="8"/>
  <c r="H191" i="2"/>
  <c r="J191" i="2" s="1"/>
  <c r="T192" i="2"/>
  <c r="U192" i="2"/>
  <c r="J190" i="2"/>
  <c r="I190" i="2"/>
  <c r="K190" i="2"/>
  <c r="W190" i="4"/>
  <c r="V189" i="1"/>
  <c r="I189" i="3"/>
  <c r="R189" i="1"/>
  <c r="K189" i="1" s="1"/>
  <c r="G189" i="1" s="1"/>
  <c r="S189" i="1"/>
  <c r="R190" i="3"/>
  <c r="K190" i="3" s="1"/>
  <c r="G190" i="3" s="1"/>
  <c r="J189" i="3"/>
  <c r="H189" i="3"/>
  <c r="B191" i="3"/>
  <c r="S191" i="3" s="1"/>
  <c r="C192" i="3"/>
  <c r="D200" i="2"/>
  <c r="C250" i="2"/>
  <c r="B193" i="2"/>
  <c r="C190" i="1"/>
  <c r="J188" i="1"/>
  <c r="I188" i="1"/>
  <c r="H188" i="1"/>
  <c r="B190" i="1"/>
  <c r="I191" i="2" l="1"/>
  <c r="K191" i="2"/>
  <c r="N192" i="8"/>
  <c r="Q192" i="8"/>
  <c r="T192" i="8"/>
  <c r="B192" i="8"/>
  <c r="H192" i="8"/>
  <c r="W192" i="8"/>
  <c r="K192" i="8"/>
  <c r="E192" i="8"/>
  <c r="M192" i="8"/>
  <c r="A192" i="8"/>
  <c r="J192" i="8"/>
  <c r="G192" i="8"/>
  <c r="D192" i="8"/>
  <c r="P192" i="8"/>
  <c r="V192" i="8"/>
  <c r="S192" i="8"/>
  <c r="N193" i="6"/>
  <c r="L193" i="6"/>
  <c r="M193" i="6"/>
  <c r="I192" i="8"/>
  <c r="R192" i="8"/>
  <c r="C192" i="8"/>
  <c r="F192" i="8"/>
  <c r="X192" i="8"/>
  <c r="L192" i="8"/>
  <c r="O192" i="8"/>
  <c r="U192" i="8"/>
  <c r="C195" i="6"/>
  <c r="G194" i="6"/>
  <c r="E194" i="6" s="1"/>
  <c r="B194" i="5" s="1"/>
  <c r="W191" i="4"/>
  <c r="U193" i="2"/>
  <c r="T193" i="2"/>
  <c r="H192" i="2"/>
  <c r="V190" i="1"/>
  <c r="J190" i="3"/>
  <c r="R190" i="1"/>
  <c r="K190" i="1" s="1"/>
  <c r="G190" i="1" s="1"/>
  <c r="S190" i="1"/>
  <c r="R191" i="3"/>
  <c r="K191" i="3" s="1"/>
  <c r="G191" i="3" s="1"/>
  <c r="H190" i="3"/>
  <c r="B192" i="3"/>
  <c r="S192" i="3" s="1"/>
  <c r="I190" i="3"/>
  <c r="C193" i="3"/>
  <c r="D201" i="2"/>
  <c r="C251" i="2"/>
  <c r="B194" i="2"/>
  <c r="J189" i="1"/>
  <c r="I189" i="1"/>
  <c r="H189" i="1"/>
  <c r="C191" i="1"/>
  <c r="B191" i="1"/>
  <c r="C196" i="6" l="1"/>
  <c r="G195" i="6"/>
  <c r="E195" i="6" s="1"/>
  <c r="B195" i="5" s="1"/>
  <c r="H193" i="8"/>
  <c r="Q193" i="8"/>
  <c r="E193" i="8"/>
  <c r="T193" i="8"/>
  <c r="K193" i="8"/>
  <c r="N193" i="8"/>
  <c r="W193" i="8"/>
  <c r="B193" i="8"/>
  <c r="M193" i="8"/>
  <c r="A193" i="8"/>
  <c r="D193" i="8"/>
  <c r="G193" i="8"/>
  <c r="J193" i="8"/>
  <c r="P193" i="8"/>
  <c r="S193" i="8"/>
  <c r="V193" i="8"/>
  <c r="N194" i="6"/>
  <c r="M194" i="6"/>
  <c r="L194" i="6"/>
  <c r="R193" i="8"/>
  <c r="X193" i="8"/>
  <c r="F193" i="8"/>
  <c r="O193" i="8"/>
  <c r="U193" i="8"/>
  <c r="I193" i="8"/>
  <c r="C193" i="8"/>
  <c r="L193" i="8"/>
  <c r="H193" i="2"/>
  <c r="W193" i="4" s="1"/>
  <c r="T194" i="2"/>
  <c r="U194" i="2"/>
  <c r="I192" i="2"/>
  <c r="K192" i="2"/>
  <c r="J192" i="2"/>
  <c r="W192" i="4"/>
  <c r="V191" i="1"/>
  <c r="H191" i="3"/>
  <c r="R191" i="1"/>
  <c r="K191" i="1" s="1"/>
  <c r="G191" i="1" s="1"/>
  <c r="S191" i="1"/>
  <c r="R192" i="3"/>
  <c r="K192" i="3" s="1"/>
  <c r="G192" i="3" s="1"/>
  <c r="J191" i="3"/>
  <c r="I191" i="3"/>
  <c r="B193" i="3"/>
  <c r="S193" i="3" s="1"/>
  <c r="C194" i="3"/>
  <c r="D202" i="2"/>
  <c r="C252" i="2"/>
  <c r="B195" i="2"/>
  <c r="C192" i="1"/>
  <c r="H190" i="1"/>
  <c r="J190" i="1"/>
  <c r="I190" i="1"/>
  <c r="B192" i="1"/>
  <c r="N194" i="8" l="1"/>
  <c r="E194" i="8"/>
  <c r="B194" i="8"/>
  <c r="H194" i="8"/>
  <c r="W194" i="8"/>
  <c r="K194" i="8"/>
  <c r="Q194" i="8"/>
  <c r="T194" i="8"/>
  <c r="F194" i="8"/>
  <c r="U194" i="8"/>
  <c r="L194" i="8"/>
  <c r="C194" i="8"/>
  <c r="R194" i="8"/>
  <c r="O194" i="8"/>
  <c r="X194" i="8"/>
  <c r="I194" i="8"/>
  <c r="L195" i="6"/>
  <c r="N195" i="6"/>
  <c r="M195" i="6"/>
  <c r="D194" i="8"/>
  <c r="M194" i="8"/>
  <c r="A194" i="8"/>
  <c r="V194" i="8"/>
  <c r="P194" i="8"/>
  <c r="J194" i="8"/>
  <c r="S194" i="8"/>
  <c r="G194" i="8"/>
  <c r="C197" i="6"/>
  <c r="G196" i="6"/>
  <c r="E196" i="6" s="1"/>
  <c r="B196" i="5" s="1"/>
  <c r="K193" i="2"/>
  <c r="I193" i="2"/>
  <c r="J193" i="2"/>
  <c r="V192" i="1"/>
  <c r="U195" i="2"/>
  <c r="T195" i="2"/>
  <c r="H194" i="2"/>
  <c r="H192" i="3"/>
  <c r="R192" i="1"/>
  <c r="K192" i="1" s="1"/>
  <c r="G192" i="1" s="1"/>
  <c r="S192" i="1"/>
  <c r="R193" i="3"/>
  <c r="K193" i="3" s="1"/>
  <c r="G193" i="3" s="1"/>
  <c r="I192" i="3"/>
  <c r="J192" i="3"/>
  <c r="B194" i="3"/>
  <c r="S194" i="3" s="1"/>
  <c r="C195" i="3"/>
  <c r="D203" i="2"/>
  <c r="C253" i="2"/>
  <c r="B196" i="2"/>
  <c r="J191" i="1"/>
  <c r="I191" i="1"/>
  <c r="H191" i="1"/>
  <c r="C193" i="1"/>
  <c r="B193" i="1"/>
  <c r="C198" i="6" l="1"/>
  <c r="G197" i="6"/>
  <c r="E197" i="6" s="1"/>
  <c r="B197" i="5" s="1"/>
  <c r="K195" i="8"/>
  <c r="T195" i="8"/>
  <c r="H195" i="8"/>
  <c r="E195" i="8"/>
  <c r="B195" i="8"/>
  <c r="N195" i="8"/>
  <c r="Q195" i="8"/>
  <c r="W195" i="8"/>
  <c r="U195" i="8"/>
  <c r="I195" i="8"/>
  <c r="R195" i="8"/>
  <c r="C195" i="8"/>
  <c r="L195" i="8"/>
  <c r="F195" i="8"/>
  <c r="X195" i="8"/>
  <c r="O195" i="8"/>
  <c r="N196" i="6"/>
  <c r="L196" i="6"/>
  <c r="M196" i="6"/>
  <c r="P195" i="8"/>
  <c r="J195" i="8"/>
  <c r="V195" i="8"/>
  <c r="M195" i="8"/>
  <c r="D195" i="8"/>
  <c r="A195" i="8"/>
  <c r="G195" i="8"/>
  <c r="S195" i="8"/>
  <c r="H195" i="2"/>
  <c r="I195" i="2" s="1"/>
  <c r="T196" i="2"/>
  <c r="U196" i="2"/>
  <c r="J194" i="2"/>
  <c r="I194" i="2"/>
  <c r="K194" i="2"/>
  <c r="W194" i="4"/>
  <c r="V193" i="1"/>
  <c r="I193" i="3"/>
  <c r="R193" i="1"/>
  <c r="K193" i="1" s="1"/>
  <c r="G193" i="1" s="1"/>
  <c r="S193" i="1"/>
  <c r="R194" i="3"/>
  <c r="K194" i="3" s="1"/>
  <c r="G194" i="3" s="1"/>
  <c r="J193" i="3"/>
  <c r="H193" i="3"/>
  <c r="B195" i="3"/>
  <c r="S195" i="3" s="1"/>
  <c r="C196" i="3"/>
  <c r="D204" i="2"/>
  <c r="C254" i="2"/>
  <c r="B197" i="2"/>
  <c r="C194" i="1"/>
  <c r="J192" i="1"/>
  <c r="I192" i="1"/>
  <c r="H192" i="1"/>
  <c r="B194" i="1"/>
  <c r="G196" i="8" l="1"/>
  <c r="S196" i="8"/>
  <c r="D196" i="8"/>
  <c r="M196" i="8"/>
  <c r="A196" i="8"/>
  <c r="V196" i="8"/>
  <c r="P196" i="8"/>
  <c r="J196" i="8"/>
  <c r="X196" i="8"/>
  <c r="C196" i="8"/>
  <c r="L196" i="8"/>
  <c r="O196" i="8"/>
  <c r="F196" i="8"/>
  <c r="U196" i="8"/>
  <c r="R196" i="8"/>
  <c r="I196" i="8"/>
  <c r="L197" i="6"/>
  <c r="N197" i="6"/>
  <c r="M197" i="6"/>
  <c r="N196" i="8"/>
  <c r="Q196" i="8"/>
  <c r="E196" i="8"/>
  <c r="H196" i="8"/>
  <c r="W196" i="8"/>
  <c r="B196" i="8"/>
  <c r="K196" i="8"/>
  <c r="T196" i="8"/>
  <c r="C199" i="6"/>
  <c r="G198" i="6"/>
  <c r="E198" i="6" s="1"/>
  <c r="B198" i="5" s="1"/>
  <c r="J195" i="2"/>
  <c r="W195" i="4"/>
  <c r="K195" i="2"/>
  <c r="U197" i="2"/>
  <c r="T197" i="2"/>
  <c r="H196" i="2"/>
  <c r="V194" i="1"/>
  <c r="H194" i="3"/>
  <c r="R194" i="1"/>
  <c r="K194" i="1" s="1"/>
  <c r="G194" i="1" s="1"/>
  <c r="S194" i="1"/>
  <c r="R195" i="3"/>
  <c r="K195" i="3" s="1"/>
  <c r="G195" i="3" s="1"/>
  <c r="J194" i="3"/>
  <c r="I194" i="3"/>
  <c r="B196" i="3"/>
  <c r="S196" i="3" s="1"/>
  <c r="C197" i="3"/>
  <c r="D205" i="2"/>
  <c r="C255" i="2"/>
  <c r="B198" i="2"/>
  <c r="J193" i="1"/>
  <c r="I193" i="1"/>
  <c r="H193" i="1"/>
  <c r="C195" i="1"/>
  <c r="B195" i="1"/>
  <c r="C200" i="6" l="1"/>
  <c r="G199" i="6"/>
  <c r="E199" i="6" s="1"/>
  <c r="B199" i="5" s="1"/>
  <c r="E197" i="8"/>
  <c r="B197" i="8"/>
  <c r="W197" i="8"/>
  <c r="H197" i="8"/>
  <c r="Q197" i="8"/>
  <c r="T197" i="8"/>
  <c r="N197" i="8"/>
  <c r="K197" i="8"/>
  <c r="F197" i="8"/>
  <c r="U197" i="8"/>
  <c r="R197" i="8"/>
  <c r="X197" i="8"/>
  <c r="O197" i="8"/>
  <c r="I197" i="8"/>
  <c r="C197" i="8"/>
  <c r="L197" i="8"/>
  <c r="L198" i="6"/>
  <c r="M198" i="6"/>
  <c r="N198" i="6"/>
  <c r="G197" i="8"/>
  <c r="D197" i="8"/>
  <c r="A197" i="8"/>
  <c r="M197" i="8"/>
  <c r="S197" i="8"/>
  <c r="V197" i="8"/>
  <c r="P197" i="8"/>
  <c r="J197" i="8"/>
  <c r="H197" i="2"/>
  <c r="W197" i="4" s="1"/>
  <c r="T198" i="2"/>
  <c r="U198" i="2"/>
  <c r="I196" i="2"/>
  <c r="J196" i="2"/>
  <c r="K196" i="2"/>
  <c r="W196" i="4"/>
  <c r="V195" i="1"/>
  <c r="J195" i="3"/>
  <c r="R195" i="1"/>
  <c r="K195" i="1" s="1"/>
  <c r="G195" i="1" s="1"/>
  <c r="S195" i="1"/>
  <c r="R196" i="3"/>
  <c r="K196" i="3" s="1"/>
  <c r="G196" i="3" s="1"/>
  <c r="H195" i="3"/>
  <c r="I195" i="3"/>
  <c r="B197" i="3"/>
  <c r="S197" i="3" s="1"/>
  <c r="C198" i="3"/>
  <c r="D206" i="2"/>
  <c r="C256" i="2"/>
  <c r="B199" i="2"/>
  <c r="C196" i="1"/>
  <c r="I194" i="1"/>
  <c r="H194" i="1"/>
  <c r="J194" i="1"/>
  <c r="B196" i="1"/>
  <c r="J197" i="2" l="1"/>
  <c r="W198" i="8"/>
  <c r="H198" i="8"/>
  <c r="E198" i="8"/>
  <c r="T198" i="8"/>
  <c r="N198" i="8"/>
  <c r="Q198" i="8"/>
  <c r="K198" i="8"/>
  <c r="B198" i="8"/>
  <c r="G198" i="8"/>
  <c r="V198" i="8"/>
  <c r="A198" i="8"/>
  <c r="D198" i="8"/>
  <c r="S198" i="8"/>
  <c r="J198" i="8"/>
  <c r="M198" i="8"/>
  <c r="P198" i="8"/>
  <c r="M199" i="6"/>
  <c r="L199" i="6"/>
  <c r="N199" i="6"/>
  <c r="I198" i="8"/>
  <c r="R198" i="8"/>
  <c r="X198" i="8"/>
  <c r="C198" i="8"/>
  <c r="O198" i="8"/>
  <c r="L198" i="8"/>
  <c r="U198" i="8"/>
  <c r="F198" i="8"/>
  <c r="C201" i="6"/>
  <c r="G200" i="6"/>
  <c r="E200" i="6" s="1"/>
  <c r="B200" i="5" s="1"/>
  <c r="I197" i="2"/>
  <c r="K197" i="2"/>
  <c r="U199" i="2"/>
  <c r="T199" i="2"/>
  <c r="H198" i="2"/>
  <c r="V196" i="1"/>
  <c r="I196" i="3"/>
  <c r="R196" i="1"/>
  <c r="K196" i="1" s="1"/>
  <c r="G196" i="1" s="1"/>
  <c r="S196" i="1"/>
  <c r="R197" i="3"/>
  <c r="K197" i="3" s="1"/>
  <c r="G197" i="3" s="1"/>
  <c r="J196" i="3"/>
  <c r="B198" i="3"/>
  <c r="S198" i="3" s="1"/>
  <c r="H196" i="3"/>
  <c r="C199" i="3"/>
  <c r="D207" i="2"/>
  <c r="C257" i="2"/>
  <c r="B200" i="2"/>
  <c r="J195" i="1"/>
  <c r="H195" i="1"/>
  <c r="I195" i="1"/>
  <c r="C197" i="1"/>
  <c r="B197" i="1"/>
  <c r="C202" i="6" l="1"/>
  <c r="G201" i="6"/>
  <c r="E201" i="6" s="1"/>
  <c r="B201" i="5" s="1"/>
  <c r="X199" i="8"/>
  <c r="I199" i="8"/>
  <c r="O199" i="8"/>
  <c r="F199" i="8"/>
  <c r="L199" i="8"/>
  <c r="R199" i="8"/>
  <c r="C199" i="8"/>
  <c r="U199" i="8"/>
  <c r="V199" i="8"/>
  <c r="M199" i="8"/>
  <c r="A199" i="8"/>
  <c r="J199" i="8"/>
  <c r="P199" i="8"/>
  <c r="G199" i="8"/>
  <c r="S199" i="8"/>
  <c r="D199" i="8"/>
  <c r="M200" i="6"/>
  <c r="N200" i="6"/>
  <c r="L200" i="6"/>
  <c r="H199" i="8"/>
  <c r="N199" i="8"/>
  <c r="B199" i="8"/>
  <c r="Q199" i="8"/>
  <c r="K199" i="8"/>
  <c r="E199" i="8"/>
  <c r="T199" i="8"/>
  <c r="W199" i="8"/>
  <c r="H199" i="2"/>
  <c r="W199" i="4" s="1"/>
  <c r="T200" i="2"/>
  <c r="U200" i="2"/>
  <c r="J198" i="2"/>
  <c r="I198" i="2"/>
  <c r="K198" i="2"/>
  <c r="W198" i="4"/>
  <c r="V197" i="1"/>
  <c r="J197" i="3"/>
  <c r="R197" i="1"/>
  <c r="K197" i="1" s="1"/>
  <c r="G197" i="1" s="1"/>
  <c r="S197" i="1"/>
  <c r="R198" i="3"/>
  <c r="K198" i="3" s="1"/>
  <c r="G198" i="3" s="1"/>
  <c r="H197" i="3"/>
  <c r="I197" i="3"/>
  <c r="B199" i="3"/>
  <c r="S199" i="3" s="1"/>
  <c r="C200" i="3"/>
  <c r="D208" i="2"/>
  <c r="C258" i="2"/>
  <c r="B201" i="2"/>
  <c r="C198" i="1"/>
  <c r="J196" i="1"/>
  <c r="I196" i="1"/>
  <c r="H196" i="1"/>
  <c r="B198" i="1"/>
  <c r="I199" i="2" l="1"/>
  <c r="L200" i="8"/>
  <c r="X200" i="8"/>
  <c r="I200" i="8"/>
  <c r="C200" i="8"/>
  <c r="F200" i="8"/>
  <c r="U200" i="8"/>
  <c r="R200" i="8"/>
  <c r="O200" i="8"/>
  <c r="N200" i="8"/>
  <c r="Q200" i="8"/>
  <c r="E200" i="8"/>
  <c r="H200" i="8"/>
  <c r="W200" i="8"/>
  <c r="B200" i="8"/>
  <c r="K200" i="8"/>
  <c r="T200" i="8"/>
  <c r="N201" i="6"/>
  <c r="L201" i="6"/>
  <c r="M201" i="6"/>
  <c r="S200" i="8"/>
  <c r="J200" i="8"/>
  <c r="D200" i="8"/>
  <c r="P200" i="8"/>
  <c r="M200" i="8"/>
  <c r="V200" i="8"/>
  <c r="G200" i="8"/>
  <c r="A200" i="8"/>
  <c r="C203" i="6"/>
  <c r="G202" i="6"/>
  <c r="E202" i="6" s="1"/>
  <c r="B202" i="5" s="1"/>
  <c r="K199" i="2"/>
  <c r="J199" i="2"/>
  <c r="V198" i="1"/>
  <c r="U201" i="2"/>
  <c r="T201" i="2"/>
  <c r="H200" i="2"/>
  <c r="J198" i="3"/>
  <c r="S198" i="1"/>
  <c r="R198" i="1"/>
  <c r="K198" i="1" s="1"/>
  <c r="G198" i="1" s="1"/>
  <c r="R199" i="3"/>
  <c r="K199" i="3" s="1"/>
  <c r="G199" i="3" s="1"/>
  <c r="H198" i="3"/>
  <c r="I198" i="3"/>
  <c r="B200" i="3"/>
  <c r="S200" i="3" s="1"/>
  <c r="C201" i="3"/>
  <c r="D209" i="2"/>
  <c r="C259" i="2"/>
  <c r="B202" i="2"/>
  <c r="J197" i="1"/>
  <c r="I197" i="1"/>
  <c r="H197" i="1"/>
  <c r="C199" i="1"/>
  <c r="B199" i="1"/>
  <c r="C204" i="6" l="1"/>
  <c r="G203" i="6"/>
  <c r="E203" i="6" s="1"/>
  <c r="B203" i="5" s="1"/>
  <c r="W201" i="8"/>
  <c r="B201" i="8"/>
  <c r="T201" i="8"/>
  <c r="Q201" i="8"/>
  <c r="H201" i="8"/>
  <c r="N201" i="8"/>
  <c r="K201" i="8"/>
  <c r="E201" i="8"/>
  <c r="G201" i="8"/>
  <c r="V201" i="8"/>
  <c r="D201" i="8"/>
  <c r="P201" i="8"/>
  <c r="J201" i="8"/>
  <c r="S201" i="8"/>
  <c r="A201" i="8"/>
  <c r="M201" i="8"/>
  <c r="L202" i="6"/>
  <c r="N202" i="6"/>
  <c r="M202" i="6"/>
  <c r="X201" i="8"/>
  <c r="O201" i="8"/>
  <c r="R201" i="8"/>
  <c r="C201" i="8"/>
  <c r="L201" i="8"/>
  <c r="I201" i="8"/>
  <c r="F201" i="8"/>
  <c r="U201" i="8"/>
  <c r="V199" i="1"/>
  <c r="T202" i="2"/>
  <c r="U202" i="2"/>
  <c r="K200" i="2"/>
  <c r="I200" i="2"/>
  <c r="J200" i="2"/>
  <c r="W200" i="4"/>
  <c r="H201" i="2"/>
  <c r="H199" i="3"/>
  <c r="R199" i="1"/>
  <c r="K199" i="1" s="1"/>
  <c r="G199" i="1" s="1"/>
  <c r="S199" i="1"/>
  <c r="R200" i="3"/>
  <c r="K200" i="3" s="1"/>
  <c r="G200" i="3" s="1"/>
  <c r="I199" i="3"/>
  <c r="B201" i="3"/>
  <c r="S201" i="3" s="1"/>
  <c r="J199" i="3"/>
  <c r="C202" i="3"/>
  <c r="D210" i="2"/>
  <c r="C260" i="2"/>
  <c r="B203" i="2"/>
  <c r="C200" i="1"/>
  <c r="J198" i="1"/>
  <c r="I198" i="1"/>
  <c r="H198" i="1"/>
  <c r="B200" i="1"/>
  <c r="V200" i="1" l="1"/>
  <c r="I202" i="8"/>
  <c r="R202" i="8"/>
  <c r="O202" i="8"/>
  <c r="L202" i="8"/>
  <c r="U202" i="8"/>
  <c r="X202" i="8"/>
  <c r="F202" i="8"/>
  <c r="C202" i="8"/>
  <c r="G202" i="8"/>
  <c r="P202" i="8"/>
  <c r="A202" i="8"/>
  <c r="D202" i="8"/>
  <c r="S202" i="8"/>
  <c r="J202" i="8"/>
  <c r="M202" i="8"/>
  <c r="V202" i="8"/>
  <c r="M203" i="6"/>
  <c r="N203" i="6"/>
  <c r="L203" i="6"/>
  <c r="B202" i="8"/>
  <c r="H202" i="8"/>
  <c r="W202" i="8"/>
  <c r="N202" i="8"/>
  <c r="T202" i="8"/>
  <c r="K202" i="8"/>
  <c r="Q202" i="8"/>
  <c r="E202" i="8"/>
  <c r="C205" i="6"/>
  <c r="G204" i="6"/>
  <c r="E204" i="6" s="1"/>
  <c r="B204" i="5" s="1"/>
  <c r="H202" i="2"/>
  <c r="W202" i="4" s="1"/>
  <c r="U203" i="2"/>
  <c r="T203" i="2"/>
  <c r="I201" i="2"/>
  <c r="J201" i="2"/>
  <c r="K201" i="2"/>
  <c r="W201" i="4"/>
  <c r="I200" i="3"/>
  <c r="R200" i="1"/>
  <c r="K200" i="1" s="1"/>
  <c r="G200" i="1" s="1"/>
  <c r="S200" i="1"/>
  <c r="R201" i="3"/>
  <c r="K201" i="3" s="1"/>
  <c r="G201" i="3" s="1"/>
  <c r="J200" i="3"/>
  <c r="H200" i="3"/>
  <c r="B202" i="3"/>
  <c r="S202" i="3" s="1"/>
  <c r="C203" i="3"/>
  <c r="D211" i="2"/>
  <c r="C261" i="2"/>
  <c r="B204" i="2"/>
  <c r="J199" i="1"/>
  <c r="I199" i="1"/>
  <c r="H199" i="1"/>
  <c r="C201" i="1"/>
  <c r="B201" i="1"/>
  <c r="C206" i="6" l="1"/>
  <c r="G205" i="6"/>
  <c r="E205" i="6" s="1"/>
  <c r="B205" i="5" s="1"/>
  <c r="A203" i="8"/>
  <c r="G203" i="8"/>
  <c r="J203" i="8"/>
  <c r="M203" i="8"/>
  <c r="P203" i="8"/>
  <c r="S203" i="8"/>
  <c r="D203" i="8"/>
  <c r="V203" i="8"/>
  <c r="C203" i="8"/>
  <c r="O203" i="8"/>
  <c r="X203" i="8"/>
  <c r="U203" i="8"/>
  <c r="R203" i="8"/>
  <c r="F203" i="8"/>
  <c r="I203" i="8"/>
  <c r="L203" i="8"/>
  <c r="N204" i="6"/>
  <c r="L204" i="6"/>
  <c r="M204" i="6"/>
  <c r="H203" i="8"/>
  <c r="E203" i="8"/>
  <c r="B203" i="8"/>
  <c r="N203" i="8"/>
  <c r="T203" i="8"/>
  <c r="Q203" i="8"/>
  <c r="W203" i="8"/>
  <c r="K203" i="8"/>
  <c r="K202" i="2"/>
  <c r="J202" i="2"/>
  <c r="I202" i="2"/>
  <c r="H203" i="2"/>
  <c r="T204" i="2"/>
  <c r="U204" i="2"/>
  <c r="V201" i="1"/>
  <c r="J201" i="3"/>
  <c r="R201" i="1"/>
  <c r="K201" i="1" s="1"/>
  <c r="G201" i="1" s="1"/>
  <c r="S201" i="1"/>
  <c r="R202" i="3"/>
  <c r="K202" i="3" s="1"/>
  <c r="G202" i="3" s="1"/>
  <c r="H201" i="3"/>
  <c r="I201" i="3"/>
  <c r="B203" i="3"/>
  <c r="S203" i="3" s="1"/>
  <c r="C204" i="3"/>
  <c r="D212" i="2"/>
  <c r="C262" i="2"/>
  <c r="B205" i="2"/>
  <c r="C202" i="1"/>
  <c r="J200" i="1"/>
  <c r="I200" i="1"/>
  <c r="H200" i="1"/>
  <c r="B202" i="1"/>
  <c r="P204" i="8" l="1"/>
  <c r="M204" i="8"/>
  <c r="S204" i="8"/>
  <c r="V204" i="8"/>
  <c r="G204" i="8"/>
  <c r="D204" i="8"/>
  <c r="A204" i="8"/>
  <c r="J204" i="8"/>
  <c r="L204" i="8"/>
  <c r="O204" i="8"/>
  <c r="U204" i="8"/>
  <c r="F204" i="8"/>
  <c r="R204" i="8"/>
  <c r="I204" i="8"/>
  <c r="X204" i="8"/>
  <c r="C204" i="8"/>
  <c r="M205" i="6"/>
  <c r="N205" i="6"/>
  <c r="L205" i="6"/>
  <c r="B204" i="8"/>
  <c r="N204" i="8"/>
  <c r="T204" i="8"/>
  <c r="K204" i="8"/>
  <c r="H204" i="8"/>
  <c r="E204" i="8"/>
  <c r="Q204" i="8"/>
  <c r="W204" i="8"/>
  <c r="C207" i="6"/>
  <c r="G206" i="6"/>
  <c r="E206" i="6" s="1"/>
  <c r="B206" i="5" s="1"/>
  <c r="U205" i="2"/>
  <c r="T205" i="2"/>
  <c r="H204" i="2"/>
  <c r="K203" i="2"/>
  <c r="I203" i="2"/>
  <c r="J203" i="2"/>
  <c r="W203" i="4"/>
  <c r="V202" i="1"/>
  <c r="J202" i="3"/>
  <c r="R202" i="1"/>
  <c r="K202" i="1" s="1"/>
  <c r="G202" i="1" s="1"/>
  <c r="S202" i="1"/>
  <c r="R203" i="3"/>
  <c r="K203" i="3" s="1"/>
  <c r="G203" i="3" s="1"/>
  <c r="I202" i="3"/>
  <c r="H202" i="3"/>
  <c r="B204" i="3"/>
  <c r="S204" i="3" s="1"/>
  <c r="C205" i="3"/>
  <c r="D213" i="2"/>
  <c r="C263" i="2"/>
  <c r="B206" i="2"/>
  <c r="J201" i="1"/>
  <c r="I201" i="1"/>
  <c r="H201" i="1"/>
  <c r="C203" i="1"/>
  <c r="B203" i="1"/>
  <c r="C208" i="6" l="1"/>
  <c r="G207" i="6"/>
  <c r="E207" i="6" s="1"/>
  <c r="B207" i="5" s="1"/>
  <c r="S205" i="8"/>
  <c r="P205" i="8"/>
  <c r="A205" i="8"/>
  <c r="V205" i="8"/>
  <c r="M205" i="8"/>
  <c r="D205" i="8"/>
  <c r="G205" i="8"/>
  <c r="J205" i="8"/>
  <c r="X205" i="8"/>
  <c r="O205" i="8"/>
  <c r="C205" i="8"/>
  <c r="F205" i="8"/>
  <c r="R205" i="8"/>
  <c r="I205" i="8"/>
  <c r="L205" i="8"/>
  <c r="U205" i="8"/>
  <c r="M206" i="6"/>
  <c r="L206" i="6"/>
  <c r="N206" i="6"/>
  <c r="N205" i="8"/>
  <c r="K205" i="8"/>
  <c r="E205" i="8"/>
  <c r="H205" i="8"/>
  <c r="W205" i="8"/>
  <c r="B205" i="8"/>
  <c r="T205" i="8"/>
  <c r="Q205" i="8"/>
  <c r="H205" i="2"/>
  <c r="W205" i="4" s="1"/>
  <c r="T206" i="2"/>
  <c r="U206" i="2"/>
  <c r="J204" i="2"/>
  <c r="K204" i="2"/>
  <c r="I204" i="2"/>
  <c r="W204" i="4"/>
  <c r="V203" i="1"/>
  <c r="H203" i="3"/>
  <c r="R203" i="1"/>
  <c r="K203" i="1" s="1"/>
  <c r="G203" i="1" s="1"/>
  <c r="S203" i="1"/>
  <c r="R204" i="3"/>
  <c r="K204" i="3" s="1"/>
  <c r="G204" i="3" s="1"/>
  <c r="I203" i="3"/>
  <c r="B205" i="3"/>
  <c r="S205" i="3" s="1"/>
  <c r="J203" i="3"/>
  <c r="C206" i="3"/>
  <c r="D214" i="2"/>
  <c r="C264" i="2"/>
  <c r="B207" i="2"/>
  <c r="C204" i="1"/>
  <c r="J202" i="1"/>
  <c r="I202" i="1"/>
  <c r="H202" i="1"/>
  <c r="B204" i="1"/>
  <c r="J205" i="2" l="1"/>
  <c r="J206" i="8"/>
  <c r="S206" i="8"/>
  <c r="P206" i="8"/>
  <c r="M206" i="8"/>
  <c r="A206" i="8"/>
  <c r="G206" i="8"/>
  <c r="D206" i="8"/>
  <c r="V206" i="8"/>
  <c r="E206" i="8"/>
  <c r="N206" i="8"/>
  <c r="W206" i="8"/>
  <c r="H206" i="8"/>
  <c r="Q206" i="8"/>
  <c r="T206" i="8"/>
  <c r="K206" i="8"/>
  <c r="B206" i="8"/>
  <c r="N207" i="6"/>
  <c r="L207" i="6"/>
  <c r="M207" i="6"/>
  <c r="I206" i="8"/>
  <c r="R206" i="8"/>
  <c r="F206" i="8"/>
  <c r="O206" i="8"/>
  <c r="L206" i="8"/>
  <c r="C206" i="8"/>
  <c r="U206" i="8"/>
  <c r="X206" i="8"/>
  <c r="C209" i="6"/>
  <c r="G208" i="6"/>
  <c r="E208" i="6" s="1"/>
  <c r="B208" i="5" s="1"/>
  <c r="I205" i="2"/>
  <c r="K205" i="2"/>
  <c r="U207" i="2"/>
  <c r="T207" i="2"/>
  <c r="H206" i="2"/>
  <c r="V204" i="1"/>
  <c r="I204" i="3"/>
  <c r="R204" i="1"/>
  <c r="K204" i="1" s="1"/>
  <c r="G204" i="1" s="1"/>
  <c r="S204" i="1"/>
  <c r="R205" i="3"/>
  <c r="K205" i="3" s="1"/>
  <c r="G205" i="3" s="1"/>
  <c r="J204" i="3"/>
  <c r="B206" i="3"/>
  <c r="S206" i="3" s="1"/>
  <c r="H204" i="3"/>
  <c r="C207" i="3"/>
  <c r="D215" i="2"/>
  <c r="C265" i="2"/>
  <c r="B208" i="2"/>
  <c r="J203" i="1"/>
  <c r="I203" i="1"/>
  <c r="H203" i="1"/>
  <c r="C205" i="1"/>
  <c r="B205" i="1"/>
  <c r="C210" i="6" l="1"/>
  <c r="G209" i="6"/>
  <c r="E209" i="6" s="1"/>
  <c r="B209" i="5" s="1"/>
  <c r="K207" i="8"/>
  <c r="T207" i="8"/>
  <c r="H207" i="8"/>
  <c r="Q207" i="8"/>
  <c r="N207" i="8"/>
  <c r="W207" i="8"/>
  <c r="B207" i="8"/>
  <c r="E207" i="8"/>
  <c r="M207" i="8"/>
  <c r="D207" i="8"/>
  <c r="G207" i="8"/>
  <c r="J207" i="8"/>
  <c r="S207" i="8"/>
  <c r="P207" i="8"/>
  <c r="A207" i="8"/>
  <c r="V207" i="8"/>
  <c r="L208" i="6"/>
  <c r="N208" i="6"/>
  <c r="M208" i="6"/>
  <c r="F207" i="8"/>
  <c r="C207" i="8"/>
  <c r="U207" i="8"/>
  <c r="X207" i="8"/>
  <c r="L207" i="8"/>
  <c r="R207" i="8"/>
  <c r="O207" i="8"/>
  <c r="I207" i="8"/>
  <c r="H207" i="2"/>
  <c r="K207" i="2" s="1"/>
  <c r="T208" i="2"/>
  <c r="U208" i="2"/>
  <c r="J206" i="2"/>
  <c r="I206" i="2"/>
  <c r="K206" i="2"/>
  <c r="W206" i="4"/>
  <c r="V205" i="1"/>
  <c r="J205" i="3"/>
  <c r="R205" i="1"/>
  <c r="K205" i="1" s="1"/>
  <c r="G205" i="1" s="1"/>
  <c r="S205" i="1"/>
  <c r="R206" i="3"/>
  <c r="K206" i="3" s="1"/>
  <c r="G206" i="3" s="1"/>
  <c r="H205" i="3"/>
  <c r="B207" i="3"/>
  <c r="S207" i="3" s="1"/>
  <c r="I205" i="3"/>
  <c r="C208" i="3"/>
  <c r="D216" i="2"/>
  <c r="C266" i="2"/>
  <c r="B209" i="2"/>
  <c r="C206" i="1"/>
  <c r="J204" i="1"/>
  <c r="I204" i="1"/>
  <c r="H204" i="1"/>
  <c r="B206" i="1"/>
  <c r="V206" i="1" l="1"/>
  <c r="J207" i="2"/>
  <c r="L208" i="8"/>
  <c r="X208" i="8"/>
  <c r="I208" i="8"/>
  <c r="C208" i="8"/>
  <c r="F208" i="8"/>
  <c r="U208" i="8"/>
  <c r="R208" i="8"/>
  <c r="O208" i="8"/>
  <c r="S208" i="8"/>
  <c r="J208" i="8"/>
  <c r="P208" i="8"/>
  <c r="M208" i="8"/>
  <c r="D208" i="8"/>
  <c r="V208" i="8"/>
  <c r="G208" i="8"/>
  <c r="A208" i="8"/>
  <c r="M209" i="6"/>
  <c r="L209" i="6"/>
  <c r="N209" i="6"/>
  <c r="N208" i="8"/>
  <c r="K208" i="8"/>
  <c r="T208" i="8"/>
  <c r="H208" i="8"/>
  <c r="E208" i="8"/>
  <c r="B208" i="8"/>
  <c r="Q208" i="8"/>
  <c r="W208" i="8"/>
  <c r="C211" i="6"/>
  <c r="G210" i="6"/>
  <c r="E210" i="6" s="1"/>
  <c r="B210" i="5" s="1"/>
  <c r="I207" i="2"/>
  <c r="W207" i="4"/>
  <c r="U209" i="2"/>
  <c r="T209" i="2"/>
  <c r="H208" i="2"/>
  <c r="J206" i="3"/>
  <c r="R206" i="1"/>
  <c r="K206" i="1" s="1"/>
  <c r="G206" i="1" s="1"/>
  <c r="S206" i="1"/>
  <c r="R207" i="3"/>
  <c r="K207" i="3" s="1"/>
  <c r="G207" i="3" s="1"/>
  <c r="H206" i="3"/>
  <c r="I206" i="3"/>
  <c r="B208" i="3"/>
  <c r="S208" i="3" s="1"/>
  <c r="C209" i="3"/>
  <c r="D217" i="2"/>
  <c r="C267" i="2"/>
  <c r="B210" i="2"/>
  <c r="J205" i="1"/>
  <c r="H205" i="1"/>
  <c r="I205" i="1"/>
  <c r="C207" i="1"/>
  <c r="B207" i="1"/>
  <c r="C212" i="6" l="1"/>
  <c r="G211" i="6"/>
  <c r="E211" i="6" s="1"/>
  <c r="B211" i="5" s="1"/>
  <c r="O209" i="8"/>
  <c r="C209" i="8"/>
  <c r="F209" i="8"/>
  <c r="L209" i="8"/>
  <c r="U209" i="8"/>
  <c r="R209" i="8"/>
  <c r="X209" i="8"/>
  <c r="I209" i="8"/>
  <c r="M209" i="8"/>
  <c r="A209" i="8"/>
  <c r="S209" i="8"/>
  <c r="G209" i="8"/>
  <c r="J209" i="8"/>
  <c r="V209" i="8"/>
  <c r="P209" i="8"/>
  <c r="D209" i="8"/>
  <c r="M210" i="6"/>
  <c r="L210" i="6"/>
  <c r="N210" i="6"/>
  <c r="B209" i="8"/>
  <c r="H209" i="8"/>
  <c r="Q209" i="8"/>
  <c r="E209" i="8"/>
  <c r="T209" i="8"/>
  <c r="N209" i="8"/>
  <c r="W209" i="8"/>
  <c r="K209" i="8"/>
  <c r="H209" i="2"/>
  <c r="K209" i="2" s="1"/>
  <c r="V207" i="1"/>
  <c r="T210" i="2"/>
  <c r="U210" i="2"/>
  <c r="I208" i="2"/>
  <c r="J208" i="2"/>
  <c r="K208" i="2"/>
  <c r="W208" i="4"/>
  <c r="H207" i="3"/>
  <c r="R207" i="1"/>
  <c r="K207" i="1" s="1"/>
  <c r="G207" i="1" s="1"/>
  <c r="S207" i="1"/>
  <c r="R208" i="3"/>
  <c r="K208" i="3" s="1"/>
  <c r="G208" i="3" s="1"/>
  <c r="I207" i="3"/>
  <c r="B209" i="3"/>
  <c r="S209" i="3" s="1"/>
  <c r="J207" i="3"/>
  <c r="C210" i="3"/>
  <c r="D218" i="2"/>
  <c r="C268" i="2"/>
  <c r="B211" i="2"/>
  <c r="C208" i="1"/>
  <c r="J206" i="1"/>
  <c r="I206" i="1"/>
  <c r="H206" i="1"/>
  <c r="B208" i="1"/>
  <c r="S210" i="8" l="1"/>
  <c r="M210" i="8"/>
  <c r="G210" i="8"/>
  <c r="P210" i="8"/>
  <c r="V210" i="8"/>
  <c r="A210" i="8"/>
  <c r="J210" i="8"/>
  <c r="D210" i="8"/>
  <c r="N210" i="8"/>
  <c r="T210" i="8"/>
  <c r="E210" i="8"/>
  <c r="W210" i="8"/>
  <c r="Q210" i="8"/>
  <c r="B210" i="8"/>
  <c r="K210" i="8"/>
  <c r="H210" i="8"/>
  <c r="L211" i="6"/>
  <c r="N211" i="6"/>
  <c r="M211" i="6"/>
  <c r="C210" i="8"/>
  <c r="U210" i="8"/>
  <c r="F210" i="8"/>
  <c r="O210" i="8"/>
  <c r="I210" i="8"/>
  <c r="L210" i="8"/>
  <c r="R210" i="8"/>
  <c r="X210" i="8"/>
  <c r="C213" i="6"/>
  <c r="G212" i="6"/>
  <c r="E212" i="6" s="1"/>
  <c r="B212" i="5" s="1"/>
  <c r="J209" i="2"/>
  <c r="I209" i="2"/>
  <c r="V208" i="1"/>
  <c r="W209" i="4"/>
  <c r="H210" i="2"/>
  <c r="W210" i="4" s="1"/>
  <c r="U211" i="2"/>
  <c r="T211" i="2"/>
  <c r="I208" i="3"/>
  <c r="R208" i="1"/>
  <c r="K208" i="1" s="1"/>
  <c r="G208" i="1" s="1"/>
  <c r="S208" i="1"/>
  <c r="R209" i="3"/>
  <c r="K209" i="3" s="1"/>
  <c r="G209" i="3" s="1"/>
  <c r="J208" i="3"/>
  <c r="H208" i="3"/>
  <c r="B210" i="3"/>
  <c r="S210" i="3" s="1"/>
  <c r="C211" i="3"/>
  <c r="D219" i="2"/>
  <c r="C269" i="2"/>
  <c r="B212" i="2"/>
  <c r="J207" i="1"/>
  <c r="I207" i="1"/>
  <c r="H207" i="1"/>
  <c r="C209" i="1"/>
  <c r="B209" i="1"/>
  <c r="C214" i="6" l="1"/>
  <c r="G213" i="6"/>
  <c r="E213" i="6" s="1"/>
  <c r="B213" i="5" s="1"/>
  <c r="K211" i="8"/>
  <c r="T211" i="8"/>
  <c r="H211" i="8"/>
  <c r="B211" i="8"/>
  <c r="Q211" i="8"/>
  <c r="E211" i="8"/>
  <c r="W211" i="8"/>
  <c r="N211" i="8"/>
  <c r="F211" i="8"/>
  <c r="L211" i="8"/>
  <c r="C211" i="8"/>
  <c r="R211" i="8"/>
  <c r="I211" i="8"/>
  <c r="X211" i="8"/>
  <c r="O211" i="8"/>
  <c r="U211" i="8"/>
  <c r="L212" i="6"/>
  <c r="M212" i="6"/>
  <c r="N212" i="6"/>
  <c r="A211" i="8"/>
  <c r="D211" i="8"/>
  <c r="V211" i="8"/>
  <c r="P211" i="8"/>
  <c r="S211" i="8"/>
  <c r="M211" i="8"/>
  <c r="J211" i="8"/>
  <c r="G211" i="8"/>
  <c r="K210" i="2"/>
  <c r="J210" i="2"/>
  <c r="I210" i="2"/>
  <c r="V209" i="1"/>
  <c r="T212" i="2"/>
  <c r="U212" i="2"/>
  <c r="H211" i="2"/>
  <c r="J209" i="3"/>
  <c r="R209" i="1"/>
  <c r="K209" i="1" s="1"/>
  <c r="G209" i="1" s="1"/>
  <c r="S209" i="1"/>
  <c r="R210" i="3"/>
  <c r="K210" i="3" s="1"/>
  <c r="G210" i="3" s="1"/>
  <c r="H209" i="3"/>
  <c r="B211" i="3"/>
  <c r="S211" i="3" s="1"/>
  <c r="I209" i="3"/>
  <c r="C212" i="3"/>
  <c r="D220" i="2"/>
  <c r="C270" i="2"/>
  <c r="B213" i="2"/>
  <c r="C210" i="1"/>
  <c r="J208" i="1"/>
  <c r="I208" i="1"/>
  <c r="H208" i="1"/>
  <c r="B210" i="1"/>
  <c r="H212" i="8" l="1"/>
  <c r="B212" i="8"/>
  <c r="E212" i="8"/>
  <c r="N212" i="8"/>
  <c r="T212" i="8"/>
  <c r="K212" i="8"/>
  <c r="W212" i="8"/>
  <c r="Q212" i="8"/>
  <c r="J212" i="8"/>
  <c r="S212" i="8"/>
  <c r="G212" i="8"/>
  <c r="D212" i="8"/>
  <c r="V212" i="8"/>
  <c r="M212" i="8"/>
  <c r="A212" i="8"/>
  <c r="P212" i="8"/>
  <c r="N213" i="6"/>
  <c r="M213" i="6"/>
  <c r="L213" i="6"/>
  <c r="L212" i="8"/>
  <c r="I212" i="8"/>
  <c r="U212" i="8"/>
  <c r="R212" i="8"/>
  <c r="X212" i="8"/>
  <c r="O212" i="8"/>
  <c r="F212" i="8"/>
  <c r="C212" i="8"/>
  <c r="C215" i="6"/>
  <c r="G214" i="6"/>
  <c r="E214" i="6" s="1"/>
  <c r="B214" i="5" s="1"/>
  <c r="H212" i="2"/>
  <c r="W212" i="4" s="1"/>
  <c r="U213" i="2"/>
  <c r="T213" i="2"/>
  <c r="K211" i="2"/>
  <c r="J211" i="2"/>
  <c r="I211" i="2"/>
  <c r="W211" i="4"/>
  <c r="V210" i="1"/>
  <c r="J210" i="3"/>
  <c r="R210" i="1"/>
  <c r="K210" i="1" s="1"/>
  <c r="G210" i="1" s="1"/>
  <c r="S210" i="1"/>
  <c r="R211" i="3"/>
  <c r="K211" i="3" s="1"/>
  <c r="G211" i="3" s="1"/>
  <c r="H210" i="3"/>
  <c r="I210" i="3"/>
  <c r="B212" i="3"/>
  <c r="S212" i="3" s="1"/>
  <c r="C213" i="3"/>
  <c r="D221" i="2"/>
  <c r="C271" i="2"/>
  <c r="B214" i="2"/>
  <c r="J209" i="1"/>
  <c r="I209" i="1"/>
  <c r="H209" i="1"/>
  <c r="C211" i="1"/>
  <c r="B211" i="1"/>
  <c r="C216" i="6" l="1"/>
  <c r="G215" i="6"/>
  <c r="E215" i="6" s="1"/>
  <c r="B215" i="5" s="1"/>
  <c r="J213" i="8"/>
  <c r="G213" i="8"/>
  <c r="P213" i="8"/>
  <c r="A213" i="8"/>
  <c r="V213" i="8"/>
  <c r="S213" i="8"/>
  <c r="M213" i="8"/>
  <c r="D213" i="8"/>
  <c r="W213" i="8"/>
  <c r="K213" i="8"/>
  <c r="B213" i="8"/>
  <c r="E213" i="8"/>
  <c r="Q213" i="8"/>
  <c r="N213" i="8"/>
  <c r="T213" i="8"/>
  <c r="H213" i="8"/>
  <c r="M214" i="6"/>
  <c r="L214" i="6"/>
  <c r="N214" i="6"/>
  <c r="X213" i="8"/>
  <c r="C213" i="8"/>
  <c r="O213" i="8"/>
  <c r="I213" i="8"/>
  <c r="L213" i="8"/>
  <c r="U213" i="8"/>
  <c r="F213" i="8"/>
  <c r="R213" i="8"/>
  <c r="J212" i="2"/>
  <c r="K212" i="2"/>
  <c r="I212" i="2"/>
  <c r="T214" i="2"/>
  <c r="U214" i="2"/>
  <c r="H213" i="2"/>
  <c r="V211" i="1"/>
  <c r="H211" i="3"/>
  <c r="R211" i="1"/>
  <c r="K211" i="1" s="1"/>
  <c r="G211" i="1" s="1"/>
  <c r="S211" i="1"/>
  <c r="R212" i="3"/>
  <c r="K212" i="3" s="1"/>
  <c r="G212" i="3" s="1"/>
  <c r="I211" i="3"/>
  <c r="B213" i="3"/>
  <c r="S213" i="3" s="1"/>
  <c r="J211" i="3"/>
  <c r="C214" i="3"/>
  <c r="D222" i="2"/>
  <c r="C272" i="2"/>
  <c r="B215" i="2"/>
  <c r="C212" i="1"/>
  <c r="J210" i="1"/>
  <c r="H210" i="1"/>
  <c r="I210" i="1"/>
  <c r="B212" i="1"/>
  <c r="P214" i="8" l="1"/>
  <c r="V214" i="8"/>
  <c r="G214" i="8"/>
  <c r="S214" i="8"/>
  <c r="J214" i="8"/>
  <c r="M214" i="8"/>
  <c r="D214" i="8"/>
  <c r="A214" i="8"/>
  <c r="H214" i="8"/>
  <c r="N214" i="8"/>
  <c r="Q214" i="8"/>
  <c r="K214" i="8"/>
  <c r="W214" i="8"/>
  <c r="T214" i="8"/>
  <c r="B214" i="8"/>
  <c r="E214" i="8"/>
  <c r="M215" i="6"/>
  <c r="N215" i="6"/>
  <c r="L215" i="6"/>
  <c r="F214" i="8"/>
  <c r="O214" i="8"/>
  <c r="U214" i="8"/>
  <c r="I214" i="8"/>
  <c r="L214" i="8"/>
  <c r="C214" i="8"/>
  <c r="R214" i="8"/>
  <c r="X214" i="8"/>
  <c r="C217" i="6"/>
  <c r="G216" i="6"/>
  <c r="E216" i="6" s="1"/>
  <c r="B216" i="5" s="1"/>
  <c r="V212" i="1"/>
  <c r="U215" i="2"/>
  <c r="T215" i="2"/>
  <c r="I213" i="2"/>
  <c r="J213" i="2"/>
  <c r="K213" i="2"/>
  <c r="W213" i="4"/>
  <c r="H214" i="2"/>
  <c r="I212" i="3"/>
  <c r="R212" i="1"/>
  <c r="K212" i="1" s="1"/>
  <c r="G212" i="1" s="1"/>
  <c r="S212" i="1"/>
  <c r="R213" i="3"/>
  <c r="K213" i="3" s="1"/>
  <c r="G213" i="3" s="1"/>
  <c r="J212" i="3"/>
  <c r="B214" i="3"/>
  <c r="S214" i="3" s="1"/>
  <c r="H212" i="3"/>
  <c r="C215" i="3"/>
  <c r="D223" i="2"/>
  <c r="C273" i="2"/>
  <c r="B216" i="2"/>
  <c r="I211" i="1"/>
  <c r="H211" i="1"/>
  <c r="J211" i="1"/>
  <c r="C213" i="1"/>
  <c r="B213" i="1"/>
  <c r="G217" i="6" l="1"/>
  <c r="E217" i="6" s="1"/>
  <c r="B217" i="5" s="1"/>
  <c r="C218" i="6"/>
  <c r="A215" i="8"/>
  <c r="D215" i="8"/>
  <c r="V215" i="8"/>
  <c r="P215" i="8"/>
  <c r="S215" i="8"/>
  <c r="M215" i="8"/>
  <c r="J215" i="8"/>
  <c r="G215" i="8"/>
  <c r="O215" i="8"/>
  <c r="F215" i="8"/>
  <c r="I215" i="8"/>
  <c r="R215" i="8"/>
  <c r="X215" i="8"/>
  <c r="U215" i="8"/>
  <c r="C215" i="8"/>
  <c r="L215" i="8"/>
  <c r="L216" i="6"/>
  <c r="M216" i="6"/>
  <c r="N216" i="6"/>
  <c r="H215" i="8"/>
  <c r="B215" i="8"/>
  <c r="W215" i="8"/>
  <c r="T215" i="8"/>
  <c r="E215" i="8"/>
  <c r="N215" i="8"/>
  <c r="Q215" i="8"/>
  <c r="K215" i="8"/>
  <c r="V213" i="1"/>
  <c r="H215" i="2"/>
  <c r="K215" i="2" s="1"/>
  <c r="T216" i="2"/>
  <c r="U216" i="2"/>
  <c r="J214" i="2"/>
  <c r="I214" i="2"/>
  <c r="K214" i="2"/>
  <c r="W214" i="4"/>
  <c r="J213" i="3"/>
  <c r="R213" i="1"/>
  <c r="K213" i="1" s="1"/>
  <c r="G213" i="1" s="1"/>
  <c r="S213" i="1"/>
  <c r="R214" i="3"/>
  <c r="K214" i="3" s="1"/>
  <c r="G214" i="3" s="1"/>
  <c r="H213" i="3"/>
  <c r="I213" i="3"/>
  <c r="B215" i="3"/>
  <c r="S215" i="3" s="1"/>
  <c r="C216" i="3"/>
  <c r="D224" i="2"/>
  <c r="C274" i="2"/>
  <c r="B217" i="2"/>
  <c r="C214" i="1"/>
  <c r="J212" i="1"/>
  <c r="I212" i="1"/>
  <c r="H212" i="1"/>
  <c r="B214" i="1"/>
  <c r="V214" i="1" l="1"/>
  <c r="E216" i="8"/>
  <c r="N216" i="8"/>
  <c r="B216" i="8"/>
  <c r="T216" i="8"/>
  <c r="K216" i="8"/>
  <c r="W216" i="8"/>
  <c r="Q216" i="8"/>
  <c r="H216" i="8"/>
  <c r="M216" i="8"/>
  <c r="G216" i="8"/>
  <c r="D216" i="8"/>
  <c r="A216" i="8"/>
  <c r="J216" i="8"/>
  <c r="S216" i="8"/>
  <c r="P216" i="8"/>
  <c r="V216" i="8"/>
  <c r="C219" i="6"/>
  <c r="G218" i="6"/>
  <c r="E218" i="6" s="1"/>
  <c r="B218" i="5" s="1"/>
  <c r="C216" i="8"/>
  <c r="I216" i="8"/>
  <c r="L216" i="8"/>
  <c r="X216" i="8"/>
  <c r="U216" i="8"/>
  <c r="R216" i="8"/>
  <c r="F216" i="8"/>
  <c r="O216" i="8"/>
  <c r="N217" i="6"/>
  <c r="L217" i="6"/>
  <c r="M217" i="6"/>
  <c r="W215" i="4"/>
  <c r="J215" i="2"/>
  <c r="I215" i="2"/>
  <c r="U217" i="2"/>
  <c r="T217" i="2"/>
  <c r="H216" i="2"/>
  <c r="J214" i="3"/>
  <c r="S214" i="1"/>
  <c r="R214" i="1"/>
  <c r="K214" i="1" s="1"/>
  <c r="G214" i="1" s="1"/>
  <c r="R215" i="3"/>
  <c r="K215" i="3" s="1"/>
  <c r="G215" i="3" s="1"/>
  <c r="I214" i="3"/>
  <c r="H214" i="3"/>
  <c r="B216" i="3"/>
  <c r="S216" i="3" s="1"/>
  <c r="C217" i="3"/>
  <c r="D225" i="2"/>
  <c r="C275" i="2"/>
  <c r="B218" i="2"/>
  <c r="J213" i="1"/>
  <c r="I213" i="1"/>
  <c r="H213" i="1"/>
  <c r="C215" i="1"/>
  <c r="B215" i="1"/>
  <c r="V215" i="1" l="1"/>
  <c r="P217" i="8"/>
  <c r="D217" i="8"/>
  <c r="M217" i="8"/>
  <c r="A217" i="8"/>
  <c r="G217" i="8"/>
  <c r="V217" i="8"/>
  <c r="J217" i="8"/>
  <c r="S217" i="8"/>
  <c r="L217" i="8"/>
  <c r="F217" i="8"/>
  <c r="X217" i="8"/>
  <c r="U217" i="8"/>
  <c r="R217" i="8"/>
  <c r="C217" i="8"/>
  <c r="I217" i="8"/>
  <c r="O217" i="8"/>
  <c r="L218" i="6"/>
  <c r="N218" i="6"/>
  <c r="M218" i="6"/>
  <c r="Q217" i="8"/>
  <c r="E217" i="8"/>
  <c r="W217" i="8"/>
  <c r="T217" i="8"/>
  <c r="N217" i="8"/>
  <c r="K217" i="8"/>
  <c r="B217" i="8"/>
  <c r="H217" i="8"/>
  <c r="C220" i="6"/>
  <c r="G219" i="6"/>
  <c r="E219" i="6" s="1"/>
  <c r="B219" i="5" s="1"/>
  <c r="H217" i="2"/>
  <c r="K217" i="2" s="1"/>
  <c r="T218" i="2"/>
  <c r="U218" i="2"/>
  <c r="K216" i="2"/>
  <c r="I216" i="2"/>
  <c r="J216" i="2"/>
  <c r="W216" i="4"/>
  <c r="H215" i="3"/>
  <c r="R215" i="1"/>
  <c r="K215" i="1" s="1"/>
  <c r="G215" i="1" s="1"/>
  <c r="S215" i="1"/>
  <c r="R216" i="3"/>
  <c r="K216" i="3" s="1"/>
  <c r="G216" i="3" s="1"/>
  <c r="I215" i="3"/>
  <c r="B217" i="3"/>
  <c r="S217" i="3" s="1"/>
  <c r="J215" i="3"/>
  <c r="C218" i="3"/>
  <c r="D226" i="2"/>
  <c r="C276" i="2"/>
  <c r="B219" i="2"/>
  <c r="C216" i="1"/>
  <c r="H214" i="1"/>
  <c r="J214" i="1"/>
  <c r="I214" i="1"/>
  <c r="B216" i="1"/>
  <c r="C221" i="6" l="1"/>
  <c r="G220" i="6"/>
  <c r="E220" i="6" s="1"/>
  <c r="B220" i="5" s="1"/>
  <c r="K218" i="8"/>
  <c r="E218" i="8"/>
  <c r="N218" i="8"/>
  <c r="W218" i="8"/>
  <c r="H218" i="8"/>
  <c r="B218" i="8"/>
  <c r="Q218" i="8"/>
  <c r="T218" i="8"/>
  <c r="U218" i="8"/>
  <c r="C218" i="8"/>
  <c r="L218" i="8"/>
  <c r="O218" i="8"/>
  <c r="I218" i="8"/>
  <c r="X218" i="8"/>
  <c r="R218" i="8"/>
  <c r="F218" i="8"/>
  <c r="N219" i="6"/>
  <c r="M219" i="6"/>
  <c r="L219" i="6"/>
  <c r="S218" i="8"/>
  <c r="D218" i="8"/>
  <c r="P218" i="8"/>
  <c r="G218" i="8"/>
  <c r="J218" i="8"/>
  <c r="M218" i="8"/>
  <c r="A218" i="8"/>
  <c r="V218" i="8"/>
  <c r="I217" i="2"/>
  <c r="J217" i="2"/>
  <c r="W217" i="4"/>
  <c r="U219" i="2"/>
  <c r="T219" i="2"/>
  <c r="H218" i="2"/>
  <c r="V216" i="1"/>
  <c r="I216" i="3"/>
  <c r="R216" i="1"/>
  <c r="K216" i="1" s="1"/>
  <c r="G216" i="1" s="1"/>
  <c r="S216" i="1"/>
  <c r="R217" i="3"/>
  <c r="K217" i="3" s="1"/>
  <c r="G217" i="3" s="1"/>
  <c r="J216" i="3"/>
  <c r="H216" i="3"/>
  <c r="B218" i="3"/>
  <c r="S218" i="3" s="1"/>
  <c r="C219" i="3"/>
  <c r="D227" i="2"/>
  <c r="C277" i="2"/>
  <c r="B220" i="2"/>
  <c r="J215" i="1"/>
  <c r="I215" i="1"/>
  <c r="H215" i="1"/>
  <c r="C217" i="1"/>
  <c r="B217" i="1"/>
  <c r="N219" i="8" l="1"/>
  <c r="Q219" i="8"/>
  <c r="H219" i="8"/>
  <c r="K219" i="8"/>
  <c r="T219" i="8"/>
  <c r="W219" i="8"/>
  <c r="E219" i="8"/>
  <c r="B219" i="8"/>
  <c r="I219" i="8"/>
  <c r="C219" i="8"/>
  <c r="X219" i="8"/>
  <c r="R219" i="8"/>
  <c r="O219" i="8"/>
  <c r="U219" i="8"/>
  <c r="F219" i="8"/>
  <c r="L219" i="8"/>
  <c r="N220" i="6"/>
  <c r="M220" i="6"/>
  <c r="L220" i="6"/>
  <c r="S219" i="8"/>
  <c r="M219" i="8"/>
  <c r="P219" i="8"/>
  <c r="J219" i="8"/>
  <c r="G219" i="8"/>
  <c r="A219" i="8"/>
  <c r="D219" i="8"/>
  <c r="V219" i="8"/>
  <c r="C222" i="6"/>
  <c r="G221" i="6"/>
  <c r="E221" i="6" s="1"/>
  <c r="B221" i="5" s="1"/>
  <c r="J218" i="2"/>
  <c r="K218" i="2"/>
  <c r="I218" i="2"/>
  <c r="W218" i="4"/>
  <c r="H219" i="2"/>
  <c r="T220" i="2"/>
  <c r="U220" i="2"/>
  <c r="V217" i="1"/>
  <c r="J217" i="3"/>
  <c r="R217" i="1"/>
  <c r="K217" i="1" s="1"/>
  <c r="G217" i="1" s="1"/>
  <c r="S217" i="1"/>
  <c r="R218" i="3"/>
  <c r="K218" i="3" s="1"/>
  <c r="G218" i="3" s="1"/>
  <c r="H217" i="3"/>
  <c r="B219" i="3"/>
  <c r="S219" i="3" s="1"/>
  <c r="I217" i="3"/>
  <c r="C220" i="3"/>
  <c r="D228" i="2"/>
  <c r="C278" i="2"/>
  <c r="B221" i="2"/>
  <c r="C218" i="1"/>
  <c r="J216" i="1"/>
  <c r="H216" i="1"/>
  <c r="I216" i="1"/>
  <c r="B218" i="1"/>
  <c r="G222" i="6" l="1"/>
  <c r="E222" i="6" s="1"/>
  <c r="B222" i="5" s="1"/>
  <c r="C223" i="6"/>
  <c r="S220" i="8"/>
  <c r="D220" i="8"/>
  <c r="J220" i="8"/>
  <c r="P220" i="8"/>
  <c r="M220" i="8"/>
  <c r="A220" i="8"/>
  <c r="V220" i="8"/>
  <c r="G220" i="8"/>
  <c r="W220" i="8"/>
  <c r="Q220" i="8"/>
  <c r="H220" i="8"/>
  <c r="B220" i="8"/>
  <c r="E220" i="8"/>
  <c r="N220" i="8"/>
  <c r="T220" i="8"/>
  <c r="K220" i="8"/>
  <c r="L221" i="6"/>
  <c r="N221" i="6"/>
  <c r="M221" i="6"/>
  <c r="F220" i="8"/>
  <c r="X220" i="8"/>
  <c r="L220" i="8"/>
  <c r="I220" i="8"/>
  <c r="U220" i="8"/>
  <c r="R220" i="8"/>
  <c r="O220" i="8"/>
  <c r="C220" i="8"/>
  <c r="U221" i="2"/>
  <c r="T221" i="2"/>
  <c r="H220" i="2"/>
  <c r="K219" i="2"/>
  <c r="I219" i="2"/>
  <c r="J219" i="2"/>
  <c r="W219" i="4"/>
  <c r="V218" i="1"/>
  <c r="J218" i="3"/>
  <c r="R218" i="1"/>
  <c r="K218" i="1" s="1"/>
  <c r="G218" i="1" s="1"/>
  <c r="S218" i="1"/>
  <c r="R219" i="3"/>
  <c r="K219" i="3" s="1"/>
  <c r="G219" i="3" s="1"/>
  <c r="H218" i="3"/>
  <c r="I218" i="3"/>
  <c r="B220" i="3"/>
  <c r="S220" i="3" s="1"/>
  <c r="C221" i="3"/>
  <c r="D229" i="2"/>
  <c r="C279" i="2"/>
  <c r="B222" i="2"/>
  <c r="J217" i="1"/>
  <c r="I217" i="1"/>
  <c r="H217" i="1"/>
  <c r="C219" i="1"/>
  <c r="B219" i="1"/>
  <c r="L221" i="8" l="1"/>
  <c r="F221" i="8"/>
  <c r="U221" i="8"/>
  <c r="R221" i="8"/>
  <c r="X221" i="8"/>
  <c r="C221" i="8"/>
  <c r="I221" i="8"/>
  <c r="O221" i="8"/>
  <c r="A221" i="8"/>
  <c r="M221" i="8"/>
  <c r="P221" i="8"/>
  <c r="S221" i="8"/>
  <c r="J221" i="8"/>
  <c r="V221" i="8"/>
  <c r="D221" i="8"/>
  <c r="G221" i="8"/>
  <c r="C224" i="6"/>
  <c r="G223" i="6"/>
  <c r="E223" i="6" s="1"/>
  <c r="B223" i="5" s="1"/>
  <c r="T221" i="8"/>
  <c r="N221" i="8"/>
  <c r="W221" i="8"/>
  <c r="Q221" i="8"/>
  <c r="K221" i="8"/>
  <c r="B221" i="8"/>
  <c r="H221" i="8"/>
  <c r="E221" i="8"/>
  <c r="N222" i="6"/>
  <c r="L222" i="6"/>
  <c r="M222" i="6"/>
  <c r="H221" i="2"/>
  <c r="W221" i="4" s="1"/>
  <c r="T222" i="2"/>
  <c r="U222" i="2"/>
  <c r="J220" i="2"/>
  <c r="K220" i="2"/>
  <c r="I220" i="2"/>
  <c r="W220" i="4"/>
  <c r="V219" i="1"/>
  <c r="H219" i="3"/>
  <c r="R219" i="1"/>
  <c r="K219" i="1" s="1"/>
  <c r="G219" i="1" s="1"/>
  <c r="S219" i="1"/>
  <c r="R220" i="3"/>
  <c r="K220" i="3" s="1"/>
  <c r="G220" i="3" s="1"/>
  <c r="I219" i="3"/>
  <c r="B221" i="3"/>
  <c r="S221" i="3" s="1"/>
  <c r="J219" i="3"/>
  <c r="C222" i="3"/>
  <c r="D230" i="2"/>
  <c r="C280" i="2"/>
  <c r="B223" i="2"/>
  <c r="C220" i="1"/>
  <c r="H218" i="1"/>
  <c r="J218" i="1"/>
  <c r="I218" i="1"/>
  <c r="B220" i="1"/>
  <c r="G222" i="8" l="1"/>
  <c r="S222" i="8"/>
  <c r="J222" i="8"/>
  <c r="D222" i="8"/>
  <c r="V222" i="8"/>
  <c r="A222" i="8"/>
  <c r="M222" i="8"/>
  <c r="P222" i="8"/>
  <c r="R222" i="8"/>
  <c r="O222" i="8"/>
  <c r="X222" i="8"/>
  <c r="I222" i="8"/>
  <c r="C222" i="8"/>
  <c r="L222" i="8"/>
  <c r="U222" i="8"/>
  <c r="F222" i="8"/>
  <c r="M223" i="6"/>
  <c r="N223" i="6"/>
  <c r="L223" i="6"/>
  <c r="B222" i="8"/>
  <c r="N222" i="8"/>
  <c r="H222" i="8"/>
  <c r="W222" i="8"/>
  <c r="T222" i="8"/>
  <c r="E222" i="8"/>
  <c r="Q222" i="8"/>
  <c r="K222" i="8"/>
  <c r="C225" i="6"/>
  <c r="G224" i="6"/>
  <c r="E224" i="6" s="1"/>
  <c r="B224" i="5" s="1"/>
  <c r="J221" i="2"/>
  <c r="I221" i="2"/>
  <c r="K221" i="2"/>
  <c r="V220" i="1"/>
  <c r="H222" i="2"/>
  <c r="W222" i="4" s="1"/>
  <c r="U223" i="2"/>
  <c r="T223" i="2"/>
  <c r="I220" i="3"/>
  <c r="R220" i="1"/>
  <c r="K220" i="1" s="1"/>
  <c r="G220" i="1" s="1"/>
  <c r="S220" i="1"/>
  <c r="R221" i="3"/>
  <c r="K221" i="3" s="1"/>
  <c r="G221" i="3" s="1"/>
  <c r="J220" i="3"/>
  <c r="H220" i="3"/>
  <c r="B222" i="3"/>
  <c r="S222" i="3" s="1"/>
  <c r="C223" i="3"/>
  <c r="D231" i="2"/>
  <c r="C281" i="2"/>
  <c r="B224" i="2"/>
  <c r="J219" i="1"/>
  <c r="I219" i="1"/>
  <c r="H219" i="1"/>
  <c r="C221" i="1"/>
  <c r="B221" i="1"/>
  <c r="C226" i="6" l="1"/>
  <c r="G225" i="6"/>
  <c r="E225" i="6" s="1"/>
  <c r="B225" i="5" s="1"/>
  <c r="V223" i="8"/>
  <c r="A223" i="8"/>
  <c r="S223" i="8"/>
  <c r="D223" i="8"/>
  <c r="J223" i="8"/>
  <c r="G223" i="8"/>
  <c r="P223" i="8"/>
  <c r="M223" i="8"/>
  <c r="R223" i="8"/>
  <c r="U223" i="8"/>
  <c r="X223" i="8"/>
  <c r="I223" i="8"/>
  <c r="C223" i="8"/>
  <c r="F223" i="8"/>
  <c r="O223" i="8"/>
  <c r="L223" i="8"/>
  <c r="L224" i="6"/>
  <c r="N224" i="6"/>
  <c r="M224" i="6"/>
  <c r="K223" i="8"/>
  <c r="B223" i="8"/>
  <c r="W223" i="8"/>
  <c r="E223" i="8"/>
  <c r="N223" i="8"/>
  <c r="Q223" i="8"/>
  <c r="H223" i="8"/>
  <c r="T223" i="8"/>
  <c r="V221" i="1"/>
  <c r="K222" i="2"/>
  <c r="I222" i="2"/>
  <c r="J222" i="2"/>
  <c r="H223" i="2"/>
  <c r="T224" i="2"/>
  <c r="U224" i="2"/>
  <c r="J221" i="3"/>
  <c r="R221" i="1"/>
  <c r="K221" i="1" s="1"/>
  <c r="G221" i="1" s="1"/>
  <c r="S221" i="1"/>
  <c r="R222" i="3"/>
  <c r="K222" i="3" s="1"/>
  <c r="G222" i="3" s="1"/>
  <c r="H221" i="3"/>
  <c r="B223" i="3"/>
  <c r="S223" i="3" s="1"/>
  <c r="I221" i="3"/>
  <c r="C224" i="3"/>
  <c r="D232" i="2"/>
  <c r="C282" i="2"/>
  <c r="B225" i="2"/>
  <c r="C222" i="1"/>
  <c r="J220" i="1"/>
  <c r="I220" i="1"/>
  <c r="H220" i="1"/>
  <c r="B222" i="1"/>
  <c r="O224" i="8" l="1"/>
  <c r="U224" i="8"/>
  <c r="I224" i="8"/>
  <c r="F224" i="8"/>
  <c r="R224" i="8"/>
  <c r="X224" i="8"/>
  <c r="L224" i="8"/>
  <c r="C224" i="8"/>
  <c r="P224" i="8"/>
  <c r="D224" i="8"/>
  <c r="J224" i="8"/>
  <c r="A224" i="8"/>
  <c r="S224" i="8"/>
  <c r="G224" i="8"/>
  <c r="V224" i="8"/>
  <c r="M224" i="8"/>
  <c r="M225" i="6"/>
  <c r="L225" i="6"/>
  <c r="N225" i="6"/>
  <c r="B224" i="8"/>
  <c r="Q224" i="8"/>
  <c r="H224" i="8"/>
  <c r="N224" i="8"/>
  <c r="K224" i="8"/>
  <c r="E224" i="8"/>
  <c r="W224" i="8"/>
  <c r="T224" i="8"/>
  <c r="C227" i="6"/>
  <c r="G226" i="6"/>
  <c r="E226" i="6" s="1"/>
  <c r="B226" i="5" s="1"/>
  <c r="V222" i="1"/>
  <c r="H224" i="2"/>
  <c r="U225" i="2"/>
  <c r="T225" i="2"/>
  <c r="K223" i="2"/>
  <c r="I223" i="2"/>
  <c r="J223" i="2"/>
  <c r="W223" i="4"/>
  <c r="J222" i="3"/>
  <c r="R222" i="1"/>
  <c r="K222" i="1" s="1"/>
  <c r="G222" i="1" s="1"/>
  <c r="S222" i="1"/>
  <c r="R223" i="3"/>
  <c r="K223" i="3" s="1"/>
  <c r="G223" i="3" s="1"/>
  <c r="H222" i="3"/>
  <c r="I222" i="3"/>
  <c r="B224" i="3"/>
  <c r="S224" i="3" s="1"/>
  <c r="C225" i="3"/>
  <c r="D233" i="2"/>
  <c r="C283" i="2"/>
  <c r="B226" i="2"/>
  <c r="J221" i="1"/>
  <c r="I221" i="1"/>
  <c r="H221" i="1"/>
  <c r="C223" i="1"/>
  <c r="B223" i="1"/>
  <c r="C228" i="6" l="1"/>
  <c r="G227" i="6"/>
  <c r="E227" i="6" s="1"/>
  <c r="B227" i="5" s="1"/>
  <c r="R225" i="8"/>
  <c r="U225" i="8"/>
  <c r="L225" i="8"/>
  <c r="F225" i="8"/>
  <c r="I225" i="8"/>
  <c r="X225" i="8"/>
  <c r="O225" i="8"/>
  <c r="C225" i="8"/>
  <c r="G225" i="8"/>
  <c r="A225" i="8"/>
  <c r="P225" i="8"/>
  <c r="V225" i="8"/>
  <c r="M225" i="8"/>
  <c r="D225" i="8"/>
  <c r="J225" i="8"/>
  <c r="S225" i="8"/>
  <c r="M226" i="6"/>
  <c r="N226" i="6"/>
  <c r="L226" i="6"/>
  <c r="K225" i="8"/>
  <c r="B225" i="8"/>
  <c r="Q225" i="8"/>
  <c r="N225" i="8"/>
  <c r="H225" i="8"/>
  <c r="E225" i="8"/>
  <c r="W225" i="8"/>
  <c r="T225" i="8"/>
  <c r="V223" i="1"/>
  <c r="H225" i="2"/>
  <c r="I225" i="2" s="1"/>
  <c r="T226" i="2"/>
  <c r="U226" i="2"/>
  <c r="I224" i="2"/>
  <c r="J224" i="2"/>
  <c r="K224" i="2"/>
  <c r="W224" i="4"/>
  <c r="H223" i="3"/>
  <c r="R223" i="1"/>
  <c r="K223" i="1" s="1"/>
  <c r="G223" i="1" s="1"/>
  <c r="S223" i="1"/>
  <c r="R224" i="3"/>
  <c r="K224" i="3" s="1"/>
  <c r="G224" i="3" s="1"/>
  <c r="I223" i="3"/>
  <c r="B225" i="3"/>
  <c r="S225" i="3" s="1"/>
  <c r="J223" i="3"/>
  <c r="C226" i="3"/>
  <c r="D234" i="2"/>
  <c r="C284" i="2"/>
  <c r="B227" i="2"/>
  <c r="C224" i="1"/>
  <c r="I222" i="1"/>
  <c r="H222" i="1"/>
  <c r="J222" i="1"/>
  <c r="B224" i="1"/>
  <c r="V224" i="1" l="1"/>
  <c r="G226" i="8"/>
  <c r="S226" i="8"/>
  <c r="P226" i="8"/>
  <c r="J226" i="8"/>
  <c r="V226" i="8"/>
  <c r="A226" i="8"/>
  <c r="M226" i="8"/>
  <c r="D226" i="8"/>
  <c r="F226" i="8"/>
  <c r="L226" i="8"/>
  <c r="O226" i="8"/>
  <c r="R226" i="8"/>
  <c r="C226" i="8"/>
  <c r="U226" i="8"/>
  <c r="I226" i="8"/>
  <c r="X226" i="8"/>
  <c r="Q226" i="8"/>
  <c r="B226" i="8"/>
  <c r="H226" i="8"/>
  <c r="W226" i="8"/>
  <c r="K226" i="8"/>
  <c r="T226" i="8"/>
  <c r="E226" i="8"/>
  <c r="N226" i="8"/>
  <c r="C229" i="6"/>
  <c r="G228" i="6"/>
  <c r="E228" i="6" s="1"/>
  <c r="B228" i="5" s="1"/>
  <c r="M227" i="6"/>
  <c r="N227" i="6"/>
  <c r="L227" i="6"/>
  <c r="W225" i="4"/>
  <c r="J225" i="2"/>
  <c r="K225" i="2"/>
  <c r="U227" i="2"/>
  <c r="T227" i="2"/>
  <c r="H226" i="2"/>
  <c r="I224" i="3"/>
  <c r="R224" i="1"/>
  <c r="K224" i="1" s="1"/>
  <c r="G224" i="1" s="1"/>
  <c r="S224" i="1"/>
  <c r="R225" i="3"/>
  <c r="K225" i="3" s="1"/>
  <c r="G225" i="3" s="1"/>
  <c r="J224" i="3"/>
  <c r="H224" i="3"/>
  <c r="B226" i="3"/>
  <c r="S226" i="3" s="1"/>
  <c r="C227" i="3"/>
  <c r="D235" i="2"/>
  <c r="C285" i="2"/>
  <c r="B228" i="2"/>
  <c r="J223" i="1"/>
  <c r="I223" i="1"/>
  <c r="H223" i="1"/>
  <c r="C225" i="1"/>
  <c r="B225" i="1"/>
  <c r="T227" i="8" l="1"/>
  <c r="E227" i="8"/>
  <c r="N227" i="8"/>
  <c r="W227" i="8"/>
  <c r="K227" i="8"/>
  <c r="Q227" i="8"/>
  <c r="H227" i="8"/>
  <c r="B227" i="8"/>
  <c r="M228" i="6"/>
  <c r="L228" i="6"/>
  <c r="N228" i="6"/>
  <c r="R227" i="8"/>
  <c r="I227" i="8"/>
  <c r="O227" i="8"/>
  <c r="L227" i="8"/>
  <c r="X227" i="8"/>
  <c r="U227" i="8"/>
  <c r="F227" i="8"/>
  <c r="C227" i="8"/>
  <c r="A227" i="8"/>
  <c r="P227" i="8"/>
  <c r="V227" i="8"/>
  <c r="M227" i="8"/>
  <c r="D227" i="8"/>
  <c r="J227" i="8"/>
  <c r="S227" i="8"/>
  <c r="G227" i="8"/>
  <c r="C230" i="6"/>
  <c r="G229" i="6"/>
  <c r="E229" i="6" s="1"/>
  <c r="B229" i="5" s="1"/>
  <c r="H227" i="2"/>
  <c r="J227" i="2" s="1"/>
  <c r="V225" i="1"/>
  <c r="T228" i="2"/>
  <c r="U228" i="2"/>
  <c r="J226" i="2"/>
  <c r="I226" i="2"/>
  <c r="K226" i="2"/>
  <c r="W226" i="4"/>
  <c r="J225" i="3"/>
  <c r="R225" i="1"/>
  <c r="K225" i="1" s="1"/>
  <c r="G225" i="1" s="1"/>
  <c r="S225" i="1"/>
  <c r="R226" i="3"/>
  <c r="K226" i="3" s="1"/>
  <c r="G226" i="3" s="1"/>
  <c r="H225" i="3"/>
  <c r="B227" i="3"/>
  <c r="S227" i="3" s="1"/>
  <c r="I225" i="3"/>
  <c r="C228" i="3"/>
  <c r="D236" i="2"/>
  <c r="C286" i="2"/>
  <c r="B229" i="2"/>
  <c r="C226" i="1"/>
  <c r="J224" i="1"/>
  <c r="I224" i="1"/>
  <c r="H224" i="1"/>
  <c r="B226" i="1"/>
  <c r="V226" i="1" l="1"/>
  <c r="K227" i="2"/>
  <c r="C231" i="6"/>
  <c r="G230" i="6"/>
  <c r="E230" i="6" s="1"/>
  <c r="B230" i="5" s="1"/>
  <c r="I228" i="8"/>
  <c r="L228" i="8"/>
  <c r="X228" i="8"/>
  <c r="U228" i="8"/>
  <c r="O228" i="8"/>
  <c r="F228" i="8"/>
  <c r="R228" i="8"/>
  <c r="C228" i="8"/>
  <c r="M228" i="8"/>
  <c r="A228" i="8"/>
  <c r="S228" i="8"/>
  <c r="P228" i="8"/>
  <c r="G228" i="8"/>
  <c r="J228" i="8"/>
  <c r="V228" i="8"/>
  <c r="D228" i="8"/>
  <c r="L229" i="6"/>
  <c r="N229" i="6"/>
  <c r="M229" i="6"/>
  <c r="W228" i="8"/>
  <c r="E228" i="8"/>
  <c r="T228" i="8"/>
  <c r="B228" i="8"/>
  <c r="N228" i="8"/>
  <c r="K228" i="8"/>
  <c r="H228" i="8"/>
  <c r="Q228" i="8"/>
  <c r="W227" i="4"/>
  <c r="I227" i="2"/>
  <c r="U229" i="2"/>
  <c r="T229" i="2"/>
  <c r="H228" i="2"/>
  <c r="J226" i="3"/>
  <c r="R226" i="1"/>
  <c r="K226" i="1" s="1"/>
  <c r="G226" i="1" s="1"/>
  <c r="S226" i="1"/>
  <c r="R227" i="3"/>
  <c r="K227" i="3" s="1"/>
  <c r="G227" i="3" s="1"/>
  <c r="H226" i="3"/>
  <c r="I226" i="3"/>
  <c r="B228" i="3"/>
  <c r="S228" i="3" s="1"/>
  <c r="C229" i="3"/>
  <c r="D237" i="2"/>
  <c r="C287" i="2"/>
  <c r="B230" i="2"/>
  <c r="J225" i="1"/>
  <c r="I225" i="1"/>
  <c r="H225" i="1"/>
  <c r="C227" i="1"/>
  <c r="B227" i="1"/>
  <c r="C229" i="8" l="1"/>
  <c r="L229" i="8"/>
  <c r="F229" i="8"/>
  <c r="I229" i="8"/>
  <c r="X229" i="8"/>
  <c r="O229" i="8"/>
  <c r="U229" i="8"/>
  <c r="R229" i="8"/>
  <c r="G229" i="8"/>
  <c r="S229" i="8"/>
  <c r="V229" i="8"/>
  <c r="P229" i="8"/>
  <c r="J229" i="8"/>
  <c r="M229" i="8"/>
  <c r="D229" i="8"/>
  <c r="A229" i="8"/>
  <c r="L230" i="6"/>
  <c r="N230" i="6"/>
  <c r="M230" i="6"/>
  <c r="E229" i="8"/>
  <c r="K229" i="8"/>
  <c r="H229" i="8"/>
  <c r="W229" i="8"/>
  <c r="T229" i="8"/>
  <c r="Q229" i="8"/>
  <c r="B229" i="8"/>
  <c r="N229" i="8"/>
  <c r="C232" i="6"/>
  <c r="G231" i="6"/>
  <c r="E231" i="6" s="1"/>
  <c r="B231" i="5" s="1"/>
  <c r="H229" i="2"/>
  <c r="W229" i="4" s="1"/>
  <c r="I228" i="2"/>
  <c r="J228" i="2"/>
  <c r="K228" i="2"/>
  <c r="W228" i="4"/>
  <c r="T230" i="2"/>
  <c r="U230" i="2"/>
  <c r="V227" i="1"/>
  <c r="H227" i="3"/>
  <c r="R227" i="1"/>
  <c r="K227" i="1" s="1"/>
  <c r="G227" i="1" s="1"/>
  <c r="S227" i="1"/>
  <c r="R228" i="3"/>
  <c r="K228" i="3" s="1"/>
  <c r="G228" i="3" s="1"/>
  <c r="I227" i="3"/>
  <c r="B229" i="3"/>
  <c r="S229" i="3" s="1"/>
  <c r="J227" i="3"/>
  <c r="C230" i="3"/>
  <c r="D238" i="2"/>
  <c r="C288" i="2"/>
  <c r="B231" i="2"/>
  <c r="C228" i="1"/>
  <c r="I226" i="1"/>
  <c r="H226" i="1"/>
  <c r="J226" i="1"/>
  <c r="B228" i="1"/>
  <c r="C233" i="6" l="1"/>
  <c r="G232" i="6"/>
  <c r="E232" i="6" s="1"/>
  <c r="B232" i="5" s="1"/>
  <c r="N230" i="8"/>
  <c r="K230" i="8"/>
  <c r="W230" i="8"/>
  <c r="H230" i="8"/>
  <c r="E230" i="8"/>
  <c r="Q230" i="8"/>
  <c r="T230" i="8"/>
  <c r="B230" i="8"/>
  <c r="C230" i="8"/>
  <c r="F230" i="8"/>
  <c r="R230" i="8"/>
  <c r="L230" i="8"/>
  <c r="O230" i="8"/>
  <c r="X230" i="8"/>
  <c r="I230" i="8"/>
  <c r="U230" i="8"/>
  <c r="M231" i="6"/>
  <c r="N231" i="6"/>
  <c r="L231" i="6"/>
  <c r="V230" i="8"/>
  <c r="G230" i="8"/>
  <c r="J230" i="8"/>
  <c r="S230" i="8"/>
  <c r="D230" i="8"/>
  <c r="P230" i="8"/>
  <c r="A230" i="8"/>
  <c r="M230" i="8"/>
  <c r="K229" i="2"/>
  <c r="J229" i="2"/>
  <c r="I229" i="2"/>
  <c r="H230" i="2"/>
  <c r="W230" i="4" s="1"/>
  <c r="V228" i="1"/>
  <c r="U231" i="2"/>
  <c r="T231" i="2"/>
  <c r="I228" i="3"/>
  <c r="R228" i="1"/>
  <c r="K228" i="1" s="1"/>
  <c r="G228" i="1" s="1"/>
  <c r="S228" i="1"/>
  <c r="R229" i="3"/>
  <c r="K229" i="3" s="1"/>
  <c r="G229" i="3" s="1"/>
  <c r="J228" i="3"/>
  <c r="H228" i="3"/>
  <c r="B230" i="3"/>
  <c r="S230" i="3" s="1"/>
  <c r="C231" i="3"/>
  <c r="D239" i="2"/>
  <c r="C289" i="2"/>
  <c r="B232" i="2"/>
  <c r="J227" i="1"/>
  <c r="H227" i="1"/>
  <c r="I227" i="1"/>
  <c r="C229" i="1"/>
  <c r="B229" i="1"/>
  <c r="L231" i="8" l="1"/>
  <c r="C231" i="8"/>
  <c r="I231" i="8"/>
  <c r="U231" i="8"/>
  <c r="R231" i="8"/>
  <c r="X231" i="8"/>
  <c r="F231" i="8"/>
  <c r="O231" i="8"/>
  <c r="K231" i="8"/>
  <c r="B231" i="8"/>
  <c r="H231" i="8"/>
  <c r="T231" i="8"/>
  <c r="W231" i="8"/>
  <c r="Q231" i="8"/>
  <c r="E231" i="8"/>
  <c r="N231" i="8"/>
  <c r="N232" i="6"/>
  <c r="M232" i="6"/>
  <c r="L232" i="6"/>
  <c r="V231" i="8"/>
  <c r="A231" i="8"/>
  <c r="D231" i="8"/>
  <c r="J231" i="8"/>
  <c r="M231" i="8"/>
  <c r="G231" i="8"/>
  <c r="P231" i="8"/>
  <c r="S231" i="8"/>
  <c r="C234" i="6"/>
  <c r="G233" i="6"/>
  <c r="E233" i="6" s="1"/>
  <c r="B233" i="5" s="1"/>
  <c r="I230" i="2"/>
  <c r="V229" i="1"/>
  <c r="K230" i="2"/>
  <c r="J230" i="2"/>
  <c r="T232" i="2"/>
  <c r="U232" i="2"/>
  <c r="H231" i="2"/>
  <c r="J229" i="3"/>
  <c r="R229" i="1"/>
  <c r="K229" i="1" s="1"/>
  <c r="G229" i="1" s="1"/>
  <c r="S229" i="1"/>
  <c r="R230" i="3"/>
  <c r="K230" i="3" s="1"/>
  <c r="G230" i="3" s="1"/>
  <c r="H229" i="3"/>
  <c r="B231" i="3"/>
  <c r="S231" i="3" s="1"/>
  <c r="I229" i="3"/>
  <c r="C232" i="3"/>
  <c r="D240" i="2"/>
  <c r="C290" i="2"/>
  <c r="B233" i="2"/>
  <c r="C230" i="1"/>
  <c r="J228" i="1"/>
  <c r="I228" i="1"/>
  <c r="H228" i="1"/>
  <c r="B230" i="1"/>
  <c r="C235" i="6" l="1"/>
  <c r="G234" i="6"/>
  <c r="E234" i="6" s="1"/>
  <c r="B234" i="5" s="1"/>
  <c r="J232" i="8"/>
  <c r="V232" i="8"/>
  <c r="D232" i="8"/>
  <c r="A232" i="8"/>
  <c r="P232" i="8"/>
  <c r="G232" i="8"/>
  <c r="M232" i="8"/>
  <c r="S232" i="8"/>
  <c r="Q232" i="8"/>
  <c r="T232" i="8"/>
  <c r="W232" i="8"/>
  <c r="E232" i="8"/>
  <c r="B232" i="8"/>
  <c r="N232" i="8"/>
  <c r="K232" i="8"/>
  <c r="H232" i="8"/>
  <c r="L233" i="6"/>
  <c r="M233" i="6"/>
  <c r="N233" i="6"/>
  <c r="C232" i="8"/>
  <c r="R232" i="8"/>
  <c r="L232" i="8"/>
  <c r="I232" i="8"/>
  <c r="X232" i="8"/>
  <c r="U232" i="8"/>
  <c r="O232" i="8"/>
  <c r="F232" i="8"/>
  <c r="V230" i="1"/>
  <c r="K231" i="2"/>
  <c r="I231" i="2"/>
  <c r="J231" i="2"/>
  <c r="W231" i="4"/>
  <c r="U233" i="2"/>
  <c r="T233" i="2"/>
  <c r="H232" i="2"/>
  <c r="J230" i="3"/>
  <c r="S230" i="1"/>
  <c r="R230" i="1"/>
  <c r="K230" i="1" s="1"/>
  <c r="G230" i="1" s="1"/>
  <c r="R231" i="3"/>
  <c r="K231" i="3" s="1"/>
  <c r="G231" i="3" s="1"/>
  <c r="H230" i="3"/>
  <c r="I230" i="3"/>
  <c r="B232" i="3"/>
  <c r="S232" i="3" s="1"/>
  <c r="C233" i="3"/>
  <c r="D241" i="2"/>
  <c r="C291" i="2"/>
  <c r="B234" i="2"/>
  <c r="J229" i="1"/>
  <c r="I229" i="1"/>
  <c r="H229" i="1"/>
  <c r="C231" i="1"/>
  <c r="B231" i="1"/>
  <c r="V231" i="1" l="1"/>
  <c r="W233" i="8"/>
  <c r="T233" i="8"/>
  <c r="Q233" i="8"/>
  <c r="N233" i="8"/>
  <c r="E233" i="8"/>
  <c r="K233" i="8"/>
  <c r="B233" i="8"/>
  <c r="H233" i="8"/>
  <c r="A233" i="8"/>
  <c r="G233" i="8"/>
  <c r="D233" i="8"/>
  <c r="M233" i="8"/>
  <c r="V233" i="8"/>
  <c r="P233" i="8"/>
  <c r="J233" i="8"/>
  <c r="S233" i="8"/>
  <c r="N234" i="6"/>
  <c r="M234" i="6"/>
  <c r="L234" i="6"/>
  <c r="R233" i="8"/>
  <c r="F233" i="8"/>
  <c r="C233" i="8"/>
  <c r="L233" i="8"/>
  <c r="O233" i="8"/>
  <c r="I233" i="8"/>
  <c r="X233" i="8"/>
  <c r="U233" i="8"/>
  <c r="C236" i="6"/>
  <c r="G235" i="6"/>
  <c r="E235" i="6" s="1"/>
  <c r="B235" i="5" s="1"/>
  <c r="H233" i="2"/>
  <c r="W233" i="4" s="1"/>
  <c r="K232" i="2"/>
  <c r="J232" i="2"/>
  <c r="I232" i="2"/>
  <c r="W232" i="4"/>
  <c r="T234" i="2"/>
  <c r="U234" i="2"/>
  <c r="H231" i="3"/>
  <c r="R231" i="1"/>
  <c r="K231" i="1" s="1"/>
  <c r="G231" i="1" s="1"/>
  <c r="S231" i="1"/>
  <c r="R232" i="3"/>
  <c r="K232" i="3" s="1"/>
  <c r="G232" i="3" s="1"/>
  <c r="I231" i="3"/>
  <c r="B233" i="3"/>
  <c r="S233" i="3" s="1"/>
  <c r="J231" i="3"/>
  <c r="C234" i="3"/>
  <c r="D242" i="2"/>
  <c r="C292" i="2"/>
  <c r="B235" i="2"/>
  <c r="C232" i="1"/>
  <c r="I230" i="1"/>
  <c r="H230" i="1"/>
  <c r="J230" i="1"/>
  <c r="B232" i="1"/>
  <c r="V232" i="1" l="1"/>
  <c r="K233" i="2"/>
  <c r="C237" i="6"/>
  <c r="G236" i="6"/>
  <c r="E236" i="6" s="1"/>
  <c r="B236" i="5" s="1"/>
  <c r="P234" i="8"/>
  <c r="S234" i="8"/>
  <c r="V234" i="8"/>
  <c r="A234" i="8"/>
  <c r="J234" i="8"/>
  <c r="M234" i="8"/>
  <c r="D234" i="8"/>
  <c r="G234" i="8"/>
  <c r="T234" i="8"/>
  <c r="B234" i="8"/>
  <c r="N234" i="8"/>
  <c r="H234" i="8"/>
  <c r="W234" i="8"/>
  <c r="E234" i="8"/>
  <c r="K234" i="8"/>
  <c r="Q234" i="8"/>
  <c r="L235" i="6"/>
  <c r="M235" i="6"/>
  <c r="N235" i="6"/>
  <c r="L234" i="8"/>
  <c r="R234" i="8"/>
  <c r="C234" i="8"/>
  <c r="U234" i="8"/>
  <c r="X234" i="8"/>
  <c r="O234" i="8"/>
  <c r="F234" i="8"/>
  <c r="I234" i="8"/>
  <c r="J233" i="2"/>
  <c r="I233" i="2"/>
  <c r="U235" i="2"/>
  <c r="T235" i="2"/>
  <c r="H234" i="2"/>
  <c r="I232" i="3"/>
  <c r="R232" i="1"/>
  <c r="K232" i="1" s="1"/>
  <c r="G232" i="1" s="1"/>
  <c r="S232" i="1"/>
  <c r="R233" i="3"/>
  <c r="K233" i="3" s="1"/>
  <c r="G233" i="3" s="1"/>
  <c r="J232" i="3"/>
  <c r="H232" i="3"/>
  <c r="B234" i="3"/>
  <c r="S234" i="3" s="1"/>
  <c r="C235" i="3"/>
  <c r="D243" i="2"/>
  <c r="C293" i="2"/>
  <c r="B236" i="2"/>
  <c r="J231" i="1"/>
  <c r="I231" i="1"/>
  <c r="H231" i="1"/>
  <c r="C233" i="1"/>
  <c r="B233" i="1"/>
  <c r="N235" i="8" l="1"/>
  <c r="W235" i="8"/>
  <c r="K235" i="8"/>
  <c r="B235" i="8"/>
  <c r="Q235" i="8"/>
  <c r="H235" i="8"/>
  <c r="T235" i="8"/>
  <c r="E235" i="8"/>
  <c r="P235" i="8"/>
  <c r="S235" i="8"/>
  <c r="V235" i="8"/>
  <c r="A235" i="8"/>
  <c r="G235" i="8"/>
  <c r="D235" i="8"/>
  <c r="J235" i="8"/>
  <c r="M235" i="8"/>
  <c r="L236" i="6"/>
  <c r="M236" i="6"/>
  <c r="N236" i="6"/>
  <c r="X235" i="8"/>
  <c r="R235" i="8"/>
  <c r="O235" i="8"/>
  <c r="F235" i="8"/>
  <c r="I235" i="8"/>
  <c r="L235" i="8"/>
  <c r="U235" i="8"/>
  <c r="C235" i="8"/>
  <c r="C238" i="6"/>
  <c r="G237" i="6"/>
  <c r="E237" i="6" s="1"/>
  <c r="B237" i="5" s="1"/>
  <c r="H235" i="2"/>
  <c r="I235" i="2" s="1"/>
  <c r="V233" i="1"/>
  <c r="T236" i="2"/>
  <c r="U236" i="2"/>
  <c r="J234" i="2"/>
  <c r="K234" i="2"/>
  <c r="I234" i="2"/>
  <c r="W234" i="4"/>
  <c r="J233" i="3"/>
  <c r="R233" i="1"/>
  <c r="K233" i="1" s="1"/>
  <c r="G233" i="1" s="1"/>
  <c r="S233" i="1"/>
  <c r="R234" i="3"/>
  <c r="K234" i="3" s="1"/>
  <c r="G234" i="3" s="1"/>
  <c r="H233" i="3"/>
  <c r="B235" i="3"/>
  <c r="S235" i="3" s="1"/>
  <c r="I233" i="3"/>
  <c r="C236" i="3"/>
  <c r="D244" i="2"/>
  <c r="C294" i="2"/>
  <c r="B237" i="2"/>
  <c r="C234" i="1"/>
  <c r="I232" i="1"/>
  <c r="H232" i="1"/>
  <c r="J232" i="1"/>
  <c r="B234" i="1"/>
  <c r="K235" i="2" l="1"/>
  <c r="C239" i="6"/>
  <c r="G238" i="6"/>
  <c r="E238" i="6" s="1"/>
  <c r="B238" i="5" s="1"/>
  <c r="O236" i="8"/>
  <c r="C236" i="8"/>
  <c r="L236" i="8"/>
  <c r="F236" i="8"/>
  <c r="I236" i="8"/>
  <c r="R236" i="8"/>
  <c r="U236" i="8"/>
  <c r="X236" i="8"/>
  <c r="W236" i="8"/>
  <c r="E236" i="8"/>
  <c r="K236" i="8"/>
  <c r="B236" i="8"/>
  <c r="N236" i="8"/>
  <c r="Q236" i="8"/>
  <c r="H236" i="8"/>
  <c r="T236" i="8"/>
  <c r="L237" i="6"/>
  <c r="N237" i="6"/>
  <c r="M237" i="6"/>
  <c r="V236" i="8"/>
  <c r="M236" i="8"/>
  <c r="G236" i="8"/>
  <c r="J236" i="8"/>
  <c r="D236" i="8"/>
  <c r="S236" i="8"/>
  <c r="P236" i="8"/>
  <c r="A236" i="8"/>
  <c r="W235" i="4"/>
  <c r="J235" i="2"/>
  <c r="V234" i="1"/>
  <c r="H236" i="2"/>
  <c r="J236" i="2" s="1"/>
  <c r="U237" i="2"/>
  <c r="T237" i="2"/>
  <c r="J234" i="3"/>
  <c r="R234" i="1"/>
  <c r="K234" i="1" s="1"/>
  <c r="G234" i="1" s="1"/>
  <c r="S234" i="1"/>
  <c r="R235" i="3"/>
  <c r="K235" i="3" s="1"/>
  <c r="G235" i="3" s="1"/>
  <c r="H234" i="3"/>
  <c r="I234" i="3"/>
  <c r="B236" i="3"/>
  <c r="S236" i="3" s="1"/>
  <c r="C237" i="3"/>
  <c r="D245" i="2"/>
  <c r="C295" i="2"/>
  <c r="B238" i="2"/>
  <c r="J233" i="1"/>
  <c r="I233" i="1"/>
  <c r="H233" i="1"/>
  <c r="C235" i="1"/>
  <c r="B235" i="1"/>
  <c r="C237" i="8" l="1"/>
  <c r="L237" i="8"/>
  <c r="I237" i="8"/>
  <c r="X237" i="8"/>
  <c r="O237" i="8"/>
  <c r="U237" i="8"/>
  <c r="R237" i="8"/>
  <c r="F237" i="8"/>
  <c r="P237" i="8"/>
  <c r="J237" i="8"/>
  <c r="A237" i="8"/>
  <c r="S237" i="8"/>
  <c r="G237" i="8"/>
  <c r="V237" i="8"/>
  <c r="M237" i="8"/>
  <c r="D237" i="8"/>
  <c r="M238" i="6"/>
  <c r="L238" i="6"/>
  <c r="N238" i="6"/>
  <c r="N237" i="8"/>
  <c r="E237" i="8"/>
  <c r="K237" i="8"/>
  <c r="Q237" i="8"/>
  <c r="H237" i="8"/>
  <c r="B237" i="8"/>
  <c r="W237" i="8"/>
  <c r="T237" i="8"/>
  <c r="C240" i="6"/>
  <c r="G239" i="6"/>
  <c r="E239" i="6" s="1"/>
  <c r="B239" i="5" s="1"/>
  <c r="W236" i="4"/>
  <c r="I236" i="2"/>
  <c r="V235" i="1"/>
  <c r="K236" i="2"/>
  <c r="T238" i="2"/>
  <c r="U238" i="2"/>
  <c r="H237" i="2"/>
  <c r="H235" i="3"/>
  <c r="R235" i="1"/>
  <c r="K235" i="1" s="1"/>
  <c r="G235" i="1" s="1"/>
  <c r="S235" i="1"/>
  <c r="R236" i="3"/>
  <c r="K236" i="3" s="1"/>
  <c r="G236" i="3" s="1"/>
  <c r="I235" i="3"/>
  <c r="B237" i="3"/>
  <c r="S237" i="3" s="1"/>
  <c r="J235" i="3"/>
  <c r="C238" i="3"/>
  <c r="D246" i="2"/>
  <c r="C296" i="2"/>
  <c r="B239" i="2"/>
  <c r="C236" i="1"/>
  <c r="J234" i="1"/>
  <c r="I234" i="1"/>
  <c r="H234" i="1"/>
  <c r="B236" i="1"/>
  <c r="C241" i="6" l="1"/>
  <c r="G240" i="6"/>
  <c r="E240" i="6" s="1"/>
  <c r="B240" i="5" s="1"/>
  <c r="U238" i="8"/>
  <c r="C238" i="8"/>
  <c r="F238" i="8"/>
  <c r="X238" i="8"/>
  <c r="O238" i="8"/>
  <c r="L238" i="8"/>
  <c r="I238" i="8"/>
  <c r="R238" i="8"/>
  <c r="M238" i="8"/>
  <c r="A238" i="8"/>
  <c r="G238" i="8"/>
  <c r="P238" i="8"/>
  <c r="J238" i="8"/>
  <c r="S238" i="8"/>
  <c r="V238" i="8"/>
  <c r="D238" i="8"/>
  <c r="L239" i="6"/>
  <c r="M239" i="6"/>
  <c r="N239" i="6"/>
  <c r="N238" i="8"/>
  <c r="T238" i="8"/>
  <c r="H238" i="8"/>
  <c r="E238" i="8"/>
  <c r="W238" i="8"/>
  <c r="K238" i="8"/>
  <c r="Q238" i="8"/>
  <c r="B238" i="8"/>
  <c r="V236" i="1"/>
  <c r="U239" i="2"/>
  <c r="T239" i="2"/>
  <c r="I237" i="2"/>
  <c r="K237" i="2"/>
  <c r="J237" i="2"/>
  <c r="W237" i="4"/>
  <c r="H238" i="2"/>
  <c r="I236" i="3"/>
  <c r="R236" i="1"/>
  <c r="K236" i="1" s="1"/>
  <c r="G236" i="1" s="1"/>
  <c r="S236" i="1"/>
  <c r="R237" i="3"/>
  <c r="K237" i="3" s="1"/>
  <c r="G237" i="3" s="1"/>
  <c r="J236" i="3"/>
  <c r="H236" i="3"/>
  <c r="B238" i="3"/>
  <c r="S238" i="3" s="1"/>
  <c r="C239" i="3"/>
  <c r="D247" i="2"/>
  <c r="C297" i="2"/>
  <c r="B240" i="2"/>
  <c r="J235" i="1"/>
  <c r="I235" i="1"/>
  <c r="H235" i="1"/>
  <c r="C237" i="1"/>
  <c r="B237" i="1"/>
  <c r="N239" i="8" l="1"/>
  <c r="W239" i="8"/>
  <c r="B239" i="8"/>
  <c r="E239" i="8"/>
  <c r="K239" i="8"/>
  <c r="H239" i="8"/>
  <c r="Q239" i="8"/>
  <c r="T239" i="8"/>
  <c r="M239" i="8"/>
  <c r="G239" i="8"/>
  <c r="P239" i="8"/>
  <c r="S239" i="8"/>
  <c r="A239" i="8"/>
  <c r="J239" i="8"/>
  <c r="V239" i="8"/>
  <c r="D239" i="8"/>
  <c r="L240" i="6"/>
  <c r="N240" i="6"/>
  <c r="M240" i="6"/>
  <c r="U239" i="8"/>
  <c r="F239" i="8"/>
  <c r="I239" i="8"/>
  <c r="L239" i="8"/>
  <c r="C239" i="8"/>
  <c r="X239" i="8"/>
  <c r="R239" i="8"/>
  <c r="O239" i="8"/>
  <c r="G241" i="6"/>
  <c r="E241" i="6" s="1"/>
  <c r="B241" i="5" s="1"/>
  <c r="C242" i="6"/>
  <c r="H239" i="2"/>
  <c r="I239" i="2" s="1"/>
  <c r="T240" i="2"/>
  <c r="U240" i="2"/>
  <c r="J238" i="2"/>
  <c r="I238" i="2"/>
  <c r="K238" i="2"/>
  <c r="W238" i="4"/>
  <c r="V237" i="1"/>
  <c r="J237" i="3"/>
  <c r="R237" i="1"/>
  <c r="K237" i="1" s="1"/>
  <c r="G237" i="1" s="1"/>
  <c r="S237" i="1"/>
  <c r="R238" i="3"/>
  <c r="K238" i="3" s="1"/>
  <c r="G238" i="3" s="1"/>
  <c r="H237" i="3"/>
  <c r="B239" i="3"/>
  <c r="S239" i="3" s="1"/>
  <c r="I237" i="3"/>
  <c r="C240" i="3"/>
  <c r="D248" i="2"/>
  <c r="C298" i="2"/>
  <c r="B241" i="2"/>
  <c r="C238" i="1"/>
  <c r="J236" i="1"/>
  <c r="I236" i="1"/>
  <c r="H236" i="1"/>
  <c r="B238" i="1"/>
  <c r="M241" i="6" l="1"/>
  <c r="L241" i="6"/>
  <c r="N241" i="6"/>
  <c r="Q240" i="8"/>
  <c r="T240" i="8"/>
  <c r="W240" i="8"/>
  <c r="E240" i="8"/>
  <c r="B240" i="8"/>
  <c r="N240" i="8"/>
  <c r="K240" i="8"/>
  <c r="H240" i="8"/>
  <c r="F240" i="8"/>
  <c r="R240" i="8"/>
  <c r="C240" i="8"/>
  <c r="I240" i="8"/>
  <c r="X240" i="8"/>
  <c r="O240" i="8"/>
  <c r="L240" i="8"/>
  <c r="U240" i="8"/>
  <c r="G242" i="6"/>
  <c r="E242" i="6" s="1"/>
  <c r="B242" i="5" s="1"/>
  <c r="C243" i="6"/>
  <c r="J240" i="8"/>
  <c r="P240" i="8"/>
  <c r="D240" i="8"/>
  <c r="V240" i="8"/>
  <c r="M240" i="8"/>
  <c r="S240" i="8"/>
  <c r="G240" i="8"/>
  <c r="A240" i="8"/>
  <c r="K239" i="2"/>
  <c r="W239" i="4"/>
  <c r="J239" i="2"/>
  <c r="U241" i="2"/>
  <c r="T241" i="2"/>
  <c r="H240" i="2"/>
  <c r="V238" i="1"/>
  <c r="J238" i="3"/>
  <c r="R238" i="1"/>
  <c r="K238" i="1" s="1"/>
  <c r="G238" i="1" s="1"/>
  <c r="S238" i="1"/>
  <c r="R239" i="3"/>
  <c r="K239" i="3" s="1"/>
  <c r="G239" i="3" s="1"/>
  <c r="H238" i="3"/>
  <c r="I238" i="3"/>
  <c r="B240" i="3"/>
  <c r="S240" i="3" s="1"/>
  <c r="C241" i="3"/>
  <c r="D249" i="2"/>
  <c r="C299" i="2"/>
  <c r="B242" i="2"/>
  <c r="J237" i="1"/>
  <c r="H237" i="1"/>
  <c r="I237" i="1"/>
  <c r="C239" i="1"/>
  <c r="B239" i="1"/>
  <c r="N242" i="6" l="1"/>
  <c r="M242" i="6"/>
  <c r="L242" i="6"/>
  <c r="C241" i="8"/>
  <c r="L241" i="8"/>
  <c r="O241" i="8"/>
  <c r="I241" i="8"/>
  <c r="X241" i="8"/>
  <c r="U241" i="8"/>
  <c r="R241" i="8"/>
  <c r="F241" i="8"/>
  <c r="J241" i="8"/>
  <c r="A241" i="8"/>
  <c r="D241" i="8"/>
  <c r="P241" i="8"/>
  <c r="S241" i="8"/>
  <c r="G241" i="8"/>
  <c r="M241" i="8"/>
  <c r="V241" i="8"/>
  <c r="C244" i="6"/>
  <c r="G243" i="6"/>
  <c r="E243" i="6" s="1"/>
  <c r="B243" i="5" s="1"/>
  <c r="H241" i="8"/>
  <c r="K241" i="8"/>
  <c r="E241" i="8"/>
  <c r="Q241" i="8"/>
  <c r="W241" i="8"/>
  <c r="T241" i="8"/>
  <c r="N241" i="8"/>
  <c r="B241" i="8"/>
  <c r="H241" i="2"/>
  <c r="I241" i="2" s="1"/>
  <c r="I240" i="2"/>
  <c r="J240" i="2"/>
  <c r="K240" i="2"/>
  <c r="W240" i="4"/>
  <c r="T242" i="2"/>
  <c r="U242" i="2"/>
  <c r="V239" i="1"/>
  <c r="H239" i="3"/>
  <c r="R239" i="1"/>
  <c r="K239" i="1" s="1"/>
  <c r="G239" i="1" s="1"/>
  <c r="S239" i="1"/>
  <c r="R240" i="3"/>
  <c r="K240" i="3" s="1"/>
  <c r="G240" i="3" s="1"/>
  <c r="I239" i="3"/>
  <c r="B241" i="3"/>
  <c r="S241" i="3" s="1"/>
  <c r="J239" i="3"/>
  <c r="C242" i="3"/>
  <c r="D250" i="2"/>
  <c r="C300" i="2"/>
  <c r="B243" i="2"/>
  <c r="C240" i="1"/>
  <c r="J238" i="1"/>
  <c r="I238" i="1"/>
  <c r="H238" i="1"/>
  <c r="B240" i="1"/>
  <c r="J241" i="2" l="1"/>
  <c r="W241" i="4"/>
  <c r="K241" i="2"/>
  <c r="V240" i="1"/>
  <c r="C245" i="6"/>
  <c r="G244" i="6"/>
  <c r="E244" i="6" s="1"/>
  <c r="B244" i="5" s="1"/>
  <c r="M242" i="8"/>
  <c r="A242" i="8"/>
  <c r="J242" i="8"/>
  <c r="P242" i="8"/>
  <c r="S242" i="8"/>
  <c r="V242" i="8"/>
  <c r="D242" i="8"/>
  <c r="G242" i="8"/>
  <c r="H242" i="8"/>
  <c r="W242" i="8"/>
  <c r="E242" i="8"/>
  <c r="Q242" i="8"/>
  <c r="T242" i="8"/>
  <c r="B242" i="8"/>
  <c r="K242" i="8"/>
  <c r="N242" i="8"/>
  <c r="L243" i="6"/>
  <c r="M243" i="6"/>
  <c r="N243" i="6"/>
  <c r="X242" i="8"/>
  <c r="O242" i="8"/>
  <c r="I242" i="8"/>
  <c r="F242" i="8"/>
  <c r="L242" i="8"/>
  <c r="R242" i="8"/>
  <c r="U242" i="8"/>
  <c r="C242" i="8"/>
  <c r="H242" i="2"/>
  <c r="J242" i="2" s="1"/>
  <c r="U243" i="2"/>
  <c r="T243" i="2"/>
  <c r="I240" i="3"/>
  <c r="R240" i="1"/>
  <c r="K240" i="1" s="1"/>
  <c r="G240" i="1" s="1"/>
  <c r="S240" i="1"/>
  <c r="R241" i="3"/>
  <c r="K241" i="3" s="1"/>
  <c r="G241" i="3" s="1"/>
  <c r="J240" i="3"/>
  <c r="H240" i="3"/>
  <c r="B242" i="3"/>
  <c r="S242" i="3" s="1"/>
  <c r="C243" i="3"/>
  <c r="D251" i="2"/>
  <c r="C301" i="2"/>
  <c r="B244" i="2"/>
  <c r="J239" i="1"/>
  <c r="I239" i="1"/>
  <c r="H239" i="1"/>
  <c r="C241" i="1"/>
  <c r="B241" i="1"/>
  <c r="T243" i="8" l="1"/>
  <c r="E243" i="8"/>
  <c r="N243" i="8"/>
  <c r="W243" i="8"/>
  <c r="B243" i="8"/>
  <c r="K243" i="8"/>
  <c r="Q243" i="8"/>
  <c r="H243" i="8"/>
  <c r="D243" i="8"/>
  <c r="J243" i="8"/>
  <c r="M243" i="8"/>
  <c r="A243" i="8"/>
  <c r="V243" i="8"/>
  <c r="G243" i="8"/>
  <c r="P243" i="8"/>
  <c r="S243" i="8"/>
  <c r="L244" i="6"/>
  <c r="M244" i="6"/>
  <c r="N244" i="6"/>
  <c r="I243" i="8"/>
  <c r="F243" i="8"/>
  <c r="L243" i="8"/>
  <c r="C243" i="8"/>
  <c r="U243" i="8"/>
  <c r="R243" i="8"/>
  <c r="X243" i="8"/>
  <c r="O243" i="8"/>
  <c r="C246" i="6"/>
  <c r="G245" i="6"/>
  <c r="E245" i="6" s="1"/>
  <c r="B245" i="5" s="1"/>
  <c r="W242" i="4"/>
  <c r="K242" i="2"/>
  <c r="V241" i="1"/>
  <c r="I242" i="2"/>
  <c r="T244" i="2"/>
  <c r="U244" i="2"/>
  <c r="H243" i="2"/>
  <c r="J241" i="3"/>
  <c r="R241" i="1"/>
  <c r="K241" i="1" s="1"/>
  <c r="G241" i="1" s="1"/>
  <c r="S241" i="1"/>
  <c r="R242" i="3"/>
  <c r="K242" i="3" s="1"/>
  <c r="G242" i="3" s="1"/>
  <c r="I241" i="3"/>
  <c r="H241" i="3"/>
  <c r="B243" i="3"/>
  <c r="S243" i="3" s="1"/>
  <c r="C244" i="3"/>
  <c r="D252" i="2"/>
  <c r="C302" i="2"/>
  <c r="B245" i="2"/>
  <c r="C242" i="1"/>
  <c r="J240" i="1"/>
  <c r="I240" i="1"/>
  <c r="H240" i="1"/>
  <c r="B242" i="1"/>
  <c r="C247" i="6" l="1"/>
  <c r="G246" i="6"/>
  <c r="E246" i="6" s="1"/>
  <c r="B246" i="5" s="1"/>
  <c r="F244" i="8"/>
  <c r="O244" i="8"/>
  <c r="I244" i="8"/>
  <c r="C244" i="8"/>
  <c r="R244" i="8"/>
  <c r="L244" i="8"/>
  <c r="X244" i="8"/>
  <c r="U244" i="8"/>
  <c r="Q244" i="8"/>
  <c r="T244" i="8"/>
  <c r="B244" i="8"/>
  <c r="W244" i="8"/>
  <c r="E244" i="8"/>
  <c r="N244" i="8"/>
  <c r="K244" i="8"/>
  <c r="H244" i="8"/>
  <c r="L245" i="6"/>
  <c r="M245" i="6"/>
  <c r="N245" i="6"/>
  <c r="S244" i="8"/>
  <c r="G244" i="8"/>
  <c r="P244" i="8"/>
  <c r="M244" i="8"/>
  <c r="J244" i="8"/>
  <c r="D244" i="8"/>
  <c r="V244" i="8"/>
  <c r="A244" i="8"/>
  <c r="U245" i="2"/>
  <c r="T245" i="2"/>
  <c r="K243" i="2"/>
  <c r="J243" i="2"/>
  <c r="I243" i="2"/>
  <c r="W243" i="4"/>
  <c r="H244" i="2"/>
  <c r="V242" i="1"/>
  <c r="J242" i="3"/>
  <c r="R242" i="1"/>
  <c r="K242" i="1" s="1"/>
  <c r="G242" i="1" s="1"/>
  <c r="S242" i="1"/>
  <c r="R243" i="3"/>
  <c r="K243" i="3" s="1"/>
  <c r="G243" i="3" s="1"/>
  <c r="H242" i="3"/>
  <c r="B244" i="3"/>
  <c r="S244" i="3" s="1"/>
  <c r="I242" i="3"/>
  <c r="C245" i="3"/>
  <c r="D253" i="2"/>
  <c r="C303" i="2"/>
  <c r="B246" i="2"/>
  <c r="J241" i="1"/>
  <c r="I241" i="1"/>
  <c r="H241" i="1"/>
  <c r="C243" i="1"/>
  <c r="B243" i="1"/>
  <c r="H245" i="8" l="1"/>
  <c r="K245" i="8"/>
  <c r="B245" i="8"/>
  <c r="E245" i="8"/>
  <c r="Q245" i="8"/>
  <c r="W245" i="8"/>
  <c r="N245" i="8"/>
  <c r="T245" i="8"/>
  <c r="J245" i="8"/>
  <c r="M245" i="8"/>
  <c r="G245" i="8"/>
  <c r="V245" i="8"/>
  <c r="P245" i="8"/>
  <c r="A245" i="8"/>
  <c r="D245" i="8"/>
  <c r="S245" i="8"/>
  <c r="M246" i="6"/>
  <c r="N246" i="6"/>
  <c r="L246" i="6"/>
  <c r="R245" i="8"/>
  <c r="F245" i="8"/>
  <c r="O245" i="8"/>
  <c r="C245" i="8"/>
  <c r="L245" i="8"/>
  <c r="I245" i="8"/>
  <c r="X245" i="8"/>
  <c r="U245" i="8"/>
  <c r="C248" i="6"/>
  <c r="G247" i="6"/>
  <c r="E247" i="6" s="1"/>
  <c r="B247" i="5" s="1"/>
  <c r="H245" i="2"/>
  <c r="W245" i="4" s="1"/>
  <c r="T246" i="2"/>
  <c r="U246" i="2"/>
  <c r="I244" i="2"/>
  <c r="K244" i="2"/>
  <c r="J244" i="2"/>
  <c r="W244" i="4"/>
  <c r="V243" i="1"/>
  <c r="H243" i="3"/>
  <c r="R243" i="1"/>
  <c r="K243" i="1" s="1"/>
  <c r="G243" i="1" s="1"/>
  <c r="S243" i="1"/>
  <c r="R244" i="3"/>
  <c r="K244" i="3" s="1"/>
  <c r="G244" i="3" s="1"/>
  <c r="I243" i="3"/>
  <c r="J243" i="3"/>
  <c r="B245" i="3"/>
  <c r="S245" i="3" s="1"/>
  <c r="C246" i="3"/>
  <c r="D254" i="2"/>
  <c r="C304" i="2"/>
  <c r="B247" i="2"/>
  <c r="C244" i="1"/>
  <c r="J242" i="1"/>
  <c r="I242" i="1"/>
  <c r="H242" i="1"/>
  <c r="B244" i="1"/>
  <c r="C249" i="6" l="1"/>
  <c r="G248" i="6"/>
  <c r="E248" i="6" s="1"/>
  <c r="B248" i="5" s="1"/>
  <c r="V246" i="8"/>
  <c r="P246" i="8"/>
  <c r="D246" i="8"/>
  <c r="G246" i="8"/>
  <c r="M246" i="8"/>
  <c r="J246" i="8"/>
  <c r="S246" i="8"/>
  <c r="A246" i="8"/>
  <c r="X246" i="8"/>
  <c r="O246" i="8"/>
  <c r="I246" i="8"/>
  <c r="U246" i="8"/>
  <c r="F246" i="8"/>
  <c r="C246" i="8"/>
  <c r="L246" i="8"/>
  <c r="R246" i="8"/>
  <c r="M247" i="6"/>
  <c r="N247" i="6"/>
  <c r="L247" i="6"/>
  <c r="N246" i="8"/>
  <c r="W246" i="8"/>
  <c r="H246" i="8"/>
  <c r="Q246" i="8"/>
  <c r="T246" i="8"/>
  <c r="B246" i="8"/>
  <c r="K246" i="8"/>
  <c r="E246" i="8"/>
  <c r="K245" i="2"/>
  <c r="J245" i="2"/>
  <c r="I245" i="2"/>
  <c r="V244" i="1"/>
  <c r="U247" i="2"/>
  <c r="T247" i="2"/>
  <c r="H246" i="2"/>
  <c r="I244" i="3"/>
  <c r="R244" i="1"/>
  <c r="K244" i="1" s="1"/>
  <c r="G244" i="1" s="1"/>
  <c r="S244" i="1"/>
  <c r="R245" i="3"/>
  <c r="K245" i="3" s="1"/>
  <c r="G245" i="3" s="1"/>
  <c r="H244" i="3"/>
  <c r="J244" i="3"/>
  <c r="B246" i="3"/>
  <c r="S246" i="3" s="1"/>
  <c r="C247" i="3"/>
  <c r="D255" i="2"/>
  <c r="C305" i="2"/>
  <c r="B248" i="2"/>
  <c r="J243" i="1"/>
  <c r="H243" i="1"/>
  <c r="I243" i="1"/>
  <c r="C245" i="1"/>
  <c r="B245" i="1"/>
  <c r="L247" i="8" l="1"/>
  <c r="O247" i="8"/>
  <c r="R247" i="8"/>
  <c r="U247" i="8"/>
  <c r="F247" i="8"/>
  <c r="C247" i="8"/>
  <c r="X247" i="8"/>
  <c r="I247" i="8"/>
  <c r="Q247" i="8"/>
  <c r="B247" i="8"/>
  <c r="K247" i="8"/>
  <c r="T247" i="8"/>
  <c r="E247" i="8"/>
  <c r="N247" i="8"/>
  <c r="W247" i="8"/>
  <c r="H247" i="8"/>
  <c r="N248" i="6"/>
  <c r="M248" i="6"/>
  <c r="L248" i="6"/>
  <c r="D247" i="8"/>
  <c r="S247" i="8"/>
  <c r="M247" i="8"/>
  <c r="A247" i="8"/>
  <c r="G247" i="8"/>
  <c r="P247" i="8"/>
  <c r="J247" i="8"/>
  <c r="V247" i="8"/>
  <c r="C250" i="6"/>
  <c r="G249" i="6"/>
  <c r="E249" i="6" s="1"/>
  <c r="B249" i="5" s="1"/>
  <c r="V245" i="1"/>
  <c r="H247" i="2"/>
  <c r="J247" i="2" s="1"/>
  <c r="T248" i="2"/>
  <c r="U248" i="2"/>
  <c r="J246" i="2"/>
  <c r="K246" i="2"/>
  <c r="I246" i="2"/>
  <c r="W246" i="4"/>
  <c r="J245" i="3"/>
  <c r="R245" i="1"/>
  <c r="K245" i="1" s="1"/>
  <c r="G245" i="1" s="1"/>
  <c r="S245" i="1"/>
  <c r="R246" i="3"/>
  <c r="K246" i="3" s="1"/>
  <c r="G246" i="3" s="1"/>
  <c r="H245" i="3"/>
  <c r="B247" i="3"/>
  <c r="S247" i="3" s="1"/>
  <c r="I245" i="3"/>
  <c r="C248" i="3"/>
  <c r="D256" i="2"/>
  <c r="C306" i="2"/>
  <c r="B249" i="2"/>
  <c r="C246" i="1"/>
  <c r="J244" i="1"/>
  <c r="I244" i="1"/>
  <c r="H244" i="1"/>
  <c r="B246" i="1"/>
  <c r="G248" i="8" l="1"/>
  <c r="D248" i="8"/>
  <c r="J248" i="8"/>
  <c r="P248" i="8"/>
  <c r="M248" i="8"/>
  <c r="V248" i="8"/>
  <c r="S248" i="8"/>
  <c r="A248" i="8"/>
  <c r="Q248" i="8"/>
  <c r="T248" i="8"/>
  <c r="E248" i="8"/>
  <c r="N248" i="8"/>
  <c r="K248" i="8"/>
  <c r="W248" i="8"/>
  <c r="B248" i="8"/>
  <c r="H248" i="8"/>
  <c r="C251" i="6"/>
  <c r="G250" i="6"/>
  <c r="E250" i="6" s="1"/>
  <c r="B250" i="5" s="1"/>
  <c r="M249" i="6"/>
  <c r="L249" i="6"/>
  <c r="N249" i="6"/>
  <c r="C248" i="8"/>
  <c r="L248" i="8"/>
  <c r="I248" i="8"/>
  <c r="R248" i="8"/>
  <c r="F248" i="8"/>
  <c r="U248" i="8"/>
  <c r="O248" i="8"/>
  <c r="X248" i="8"/>
  <c r="I247" i="2"/>
  <c r="K247" i="2"/>
  <c r="W247" i="4"/>
  <c r="U249" i="2"/>
  <c r="T249" i="2"/>
  <c r="H248" i="2"/>
  <c r="V246" i="1"/>
  <c r="J246" i="3"/>
  <c r="S246" i="1"/>
  <c r="R246" i="1"/>
  <c r="K246" i="1" s="1"/>
  <c r="G246" i="1" s="1"/>
  <c r="R247" i="3"/>
  <c r="K247" i="3" s="1"/>
  <c r="G247" i="3" s="1"/>
  <c r="H246" i="3"/>
  <c r="I246" i="3"/>
  <c r="B248" i="3"/>
  <c r="S248" i="3" s="1"/>
  <c r="C249" i="3"/>
  <c r="D257" i="2"/>
  <c r="C307" i="2"/>
  <c r="B250" i="2"/>
  <c r="J245" i="1"/>
  <c r="I245" i="1"/>
  <c r="H245" i="1"/>
  <c r="C247" i="1"/>
  <c r="B247" i="1"/>
  <c r="N249" i="8" l="1"/>
  <c r="B249" i="8"/>
  <c r="H249" i="8"/>
  <c r="E249" i="8"/>
  <c r="Q249" i="8"/>
  <c r="K249" i="8"/>
  <c r="T249" i="8"/>
  <c r="W249" i="8"/>
  <c r="G249" i="8"/>
  <c r="V249" i="8"/>
  <c r="D249" i="8"/>
  <c r="S249" i="8"/>
  <c r="P249" i="8"/>
  <c r="M249" i="8"/>
  <c r="A249" i="8"/>
  <c r="J249" i="8"/>
  <c r="N250" i="6"/>
  <c r="M250" i="6"/>
  <c r="L250" i="6"/>
  <c r="R249" i="8"/>
  <c r="F249" i="8"/>
  <c r="C249" i="8"/>
  <c r="L249" i="8"/>
  <c r="I249" i="8"/>
  <c r="X249" i="8"/>
  <c r="O249" i="8"/>
  <c r="U249" i="8"/>
  <c r="C252" i="6"/>
  <c r="G251" i="6"/>
  <c r="E251" i="6" s="1"/>
  <c r="B251" i="5" s="1"/>
  <c r="H249" i="2"/>
  <c r="W249" i="4" s="1"/>
  <c r="T250" i="2"/>
  <c r="U250" i="2"/>
  <c r="K248" i="2"/>
  <c r="J248" i="2"/>
  <c r="I248" i="2"/>
  <c r="W248" i="4"/>
  <c r="V247" i="1"/>
  <c r="H247" i="3"/>
  <c r="R247" i="1"/>
  <c r="K247" i="1" s="1"/>
  <c r="G247" i="1" s="1"/>
  <c r="S247" i="1"/>
  <c r="R248" i="3"/>
  <c r="K248" i="3" s="1"/>
  <c r="G248" i="3" s="1"/>
  <c r="I247" i="3"/>
  <c r="B249" i="3"/>
  <c r="S249" i="3" s="1"/>
  <c r="J247" i="3"/>
  <c r="C250" i="3"/>
  <c r="D258" i="2"/>
  <c r="C308" i="2"/>
  <c r="B251" i="2"/>
  <c r="C248" i="1"/>
  <c r="J246" i="1"/>
  <c r="I246" i="1"/>
  <c r="H246" i="1"/>
  <c r="B248" i="1"/>
  <c r="M250" i="8" l="1"/>
  <c r="S250" i="8"/>
  <c r="A250" i="8"/>
  <c r="V250" i="8"/>
  <c r="J250" i="8"/>
  <c r="D250" i="8"/>
  <c r="G250" i="8"/>
  <c r="P250" i="8"/>
  <c r="N250" i="8"/>
  <c r="W250" i="8"/>
  <c r="K250" i="8"/>
  <c r="H250" i="8"/>
  <c r="Q250" i="8"/>
  <c r="B250" i="8"/>
  <c r="T250" i="8"/>
  <c r="E250" i="8"/>
  <c r="C253" i="6"/>
  <c r="G252" i="6"/>
  <c r="E252" i="6" s="1"/>
  <c r="B252" i="5" s="1"/>
  <c r="N251" i="6"/>
  <c r="M251" i="6"/>
  <c r="L251" i="6"/>
  <c r="I250" i="8"/>
  <c r="F250" i="8"/>
  <c r="R250" i="8"/>
  <c r="X250" i="8"/>
  <c r="O250" i="8"/>
  <c r="U250" i="8"/>
  <c r="L250" i="8"/>
  <c r="C250" i="8"/>
  <c r="J249" i="2"/>
  <c r="I249" i="2"/>
  <c r="K249" i="2"/>
  <c r="V248" i="1"/>
  <c r="U251" i="2"/>
  <c r="T251" i="2"/>
  <c r="H250" i="2"/>
  <c r="I248" i="3"/>
  <c r="R248" i="1"/>
  <c r="K248" i="1" s="1"/>
  <c r="G248" i="1" s="1"/>
  <c r="S248" i="1"/>
  <c r="R249" i="3"/>
  <c r="K249" i="3" s="1"/>
  <c r="G249" i="3" s="1"/>
  <c r="J248" i="3"/>
  <c r="H248" i="3"/>
  <c r="B250" i="3"/>
  <c r="S250" i="3" s="1"/>
  <c r="C251" i="3"/>
  <c r="D259" i="2"/>
  <c r="C309" i="2"/>
  <c r="B252" i="2"/>
  <c r="J247" i="1"/>
  <c r="I247" i="1"/>
  <c r="H247" i="1"/>
  <c r="C249" i="1"/>
  <c r="B249" i="1"/>
  <c r="V249" i="1" l="1"/>
  <c r="X251" i="8"/>
  <c r="O251" i="8"/>
  <c r="I251" i="8"/>
  <c r="L251" i="8"/>
  <c r="C251" i="8"/>
  <c r="U251" i="8"/>
  <c r="F251" i="8"/>
  <c r="R251" i="8"/>
  <c r="N252" i="6"/>
  <c r="L252" i="6"/>
  <c r="M252" i="6"/>
  <c r="T251" i="8"/>
  <c r="E251" i="8"/>
  <c r="N251" i="8"/>
  <c r="W251" i="8"/>
  <c r="K251" i="8"/>
  <c r="B251" i="8"/>
  <c r="Q251" i="8"/>
  <c r="H251" i="8"/>
  <c r="V251" i="8"/>
  <c r="G251" i="8"/>
  <c r="D251" i="8"/>
  <c r="S251" i="8"/>
  <c r="M251" i="8"/>
  <c r="A251" i="8"/>
  <c r="P251" i="8"/>
  <c r="J251" i="8"/>
  <c r="C254" i="6"/>
  <c r="G253" i="6"/>
  <c r="E253" i="6" s="1"/>
  <c r="B253" i="5" s="1"/>
  <c r="H251" i="2"/>
  <c r="K251" i="2" s="1"/>
  <c r="T252" i="2"/>
  <c r="U252" i="2"/>
  <c r="J250" i="2"/>
  <c r="K250" i="2"/>
  <c r="I250" i="2"/>
  <c r="W250" i="4"/>
  <c r="J249" i="3"/>
  <c r="R249" i="1"/>
  <c r="K249" i="1" s="1"/>
  <c r="G249" i="1" s="1"/>
  <c r="S249" i="1"/>
  <c r="R250" i="3"/>
  <c r="K250" i="3" s="1"/>
  <c r="G250" i="3" s="1"/>
  <c r="H249" i="3"/>
  <c r="B251" i="3"/>
  <c r="S251" i="3" s="1"/>
  <c r="I249" i="3"/>
  <c r="C252" i="3"/>
  <c r="D260" i="2"/>
  <c r="C310" i="2"/>
  <c r="B253" i="2"/>
  <c r="C250" i="1"/>
  <c r="J248" i="1"/>
  <c r="H248" i="1"/>
  <c r="I248" i="1"/>
  <c r="B250" i="1"/>
  <c r="V250" i="1" l="1"/>
  <c r="J251" i="2"/>
  <c r="W251" i="4"/>
  <c r="C255" i="6"/>
  <c r="G254" i="6"/>
  <c r="E254" i="6" s="1"/>
  <c r="B254" i="5" s="1"/>
  <c r="J252" i="8"/>
  <c r="P252" i="8"/>
  <c r="V252" i="8"/>
  <c r="G252" i="8"/>
  <c r="S252" i="8"/>
  <c r="D252" i="8"/>
  <c r="A252" i="8"/>
  <c r="M252" i="8"/>
  <c r="W252" i="8"/>
  <c r="E252" i="8"/>
  <c r="B252" i="8"/>
  <c r="N252" i="8"/>
  <c r="T252" i="8"/>
  <c r="K252" i="8"/>
  <c r="H252" i="8"/>
  <c r="Q252" i="8"/>
  <c r="N253" i="6"/>
  <c r="M253" i="6"/>
  <c r="L253" i="6"/>
  <c r="X252" i="8"/>
  <c r="U252" i="8"/>
  <c r="O252" i="8"/>
  <c r="L252" i="8"/>
  <c r="F252" i="8"/>
  <c r="C252" i="8"/>
  <c r="R252" i="8"/>
  <c r="I252" i="8"/>
  <c r="I251" i="2"/>
  <c r="H252" i="2"/>
  <c r="W252" i="4" s="1"/>
  <c r="U253" i="2"/>
  <c r="T253" i="2"/>
  <c r="J250" i="3"/>
  <c r="R250" i="1"/>
  <c r="K250" i="1" s="1"/>
  <c r="G250" i="1" s="1"/>
  <c r="S250" i="1"/>
  <c r="R251" i="3"/>
  <c r="K251" i="3" s="1"/>
  <c r="G251" i="3" s="1"/>
  <c r="H250" i="3"/>
  <c r="I250" i="3"/>
  <c r="B252" i="3"/>
  <c r="S252" i="3" s="1"/>
  <c r="C253" i="3"/>
  <c r="D261" i="2"/>
  <c r="C311" i="2"/>
  <c r="B254" i="2"/>
  <c r="J249" i="1"/>
  <c r="I249" i="1"/>
  <c r="H249" i="1"/>
  <c r="C251" i="1"/>
  <c r="B251" i="1"/>
  <c r="N254" i="6" l="1"/>
  <c r="L254" i="6"/>
  <c r="M254" i="6"/>
  <c r="E253" i="8"/>
  <c r="W253" i="8"/>
  <c r="N253" i="8"/>
  <c r="Q253" i="8"/>
  <c r="H253" i="8"/>
  <c r="B253" i="8"/>
  <c r="T253" i="8"/>
  <c r="K253" i="8"/>
  <c r="C253" i="8"/>
  <c r="L253" i="8"/>
  <c r="I253" i="8"/>
  <c r="U253" i="8"/>
  <c r="F253" i="8"/>
  <c r="X253" i="8"/>
  <c r="O253" i="8"/>
  <c r="R253" i="8"/>
  <c r="A253" i="8"/>
  <c r="G253" i="8"/>
  <c r="D253" i="8"/>
  <c r="P253" i="8"/>
  <c r="V253" i="8"/>
  <c r="M253" i="8"/>
  <c r="S253" i="8"/>
  <c r="J253" i="8"/>
  <c r="C256" i="6"/>
  <c r="G255" i="6"/>
  <c r="E255" i="6" s="1"/>
  <c r="B255" i="5" s="1"/>
  <c r="K252" i="2"/>
  <c r="I252" i="2"/>
  <c r="J252" i="2"/>
  <c r="V251" i="1"/>
  <c r="T254" i="2"/>
  <c r="U254" i="2"/>
  <c r="H253" i="2"/>
  <c r="H251" i="3"/>
  <c r="R251" i="1"/>
  <c r="K251" i="1" s="1"/>
  <c r="G251" i="1" s="1"/>
  <c r="S251" i="1"/>
  <c r="R252" i="3"/>
  <c r="K252" i="3" s="1"/>
  <c r="G252" i="3" s="1"/>
  <c r="I251" i="3"/>
  <c r="B253" i="3"/>
  <c r="S253" i="3" s="1"/>
  <c r="J251" i="3"/>
  <c r="C254" i="3"/>
  <c r="D262" i="2"/>
  <c r="C312" i="2"/>
  <c r="B255" i="2"/>
  <c r="C252" i="1"/>
  <c r="J250" i="1"/>
  <c r="I250" i="1"/>
  <c r="H250" i="1"/>
  <c r="B252" i="1"/>
  <c r="Q254" i="8" l="1"/>
  <c r="B254" i="8"/>
  <c r="K254" i="8"/>
  <c r="E254" i="8"/>
  <c r="H254" i="8"/>
  <c r="W254" i="8"/>
  <c r="N254" i="8"/>
  <c r="T254" i="8"/>
  <c r="C257" i="6"/>
  <c r="G256" i="6"/>
  <c r="E256" i="6" s="1"/>
  <c r="B256" i="5" s="1"/>
  <c r="S254" i="8"/>
  <c r="V254" i="8"/>
  <c r="J254" i="8"/>
  <c r="P254" i="8"/>
  <c r="A254" i="8"/>
  <c r="G254" i="8"/>
  <c r="D254" i="8"/>
  <c r="M254" i="8"/>
  <c r="N255" i="6"/>
  <c r="M255" i="6"/>
  <c r="L255" i="6"/>
  <c r="L254" i="8"/>
  <c r="O254" i="8"/>
  <c r="U254" i="8"/>
  <c r="I254" i="8"/>
  <c r="X254" i="8"/>
  <c r="R254" i="8"/>
  <c r="F254" i="8"/>
  <c r="C254" i="8"/>
  <c r="U255" i="2"/>
  <c r="T255" i="2"/>
  <c r="I253" i="2"/>
  <c r="K253" i="2"/>
  <c r="J253" i="2"/>
  <c r="W253" i="4"/>
  <c r="H254" i="2"/>
  <c r="V252" i="1"/>
  <c r="I252" i="3"/>
  <c r="R252" i="1"/>
  <c r="K252" i="1" s="1"/>
  <c r="G252" i="1" s="1"/>
  <c r="S252" i="1"/>
  <c r="R253" i="3"/>
  <c r="K253" i="3" s="1"/>
  <c r="G253" i="3" s="1"/>
  <c r="J252" i="3"/>
  <c r="H252" i="3"/>
  <c r="B254" i="3"/>
  <c r="S254" i="3" s="1"/>
  <c r="C255" i="3"/>
  <c r="D263" i="2"/>
  <c r="C313" i="2"/>
  <c r="B256" i="2"/>
  <c r="J251" i="1"/>
  <c r="I251" i="1"/>
  <c r="H251" i="1"/>
  <c r="C253" i="1"/>
  <c r="B253" i="1"/>
  <c r="L255" i="8" l="1"/>
  <c r="O255" i="8"/>
  <c r="R255" i="8"/>
  <c r="U255" i="8"/>
  <c r="F255" i="8"/>
  <c r="I255" i="8"/>
  <c r="C255" i="8"/>
  <c r="X255" i="8"/>
  <c r="M256" i="6"/>
  <c r="N256" i="6"/>
  <c r="L256" i="6"/>
  <c r="Q255" i="8"/>
  <c r="H255" i="8"/>
  <c r="T255" i="8"/>
  <c r="E255" i="8"/>
  <c r="W255" i="8"/>
  <c r="K255" i="8"/>
  <c r="N255" i="8"/>
  <c r="B255" i="8"/>
  <c r="V255" i="8"/>
  <c r="G255" i="8"/>
  <c r="J255" i="8"/>
  <c r="D255" i="8"/>
  <c r="S255" i="8"/>
  <c r="M255" i="8"/>
  <c r="A255" i="8"/>
  <c r="P255" i="8"/>
  <c r="C258" i="6"/>
  <c r="G257" i="6"/>
  <c r="E257" i="6" s="1"/>
  <c r="B257" i="5" s="1"/>
  <c r="H255" i="2"/>
  <c r="K255" i="2" s="1"/>
  <c r="J254" i="2"/>
  <c r="I254" i="2"/>
  <c r="K254" i="2"/>
  <c r="W254" i="4"/>
  <c r="T256" i="2"/>
  <c r="U256" i="2"/>
  <c r="V253" i="1"/>
  <c r="I253" i="3"/>
  <c r="R253" i="1"/>
  <c r="K253" i="1" s="1"/>
  <c r="G253" i="1" s="1"/>
  <c r="S253" i="1"/>
  <c r="R254" i="3"/>
  <c r="K254" i="3" s="1"/>
  <c r="G254" i="3" s="1"/>
  <c r="H253" i="3"/>
  <c r="B255" i="3"/>
  <c r="S255" i="3" s="1"/>
  <c r="J253" i="3"/>
  <c r="C256" i="3"/>
  <c r="D264" i="2"/>
  <c r="C314" i="2"/>
  <c r="B257" i="2"/>
  <c r="C254" i="1"/>
  <c r="J252" i="1"/>
  <c r="I252" i="1"/>
  <c r="H252" i="1"/>
  <c r="B254" i="1"/>
  <c r="W255" i="4" l="1"/>
  <c r="I255" i="2"/>
  <c r="J255" i="2"/>
  <c r="C259" i="6"/>
  <c r="G258" i="6"/>
  <c r="E258" i="6" s="1"/>
  <c r="B258" i="5" s="1"/>
  <c r="A256" i="8"/>
  <c r="J256" i="8"/>
  <c r="D256" i="8"/>
  <c r="V256" i="8"/>
  <c r="S256" i="8"/>
  <c r="M256" i="8"/>
  <c r="G256" i="8"/>
  <c r="P256" i="8"/>
  <c r="C256" i="8"/>
  <c r="O256" i="8"/>
  <c r="L256" i="8"/>
  <c r="X256" i="8"/>
  <c r="U256" i="8"/>
  <c r="F256" i="8"/>
  <c r="R256" i="8"/>
  <c r="I256" i="8"/>
  <c r="M257" i="6"/>
  <c r="L257" i="6"/>
  <c r="N257" i="6"/>
  <c r="Q256" i="8"/>
  <c r="H256" i="8"/>
  <c r="W256" i="8"/>
  <c r="N256" i="8"/>
  <c r="K256" i="8"/>
  <c r="B256" i="8"/>
  <c r="T256" i="8"/>
  <c r="E256" i="8"/>
  <c r="V254" i="1"/>
  <c r="H256" i="2"/>
  <c r="I256" i="2" s="1"/>
  <c r="U257" i="2"/>
  <c r="T257" i="2"/>
  <c r="J254" i="3"/>
  <c r="R254" i="1"/>
  <c r="K254" i="1" s="1"/>
  <c r="G254" i="1" s="1"/>
  <c r="S254" i="1"/>
  <c r="R255" i="3"/>
  <c r="K255" i="3" s="1"/>
  <c r="G255" i="3" s="1"/>
  <c r="H254" i="3"/>
  <c r="B256" i="3"/>
  <c r="S256" i="3" s="1"/>
  <c r="I254" i="3"/>
  <c r="C257" i="3"/>
  <c r="D265" i="2"/>
  <c r="C315" i="2"/>
  <c r="B258" i="2"/>
  <c r="I253" i="1"/>
  <c r="H253" i="1"/>
  <c r="J253" i="1"/>
  <c r="C255" i="1"/>
  <c r="B255" i="1"/>
  <c r="W256" i="4" l="1"/>
  <c r="G257" i="8"/>
  <c r="A257" i="8"/>
  <c r="D257" i="8"/>
  <c r="J257" i="8"/>
  <c r="V257" i="8"/>
  <c r="S257" i="8"/>
  <c r="P257" i="8"/>
  <c r="M257" i="8"/>
  <c r="Q257" i="8"/>
  <c r="H257" i="8"/>
  <c r="T257" i="8"/>
  <c r="W257" i="8"/>
  <c r="N257" i="8"/>
  <c r="B257" i="8"/>
  <c r="K257" i="8"/>
  <c r="E257" i="8"/>
  <c r="M258" i="6"/>
  <c r="L258" i="6"/>
  <c r="N258" i="6"/>
  <c r="R257" i="8"/>
  <c r="F257" i="8"/>
  <c r="C257" i="8"/>
  <c r="L257" i="8"/>
  <c r="I257" i="8"/>
  <c r="X257" i="8"/>
  <c r="O257" i="8"/>
  <c r="U257" i="8"/>
  <c r="C260" i="6"/>
  <c r="G259" i="6"/>
  <c r="E259" i="6" s="1"/>
  <c r="B259" i="5" s="1"/>
  <c r="K256" i="2"/>
  <c r="J256" i="2"/>
  <c r="T258" i="2"/>
  <c r="U258" i="2"/>
  <c r="H257" i="2"/>
  <c r="V255" i="1"/>
  <c r="J255" i="3"/>
  <c r="R255" i="1"/>
  <c r="K255" i="1" s="1"/>
  <c r="G255" i="1" s="1"/>
  <c r="S255" i="1"/>
  <c r="R256" i="3"/>
  <c r="K256" i="3" s="1"/>
  <c r="G256" i="3" s="1"/>
  <c r="H255" i="3"/>
  <c r="I255" i="3"/>
  <c r="B257" i="3"/>
  <c r="S257" i="3" s="1"/>
  <c r="C258" i="3"/>
  <c r="D266" i="2"/>
  <c r="C316" i="2"/>
  <c r="B259" i="2"/>
  <c r="C256" i="1"/>
  <c r="J254" i="1"/>
  <c r="H254" i="1"/>
  <c r="I254" i="1"/>
  <c r="B256" i="1"/>
  <c r="U258" i="8" l="1"/>
  <c r="I258" i="8"/>
  <c r="X258" i="8"/>
  <c r="F258" i="8"/>
  <c r="C258" i="8"/>
  <c r="O258" i="8"/>
  <c r="R258" i="8"/>
  <c r="L258" i="8"/>
  <c r="C261" i="6"/>
  <c r="G260" i="6"/>
  <c r="E260" i="6" s="1"/>
  <c r="B260" i="5" s="1"/>
  <c r="A258" i="8"/>
  <c r="M258" i="8"/>
  <c r="P258" i="8"/>
  <c r="S258" i="8"/>
  <c r="J258" i="8"/>
  <c r="V258" i="8"/>
  <c r="G258" i="8"/>
  <c r="D258" i="8"/>
  <c r="M259" i="6"/>
  <c r="L259" i="6"/>
  <c r="N259" i="6"/>
  <c r="N258" i="8"/>
  <c r="H258" i="8"/>
  <c r="W258" i="8"/>
  <c r="T258" i="8"/>
  <c r="E258" i="8"/>
  <c r="B258" i="8"/>
  <c r="Q258" i="8"/>
  <c r="K258" i="8"/>
  <c r="V256" i="1"/>
  <c r="H258" i="2"/>
  <c r="J258" i="2" s="1"/>
  <c r="U259" i="2"/>
  <c r="T259" i="2"/>
  <c r="I257" i="2"/>
  <c r="K257" i="2"/>
  <c r="J257" i="2"/>
  <c r="W257" i="4"/>
  <c r="H256" i="3"/>
  <c r="R256" i="1"/>
  <c r="K256" i="1" s="1"/>
  <c r="G256" i="1" s="1"/>
  <c r="S256" i="1"/>
  <c r="R257" i="3"/>
  <c r="K257" i="3" s="1"/>
  <c r="G257" i="3" s="1"/>
  <c r="B258" i="3"/>
  <c r="S258" i="3" s="1"/>
  <c r="I256" i="3"/>
  <c r="J256" i="3"/>
  <c r="C259" i="3"/>
  <c r="D267" i="2"/>
  <c r="C317" i="2"/>
  <c r="B260" i="2"/>
  <c r="J255" i="1"/>
  <c r="I255" i="1"/>
  <c r="H255" i="1"/>
  <c r="C257" i="1"/>
  <c r="B257" i="1"/>
  <c r="A259" i="8" l="1"/>
  <c r="P259" i="8"/>
  <c r="M259" i="8"/>
  <c r="S259" i="8"/>
  <c r="V259" i="8"/>
  <c r="J259" i="8"/>
  <c r="G259" i="8"/>
  <c r="D259" i="8"/>
  <c r="Q259" i="8"/>
  <c r="B259" i="8"/>
  <c r="T259" i="8"/>
  <c r="E259" i="8"/>
  <c r="W259" i="8"/>
  <c r="N259" i="8"/>
  <c r="K259" i="8"/>
  <c r="H259" i="8"/>
  <c r="M260" i="6"/>
  <c r="L260" i="6"/>
  <c r="N260" i="6"/>
  <c r="L259" i="8"/>
  <c r="C259" i="8"/>
  <c r="U259" i="8"/>
  <c r="R259" i="8"/>
  <c r="X259" i="8"/>
  <c r="O259" i="8"/>
  <c r="I259" i="8"/>
  <c r="F259" i="8"/>
  <c r="C262" i="6"/>
  <c r="G261" i="6"/>
  <c r="E261" i="6" s="1"/>
  <c r="B261" i="5" s="1"/>
  <c r="V257" i="1"/>
  <c r="K258" i="2"/>
  <c r="W258" i="4"/>
  <c r="I258" i="2"/>
  <c r="H259" i="2"/>
  <c r="K259" i="2" s="1"/>
  <c r="T260" i="2"/>
  <c r="U260" i="2"/>
  <c r="I257" i="3"/>
  <c r="R257" i="1"/>
  <c r="K257" i="1" s="1"/>
  <c r="G257" i="1" s="1"/>
  <c r="S257" i="1"/>
  <c r="R258" i="3"/>
  <c r="K258" i="3" s="1"/>
  <c r="G258" i="3" s="1"/>
  <c r="J257" i="3"/>
  <c r="H257" i="3"/>
  <c r="B259" i="3"/>
  <c r="S259" i="3" s="1"/>
  <c r="C260" i="3"/>
  <c r="D268" i="2"/>
  <c r="C318" i="2"/>
  <c r="B261" i="2"/>
  <c r="C258" i="1"/>
  <c r="J256" i="1"/>
  <c r="I256" i="1"/>
  <c r="H256" i="1"/>
  <c r="B258" i="1"/>
  <c r="F260" i="8" l="1"/>
  <c r="O260" i="8"/>
  <c r="C260" i="8"/>
  <c r="L260" i="8"/>
  <c r="I260" i="8"/>
  <c r="R260" i="8"/>
  <c r="X260" i="8"/>
  <c r="U260" i="8"/>
  <c r="G260" i="8"/>
  <c r="V260" i="8"/>
  <c r="P260" i="8"/>
  <c r="A260" i="8"/>
  <c r="J260" i="8"/>
  <c r="S260" i="8"/>
  <c r="D260" i="8"/>
  <c r="M260" i="8"/>
  <c r="C263" i="6"/>
  <c r="G262" i="6"/>
  <c r="E262" i="6" s="1"/>
  <c r="B262" i="5" s="1"/>
  <c r="L261" i="6"/>
  <c r="N261" i="6"/>
  <c r="M261" i="6"/>
  <c r="W260" i="8"/>
  <c r="H260" i="8"/>
  <c r="B260" i="8"/>
  <c r="T260" i="8"/>
  <c r="E260" i="8"/>
  <c r="K260" i="8"/>
  <c r="Q260" i="8"/>
  <c r="N260" i="8"/>
  <c r="V258" i="1"/>
  <c r="W259" i="4"/>
  <c r="I259" i="2"/>
  <c r="J259" i="2"/>
  <c r="U261" i="2"/>
  <c r="T261" i="2"/>
  <c r="H260" i="2"/>
  <c r="I258" i="3"/>
  <c r="R258" i="1"/>
  <c r="K258" i="1" s="1"/>
  <c r="G258" i="1" s="1"/>
  <c r="S258" i="1"/>
  <c r="R259" i="3"/>
  <c r="K259" i="3" s="1"/>
  <c r="G259" i="3" s="1"/>
  <c r="J258" i="3"/>
  <c r="H258" i="3"/>
  <c r="B260" i="3"/>
  <c r="S260" i="3" s="1"/>
  <c r="C261" i="3"/>
  <c r="D269" i="2"/>
  <c r="C319" i="2"/>
  <c r="B262" i="2"/>
  <c r="J257" i="1"/>
  <c r="I257" i="1"/>
  <c r="H257" i="1"/>
  <c r="C259" i="1"/>
  <c r="B259" i="1"/>
  <c r="V259" i="1" l="1"/>
  <c r="C261" i="8"/>
  <c r="L261" i="8"/>
  <c r="O261" i="8"/>
  <c r="I261" i="8"/>
  <c r="X261" i="8"/>
  <c r="U261" i="8"/>
  <c r="R261" i="8"/>
  <c r="F261" i="8"/>
  <c r="S261" i="8"/>
  <c r="V261" i="8"/>
  <c r="J261" i="8"/>
  <c r="A261" i="8"/>
  <c r="P261" i="8"/>
  <c r="G261" i="8"/>
  <c r="D261" i="8"/>
  <c r="M261" i="8"/>
  <c r="L262" i="6"/>
  <c r="M262" i="6"/>
  <c r="N262" i="6"/>
  <c r="T261" i="8"/>
  <c r="W261" i="8"/>
  <c r="H261" i="8"/>
  <c r="E261" i="8"/>
  <c r="N261" i="8"/>
  <c r="B261" i="8"/>
  <c r="K261" i="8"/>
  <c r="Q261" i="8"/>
  <c r="C264" i="6"/>
  <c r="G263" i="6"/>
  <c r="E263" i="6" s="1"/>
  <c r="B263" i="5" s="1"/>
  <c r="H261" i="2"/>
  <c r="K261" i="2" s="1"/>
  <c r="T262" i="2"/>
  <c r="U262" i="2"/>
  <c r="K260" i="2"/>
  <c r="I260" i="2"/>
  <c r="J260" i="2"/>
  <c r="W260" i="4"/>
  <c r="J259" i="3"/>
  <c r="R259" i="1"/>
  <c r="K259" i="1" s="1"/>
  <c r="G259" i="1" s="1"/>
  <c r="S259" i="1"/>
  <c r="R260" i="3"/>
  <c r="K260" i="3" s="1"/>
  <c r="G260" i="3" s="1"/>
  <c r="H259" i="3"/>
  <c r="B261" i="3"/>
  <c r="S261" i="3" s="1"/>
  <c r="I259" i="3"/>
  <c r="C262" i="3"/>
  <c r="D270" i="2"/>
  <c r="C320" i="2"/>
  <c r="B263" i="2"/>
  <c r="C260" i="1"/>
  <c r="H258" i="1"/>
  <c r="J258" i="1"/>
  <c r="I258" i="1"/>
  <c r="B260" i="1"/>
  <c r="C265" i="6" l="1"/>
  <c r="G264" i="6"/>
  <c r="E264" i="6" s="1"/>
  <c r="B264" i="5" s="1"/>
  <c r="I262" i="8"/>
  <c r="F262" i="8"/>
  <c r="X262" i="8"/>
  <c r="R262" i="8"/>
  <c r="U262" i="8"/>
  <c r="C262" i="8"/>
  <c r="O262" i="8"/>
  <c r="L262" i="8"/>
  <c r="N262" i="8"/>
  <c r="W262" i="8"/>
  <c r="Q262" i="8"/>
  <c r="E262" i="8"/>
  <c r="K262" i="8"/>
  <c r="H262" i="8"/>
  <c r="T262" i="8"/>
  <c r="B262" i="8"/>
  <c r="L263" i="6"/>
  <c r="M263" i="6"/>
  <c r="N263" i="6"/>
  <c r="M262" i="8"/>
  <c r="S262" i="8"/>
  <c r="V262" i="8"/>
  <c r="A262" i="8"/>
  <c r="D262" i="8"/>
  <c r="G262" i="8"/>
  <c r="J262" i="8"/>
  <c r="P262" i="8"/>
  <c r="V260" i="1"/>
  <c r="J261" i="2"/>
  <c r="I261" i="2"/>
  <c r="W261" i="4"/>
  <c r="U263" i="2"/>
  <c r="T263" i="2"/>
  <c r="H262" i="2"/>
  <c r="H260" i="3"/>
  <c r="R260" i="1"/>
  <c r="K260" i="1" s="1"/>
  <c r="G260" i="1" s="1"/>
  <c r="S260" i="1"/>
  <c r="R261" i="3"/>
  <c r="K261" i="3" s="1"/>
  <c r="G261" i="3" s="1"/>
  <c r="I260" i="3"/>
  <c r="J260" i="3"/>
  <c r="B262" i="3"/>
  <c r="S262" i="3" s="1"/>
  <c r="C263" i="3"/>
  <c r="D271" i="2"/>
  <c r="C321" i="2"/>
  <c r="B264" i="2"/>
  <c r="J259" i="1"/>
  <c r="H259" i="1"/>
  <c r="I259" i="1"/>
  <c r="C261" i="1"/>
  <c r="B261" i="1"/>
  <c r="T263" i="8" l="1"/>
  <c r="E263" i="8"/>
  <c r="B263" i="8"/>
  <c r="H263" i="8"/>
  <c r="N263" i="8"/>
  <c r="W263" i="8"/>
  <c r="K263" i="8"/>
  <c r="Q263" i="8"/>
  <c r="L264" i="6"/>
  <c r="M264" i="6"/>
  <c r="N264" i="6"/>
  <c r="P263" i="8"/>
  <c r="D263" i="8"/>
  <c r="A263" i="8"/>
  <c r="V263" i="8"/>
  <c r="J263" i="8"/>
  <c r="G263" i="8"/>
  <c r="M263" i="8"/>
  <c r="S263" i="8"/>
  <c r="L263" i="8"/>
  <c r="O263" i="8"/>
  <c r="U263" i="8"/>
  <c r="F263" i="8"/>
  <c r="C263" i="8"/>
  <c r="I263" i="8"/>
  <c r="X263" i="8"/>
  <c r="R263" i="8"/>
  <c r="C266" i="6"/>
  <c r="G265" i="6"/>
  <c r="E265" i="6" s="1"/>
  <c r="B265" i="5" s="1"/>
  <c r="V261" i="1"/>
  <c r="H263" i="2"/>
  <c r="K263" i="2" s="1"/>
  <c r="T264" i="2"/>
  <c r="U264" i="2"/>
  <c r="J262" i="2"/>
  <c r="K262" i="2"/>
  <c r="I262" i="2"/>
  <c r="W262" i="4"/>
  <c r="I261" i="3"/>
  <c r="R261" i="1"/>
  <c r="K261" i="1" s="1"/>
  <c r="G261" i="1" s="1"/>
  <c r="S261" i="1"/>
  <c r="R262" i="3"/>
  <c r="K262" i="3" s="1"/>
  <c r="G262" i="3" s="1"/>
  <c r="J261" i="3"/>
  <c r="B263" i="3"/>
  <c r="S263" i="3" s="1"/>
  <c r="H261" i="3"/>
  <c r="C264" i="3"/>
  <c r="D272" i="2"/>
  <c r="C322" i="2"/>
  <c r="B265" i="2"/>
  <c r="C262" i="1"/>
  <c r="J260" i="1"/>
  <c r="I260" i="1"/>
  <c r="H260" i="1"/>
  <c r="B262" i="1"/>
  <c r="V262" i="1" l="1"/>
  <c r="C267" i="6"/>
  <c r="G266" i="6"/>
  <c r="E266" i="6" s="1"/>
  <c r="B266" i="5" s="1"/>
  <c r="F264" i="8"/>
  <c r="O264" i="8"/>
  <c r="C264" i="8"/>
  <c r="R264" i="8"/>
  <c r="I264" i="8"/>
  <c r="X264" i="8"/>
  <c r="L264" i="8"/>
  <c r="U264" i="8"/>
  <c r="Q264" i="8"/>
  <c r="N264" i="8"/>
  <c r="W264" i="8"/>
  <c r="B264" i="8"/>
  <c r="E264" i="8"/>
  <c r="H264" i="8"/>
  <c r="T264" i="8"/>
  <c r="K264" i="8"/>
  <c r="L265" i="6"/>
  <c r="M265" i="6"/>
  <c r="N265" i="6"/>
  <c r="G264" i="8"/>
  <c r="S264" i="8"/>
  <c r="J264" i="8"/>
  <c r="P264" i="8"/>
  <c r="V264" i="8"/>
  <c r="M264" i="8"/>
  <c r="D264" i="8"/>
  <c r="A264" i="8"/>
  <c r="W263" i="4"/>
  <c r="J263" i="2"/>
  <c r="I263" i="2"/>
  <c r="U265" i="2"/>
  <c r="T265" i="2"/>
  <c r="H264" i="2"/>
  <c r="J262" i="3"/>
  <c r="S262" i="1"/>
  <c r="R262" i="1"/>
  <c r="K262" i="1" s="1"/>
  <c r="G262" i="1" s="1"/>
  <c r="R263" i="3"/>
  <c r="K263" i="3" s="1"/>
  <c r="G263" i="3" s="1"/>
  <c r="H262" i="3"/>
  <c r="I262" i="3"/>
  <c r="B264" i="3"/>
  <c r="S264" i="3" s="1"/>
  <c r="C265" i="3"/>
  <c r="D273" i="2"/>
  <c r="C323" i="2"/>
  <c r="B266" i="2"/>
  <c r="J261" i="1"/>
  <c r="I261" i="1"/>
  <c r="H261" i="1"/>
  <c r="C263" i="1"/>
  <c r="B263" i="1"/>
  <c r="P265" i="8" l="1"/>
  <c r="S265" i="8"/>
  <c r="A265" i="8"/>
  <c r="D265" i="8"/>
  <c r="V265" i="8"/>
  <c r="M265" i="8"/>
  <c r="G265" i="8"/>
  <c r="J265" i="8"/>
  <c r="N266" i="6"/>
  <c r="M266" i="6"/>
  <c r="L266" i="6"/>
  <c r="T265" i="8"/>
  <c r="W265" i="8"/>
  <c r="H265" i="8"/>
  <c r="E265" i="8"/>
  <c r="N265" i="8"/>
  <c r="B265" i="8"/>
  <c r="K265" i="8"/>
  <c r="Q265" i="8"/>
  <c r="R265" i="8"/>
  <c r="F265" i="8"/>
  <c r="I265" i="8"/>
  <c r="O265" i="8"/>
  <c r="C265" i="8"/>
  <c r="L265" i="8"/>
  <c r="X265" i="8"/>
  <c r="U265" i="8"/>
  <c r="C268" i="6"/>
  <c r="G267" i="6"/>
  <c r="E267" i="6" s="1"/>
  <c r="B267" i="5" s="1"/>
  <c r="V263" i="1"/>
  <c r="H265" i="2"/>
  <c r="I265" i="2" s="1"/>
  <c r="T266" i="2"/>
  <c r="U266" i="2"/>
  <c r="K264" i="2"/>
  <c r="J264" i="2"/>
  <c r="I264" i="2"/>
  <c r="W264" i="4"/>
  <c r="J263" i="3"/>
  <c r="S263" i="1"/>
  <c r="R263" i="1"/>
  <c r="K263" i="1" s="1"/>
  <c r="G263" i="1" s="1"/>
  <c r="R264" i="3"/>
  <c r="K264" i="3" s="1"/>
  <c r="G264" i="3" s="1"/>
  <c r="H263" i="3"/>
  <c r="B265" i="3"/>
  <c r="S265" i="3" s="1"/>
  <c r="I263" i="3"/>
  <c r="C266" i="3"/>
  <c r="D274" i="2"/>
  <c r="C324" i="2"/>
  <c r="B267" i="2"/>
  <c r="C264" i="1"/>
  <c r="H262" i="1"/>
  <c r="J262" i="1"/>
  <c r="I262" i="1"/>
  <c r="B264" i="1"/>
  <c r="M266" i="8" l="1"/>
  <c r="S266" i="8"/>
  <c r="P266" i="8"/>
  <c r="G266" i="8"/>
  <c r="D266" i="8"/>
  <c r="A266" i="8"/>
  <c r="V266" i="8"/>
  <c r="J266" i="8"/>
  <c r="C269" i="6"/>
  <c r="G268" i="6"/>
  <c r="E268" i="6" s="1"/>
  <c r="B268" i="5" s="1"/>
  <c r="N266" i="8"/>
  <c r="W266" i="8"/>
  <c r="K266" i="8"/>
  <c r="H266" i="8"/>
  <c r="Q266" i="8"/>
  <c r="B266" i="8"/>
  <c r="T266" i="8"/>
  <c r="E266" i="8"/>
  <c r="N267" i="6"/>
  <c r="L267" i="6"/>
  <c r="M267" i="6"/>
  <c r="X266" i="8"/>
  <c r="O266" i="8"/>
  <c r="I266" i="8"/>
  <c r="R266" i="8"/>
  <c r="C266" i="8"/>
  <c r="F266" i="8"/>
  <c r="L266" i="8"/>
  <c r="U266" i="8"/>
  <c r="W265" i="4"/>
  <c r="K265" i="2"/>
  <c r="J265" i="2"/>
  <c r="U267" i="2"/>
  <c r="T267" i="2"/>
  <c r="H266" i="2"/>
  <c r="V264" i="1"/>
  <c r="H264" i="3"/>
  <c r="R264" i="1"/>
  <c r="K264" i="1" s="1"/>
  <c r="G264" i="1" s="1"/>
  <c r="S264" i="1"/>
  <c r="R265" i="3"/>
  <c r="K265" i="3" s="1"/>
  <c r="G265" i="3" s="1"/>
  <c r="I264" i="3"/>
  <c r="J264" i="3"/>
  <c r="B266" i="3"/>
  <c r="S266" i="3" s="1"/>
  <c r="C267" i="3"/>
  <c r="D275" i="2"/>
  <c r="C325" i="2"/>
  <c r="B268" i="2"/>
  <c r="J263" i="1"/>
  <c r="I263" i="1"/>
  <c r="H263" i="1"/>
  <c r="C265" i="1"/>
  <c r="B265" i="1"/>
  <c r="P267" i="8" l="1"/>
  <c r="D267" i="8"/>
  <c r="V267" i="8"/>
  <c r="J267" i="8"/>
  <c r="A267" i="8"/>
  <c r="G267" i="8"/>
  <c r="M267" i="8"/>
  <c r="S267" i="8"/>
  <c r="L267" i="8"/>
  <c r="C267" i="8"/>
  <c r="O267" i="8"/>
  <c r="U267" i="8"/>
  <c r="R267" i="8"/>
  <c r="X267" i="8"/>
  <c r="F267" i="8"/>
  <c r="I267" i="8"/>
  <c r="N268" i="6"/>
  <c r="M268" i="6"/>
  <c r="L268" i="6"/>
  <c r="Q267" i="8"/>
  <c r="B267" i="8"/>
  <c r="H267" i="8"/>
  <c r="T267" i="8"/>
  <c r="E267" i="8"/>
  <c r="N267" i="8"/>
  <c r="W267" i="8"/>
  <c r="K267" i="8"/>
  <c r="C270" i="6"/>
  <c r="G269" i="6"/>
  <c r="E269" i="6" s="1"/>
  <c r="B269" i="5" s="1"/>
  <c r="T268" i="2"/>
  <c r="U268" i="2"/>
  <c r="J266" i="2"/>
  <c r="K266" i="2"/>
  <c r="I266" i="2"/>
  <c r="W266" i="4"/>
  <c r="H267" i="2"/>
  <c r="V265" i="1"/>
  <c r="I265" i="3"/>
  <c r="R265" i="1"/>
  <c r="K265" i="1" s="1"/>
  <c r="G265" i="1" s="1"/>
  <c r="S265" i="1"/>
  <c r="R266" i="3"/>
  <c r="K266" i="3" s="1"/>
  <c r="G266" i="3" s="1"/>
  <c r="J265" i="3"/>
  <c r="B267" i="3"/>
  <c r="S267" i="3" s="1"/>
  <c r="H265" i="3"/>
  <c r="C268" i="3"/>
  <c r="D276" i="2"/>
  <c r="C326" i="2"/>
  <c r="B269" i="2"/>
  <c r="C266" i="1"/>
  <c r="J264" i="1"/>
  <c r="H264" i="1"/>
  <c r="I264" i="1"/>
  <c r="B266" i="1"/>
  <c r="V266" i="1" l="1"/>
  <c r="V268" i="8"/>
  <c r="J268" i="8"/>
  <c r="G268" i="8"/>
  <c r="D268" i="8"/>
  <c r="P268" i="8"/>
  <c r="S268" i="8"/>
  <c r="M268" i="8"/>
  <c r="A268" i="8"/>
  <c r="Q268" i="8"/>
  <c r="N268" i="8"/>
  <c r="W268" i="8"/>
  <c r="E268" i="8"/>
  <c r="H268" i="8"/>
  <c r="K268" i="8"/>
  <c r="B268" i="8"/>
  <c r="T268" i="8"/>
  <c r="C271" i="6"/>
  <c r="G270" i="6"/>
  <c r="E270" i="6" s="1"/>
  <c r="B270" i="5" s="1"/>
  <c r="L269" i="6"/>
  <c r="M269" i="6"/>
  <c r="N269" i="6"/>
  <c r="C268" i="8"/>
  <c r="O268" i="8"/>
  <c r="L268" i="8"/>
  <c r="F268" i="8"/>
  <c r="I268" i="8"/>
  <c r="R268" i="8"/>
  <c r="X268" i="8"/>
  <c r="U268" i="8"/>
  <c r="H268" i="2"/>
  <c r="J268" i="2" s="1"/>
  <c r="U269" i="2"/>
  <c r="T269" i="2"/>
  <c r="K267" i="2"/>
  <c r="I267" i="2"/>
  <c r="J267" i="2"/>
  <c r="W267" i="4"/>
  <c r="J266" i="3"/>
  <c r="R266" i="1"/>
  <c r="K266" i="1" s="1"/>
  <c r="G266" i="1" s="1"/>
  <c r="S266" i="1"/>
  <c r="R267" i="3"/>
  <c r="K267" i="3" s="1"/>
  <c r="G267" i="3" s="1"/>
  <c r="H266" i="3"/>
  <c r="I266" i="3"/>
  <c r="B268" i="3"/>
  <c r="S268" i="3" s="1"/>
  <c r="C269" i="3"/>
  <c r="D277" i="2"/>
  <c r="C327" i="2"/>
  <c r="B270" i="2"/>
  <c r="J265" i="1"/>
  <c r="I265" i="1"/>
  <c r="H265" i="1"/>
  <c r="C267" i="1"/>
  <c r="B267" i="1"/>
  <c r="T269" i="8" l="1"/>
  <c r="W269" i="8"/>
  <c r="E269" i="8"/>
  <c r="N269" i="8"/>
  <c r="B269" i="8"/>
  <c r="Q269" i="8"/>
  <c r="K269" i="8"/>
  <c r="H269" i="8"/>
  <c r="V269" i="8"/>
  <c r="G269" i="8"/>
  <c r="J269" i="8"/>
  <c r="D269" i="8"/>
  <c r="S269" i="8"/>
  <c r="P269" i="8"/>
  <c r="M269" i="8"/>
  <c r="A269" i="8"/>
  <c r="M270" i="6"/>
  <c r="L270" i="6"/>
  <c r="N270" i="6"/>
  <c r="R269" i="8"/>
  <c r="F269" i="8"/>
  <c r="U269" i="8"/>
  <c r="C269" i="8"/>
  <c r="L269" i="8"/>
  <c r="O269" i="8"/>
  <c r="I269" i="8"/>
  <c r="X269" i="8"/>
  <c r="C272" i="6"/>
  <c r="G271" i="6"/>
  <c r="E271" i="6" s="1"/>
  <c r="B271" i="5" s="1"/>
  <c r="V267" i="1"/>
  <c r="K268" i="2"/>
  <c r="W268" i="4"/>
  <c r="I268" i="2"/>
  <c r="H269" i="2"/>
  <c r="W269" i="4" s="1"/>
  <c r="T270" i="2"/>
  <c r="U270" i="2"/>
  <c r="J267" i="3"/>
  <c r="R267" i="1"/>
  <c r="K267" i="1" s="1"/>
  <c r="G267" i="1" s="1"/>
  <c r="S267" i="1"/>
  <c r="R268" i="3"/>
  <c r="K268" i="3" s="1"/>
  <c r="G268" i="3" s="1"/>
  <c r="H267" i="3"/>
  <c r="B269" i="3"/>
  <c r="S269" i="3" s="1"/>
  <c r="I267" i="3"/>
  <c r="C270" i="3"/>
  <c r="D278" i="2"/>
  <c r="C328" i="2"/>
  <c r="B271" i="2"/>
  <c r="C268" i="1"/>
  <c r="H266" i="1"/>
  <c r="I266" i="1"/>
  <c r="J266" i="1"/>
  <c r="B268" i="1"/>
  <c r="C273" i="6" l="1"/>
  <c r="G272" i="6"/>
  <c r="E272" i="6" s="1"/>
  <c r="B272" i="5" s="1"/>
  <c r="U270" i="8"/>
  <c r="C270" i="8"/>
  <c r="L270" i="8"/>
  <c r="X270" i="8"/>
  <c r="O270" i="8"/>
  <c r="R270" i="8"/>
  <c r="F270" i="8"/>
  <c r="I270" i="8"/>
  <c r="M270" i="8"/>
  <c r="A270" i="8"/>
  <c r="S270" i="8"/>
  <c r="P270" i="8"/>
  <c r="G270" i="8"/>
  <c r="J270" i="8"/>
  <c r="V270" i="8"/>
  <c r="D270" i="8"/>
  <c r="M271" i="6"/>
  <c r="N271" i="6"/>
  <c r="L271" i="6"/>
  <c r="T270" i="8"/>
  <c r="H270" i="8"/>
  <c r="N270" i="8"/>
  <c r="E270" i="8"/>
  <c r="K270" i="8"/>
  <c r="Q270" i="8"/>
  <c r="W270" i="8"/>
  <c r="B270" i="8"/>
  <c r="V268" i="1"/>
  <c r="J269" i="2"/>
  <c r="I269" i="2"/>
  <c r="K269" i="2"/>
  <c r="H270" i="2"/>
  <c r="W270" i="4" s="1"/>
  <c r="U271" i="2"/>
  <c r="T271" i="2"/>
  <c r="H268" i="3"/>
  <c r="S268" i="1"/>
  <c r="R268" i="1"/>
  <c r="K268" i="1" s="1"/>
  <c r="G268" i="1" s="1"/>
  <c r="R269" i="3"/>
  <c r="K269" i="3" s="1"/>
  <c r="G269" i="3" s="1"/>
  <c r="I268" i="3"/>
  <c r="J268" i="3"/>
  <c r="B270" i="3"/>
  <c r="S270" i="3" s="1"/>
  <c r="C271" i="3"/>
  <c r="D279" i="2"/>
  <c r="C329" i="2"/>
  <c r="B272" i="2"/>
  <c r="J267" i="1"/>
  <c r="I267" i="1"/>
  <c r="H267" i="1"/>
  <c r="C269" i="1"/>
  <c r="B269" i="1"/>
  <c r="L271" i="8" l="1"/>
  <c r="O271" i="8"/>
  <c r="C271" i="8"/>
  <c r="U271" i="8"/>
  <c r="F271" i="8"/>
  <c r="X271" i="8"/>
  <c r="R271" i="8"/>
  <c r="I271" i="8"/>
  <c r="T271" i="8"/>
  <c r="E271" i="8"/>
  <c r="B271" i="8"/>
  <c r="N271" i="8"/>
  <c r="W271" i="8"/>
  <c r="H271" i="8"/>
  <c r="K271" i="8"/>
  <c r="Q271" i="8"/>
  <c r="L272" i="6"/>
  <c r="N272" i="6"/>
  <c r="M272" i="6"/>
  <c r="P271" i="8"/>
  <c r="D271" i="8"/>
  <c r="S271" i="8"/>
  <c r="V271" i="8"/>
  <c r="J271" i="8"/>
  <c r="G271" i="8"/>
  <c r="M271" i="8"/>
  <c r="A271" i="8"/>
  <c r="C274" i="6"/>
  <c r="G273" i="6"/>
  <c r="E273" i="6" s="1"/>
  <c r="B273" i="5" s="1"/>
  <c r="V269" i="1"/>
  <c r="I270" i="2"/>
  <c r="J270" i="2"/>
  <c r="K270" i="2"/>
  <c r="T272" i="2"/>
  <c r="U272" i="2"/>
  <c r="H271" i="2"/>
  <c r="I269" i="3"/>
  <c r="R269" i="1"/>
  <c r="K269" i="1" s="1"/>
  <c r="G269" i="1" s="1"/>
  <c r="S269" i="1"/>
  <c r="R270" i="3"/>
  <c r="K270" i="3" s="1"/>
  <c r="G270" i="3" s="1"/>
  <c r="H269" i="3"/>
  <c r="J269" i="3"/>
  <c r="B271" i="3"/>
  <c r="S271" i="3" s="1"/>
  <c r="C272" i="3"/>
  <c r="D280" i="2"/>
  <c r="C330" i="2"/>
  <c r="B273" i="2"/>
  <c r="C270" i="1"/>
  <c r="J268" i="1"/>
  <c r="I268" i="1"/>
  <c r="H268" i="1"/>
  <c r="B270" i="1"/>
  <c r="V270" i="1" l="1"/>
  <c r="C275" i="6"/>
  <c r="G274" i="6"/>
  <c r="E274" i="6" s="1"/>
  <c r="B274" i="5" s="1"/>
  <c r="Q272" i="8"/>
  <c r="N272" i="8"/>
  <c r="W272" i="8"/>
  <c r="H272" i="8"/>
  <c r="E272" i="8"/>
  <c r="B272" i="8"/>
  <c r="T272" i="8"/>
  <c r="K272" i="8"/>
  <c r="C272" i="8"/>
  <c r="L272" i="8"/>
  <c r="I272" i="8"/>
  <c r="R272" i="8"/>
  <c r="O272" i="8"/>
  <c r="X272" i="8"/>
  <c r="U272" i="8"/>
  <c r="F272" i="8"/>
  <c r="M273" i="6"/>
  <c r="N273" i="6"/>
  <c r="L273" i="6"/>
  <c r="V272" i="8"/>
  <c r="G272" i="8"/>
  <c r="A272" i="8"/>
  <c r="J272" i="8"/>
  <c r="P272" i="8"/>
  <c r="S272" i="8"/>
  <c r="D272" i="8"/>
  <c r="M272" i="8"/>
  <c r="H272" i="2"/>
  <c r="W272" i="4" s="1"/>
  <c r="U273" i="2"/>
  <c r="T273" i="2"/>
  <c r="K271" i="2"/>
  <c r="J271" i="2"/>
  <c r="I271" i="2"/>
  <c r="W271" i="4"/>
  <c r="J270" i="3"/>
  <c r="R270" i="1"/>
  <c r="K270" i="1" s="1"/>
  <c r="G270" i="1" s="1"/>
  <c r="S270" i="1"/>
  <c r="R271" i="3"/>
  <c r="K271" i="3" s="1"/>
  <c r="G271" i="3" s="1"/>
  <c r="H270" i="3"/>
  <c r="B272" i="3"/>
  <c r="S272" i="3" s="1"/>
  <c r="I270" i="3"/>
  <c r="C273" i="3"/>
  <c r="D281" i="2"/>
  <c r="C331" i="2"/>
  <c r="B274" i="2"/>
  <c r="J269" i="1"/>
  <c r="H269" i="1"/>
  <c r="I269" i="1"/>
  <c r="C271" i="1"/>
  <c r="B271" i="1"/>
  <c r="C273" i="8" l="1"/>
  <c r="L273" i="8"/>
  <c r="I273" i="8"/>
  <c r="X273" i="8"/>
  <c r="F273" i="8"/>
  <c r="O273" i="8"/>
  <c r="U273" i="8"/>
  <c r="R273" i="8"/>
  <c r="Q273" i="8"/>
  <c r="H273" i="8"/>
  <c r="T273" i="8"/>
  <c r="W273" i="8"/>
  <c r="E273" i="8"/>
  <c r="N273" i="8"/>
  <c r="B273" i="8"/>
  <c r="K273" i="8"/>
  <c r="L274" i="6"/>
  <c r="N274" i="6"/>
  <c r="M274" i="6"/>
  <c r="D273" i="8"/>
  <c r="J273" i="8"/>
  <c r="V273" i="8"/>
  <c r="A273" i="8"/>
  <c r="S273" i="8"/>
  <c r="M273" i="8"/>
  <c r="G273" i="8"/>
  <c r="P273" i="8"/>
  <c r="C276" i="6"/>
  <c r="G275" i="6"/>
  <c r="E275" i="6" s="1"/>
  <c r="B275" i="5" s="1"/>
  <c r="J272" i="2"/>
  <c r="I272" i="2"/>
  <c r="V271" i="1"/>
  <c r="K272" i="2"/>
  <c r="T274" i="2"/>
  <c r="U274" i="2"/>
  <c r="H273" i="2"/>
  <c r="J271" i="3"/>
  <c r="R271" i="1"/>
  <c r="K271" i="1" s="1"/>
  <c r="G271" i="1" s="1"/>
  <c r="S271" i="1"/>
  <c r="R272" i="3"/>
  <c r="K272" i="3" s="1"/>
  <c r="G272" i="3" s="1"/>
  <c r="H271" i="3"/>
  <c r="I271" i="3"/>
  <c r="B273" i="3"/>
  <c r="S273" i="3" s="1"/>
  <c r="C274" i="3"/>
  <c r="D282" i="2"/>
  <c r="C332" i="2"/>
  <c r="B275" i="2"/>
  <c r="C272" i="1"/>
  <c r="I270" i="1"/>
  <c r="H270" i="1"/>
  <c r="J270" i="1"/>
  <c r="B272" i="1"/>
  <c r="C277" i="6" l="1"/>
  <c r="G276" i="6"/>
  <c r="E276" i="6" s="1"/>
  <c r="B276" i="5" s="1"/>
  <c r="K274" i="8"/>
  <c r="T274" i="8"/>
  <c r="W274" i="8"/>
  <c r="N274" i="8"/>
  <c r="H274" i="8"/>
  <c r="B274" i="8"/>
  <c r="Q274" i="8"/>
  <c r="E274" i="8"/>
  <c r="X274" i="8"/>
  <c r="O274" i="8"/>
  <c r="R274" i="8"/>
  <c r="U274" i="8"/>
  <c r="F274" i="8"/>
  <c r="I274" i="8"/>
  <c r="L274" i="8"/>
  <c r="C274" i="8"/>
  <c r="N275" i="6"/>
  <c r="M275" i="6"/>
  <c r="L275" i="6"/>
  <c r="M274" i="8"/>
  <c r="G274" i="8"/>
  <c r="S274" i="8"/>
  <c r="P274" i="8"/>
  <c r="A274" i="8"/>
  <c r="J274" i="8"/>
  <c r="V274" i="8"/>
  <c r="D274" i="8"/>
  <c r="V272" i="1"/>
  <c r="U275" i="2"/>
  <c r="T275" i="2"/>
  <c r="I273" i="2"/>
  <c r="K273" i="2"/>
  <c r="J273" i="2"/>
  <c r="W273" i="4"/>
  <c r="H274" i="2"/>
  <c r="H272" i="3"/>
  <c r="R272" i="1"/>
  <c r="K272" i="1" s="1"/>
  <c r="G272" i="1" s="1"/>
  <c r="S272" i="1"/>
  <c r="R273" i="3"/>
  <c r="K273" i="3" s="1"/>
  <c r="G273" i="3" s="1"/>
  <c r="I272" i="3"/>
  <c r="B274" i="3"/>
  <c r="S274" i="3" s="1"/>
  <c r="J272" i="3"/>
  <c r="C275" i="3"/>
  <c r="D283" i="2"/>
  <c r="C333" i="2"/>
  <c r="B276" i="2"/>
  <c r="J271" i="1"/>
  <c r="I271" i="1"/>
  <c r="H271" i="1"/>
  <c r="C273" i="1"/>
  <c r="B273" i="1"/>
  <c r="V273" i="1" l="1"/>
  <c r="T275" i="8"/>
  <c r="E275" i="8"/>
  <c r="B275" i="8"/>
  <c r="N275" i="8"/>
  <c r="W275" i="8"/>
  <c r="K275" i="8"/>
  <c r="H275" i="8"/>
  <c r="Q275" i="8"/>
  <c r="L275" i="8"/>
  <c r="I275" i="8"/>
  <c r="X275" i="8"/>
  <c r="R275" i="8"/>
  <c r="C275" i="8"/>
  <c r="U275" i="8"/>
  <c r="O275" i="8"/>
  <c r="F275" i="8"/>
  <c r="M276" i="6"/>
  <c r="L276" i="6"/>
  <c r="N276" i="6"/>
  <c r="M275" i="8"/>
  <c r="J275" i="8"/>
  <c r="P275" i="8"/>
  <c r="V275" i="8"/>
  <c r="A275" i="8"/>
  <c r="D275" i="8"/>
  <c r="S275" i="8"/>
  <c r="G275" i="8"/>
  <c r="C278" i="6"/>
  <c r="G277" i="6"/>
  <c r="E277" i="6" s="1"/>
  <c r="B277" i="5" s="1"/>
  <c r="H275" i="2"/>
  <c r="I275" i="2" s="1"/>
  <c r="U276" i="2"/>
  <c r="T276" i="2"/>
  <c r="J274" i="2"/>
  <c r="I274" i="2"/>
  <c r="K274" i="2"/>
  <c r="W274" i="4"/>
  <c r="I273" i="3"/>
  <c r="R273" i="1"/>
  <c r="K273" i="1" s="1"/>
  <c r="G273" i="1" s="1"/>
  <c r="S273" i="1"/>
  <c r="R274" i="3"/>
  <c r="K274" i="3" s="1"/>
  <c r="G274" i="3" s="1"/>
  <c r="J273" i="3"/>
  <c r="H273" i="3"/>
  <c r="B275" i="3"/>
  <c r="S275" i="3" s="1"/>
  <c r="C276" i="3"/>
  <c r="D284" i="2"/>
  <c r="C334" i="2"/>
  <c r="B277" i="2"/>
  <c r="C274" i="1"/>
  <c r="J272" i="1"/>
  <c r="I272" i="1"/>
  <c r="H272" i="1"/>
  <c r="B274" i="1"/>
  <c r="C279" i="6" l="1"/>
  <c r="G278" i="6"/>
  <c r="E278" i="6" s="1"/>
  <c r="B278" i="5" s="1"/>
  <c r="I276" i="8"/>
  <c r="L276" i="8"/>
  <c r="X276" i="8"/>
  <c r="O276" i="8"/>
  <c r="R276" i="8"/>
  <c r="U276" i="8"/>
  <c r="F276" i="8"/>
  <c r="C276" i="8"/>
  <c r="P276" i="8"/>
  <c r="S276" i="8"/>
  <c r="V276" i="8"/>
  <c r="A276" i="8"/>
  <c r="M276" i="8"/>
  <c r="J276" i="8"/>
  <c r="G276" i="8"/>
  <c r="D276" i="8"/>
  <c r="M277" i="6"/>
  <c r="L277" i="6"/>
  <c r="N277" i="6"/>
  <c r="W276" i="8"/>
  <c r="H276" i="8"/>
  <c r="B276" i="8"/>
  <c r="T276" i="8"/>
  <c r="K276" i="8"/>
  <c r="Q276" i="8"/>
  <c r="E276" i="8"/>
  <c r="N276" i="8"/>
  <c r="J275" i="2"/>
  <c r="K275" i="2"/>
  <c r="W275" i="4"/>
  <c r="H276" i="2"/>
  <c r="W276" i="4" s="1"/>
  <c r="U277" i="2"/>
  <c r="T277" i="2"/>
  <c r="V274" i="1"/>
  <c r="J274" i="3"/>
  <c r="S274" i="1"/>
  <c r="R274" i="1"/>
  <c r="K274" i="1" s="1"/>
  <c r="G274" i="1" s="1"/>
  <c r="R275" i="3"/>
  <c r="K275" i="3" s="1"/>
  <c r="G275" i="3" s="1"/>
  <c r="H274" i="3"/>
  <c r="B276" i="3"/>
  <c r="S276" i="3" s="1"/>
  <c r="I274" i="3"/>
  <c r="C277" i="3"/>
  <c r="D285" i="2"/>
  <c r="C335" i="2"/>
  <c r="B278" i="2"/>
  <c r="J273" i="1"/>
  <c r="I273" i="1"/>
  <c r="H273" i="1"/>
  <c r="C275" i="1"/>
  <c r="B275" i="1"/>
  <c r="P277" i="8" l="1"/>
  <c r="G277" i="8"/>
  <c r="V277" i="8"/>
  <c r="A277" i="8"/>
  <c r="M277" i="8"/>
  <c r="S277" i="8"/>
  <c r="D277" i="8"/>
  <c r="J277" i="8"/>
  <c r="Q277" i="8"/>
  <c r="E277" i="8"/>
  <c r="T277" i="8"/>
  <c r="W277" i="8"/>
  <c r="N277" i="8"/>
  <c r="B277" i="8"/>
  <c r="K277" i="8"/>
  <c r="H277" i="8"/>
  <c r="N278" i="6"/>
  <c r="M278" i="6"/>
  <c r="L278" i="6"/>
  <c r="C277" i="8"/>
  <c r="L277" i="8"/>
  <c r="I277" i="8"/>
  <c r="X277" i="8"/>
  <c r="O277" i="8"/>
  <c r="U277" i="8"/>
  <c r="R277" i="8"/>
  <c r="F277" i="8"/>
  <c r="C280" i="6"/>
  <c r="G279" i="6"/>
  <c r="E279" i="6" s="1"/>
  <c r="B279" i="5" s="1"/>
  <c r="K276" i="2"/>
  <c r="I276" i="2"/>
  <c r="J276" i="2"/>
  <c r="H277" i="2"/>
  <c r="W277" i="4" s="1"/>
  <c r="T278" i="2"/>
  <c r="U278" i="2"/>
  <c r="V275" i="1"/>
  <c r="J275" i="3"/>
  <c r="R275" i="1"/>
  <c r="K275" i="1" s="1"/>
  <c r="G275" i="1" s="1"/>
  <c r="S275" i="1"/>
  <c r="R276" i="3"/>
  <c r="K276" i="3" s="1"/>
  <c r="G276" i="3" s="1"/>
  <c r="H275" i="3"/>
  <c r="I275" i="3"/>
  <c r="B277" i="3"/>
  <c r="S277" i="3" s="1"/>
  <c r="C278" i="3"/>
  <c r="D286" i="2"/>
  <c r="C336" i="2"/>
  <c r="B279" i="2"/>
  <c r="C276" i="1"/>
  <c r="I274" i="1"/>
  <c r="H274" i="1"/>
  <c r="J274" i="1"/>
  <c r="B276" i="1"/>
  <c r="C281" i="6" l="1"/>
  <c r="G280" i="6"/>
  <c r="E280" i="6" s="1"/>
  <c r="B280" i="5" s="1"/>
  <c r="M278" i="8"/>
  <c r="P278" i="8"/>
  <c r="S278" i="8"/>
  <c r="A278" i="8"/>
  <c r="J278" i="8"/>
  <c r="V278" i="8"/>
  <c r="G278" i="8"/>
  <c r="D278" i="8"/>
  <c r="H278" i="8"/>
  <c r="B278" i="8"/>
  <c r="T278" i="8"/>
  <c r="Q278" i="8"/>
  <c r="K278" i="8"/>
  <c r="N278" i="8"/>
  <c r="W278" i="8"/>
  <c r="E278" i="8"/>
  <c r="M279" i="6"/>
  <c r="N279" i="6"/>
  <c r="L279" i="6"/>
  <c r="X278" i="8"/>
  <c r="O278" i="8"/>
  <c r="U278" i="8"/>
  <c r="F278" i="8"/>
  <c r="I278" i="8"/>
  <c r="L278" i="8"/>
  <c r="R278" i="8"/>
  <c r="C278" i="8"/>
  <c r="I277" i="2"/>
  <c r="J277" i="2"/>
  <c r="K277" i="2"/>
  <c r="V276" i="1"/>
  <c r="H278" i="2"/>
  <c r="W278" i="4" s="1"/>
  <c r="U279" i="2"/>
  <c r="T279" i="2"/>
  <c r="H276" i="3"/>
  <c r="R276" i="1"/>
  <c r="K276" i="1" s="1"/>
  <c r="G276" i="1" s="1"/>
  <c r="S276" i="1"/>
  <c r="R277" i="3"/>
  <c r="K277" i="3" s="1"/>
  <c r="G277" i="3" s="1"/>
  <c r="I276" i="3"/>
  <c r="B278" i="3"/>
  <c r="S278" i="3" s="1"/>
  <c r="J276" i="3"/>
  <c r="C279" i="3"/>
  <c r="D287" i="2"/>
  <c r="C337" i="2"/>
  <c r="B280" i="2"/>
  <c r="J275" i="1"/>
  <c r="I275" i="1"/>
  <c r="H275" i="1"/>
  <c r="C277" i="1"/>
  <c r="B277" i="1"/>
  <c r="L279" i="8" l="1"/>
  <c r="C279" i="8"/>
  <c r="U279" i="8"/>
  <c r="R279" i="8"/>
  <c r="I279" i="8"/>
  <c r="X279" i="8"/>
  <c r="O279" i="8"/>
  <c r="F279" i="8"/>
  <c r="T279" i="8"/>
  <c r="E279" i="8"/>
  <c r="N279" i="8"/>
  <c r="W279" i="8"/>
  <c r="Q279" i="8"/>
  <c r="K279" i="8"/>
  <c r="B279" i="8"/>
  <c r="H279" i="8"/>
  <c r="M280" i="6"/>
  <c r="N280" i="6"/>
  <c r="L280" i="6"/>
  <c r="P279" i="8"/>
  <c r="M279" i="8"/>
  <c r="V279" i="8"/>
  <c r="S279" i="8"/>
  <c r="A279" i="8"/>
  <c r="G279" i="8"/>
  <c r="D279" i="8"/>
  <c r="J279" i="8"/>
  <c r="C282" i="6"/>
  <c r="G281" i="6"/>
  <c r="E281" i="6" s="1"/>
  <c r="B281" i="5" s="1"/>
  <c r="V277" i="1"/>
  <c r="I278" i="2"/>
  <c r="K278" i="2"/>
  <c r="J278" i="2"/>
  <c r="T280" i="2"/>
  <c r="U280" i="2"/>
  <c r="H279" i="2"/>
  <c r="I277" i="3"/>
  <c r="R277" i="1"/>
  <c r="K277" i="1" s="1"/>
  <c r="G277" i="1" s="1"/>
  <c r="S277" i="1"/>
  <c r="R278" i="3"/>
  <c r="K278" i="3" s="1"/>
  <c r="G278" i="3" s="1"/>
  <c r="J277" i="3"/>
  <c r="H277" i="3"/>
  <c r="B279" i="3"/>
  <c r="S279" i="3" s="1"/>
  <c r="C280" i="3"/>
  <c r="D288" i="2"/>
  <c r="C338" i="2"/>
  <c r="B281" i="2"/>
  <c r="C278" i="1"/>
  <c r="J276" i="1"/>
  <c r="I276" i="1"/>
  <c r="H276" i="1"/>
  <c r="B278" i="1"/>
  <c r="C283" i="6" l="1"/>
  <c r="G282" i="6"/>
  <c r="E282" i="6" s="1"/>
  <c r="B282" i="5" s="1"/>
  <c r="V280" i="8"/>
  <c r="M280" i="8"/>
  <c r="D280" i="8"/>
  <c r="G280" i="8"/>
  <c r="J280" i="8"/>
  <c r="A280" i="8"/>
  <c r="P280" i="8"/>
  <c r="S280" i="8"/>
  <c r="F280" i="8"/>
  <c r="R280" i="8"/>
  <c r="C280" i="8"/>
  <c r="O280" i="8"/>
  <c r="I280" i="8"/>
  <c r="L280" i="8"/>
  <c r="X280" i="8"/>
  <c r="U280" i="8"/>
  <c r="L281" i="6"/>
  <c r="M281" i="6"/>
  <c r="N281" i="6"/>
  <c r="N280" i="8"/>
  <c r="W280" i="8"/>
  <c r="Q280" i="8"/>
  <c r="H280" i="8"/>
  <c r="K280" i="8"/>
  <c r="B280" i="8"/>
  <c r="T280" i="8"/>
  <c r="E280" i="8"/>
  <c r="V278" i="1"/>
  <c r="U281" i="2"/>
  <c r="T281" i="2"/>
  <c r="K279" i="2"/>
  <c r="I279" i="2"/>
  <c r="J279" i="2"/>
  <c r="W279" i="4"/>
  <c r="H280" i="2"/>
  <c r="J278" i="3"/>
  <c r="S278" i="1"/>
  <c r="R278" i="1"/>
  <c r="K278" i="1" s="1"/>
  <c r="G278" i="1" s="1"/>
  <c r="R279" i="3"/>
  <c r="K279" i="3" s="1"/>
  <c r="G279" i="3" s="1"/>
  <c r="H278" i="3"/>
  <c r="B280" i="3"/>
  <c r="S280" i="3" s="1"/>
  <c r="I278" i="3"/>
  <c r="C281" i="3"/>
  <c r="D289" i="2"/>
  <c r="C339" i="2"/>
  <c r="B282" i="2"/>
  <c r="J277" i="1"/>
  <c r="I277" i="1"/>
  <c r="H277" i="1"/>
  <c r="C279" i="1"/>
  <c r="B279" i="1"/>
  <c r="V279" i="1" l="1"/>
  <c r="T281" i="8"/>
  <c r="W281" i="8"/>
  <c r="K281" i="8"/>
  <c r="Q281" i="8"/>
  <c r="N281" i="8"/>
  <c r="B281" i="8"/>
  <c r="H281" i="8"/>
  <c r="E281" i="8"/>
  <c r="J281" i="8"/>
  <c r="D281" i="8"/>
  <c r="G281" i="8"/>
  <c r="P281" i="8"/>
  <c r="V281" i="8"/>
  <c r="A281" i="8"/>
  <c r="M281" i="8"/>
  <c r="S281" i="8"/>
  <c r="M282" i="6"/>
  <c r="L282" i="6"/>
  <c r="N282" i="6"/>
  <c r="C281" i="8"/>
  <c r="L281" i="8"/>
  <c r="I281" i="8"/>
  <c r="X281" i="8"/>
  <c r="F281" i="8"/>
  <c r="O281" i="8"/>
  <c r="U281" i="8"/>
  <c r="R281" i="8"/>
  <c r="C284" i="6"/>
  <c r="G283" i="6"/>
  <c r="E283" i="6" s="1"/>
  <c r="B283" i="5" s="1"/>
  <c r="T282" i="2"/>
  <c r="U282" i="2"/>
  <c r="K280" i="2"/>
  <c r="J280" i="2"/>
  <c r="I280" i="2"/>
  <c r="W280" i="4"/>
  <c r="H281" i="2"/>
  <c r="J279" i="3"/>
  <c r="S279" i="1"/>
  <c r="R279" i="1"/>
  <c r="K279" i="1" s="1"/>
  <c r="G279" i="1" s="1"/>
  <c r="R280" i="3"/>
  <c r="K280" i="3" s="1"/>
  <c r="G280" i="3" s="1"/>
  <c r="H279" i="3"/>
  <c r="B281" i="3"/>
  <c r="S281" i="3" s="1"/>
  <c r="I279" i="3"/>
  <c r="C282" i="3"/>
  <c r="D290" i="2"/>
  <c r="C340" i="2"/>
  <c r="B283" i="2"/>
  <c r="C280" i="1"/>
  <c r="I278" i="1"/>
  <c r="H278" i="1"/>
  <c r="J278" i="1"/>
  <c r="B280" i="1"/>
  <c r="V280" i="1" l="1"/>
  <c r="C285" i="6"/>
  <c r="G284" i="6"/>
  <c r="E284" i="6" s="1"/>
  <c r="B284" i="5" s="1"/>
  <c r="R282" i="8"/>
  <c r="X282" i="8"/>
  <c r="U282" i="8"/>
  <c r="O282" i="8"/>
  <c r="L282" i="8"/>
  <c r="C282" i="8"/>
  <c r="I282" i="8"/>
  <c r="F282" i="8"/>
  <c r="V282" i="8"/>
  <c r="A282" i="8"/>
  <c r="S282" i="8"/>
  <c r="P282" i="8"/>
  <c r="D282" i="8"/>
  <c r="J282" i="8"/>
  <c r="M282" i="8"/>
  <c r="G282" i="8"/>
  <c r="L283" i="6"/>
  <c r="N283" i="6"/>
  <c r="M283" i="6"/>
  <c r="W282" i="8"/>
  <c r="N282" i="8"/>
  <c r="H282" i="8"/>
  <c r="K282" i="8"/>
  <c r="T282" i="8"/>
  <c r="B282" i="8"/>
  <c r="Q282" i="8"/>
  <c r="E282" i="8"/>
  <c r="U283" i="2"/>
  <c r="T283" i="2"/>
  <c r="I281" i="2"/>
  <c r="J281" i="2"/>
  <c r="K281" i="2"/>
  <c r="W281" i="4"/>
  <c r="H282" i="2"/>
  <c r="H280" i="3"/>
  <c r="R280" i="1"/>
  <c r="K280" i="1" s="1"/>
  <c r="G280" i="1" s="1"/>
  <c r="S280" i="1"/>
  <c r="R281" i="3"/>
  <c r="K281" i="3" s="1"/>
  <c r="G281" i="3" s="1"/>
  <c r="I280" i="3"/>
  <c r="J280" i="3"/>
  <c r="B282" i="3"/>
  <c r="S282" i="3" s="1"/>
  <c r="C283" i="3"/>
  <c r="D291" i="2"/>
  <c r="C341" i="2"/>
  <c r="B284" i="2"/>
  <c r="J279" i="1"/>
  <c r="I279" i="1"/>
  <c r="H279" i="1"/>
  <c r="C281" i="1"/>
  <c r="B281" i="1"/>
  <c r="V281" i="1" l="1"/>
  <c r="G283" i="8"/>
  <c r="D283" i="8"/>
  <c r="A283" i="8"/>
  <c r="J283" i="8"/>
  <c r="P283" i="8"/>
  <c r="S283" i="8"/>
  <c r="M283" i="8"/>
  <c r="V283" i="8"/>
  <c r="M284" i="6"/>
  <c r="N284" i="6"/>
  <c r="L284" i="6"/>
  <c r="R283" i="8"/>
  <c r="I283" i="8"/>
  <c r="C283" i="8"/>
  <c r="L283" i="8"/>
  <c r="O283" i="8"/>
  <c r="X283" i="8"/>
  <c r="U283" i="8"/>
  <c r="F283" i="8"/>
  <c r="Q283" i="8"/>
  <c r="B283" i="8"/>
  <c r="T283" i="8"/>
  <c r="E283" i="8"/>
  <c r="N283" i="8"/>
  <c r="W283" i="8"/>
  <c r="K283" i="8"/>
  <c r="H283" i="8"/>
  <c r="C286" i="6"/>
  <c r="G285" i="6"/>
  <c r="E285" i="6" s="1"/>
  <c r="B285" i="5" s="1"/>
  <c r="H283" i="2"/>
  <c r="J283" i="2" s="1"/>
  <c r="U284" i="2"/>
  <c r="T284" i="2"/>
  <c r="J282" i="2"/>
  <c r="K282" i="2"/>
  <c r="I282" i="2"/>
  <c r="W282" i="4"/>
  <c r="I281" i="3"/>
  <c r="R281" i="1"/>
  <c r="K281" i="1" s="1"/>
  <c r="G281" i="1" s="1"/>
  <c r="S281" i="1"/>
  <c r="R282" i="3"/>
  <c r="K282" i="3" s="1"/>
  <c r="G282" i="3" s="1"/>
  <c r="J281" i="3"/>
  <c r="B283" i="3"/>
  <c r="S283" i="3" s="1"/>
  <c r="H281" i="3"/>
  <c r="C284" i="3"/>
  <c r="D292" i="2"/>
  <c r="C342" i="2"/>
  <c r="B285" i="2"/>
  <c r="C282" i="1"/>
  <c r="J280" i="1"/>
  <c r="H280" i="1"/>
  <c r="I280" i="1"/>
  <c r="B282" i="1"/>
  <c r="V282" i="1" l="1"/>
  <c r="I283" i="2"/>
  <c r="D284" i="8"/>
  <c r="S284" i="8"/>
  <c r="J284" i="8"/>
  <c r="G284" i="8"/>
  <c r="V284" i="8"/>
  <c r="A284" i="8"/>
  <c r="P284" i="8"/>
  <c r="M284" i="8"/>
  <c r="X284" i="8"/>
  <c r="U284" i="8"/>
  <c r="F284" i="8"/>
  <c r="O284" i="8"/>
  <c r="L284" i="8"/>
  <c r="C284" i="8"/>
  <c r="I284" i="8"/>
  <c r="R284" i="8"/>
  <c r="C287" i="6"/>
  <c r="G286" i="6"/>
  <c r="E286" i="6" s="1"/>
  <c r="B286" i="5" s="1"/>
  <c r="L285" i="6"/>
  <c r="M285" i="6"/>
  <c r="N285" i="6"/>
  <c r="N284" i="8"/>
  <c r="B284" i="8"/>
  <c r="H284" i="8"/>
  <c r="K284" i="8"/>
  <c r="E284" i="8"/>
  <c r="W284" i="8"/>
  <c r="T284" i="8"/>
  <c r="Q284" i="8"/>
  <c r="K283" i="2"/>
  <c r="W283" i="4"/>
  <c r="H284" i="2"/>
  <c r="W284" i="4" s="1"/>
  <c r="U285" i="2"/>
  <c r="T285" i="2"/>
  <c r="J282" i="3"/>
  <c r="R282" i="1"/>
  <c r="K282" i="1" s="1"/>
  <c r="G282" i="1" s="1"/>
  <c r="S282" i="1"/>
  <c r="R283" i="3"/>
  <c r="K283" i="3" s="1"/>
  <c r="G283" i="3" s="1"/>
  <c r="H282" i="3"/>
  <c r="I282" i="3"/>
  <c r="B284" i="3"/>
  <c r="S284" i="3" s="1"/>
  <c r="C285" i="3"/>
  <c r="D293" i="2"/>
  <c r="C343" i="2"/>
  <c r="B286" i="2"/>
  <c r="J281" i="1"/>
  <c r="I281" i="1"/>
  <c r="H281" i="1"/>
  <c r="C283" i="1"/>
  <c r="B283" i="1"/>
  <c r="N285" i="8" l="1"/>
  <c r="B285" i="8"/>
  <c r="K285" i="8"/>
  <c r="H285" i="8"/>
  <c r="Q285" i="8"/>
  <c r="E285" i="8"/>
  <c r="T285" i="8"/>
  <c r="W285" i="8"/>
  <c r="J285" i="8"/>
  <c r="G285" i="8"/>
  <c r="D285" i="8"/>
  <c r="S285" i="8"/>
  <c r="P285" i="8"/>
  <c r="M285" i="8"/>
  <c r="V285" i="8"/>
  <c r="A285" i="8"/>
  <c r="M286" i="6"/>
  <c r="L286" i="6"/>
  <c r="N286" i="6"/>
  <c r="O285" i="8"/>
  <c r="U285" i="8"/>
  <c r="R285" i="8"/>
  <c r="F285" i="8"/>
  <c r="C285" i="8"/>
  <c r="L285" i="8"/>
  <c r="I285" i="8"/>
  <c r="X285" i="8"/>
  <c r="C288" i="6"/>
  <c r="G287" i="6"/>
  <c r="E287" i="6" s="1"/>
  <c r="B287" i="5" s="1"/>
  <c r="I284" i="2"/>
  <c r="J284" i="2"/>
  <c r="K284" i="2"/>
  <c r="H285" i="2"/>
  <c r="I285" i="2" s="1"/>
  <c r="T286" i="2"/>
  <c r="U286" i="2"/>
  <c r="V283" i="1"/>
  <c r="I283" i="3"/>
  <c r="R283" i="1"/>
  <c r="K283" i="1" s="1"/>
  <c r="G283" i="1" s="1"/>
  <c r="S283" i="1"/>
  <c r="R284" i="3"/>
  <c r="K284" i="3" s="1"/>
  <c r="G284" i="3" s="1"/>
  <c r="J283" i="3"/>
  <c r="H283" i="3"/>
  <c r="B285" i="3"/>
  <c r="S285" i="3" s="1"/>
  <c r="C286" i="3"/>
  <c r="D294" i="2"/>
  <c r="C344" i="2"/>
  <c r="B287" i="2"/>
  <c r="C284" i="1"/>
  <c r="J282" i="1"/>
  <c r="I282" i="1"/>
  <c r="H282" i="1"/>
  <c r="B284" i="1"/>
  <c r="C289" i="6" l="1"/>
  <c r="G288" i="6"/>
  <c r="E288" i="6" s="1"/>
  <c r="B288" i="5" s="1"/>
  <c r="F286" i="8"/>
  <c r="C286" i="8"/>
  <c r="L286" i="8"/>
  <c r="I286" i="8"/>
  <c r="O286" i="8"/>
  <c r="R286" i="8"/>
  <c r="U286" i="8"/>
  <c r="X286" i="8"/>
  <c r="P286" i="8"/>
  <c r="S286" i="8"/>
  <c r="M286" i="8"/>
  <c r="V286" i="8"/>
  <c r="J286" i="8"/>
  <c r="G286" i="8"/>
  <c r="D286" i="8"/>
  <c r="A286" i="8"/>
  <c r="M287" i="6"/>
  <c r="L287" i="6"/>
  <c r="N287" i="6"/>
  <c r="N286" i="8"/>
  <c r="E286" i="8"/>
  <c r="Q286" i="8"/>
  <c r="W286" i="8"/>
  <c r="T286" i="8"/>
  <c r="K286" i="8"/>
  <c r="B286" i="8"/>
  <c r="H286" i="8"/>
  <c r="V284" i="1"/>
  <c r="W285" i="4"/>
  <c r="J285" i="2"/>
  <c r="K285" i="2"/>
  <c r="U287" i="2"/>
  <c r="T287" i="2"/>
  <c r="H286" i="2"/>
  <c r="H284" i="3"/>
  <c r="R284" i="1"/>
  <c r="K284" i="1" s="1"/>
  <c r="G284" i="1" s="1"/>
  <c r="S284" i="1"/>
  <c r="R285" i="3"/>
  <c r="K285" i="3" s="1"/>
  <c r="G285" i="3" s="1"/>
  <c r="I284" i="3"/>
  <c r="B286" i="3"/>
  <c r="S286" i="3" s="1"/>
  <c r="J284" i="3"/>
  <c r="C287" i="3"/>
  <c r="D295" i="2"/>
  <c r="C345" i="2"/>
  <c r="B288" i="2"/>
  <c r="J283" i="1"/>
  <c r="I283" i="1"/>
  <c r="H283" i="1"/>
  <c r="C285" i="1"/>
  <c r="B285" i="1"/>
  <c r="V285" i="1" l="1"/>
  <c r="V287" i="8"/>
  <c r="S287" i="8"/>
  <c r="G287" i="8"/>
  <c r="D287" i="8"/>
  <c r="A287" i="8"/>
  <c r="J287" i="8"/>
  <c r="P287" i="8"/>
  <c r="M287" i="8"/>
  <c r="K287" i="8"/>
  <c r="B287" i="8"/>
  <c r="T287" i="8"/>
  <c r="W287" i="8"/>
  <c r="Q287" i="8"/>
  <c r="H287" i="8"/>
  <c r="E287" i="8"/>
  <c r="N287" i="8"/>
  <c r="L288" i="6"/>
  <c r="N288" i="6"/>
  <c r="M288" i="6"/>
  <c r="U287" i="8"/>
  <c r="R287" i="8"/>
  <c r="X287" i="8"/>
  <c r="O287" i="8"/>
  <c r="I287" i="8"/>
  <c r="F287" i="8"/>
  <c r="L287" i="8"/>
  <c r="C287" i="8"/>
  <c r="C290" i="6"/>
  <c r="G289" i="6"/>
  <c r="E289" i="6" s="1"/>
  <c r="B289" i="5" s="1"/>
  <c r="H287" i="2"/>
  <c r="W287" i="4" s="1"/>
  <c r="T288" i="2"/>
  <c r="U288" i="2"/>
  <c r="J286" i="2"/>
  <c r="I286" i="2"/>
  <c r="K286" i="2"/>
  <c r="W286" i="4"/>
  <c r="I285" i="3"/>
  <c r="R285" i="1"/>
  <c r="K285" i="1" s="1"/>
  <c r="G285" i="1" s="1"/>
  <c r="S285" i="1"/>
  <c r="R286" i="3"/>
  <c r="K286" i="3" s="1"/>
  <c r="G286" i="3" s="1"/>
  <c r="J285" i="3"/>
  <c r="H285" i="3"/>
  <c r="B287" i="3"/>
  <c r="S287" i="3" s="1"/>
  <c r="C288" i="3"/>
  <c r="D296" i="2"/>
  <c r="C346" i="2"/>
  <c r="B289" i="2"/>
  <c r="C286" i="1"/>
  <c r="J284" i="1"/>
  <c r="I284" i="1"/>
  <c r="H284" i="1"/>
  <c r="B286" i="1"/>
  <c r="V286" i="1" l="1"/>
  <c r="C291" i="6"/>
  <c r="G290" i="6"/>
  <c r="E290" i="6" s="1"/>
  <c r="B290" i="5" s="1"/>
  <c r="N288" i="8"/>
  <c r="B288" i="8"/>
  <c r="H288" i="8"/>
  <c r="K288" i="8"/>
  <c r="E288" i="8"/>
  <c r="W288" i="8"/>
  <c r="T288" i="8"/>
  <c r="Q288" i="8"/>
  <c r="X288" i="8"/>
  <c r="U288" i="8"/>
  <c r="F288" i="8"/>
  <c r="O288" i="8"/>
  <c r="R288" i="8"/>
  <c r="C288" i="8"/>
  <c r="I288" i="8"/>
  <c r="L288" i="8"/>
  <c r="N289" i="6"/>
  <c r="M289" i="6"/>
  <c r="L289" i="6"/>
  <c r="A288" i="8"/>
  <c r="M288" i="8"/>
  <c r="G288" i="8"/>
  <c r="P288" i="8"/>
  <c r="V288" i="8"/>
  <c r="J288" i="8"/>
  <c r="D288" i="8"/>
  <c r="S288" i="8"/>
  <c r="J287" i="2"/>
  <c r="K287" i="2"/>
  <c r="I287" i="2"/>
  <c r="U289" i="2"/>
  <c r="T289" i="2"/>
  <c r="H288" i="2"/>
  <c r="J286" i="3"/>
  <c r="S286" i="1"/>
  <c r="R286" i="1"/>
  <c r="K286" i="1" s="1"/>
  <c r="G286" i="1" s="1"/>
  <c r="R287" i="3"/>
  <c r="K287" i="3" s="1"/>
  <c r="G287" i="3" s="1"/>
  <c r="H286" i="3"/>
  <c r="B288" i="3"/>
  <c r="S288" i="3" s="1"/>
  <c r="I286" i="3"/>
  <c r="C289" i="3"/>
  <c r="D297" i="2"/>
  <c r="C347" i="2"/>
  <c r="B290" i="2"/>
  <c r="J285" i="1"/>
  <c r="H285" i="1"/>
  <c r="I285" i="1"/>
  <c r="C287" i="1"/>
  <c r="B287" i="1"/>
  <c r="N289" i="8" l="1"/>
  <c r="B289" i="8"/>
  <c r="H289" i="8"/>
  <c r="K289" i="8"/>
  <c r="E289" i="8"/>
  <c r="Q289" i="8"/>
  <c r="W289" i="8"/>
  <c r="T289" i="8"/>
  <c r="O289" i="8"/>
  <c r="U289" i="8"/>
  <c r="L289" i="8"/>
  <c r="X289" i="8"/>
  <c r="R289" i="8"/>
  <c r="F289" i="8"/>
  <c r="C289" i="8"/>
  <c r="I289" i="8"/>
  <c r="L290" i="6"/>
  <c r="M290" i="6"/>
  <c r="N290" i="6"/>
  <c r="M289" i="8"/>
  <c r="J289" i="8"/>
  <c r="G289" i="8"/>
  <c r="P289" i="8"/>
  <c r="V289" i="8"/>
  <c r="A289" i="8"/>
  <c r="D289" i="8"/>
  <c r="S289" i="8"/>
  <c r="C292" i="6"/>
  <c r="G291" i="6"/>
  <c r="E291" i="6" s="1"/>
  <c r="B291" i="5" s="1"/>
  <c r="H289" i="2"/>
  <c r="K289" i="2" s="1"/>
  <c r="V287" i="1"/>
  <c r="T290" i="2"/>
  <c r="U290" i="2"/>
  <c r="I288" i="2"/>
  <c r="J288" i="2"/>
  <c r="K288" i="2"/>
  <c r="W288" i="4"/>
  <c r="J287" i="3"/>
  <c r="R287" i="1"/>
  <c r="K287" i="1" s="1"/>
  <c r="G287" i="1" s="1"/>
  <c r="S287" i="1"/>
  <c r="R288" i="3"/>
  <c r="K288" i="3" s="1"/>
  <c r="G288" i="3" s="1"/>
  <c r="H287" i="3"/>
  <c r="B289" i="3"/>
  <c r="S289" i="3" s="1"/>
  <c r="I287" i="3"/>
  <c r="C290" i="3"/>
  <c r="D298" i="2"/>
  <c r="C348" i="2"/>
  <c r="B291" i="2"/>
  <c r="C288" i="1"/>
  <c r="J286" i="1"/>
  <c r="I286" i="1"/>
  <c r="H286" i="1"/>
  <c r="B288" i="1"/>
  <c r="C293" i="6" l="1"/>
  <c r="G292" i="6"/>
  <c r="E292" i="6" s="1"/>
  <c r="B292" i="5" s="1"/>
  <c r="L290" i="8"/>
  <c r="O290" i="8"/>
  <c r="U290" i="8"/>
  <c r="I290" i="8"/>
  <c r="X290" i="8"/>
  <c r="R290" i="8"/>
  <c r="F290" i="8"/>
  <c r="C290" i="8"/>
  <c r="K290" i="8"/>
  <c r="W290" i="8"/>
  <c r="E290" i="8"/>
  <c r="Q290" i="8"/>
  <c r="B290" i="8"/>
  <c r="N290" i="8"/>
  <c r="H290" i="8"/>
  <c r="T290" i="8"/>
  <c r="N291" i="6"/>
  <c r="L291" i="6"/>
  <c r="M291" i="6"/>
  <c r="A290" i="8"/>
  <c r="M290" i="8"/>
  <c r="P290" i="8"/>
  <c r="S290" i="8"/>
  <c r="V290" i="8"/>
  <c r="J290" i="8"/>
  <c r="G290" i="8"/>
  <c r="D290" i="8"/>
  <c r="I289" i="2"/>
  <c r="W289" i="4"/>
  <c r="J289" i="2"/>
  <c r="U291" i="2"/>
  <c r="T291" i="2"/>
  <c r="H290" i="2"/>
  <c r="V288" i="1"/>
  <c r="H288" i="3"/>
  <c r="R288" i="1"/>
  <c r="K288" i="1" s="1"/>
  <c r="G288" i="1" s="1"/>
  <c r="S288" i="1"/>
  <c r="R289" i="3"/>
  <c r="K289" i="3" s="1"/>
  <c r="G289" i="3" s="1"/>
  <c r="I288" i="3"/>
  <c r="J288" i="3"/>
  <c r="B290" i="3"/>
  <c r="S290" i="3" s="1"/>
  <c r="C291" i="3"/>
  <c r="D299" i="2"/>
  <c r="C349" i="2"/>
  <c r="B292" i="2"/>
  <c r="J287" i="1"/>
  <c r="I287" i="1"/>
  <c r="H287" i="1"/>
  <c r="C289" i="1"/>
  <c r="B289" i="1"/>
  <c r="V291" i="8" l="1"/>
  <c r="D291" i="8"/>
  <c r="A291" i="8"/>
  <c r="G291" i="8"/>
  <c r="P291" i="8"/>
  <c r="S291" i="8"/>
  <c r="M291" i="8"/>
  <c r="J291" i="8"/>
  <c r="C291" i="8"/>
  <c r="X291" i="8"/>
  <c r="R291" i="8"/>
  <c r="I291" i="8"/>
  <c r="U291" i="8"/>
  <c r="F291" i="8"/>
  <c r="L291" i="8"/>
  <c r="O291" i="8"/>
  <c r="N292" i="6"/>
  <c r="L292" i="6"/>
  <c r="M292" i="6"/>
  <c r="N291" i="8"/>
  <c r="W291" i="8"/>
  <c r="K291" i="8"/>
  <c r="H291" i="8"/>
  <c r="Q291" i="8"/>
  <c r="B291" i="8"/>
  <c r="T291" i="8"/>
  <c r="E291" i="8"/>
  <c r="C294" i="6"/>
  <c r="G293" i="6"/>
  <c r="E293" i="6" s="1"/>
  <c r="B293" i="5" s="1"/>
  <c r="H291" i="2"/>
  <c r="W291" i="4" s="1"/>
  <c r="U292" i="2"/>
  <c r="T292" i="2"/>
  <c r="J290" i="2"/>
  <c r="I290" i="2"/>
  <c r="K290" i="2"/>
  <c r="W290" i="4"/>
  <c r="V289" i="1"/>
  <c r="I289" i="3"/>
  <c r="R289" i="1"/>
  <c r="K289" i="1" s="1"/>
  <c r="G289" i="1" s="1"/>
  <c r="S289" i="1"/>
  <c r="R290" i="3"/>
  <c r="K290" i="3" s="1"/>
  <c r="G290" i="3" s="1"/>
  <c r="J289" i="3"/>
  <c r="B291" i="3"/>
  <c r="S291" i="3" s="1"/>
  <c r="H289" i="3"/>
  <c r="C292" i="3"/>
  <c r="D300" i="2"/>
  <c r="C350" i="2"/>
  <c r="B293" i="2"/>
  <c r="C290" i="1"/>
  <c r="J288" i="1"/>
  <c r="I288" i="1"/>
  <c r="H288" i="1"/>
  <c r="B290" i="1"/>
  <c r="C295" i="6" l="1"/>
  <c r="G294" i="6"/>
  <c r="E294" i="6" s="1"/>
  <c r="B294" i="5" s="1"/>
  <c r="N292" i="8"/>
  <c r="B292" i="8"/>
  <c r="H292" i="8"/>
  <c r="K292" i="8"/>
  <c r="E292" i="8"/>
  <c r="W292" i="8"/>
  <c r="T292" i="8"/>
  <c r="Q292" i="8"/>
  <c r="P292" i="8"/>
  <c r="S292" i="8"/>
  <c r="M292" i="8"/>
  <c r="G292" i="8"/>
  <c r="D292" i="8"/>
  <c r="V292" i="8"/>
  <c r="J292" i="8"/>
  <c r="A292" i="8"/>
  <c r="M293" i="6"/>
  <c r="L293" i="6"/>
  <c r="N293" i="6"/>
  <c r="I292" i="8"/>
  <c r="L292" i="8"/>
  <c r="X292" i="8"/>
  <c r="U292" i="8"/>
  <c r="F292" i="8"/>
  <c r="R292" i="8"/>
  <c r="C292" i="8"/>
  <c r="O292" i="8"/>
  <c r="J291" i="2"/>
  <c r="K291" i="2"/>
  <c r="I291" i="2"/>
  <c r="H292" i="2"/>
  <c r="W292" i="4" s="1"/>
  <c r="U293" i="2"/>
  <c r="T293" i="2"/>
  <c r="V290" i="1"/>
  <c r="J290" i="3"/>
  <c r="S290" i="1"/>
  <c r="R290" i="1"/>
  <c r="K290" i="1" s="1"/>
  <c r="G290" i="1" s="1"/>
  <c r="R291" i="3"/>
  <c r="K291" i="3" s="1"/>
  <c r="G291" i="3" s="1"/>
  <c r="H290" i="3"/>
  <c r="I290" i="3"/>
  <c r="B292" i="3"/>
  <c r="S292" i="3" s="1"/>
  <c r="C293" i="3"/>
  <c r="D301" i="2"/>
  <c r="C351" i="2"/>
  <c r="B294" i="2"/>
  <c r="J289" i="1"/>
  <c r="I289" i="1"/>
  <c r="H289" i="1"/>
  <c r="C291" i="1"/>
  <c r="B291" i="1"/>
  <c r="J293" i="8" l="1"/>
  <c r="M293" i="8"/>
  <c r="P293" i="8"/>
  <c r="A293" i="8"/>
  <c r="S293" i="8"/>
  <c r="V293" i="8"/>
  <c r="D293" i="8"/>
  <c r="G293" i="8"/>
  <c r="K293" i="8"/>
  <c r="H293" i="8"/>
  <c r="Q293" i="8"/>
  <c r="E293" i="8"/>
  <c r="T293" i="8"/>
  <c r="W293" i="8"/>
  <c r="N293" i="8"/>
  <c r="B293" i="8"/>
  <c r="N294" i="6"/>
  <c r="M294" i="6"/>
  <c r="L294" i="6"/>
  <c r="I293" i="8"/>
  <c r="X293" i="8"/>
  <c r="O293" i="8"/>
  <c r="U293" i="8"/>
  <c r="R293" i="8"/>
  <c r="F293" i="8"/>
  <c r="L293" i="8"/>
  <c r="C293" i="8"/>
  <c r="C296" i="6"/>
  <c r="G295" i="6"/>
  <c r="E295" i="6" s="1"/>
  <c r="B295" i="5" s="1"/>
  <c r="I292" i="2"/>
  <c r="K292" i="2"/>
  <c r="J292" i="2"/>
  <c r="T294" i="2"/>
  <c r="U294" i="2"/>
  <c r="H293" i="2"/>
  <c r="V291" i="1"/>
  <c r="J291" i="3"/>
  <c r="S291" i="1"/>
  <c r="R291" i="1"/>
  <c r="K291" i="1" s="1"/>
  <c r="G291" i="1" s="1"/>
  <c r="R292" i="3"/>
  <c r="K292" i="3" s="1"/>
  <c r="G292" i="3" s="1"/>
  <c r="H291" i="3"/>
  <c r="B293" i="3"/>
  <c r="S293" i="3" s="1"/>
  <c r="I291" i="3"/>
  <c r="C294" i="3"/>
  <c r="D302" i="2"/>
  <c r="C352" i="2"/>
  <c r="B295" i="2"/>
  <c r="J290" i="1"/>
  <c r="I290" i="1"/>
  <c r="H290" i="1"/>
  <c r="C292" i="1"/>
  <c r="B292" i="1"/>
  <c r="C297" i="6" l="1"/>
  <c r="G296" i="6"/>
  <c r="E296" i="6" s="1"/>
  <c r="B296" i="5" s="1"/>
  <c r="M294" i="8"/>
  <c r="S294" i="8"/>
  <c r="V294" i="8"/>
  <c r="G294" i="8"/>
  <c r="D294" i="8"/>
  <c r="A294" i="8"/>
  <c r="P294" i="8"/>
  <c r="J294" i="8"/>
  <c r="W294" i="8"/>
  <c r="Q294" i="8"/>
  <c r="B294" i="8"/>
  <c r="N294" i="8"/>
  <c r="H294" i="8"/>
  <c r="K294" i="8"/>
  <c r="E294" i="8"/>
  <c r="T294" i="8"/>
  <c r="L295" i="6"/>
  <c r="M295" i="6"/>
  <c r="N295" i="6"/>
  <c r="C294" i="8"/>
  <c r="F294" i="8"/>
  <c r="O294" i="8"/>
  <c r="L294" i="8"/>
  <c r="I294" i="8"/>
  <c r="U294" i="8"/>
  <c r="R294" i="8"/>
  <c r="X294" i="8"/>
  <c r="U295" i="2"/>
  <c r="T295" i="2"/>
  <c r="I293" i="2"/>
  <c r="J293" i="2"/>
  <c r="K293" i="2"/>
  <c r="W293" i="4"/>
  <c r="H294" i="2"/>
  <c r="V292" i="1"/>
  <c r="I292" i="3"/>
  <c r="R292" i="1"/>
  <c r="K292" i="1" s="1"/>
  <c r="G292" i="1" s="1"/>
  <c r="S292" i="1"/>
  <c r="R293" i="3"/>
  <c r="K293" i="3" s="1"/>
  <c r="G293" i="3" s="1"/>
  <c r="J292" i="3"/>
  <c r="H292" i="3"/>
  <c r="B294" i="3"/>
  <c r="S294" i="3" s="1"/>
  <c r="C295" i="3"/>
  <c r="D303" i="2"/>
  <c r="C353" i="2"/>
  <c r="B296" i="2"/>
  <c r="C293" i="1"/>
  <c r="J291" i="1"/>
  <c r="H291" i="1"/>
  <c r="I291" i="1"/>
  <c r="B293" i="1"/>
  <c r="N295" i="8" l="1"/>
  <c r="W295" i="8"/>
  <c r="K295" i="8"/>
  <c r="B295" i="8"/>
  <c r="Q295" i="8"/>
  <c r="H295" i="8"/>
  <c r="T295" i="8"/>
  <c r="E295" i="8"/>
  <c r="G295" i="8"/>
  <c r="D295" i="8"/>
  <c r="A295" i="8"/>
  <c r="J295" i="8"/>
  <c r="P295" i="8"/>
  <c r="M295" i="8"/>
  <c r="S295" i="8"/>
  <c r="V295" i="8"/>
  <c r="M296" i="6"/>
  <c r="L296" i="6"/>
  <c r="N296" i="6"/>
  <c r="U295" i="8"/>
  <c r="R295" i="8"/>
  <c r="X295" i="8"/>
  <c r="O295" i="8"/>
  <c r="C295" i="8"/>
  <c r="I295" i="8"/>
  <c r="F295" i="8"/>
  <c r="L295" i="8"/>
  <c r="C298" i="6"/>
  <c r="G297" i="6"/>
  <c r="E297" i="6" s="1"/>
  <c r="B297" i="5" s="1"/>
  <c r="H295" i="2"/>
  <c r="W295" i="4" s="1"/>
  <c r="T296" i="2"/>
  <c r="U296" i="2"/>
  <c r="J294" i="2"/>
  <c r="K294" i="2"/>
  <c r="I294" i="2"/>
  <c r="W294" i="4"/>
  <c r="V293" i="1"/>
  <c r="J293" i="3"/>
  <c r="R293" i="1"/>
  <c r="K293" i="1" s="1"/>
  <c r="G293" i="1" s="1"/>
  <c r="S293" i="1"/>
  <c r="R294" i="3"/>
  <c r="K294" i="3" s="1"/>
  <c r="G294" i="3" s="1"/>
  <c r="H293" i="3"/>
  <c r="B295" i="3"/>
  <c r="S295" i="3" s="1"/>
  <c r="I293" i="3"/>
  <c r="C296" i="3"/>
  <c r="D304" i="2"/>
  <c r="C354" i="2"/>
  <c r="B297" i="2"/>
  <c r="J292" i="1"/>
  <c r="I292" i="1"/>
  <c r="H292" i="1"/>
  <c r="C294" i="1"/>
  <c r="B294" i="1"/>
  <c r="J295" i="2" l="1"/>
  <c r="C299" i="6"/>
  <c r="G298" i="6"/>
  <c r="E298" i="6" s="1"/>
  <c r="B298" i="5" s="1"/>
  <c r="I296" i="8"/>
  <c r="R296" i="8"/>
  <c r="U296" i="8"/>
  <c r="C296" i="8"/>
  <c r="X296" i="8"/>
  <c r="F296" i="8"/>
  <c r="O296" i="8"/>
  <c r="L296" i="8"/>
  <c r="D296" i="8"/>
  <c r="J296" i="8"/>
  <c r="G296" i="8"/>
  <c r="V296" i="8"/>
  <c r="S296" i="8"/>
  <c r="M296" i="8"/>
  <c r="A296" i="8"/>
  <c r="P296" i="8"/>
  <c r="N297" i="6"/>
  <c r="M297" i="6"/>
  <c r="L297" i="6"/>
  <c r="N296" i="8"/>
  <c r="B296" i="8"/>
  <c r="K296" i="8"/>
  <c r="H296" i="8"/>
  <c r="Q296" i="8"/>
  <c r="E296" i="8"/>
  <c r="W296" i="8"/>
  <c r="T296" i="8"/>
  <c r="I295" i="2"/>
  <c r="K295" i="2"/>
  <c r="U297" i="2"/>
  <c r="T297" i="2"/>
  <c r="H296" i="2"/>
  <c r="V294" i="1"/>
  <c r="H294" i="3"/>
  <c r="S294" i="1"/>
  <c r="R294" i="1"/>
  <c r="K294" i="1" s="1"/>
  <c r="G294" i="1" s="1"/>
  <c r="R295" i="3"/>
  <c r="K295" i="3" s="1"/>
  <c r="G295" i="3" s="1"/>
  <c r="I294" i="3"/>
  <c r="J294" i="3"/>
  <c r="B296" i="3"/>
  <c r="S296" i="3" s="1"/>
  <c r="C297" i="3"/>
  <c r="D305" i="2"/>
  <c r="C355" i="2"/>
  <c r="B298" i="2"/>
  <c r="C295" i="1"/>
  <c r="J293" i="1"/>
  <c r="I293" i="1"/>
  <c r="H293" i="1"/>
  <c r="B295" i="1"/>
  <c r="N297" i="8" l="1"/>
  <c r="B297" i="8"/>
  <c r="E297" i="8"/>
  <c r="K297" i="8"/>
  <c r="H297" i="8"/>
  <c r="W297" i="8"/>
  <c r="Q297" i="8"/>
  <c r="T297" i="8"/>
  <c r="O297" i="8"/>
  <c r="U297" i="8"/>
  <c r="C297" i="8"/>
  <c r="I297" i="8"/>
  <c r="R297" i="8"/>
  <c r="F297" i="8"/>
  <c r="X297" i="8"/>
  <c r="L297" i="8"/>
  <c r="M298" i="6"/>
  <c r="L298" i="6"/>
  <c r="N298" i="6"/>
  <c r="M297" i="8"/>
  <c r="J297" i="8"/>
  <c r="S297" i="8"/>
  <c r="G297" i="8"/>
  <c r="V297" i="8"/>
  <c r="D297" i="8"/>
  <c r="P297" i="8"/>
  <c r="A297" i="8"/>
  <c r="C300" i="6"/>
  <c r="G299" i="6"/>
  <c r="E299" i="6" s="1"/>
  <c r="B299" i="5" s="1"/>
  <c r="V295" i="1"/>
  <c r="H297" i="2"/>
  <c r="W297" i="4" s="1"/>
  <c r="K296" i="2"/>
  <c r="J296" i="2"/>
  <c r="I296" i="2"/>
  <c r="W296" i="4"/>
  <c r="T298" i="2"/>
  <c r="U298" i="2"/>
  <c r="H295" i="3"/>
  <c r="R295" i="1"/>
  <c r="K295" i="1" s="1"/>
  <c r="G295" i="1" s="1"/>
  <c r="S295" i="1"/>
  <c r="R296" i="3"/>
  <c r="K296" i="3" s="1"/>
  <c r="G296" i="3" s="1"/>
  <c r="I295" i="3"/>
  <c r="B297" i="3"/>
  <c r="S297" i="3" s="1"/>
  <c r="J295" i="3"/>
  <c r="C298" i="3"/>
  <c r="D306" i="2"/>
  <c r="C356" i="2"/>
  <c r="B299" i="2"/>
  <c r="J294" i="1"/>
  <c r="I294" i="1"/>
  <c r="H294" i="1"/>
  <c r="C296" i="1"/>
  <c r="B296" i="1"/>
  <c r="C301" i="6" l="1"/>
  <c r="G300" i="6"/>
  <c r="E300" i="6" s="1"/>
  <c r="B300" i="5" s="1"/>
  <c r="F298" i="8"/>
  <c r="I298" i="8"/>
  <c r="R298" i="8"/>
  <c r="O298" i="8"/>
  <c r="L298" i="8"/>
  <c r="X298" i="8"/>
  <c r="U298" i="8"/>
  <c r="C298" i="8"/>
  <c r="A298" i="8"/>
  <c r="J298" i="8"/>
  <c r="D298" i="8"/>
  <c r="S298" i="8"/>
  <c r="V298" i="8"/>
  <c r="M298" i="8"/>
  <c r="G298" i="8"/>
  <c r="P298" i="8"/>
  <c r="L299" i="6"/>
  <c r="M299" i="6"/>
  <c r="N299" i="6"/>
  <c r="E298" i="8"/>
  <c r="T298" i="8"/>
  <c r="Q298" i="8"/>
  <c r="W298" i="8"/>
  <c r="B298" i="8"/>
  <c r="N298" i="8"/>
  <c r="H298" i="8"/>
  <c r="K298" i="8"/>
  <c r="K297" i="2"/>
  <c r="J297" i="2"/>
  <c r="I297" i="2"/>
  <c r="U299" i="2"/>
  <c r="T299" i="2"/>
  <c r="H298" i="2"/>
  <c r="V296" i="1"/>
  <c r="I296" i="3"/>
  <c r="R296" i="1"/>
  <c r="K296" i="1" s="1"/>
  <c r="G296" i="1" s="1"/>
  <c r="S296" i="1"/>
  <c r="R297" i="3"/>
  <c r="K297" i="3" s="1"/>
  <c r="G297" i="3" s="1"/>
  <c r="H296" i="3"/>
  <c r="J296" i="3"/>
  <c r="B298" i="3"/>
  <c r="S298" i="3" s="1"/>
  <c r="C299" i="3"/>
  <c r="D307" i="2"/>
  <c r="C357" i="2"/>
  <c r="B300" i="2"/>
  <c r="C297" i="1"/>
  <c r="J295" i="1"/>
  <c r="I295" i="1"/>
  <c r="H295" i="1"/>
  <c r="B297" i="1"/>
  <c r="N299" i="8" l="1"/>
  <c r="W299" i="8"/>
  <c r="K299" i="8"/>
  <c r="H299" i="8"/>
  <c r="Q299" i="8"/>
  <c r="B299" i="8"/>
  <c r="T299" i="8"/>
  <c r="E299" i="8"/>
  <c r="G299" i="8"/>
  <c r="D299" i="8"/>
  <c r="A299" i="8"/>
  <c r="J299" i="8"/>
  <c r="P299" i="8"/>
  <c r="M299" i="8"/>
  <c r="V299" i="8"/>
  <c r="S299" i="8"/>
  <c r="N300" i="6"/>
  <c r="L300" i="6"/>
  <c r="M300" i="6"/>
  <c r="I299" i="8"/>
  <c r="C299" i="8"/>
  <c r="U299" i="8"/>
  <c r="L299" i="8"/>
  <c r="X299" i="8"/>
  <c r="R299" i="8"/>
  <c r="O299" i="8"/>
  <c r="F299" i="8"/>
  <c r="C302" i="6"/>
  <c r="G301" i="6"/>
  <c r="E301" i="6" s="1"/>
  <c r="B301" i="5" s="1"/>
  <c r="V297" i="1"/>
  <c r="H299" i="2"/>
  <c r="J299" i="2" s="1"/>
  <c r="U300" i="2"/>
  <c r="T300" i="2"/>
  <c r="J298" i="2"/>
  <c r="K298" i="2"/>
  <c r="I298" i="2"/>
  <c r="W298" i="4"/>
  <c r="J297" i="3"/>
  <c r="R297" i="1"/>
  <c r="K297" i="1" s="1"/>
  <c r="G297" i="1" s="1"/>
  <c r="S297" i="1"/>
  <c r="R298" i="3"/>
  <c r="K298" i="3" s="1"/>
  <c r="G298" i="3" s="1"/>
  <c r="I297" i="3"/>
  <c r="H297" i="3"/>
  <c r="B299" i="3"/>
  <c r="S299" i="3" s="1"/>
  <c r="C300" i="3"/>
  <c r="D308" i="2"/>
  <c r="C358" i="2"/>
  <c r="B301" i="2"/>
  <c r="I296" i="1"/>
  <c r="H296" i="1"/>
  <c r="J296" i="1"/>
  <c r="C298" i="1"/>
  <c r="B298" i="1"/>
  <c r="V298" i="1" l="1"/>
  <c r="C303" i="6"/>
  <c r="G302" i="6"/>
  <c r="E302" i="6" s="1"/>
  <c r="B302" i="5" s="1"/>
  <c r="N300" i="8"/>
  <c r="B300" i="8"/>
  <c r="H300" i="8"/>
  <c r="K300" i="8"/>
  <c r="E300" i="8"/>
  <c r="W300" i="8"/>
  <c r="T300" i="8"/>
  <c r="Q300" i="8"/>
  <c r="P300" i="8"/>
  <c r="G300" i="8"/>
  <c r="J300" i="8"/>
  <c r="M300" i="8"/>
  <c r="S300" i="8"/>
  <c r="V300" i="8"/>
  <c r="D300" i="8"/>
  <c r="A300" i="8"/>
  <c r="N301" i="6"/>
  <c r="M301" i="6"/>
  <c r="L301" i="6"/>
  <c r="X300" i="8"/>
  <c r="U300" i="8"/>
  <c r="O300" i="8"/>
  <c r="R300" i="8"/>
  <c r="I300" i="8"/>
  <c r="F300" i="8"/>
  <c r="C300" i="8"/>
  <c r="L300" i="8"/>
  <c r="W299" i="4"/>
  <c r="I299" i="2"/>
  <c r="K299" i="2"/>
  <c r="H300" i="2"/>
  <c r="W300" i="4" s="1"/>
  <c r="U301" i="2"/>
  <c r="T301" i="2"/>
  <c r="J298" i="3"/>
  <c r="R298" i="1"/>
  <c r="K298" i="1" s="1"/>
  <c r="G298" i="1" s="1"/>
  <c r="S298" i="1"/>
  <c r="R299" i="3"/>
  <c r="K299" i="3" s="1"/>
  <c r="G299" i="3" s="1"/>
  <c r="H298" i="3"/>
  <c r="B300" i="3"/>
  <c r="S300" i="3" s="1"/>
  <c r="I298" i="3"/>
  <c r="C301" i="3"/>
  <c r="D309" i="2"/>
  <c r="C359" i="2"/>
  <c r="B302" i="2"/>
  <c r="C299" i="1"/>
  <c r="J297" i="1"/>
  <c r="I297" i="1"/>
  <c r="H297" i="1"/>
  <c r="B299" i="1"/>
  <c r="V299" i="1" l="1"/>
  <c r="N301" i="8"/>
  <c r="E301" i="8"/>
  <c r="B301" i="8"/>
  <c r="K301" i="8"/>
  <c r="H301" i="8"/>
  <c r="Q301" i="8"/>
  <c r="T301" i="8"/>
  <c r="W301" i="8"/>
  <c r="O301" i="8"/>
  <c r="U301" i="8"/>
  <c r="L301" i="8"/>
  <c r="R301" i="8"/>
  <c r="F301" i="8"/>
  <c r="C301" i="8"/>
  <c r="I301" i="8"/>
  <c r="X301" i="8"/>
  <c r="L302" i="6"/>
  <c r="N302" i="6"/>
  <c r="M302" i="6"/>
  <c r="V301" i="8"/>
  <c r="P301" i="8"/>
  <c r="J301" i="8"/>
  <c r="S301" i="8"/>
  <c r="G301" i="8"/>
  <c r="A301" i="8"/>
  <c r="M301" i="8"/>
  <c r="D301" i="8"/>
  <c r="C304" i="6"/>
  <c r="G303" i="6"/>
  <c r="E303" i="6" s="1"/>
  <c r="B303" i="5" s="1"/>
  <c r="J300" i="2"/>
  <c r="I300" i="2"/>
  <c r="K300" i="2"/>
  <c r="T302" i="2"/>
  <c r="U302" i="2"/>
  <c r="H301" i="2"/>
  <c r="H299" i="3"/>
  <c r="R299" i="1"/>
  <c r="K299" i="1" s="1"/>
  <c r="G299" i="1" s="1"/>
  <c r="S299" i="1"/>
  <c r="R300" i="3"/>
  <c r="K300" i="3" s="1"/>
  <c r="G300" i="3" s="1"/>
  <c r="J299" i="3"/>
  <c r="I299" i="3"/>
  <c r="B301" i="3"/>
  <c r="S301" i="3" s="1"/>
  <c r="C302" i="3"/>
  <c r="D310" i="2"/>
  <c r="C360" i="2"/>
  <c r="B303" i="2"/>
  <c r="J298" i="1"/>
  <c r="I298" i="1"/>
  <c r="H298" i="1"/>
  <c r="C300" i="1"/>
  <c r="B300" i="1"/>
  <c r="C305" i="6" l="1"/>
  <c r="G304" i="6"/>
  <c r="E304" i="6" s="1"/>
  <c r="B304" i="5" s="1"/>
  <c r="Q302" i="8"/>
  <c r="B302" i="8"/>
  <c r="T302" i="8"/>
  <c r="H302" i="8"/>
  <c r="W302" i="8"/>
  <c r="K302" i="8"/>
  <c r="N302" i="8"/>
  <c r="E302" i="8"/>
  <c r="L302" i="8"/>
  <c r="U302" i="8"/>
  <c r="O302" i="8"/>
  <c r="I302" i="8"/>
  <c r="C302" i="8"/>
  <c r="X302" i="8"/>
  <c r="F302" i="8"/>
  <c r="R302" i="8"/>
  <c r="N303" i="6"/>
  <c r="L303" i="6"/>
  <c r="M303" i="6"/>
  <c r="M302" i="8"/>
  <c r="P302" i="8"/>
  <c r="G302" i="8"/>
  <c r="D302" i="8"/>
  <c r="J302" i="8"/>
  <c r="A302" i="8"/>
  <c r="S302" i="8"/>
  <c r="V302" i="8"/>
  <c r="H302" i="2"/>
  <c r="W302" i="4" s="1"/>
  <c r="U303" i="2"/>
  <c r="T303" i="2"/>
  <c r="I301" i="2"/>
  <c r="K301" i="2"/>
  <c r="J301" i="2"/>
  <c r="W301" i="4"/>
  <c r="V300" i="1"/>
  <c r="I300" i="3"/>
  <c r="S300" i="1"/>
  <c r="R300" i="1"/>
  <c r="K300" i="1" s="1"/>
  <c r="G300" i="1" s="1"/>
  <c r="R301" i="3"/>
  <c r="K301" i="3" s="1"/>
  <c r="G301" i="3" s="1"/>
  <c r="J300" i="3"/>
  <c r="H300" i="3"/>
  <c r="B302" i="3"/>
  <c r="S302" i="3" s="1"/>
  <c r="C303" i="3"/>
  <c r="D311" i="2"/>
  <c r="C361" i="2"/>
  <c r="B304" i="2"/>
  <c r="C301" i="1"/>
  <c r="J299" i="1"/>
  <c r="I299" i="1"/>
  <c r="H299" i="1"/>
  <c r="B301" i="1"/>
  <c r="V301" i="1" l="1"/>
  <c r="I302" i="2"/>
  <c r="J302" i="2"/>
  <c r="V303" i="8"/>
  <c r="S303" i="8"/>
  <c r="G303" i="8"/>
  <c r="D303" i="8"/>
  <c r="A303" i="8"/>
  <c r="J303" i="8"/>
  <c r="M303" i="8"/>
  <c r="P303" i="8"/>
  <c r="C303" i="8"/>
  <c r="X303" i="8"/>
  <c r="O303" i="8"/>
  <c r="I303" i="8"/>
  <c r="U303" i="8"/>
  <c r="R303" i="8"/>
  <c r="L303" i="8"/>
  <c r="F303" i="8"/>
  <c r="L304" i="6"/>
  <c r="M304" i="6"/>
  <c r="N304" i="6"/>
  <c r="B303" i="8"/>
  <c r="H303" i="8"/>
  <c r="T303" i="8"/>
  <c r="Q303" i="8"/>
  <c r="N303" i="8"/>
  <c r="W303" i="8"/>
  <c r="K303" i="8"/>
  <c r="E303" i="8"/>
  <c r="C306" i="6"/>
  <c r="G305" i="6"/>
  <c r="E305" i="6" s="1"/>
  <c r="B305" i="5" s="1"/>
  <c r="K302" i="2"/>
  <c r="H303" i="2"/>
  <c r="W303" i="4" s="1"/>
  <c r="T304" i="2"/>
  <c r="U304" i="2"/>
  <c r="J301" i="3"/>
  <c r="R301" i="1"/>
  <c r="K301" i="1" s="1"/>
  <c r="G301" i="1" s="1"/>
  <c r="S301" i="1"/>
  <c r="R302" i="3"/>
  <c r="K302" i="3" s="1"/>
  <c r="G302" i="3" s="1"/>
  <c r="I301" i="3"/>
  <c r="B303" i="3"/>
  <c r="S303" i="3" s="1"/>
  <c r="H301" i="3"/>
  <c r="C304" i="3"/>
  <c r="D312" i="2"/>
  <c r="C362" i="2"/>
  <c r="B305" i="2"/>
  <c r="J300" i="1"/>
  <c r="I300" i="1"/>
  <c r="H300" i="1"/>
  <c r="C302" i="1"/>
  <c r="B302" i="1"/>
  <c r="C307" i="6" l="1"/>
  <c r="G306" i="6"/>
  <c r="E306" i="6" s="1"/>
  <c r="B306" i="5" s="1"/>
  <c r="R304" i="8"/>
  <c r="L304" i="8"/>
  <c r="C304" i="8"/>
  <c r="X304" i="8"/>
  <c r="I304" i="8"/>
  <c r="O304" i="8"/>
  <c r="F304" i="8"/>
  <c r="U304" i="8"/>
  <c r="W304" i="8"/>
  <c r="B304" i="8"/>
  <c r="K304" i="8"/>
  <c r="E304" i="8"/>
  <c r="T304" i="8"/>
  <c r="N304" i="8"/>
  <c r="Q304" i="8"/>
  <c r="H304" i="8"/>
  <c r="N305" i="6"/>
  <c r="M305" i="6"/>
  <c r="L305" i="6"/>
  <c r="M304" i="8"/>
  <c r="J304" i="8"/>
  <c r="P304" i="8"/>
  <c r="S304" i="8"/>
  <c r="V304" i="8"/>
  <c r="A304" i="8"/>
  <c r="G304" i="8"/>
  <c r="D304" i="8"/>
  <c r="I303" i="2"/>
  <c r="J303" i="2"/>
  <c r="K303" i="2"/>
  <c r="H304" i="2"/>
  <c r="I304" i="2" s="1"/>
  <c r="U305" i="2"/>
  <c r="T305" i="2"/>
  <c r="V302" i="1"/>
  <c r="J302" i="3"/>
  <c r="S302" i="1"/>
  <c r="R302" i="1"/>
  <c r="K302" i="1" s="1"/>
  <c r="G302" i="1" s="1"/>
  <c r="R303" i="3"/>
  <c r="K303" i="3" s="1"/>
  <c r="G303" i="3" s="1"/>
  <c r="H302" i="3"/>
  <c r="I302" i="3"/>
  <c r="B304" i="3"/>
  <c r="S304" i="3" s="1"/>
  <c r="C305" i="3"/>
  <c r="D313" i="2"/>
  <c r="C363" i="2"/>
  <c r="B306" i="2"/>
  <c r="C303" i="1"/>
  <c r="J301" i="1"/>
  <c r="H301" i="1"/>
  <c r="I301" i="1"/>
  <c r="B303" i="1"/>
  <c r="V303" i="1" l="1"/>
  <c r="K305" i="8"/>
  <c r="Q305" i="8"/>
  <c r="B305" i="8"/>
  <c r="H305" i="8"/>
  <c r="T305" i="8"/>
  <c r="W305" i="8"/>
  <c r="N305" i="8"/>
  <c r="E305" i="8"/>
  <c r="O305" i="8"/>
  <c r="F305" i="8"/>
  <c r="U305" i="8"/>
  <c r="I305" i="8"/>
  <c r="C305" i="8"/>
  <c r="L305" i="8"/>
  <c r="X305" i="8"/>
  <c r="R305" i="8"/>
  <c r="M306" i="6"/>
  <c r="L306" i="6"/>
  <c r="N306" i="6"/>
  <c r="D305" i="8"/>
  <c r="V305" i="8"/>
  <c r="P305" i="8"/>
  <c r="M305" i="8"/>
  <c r="S305" i="8"/>
  <c r="G305" i="8"/>
  <c r="A305" i="8"/>
  <c r="J305" i="8"/>
  <c r="C308" i="6"/>
  <c r="G307" i="6"/>
  <c r="E307" i="6" s="1"/>
  <c r="B307" i="5" s="1"/>
  <c r="W304" i="4"/>
  <c r="K304" i="2"/>
  <c r="J304" i="2"/>
  <c r="T306" i="2"/>
  <c r="U306" i="2"/>
  <c r="H305" i="2"/>
  <c r="H303" i="3"/>
  <c r="R303" i="1"/>
  <c r="K303" i="1" s="1"/>
  <c r="G303" i="1" s="1"/>
  <c r="S303" i="1"/>
  <c r="R304" i="3"/>
  <c r="K304" i="3" s="1"/>
  <c r="G304" i="3" s="1"/>
  <c r="I303" i="3"/>
  <c r="B305" i="3"/>
  <c r="S305" i="3" s="1"/>
  <c r="J303" i="3"/>
  <c r="C306" i="3"/>
  <c r="D314" i="2"/>
  <c r="C364" i="2"/>
  <c r="B307" i="2"/>
  <c r="J302" i="1"/>
  <c r="I302" i="1"/>
  <c r="H302" i="1"/>
  <c r="C304" i="1"/>
  <c r="B304" i="1"/>
  <c r="C309" i="6" l="1"/>
  <c r="G308" i="6"/>
  <c r="E308" i="6" s="1"/>
  <c r="B308" i="5" s="1"/>
  <c r="F306" i="8"/>
  <c r="R306" i="8"/>
  <c r="L306" i="8"/>
  <c r="U306" i="8"/>
  <c r="I306" i="8"/>
  <c r="C306" i="8"/>
  <c r="O306" i="8"/>
  <c r="X306" i="8"/>
  <c r="G306" i="8"/>
  <c r="D306" i="8"/>
  <c r="M306" i="8"/>
  <c r="J306" i="8"/>
  <c r="A306" i="8"/>
  <c r="S306" i="8"/>
  <c r="P306" i="8"/>
  <c r="V306" i="8"/>
  <c r="L307" i="6"/>
  <c r="N307" i="6"/>
  <c r="M307" i="6"/>
  <c r="N306" i="8"/>
  <c r="T306" i="8"/>
  <c r="W306" i="8"/>
  <c r="H306" i="8"/>
  <c r="B306" i="8"/>
  <c r="K306" i="8"/>
  <c r="E306" i="8"/>
  <c r="Q306" i="8"/>
  <c r="V304" i="1"/>
  <c r="U307" i="2"/>
  <c r="T307" i="2"/>
  <c r="I305" i="2"/>
  <c r="K305" i="2"/>
  <c r="J305" i="2"/>
  <c r="W305" i="4"/>
  <c r="H306" i="2"/>
  <c r="I304" i="3"/>
  <c r="R304" i="1"/>
  <c r="K304" i="1" s="1"/>
  <c r="G304" i="1" s="1"/>
  <c r="S304" i="1"/>
  <c r="R305" i="3"/>
  <c r="K305" i="3" s="1"/>
  <c r="G305" i="3" s="1"/>
  <c r="H304" i="3"/>
  <c r="J304" i="3"/>
  <c r="B306" i="3"/>
  <c r="S306" i="3" s="1"/>
  <c r="C307" i="3"/>
  <c r="D315" i="2"/>
  <c r="C365" i="2"/>
  <c r="B308" i="2"/>
  <c r="C305" i="1"/>
  <c r="J303" i="1"/>
  <c r="I303" i="1"/>
  <c r="H303" i="1"/>
  <c r="B305" i="1"/>
  <c r="V305" i="1" l="1"/>
  <c r="X307" i="8"/>
  <c r="I307" i="8"/>
  <c r="R307" i="8"/>
  <c r="O307" i="8"/>
  <c r="C307" i="8"/>
  <c r="F307" i="8"/>
  <c r="U307" i="8"/>
  <c r="L307" i="8"/>
  <c r="P307" i="8"/>
  <c r="A307" i="8"/>
  <c r="V307" i="8"/>
  <c r="S307" i="8"/>
  <c r="D307" i="8"/>
  <c r="J307" i="8"/>
  <c r="G307" i="8"/>
  <c r="M307" i="8"/>
  <c r="L308" i="6"/>
  <c r="M308" i="6"/>
  <c r="N308" i="6"/>
  <c r="T307" i="8"/>
  <c r="Q307" i="8"/>
  <c r="N307" i="8"/>
  <c r="W307" i="8"/>
  <c r="K307" i="8"/>
  <c r="H307" i="8"/>
  <c r="B307" i="8"/>
  <c r="E307" i="8"/>
  <c r="C310" i="6"/>
  <c r="G309" i="6"/>
  <c r="E309" i="6" s="1"/>
  <c r="B309" i="5" s="1"/>
  <c r="H307" i="2"/>
  <c r="K307" i="2" s="1"/>
  <c r="U308" i="2"/>
  <c r="T308" i="2"/>
  <c r="J306" i="2"/>
  <c r="I306" i="2"/>
  <c r="K306" i="2"/>
  <c r="W306" i="4"/>
  <c r="J305" i="3"/>
  <c r="R305" i="1"/>
  <c r="K305" i="1" s="1"/>
  <c r="G305" i="1" s="1"/>
  <c r="S305" i="1"/>
  <c r="R306" i="3"/>
  <c r="K306" i="3" s="1"/>
  <c r="G306" i="3" s="1"/>
  <c r="I305" i="3"/>
  <c r="H305" i="3"/>
  <c r="B307" i="3"/>
  <c r="S307" i="3" s="1"/>
  <c r="C308" i="3"/>
  <c r="D316" i="2"/>
  <c r="C366" i="2"/>
  <c r="B309" i="2"/>
  <c r="J304" i="1"/>
  <c r="I304" i="1"/>
  <c r="H304" i="1"/>
  <c r="C306" i="1"/>
  <c r="B306" i="1"/>
  <c r="V306" i="1" l="1"/>
  <c r="G310" i="6"/>
  <c r="E310" i="6" s="1"/>
  <c r="B310" i="5" s="1"/>
  <c r="C311" i="6"/>
  <c r="R308" i="8"/>
  <c r="L308" i="8"/>
  <c r="X308" i="8"/>
  <c r="I308" i="8"/>
  <c r="F308" i="8"/>
  <c r="O308" i="8"/>
  <c r="C308" i="8"/>
  <c r="U308" i="8"/>
  <c r="B308" i="8"/>
  <c r="T308" i="8"/>
  <c r="W308" i="8"/>
  <c r="K308" i="8"/>
  <c r="N308" i="8"/>
  <c r="E308" i="8"/>
  <c r="Q308" i="8"/>
  <c r="H308" i="8"/>
  <c r="L309" i="6"/>
  <c r="M309" i="6"/>
  <c r="N309" i="6"/>
  <c r="J308" i="8"/>
  <c r="A308" i="8"/>
  <c r="M308" i="8"/>
  <c r="S308" i="8"/>
  <c r="P308" i="8"/>
  <c r="G308" i="8"/>
  <c r="V308" i="8"/>
  <c r="D308" i="8"/>
  <c r="I307" i="2"/>
  <c r="J307" i="2"/>
  <c r="W307" i="4"/>
  <c r="H308" i="2"/>
  <c r="W308" i="4" s="1"/>
  <c r="U309" i="2"/>
  <c r="T309" i="2"/>
  <c r="I306" i="3"/>
  <c r="S306" i="1"/>
  <c r="R306" i="1"/>
  <c r="K306" i="1" s="1"/>
  <c r="G306" i="1" s="1"/>
  <c r="R307" i="3"/>
  <c r="K307" i="3" s="1"/>
  <c r="G307" i="3" s="1"/>
  <c r="J306" i="3"/>
  <c r="B308" i="3"/>
  <c r="S308" i="3" s="1"/>
  <c r="H306" i="3"/>
  <c r="C309" i="3"/>
  <c r="D317" i="2"/>
  <c r="C367" i="2"/>
  <c r="B310" i="2"/>
  <c r="C307" i="1"/>
  <c r="J305" i="1"/>
  <c r="I305" i="1"/>
  <c r="H305" i="1"/>
  <c r="B307" i="1"/>
  <c r="B309" i="8" l="1"/>
  <c r="Q309" i="8"/>
  <c r="H309" i="8"/>
  <c r="T309" i="8"/>
  <c r="W309" i="8"/>
  <c r="E309" i="8"/>
  <c r="K309" i="8"/>
  <c r="N309" i="8"/>
  <c r="M309" i="8"/>
  <c r="A309" i="8"/>
  <c r="G309" i="8"/>
  <c r="V309" i="8"/>
  <c r="D309" i="8"/>
  <c r="J309" i="8"/>
  <c r="P309" i="8"/>
  <c r="S309" i="8"/>
  <c r="C312" i="6"/>
  <c r="G311" i="6"/>
  <c r="E311" i="6" s="1"/>
  <c r="B311" i="5" s="1"/>
  <c r="U309" i="8"/>
  <c r="I309" i="8"/>
  <c r="X309" i="8"/>
  <c r="F309" i="8"/>
  <c r="C309" i="8"/>
  <c r="L309" i="8"/>
  <c r="O309" i="8"/>
  <c r="R309" i="8"/>
  <c r="N310" i="6"/>
  <c r="M310" i="6"/>
  <c r="L310" i="6"/>
  <c r="J308" i="2"/>
  <c r="K308" i="2"/>
  <c r="I308" i="2"/>
  <c r="T310" i="2"/>
  <c r="U310" i="2"/>
  <c r="H309" i="2"/>
  <c r="V307" i="1"/>
  <c r="H307" i="3"/>
  <c r="R307" i="1"/>
  <c r="K307" i="1" s="1"/>
  <c r="G307" i="1" s="1"/>
  <c r="S307" i="1"/>
  <c r="R308" i="3"/>
  <c r="K308" i="3" s="1"/>
  <c r="G308" i="3" s="1"/>
  <c r="I307" i="3"/>
  <c r="J307" i="3"/>
  <c r="B309" i="3"/>
  <c r="S309" i="3" s="1"/>
  <c r="C310" i="3"/>
  <c r="D318" i="2"/>
  <c r="C368" i="2"/>
  <c r="B311" i="2"/>
  <c r="H306" i="1"/>
  <c r="J306" i="1"/>
  <c r="I306" i="1"/>
  <c r="C308" i="1"/>
  <c r="B308" i="1"/>
  <c r="E310" i="8" l="1"/>
  <c r="Q310" i="8"/>
  <c r="H310" i="8"/>
  <c r="K310" i="8"/>
  <c r="T310" i="8"/>
  <c r="B310" i="8"/>
  <c r="N310" i="8"/>
  <c r="W310" i="8"/>
  <c r="I310" i="8"/>
  <c r="C310" i="8"/>
  <c r="O310" i="8"/>
  <c r="F310" i="8"/>
  <c r="R310" i="8"/>
  <c r="X310" i="8"/>
  <c r="L310" i="8"/>
  <c r="U310" i="8"/>
  <c r="N311" i="6"/>
  <c r="M311" i="6"/>
  <c r="L311" i="6"/>
  <c r="V310" i="8"/>
  <c r="J310" i="8"/>
  <c r="P310" i="8"/>
  <c r="A310" i="8"/>
  <c r="M310" i="8"/>
  <c r="D310" i="8"/>
  <c r="S310" i="8"/>
  <c r="G310" i="8"/>
  <c r="C313" i="6"/>
  <c r="G312" i="6"/>
  <c r="E312" i="6" s="1"/>
  <c r="B312" i="5" s="1"/>
  <c r="I309" i="2"/>
  <c r="J309" i="2"/>
  <c r="K309" i="2"/>
  <c r="W309" i="4"/>
  <c r="U311" i="2"/>
  <c r="T311" i="2"/>
  <c r="H310" i="2"/>
  <c r="V308" i="1"/>
  <c r="I308" i="3"/>
  <c r="R308" i="1"/>
  <c r="K308" i="1" s="1"/>
  <c r="G308" i="1" s="1"/>
  <c r="S308" i="1"/>
  <c r="R309" i="3"/>
  <c r="K309" i="3" s="1"/>
  <c r="G309" i="3" s="1"/>
  <c r="J308" i="3"/>
  <c r="B310" i="3"/>
  <c r="S310" i="3" s="1"/>
  <c r="H308" i="3"/>
  <c r="C311" i="3"/>
  <c r="D319" i="2"/>
  <c r="C369" i="2"/>
  <c r="B312" i="2"/>
  <c r="C309" i="1"/>
  <c r="J307" i="1"/>
  <c r="H307" i="1"/>
  <c r="I307" i="1"/>
  <c r="B309" i="1"/>
  <c r="C314" i="6" l="1"/>
  <c r="G313" i="6"/>
  <c r="E313" i="6" s="1"/>
  <c r="B313" i="5" s="1"/>
  <c r="V311" i="8"/>
  <c r="M311" i="8"/>
  <c r="D311" i="8"/>
  <c r="S311" i="8"/>
  <c r="P311" i="8"/>
  <c r="A311" i="8"/>
  <c r="G311" i="8"/>
  <c r="J311" i="8"/>
  <c r="B311" i="8"/>
  <c r="H311" i="8"/>
  <c r="T311" i="8"/>
  <c r="Q311" i="8"/>
  <c r="W311" i="8"/>
  <c r="E311" i="8"/>
  <c r="N311" i="8"/>
  <c r="K311" i="8"/>
  <c r="N312" i="6"/>
  <c r="M312" i="6"/>
  <c r="L312" i="6"/>
  <c r="U311" i="8"/>
  <c r="R311" i="8"/>
  <c r="F311" i="8"/>
  <c r="C311" i="8"/>
  <c r="L311" i="8"/>
  <c r="O311" i="8"/>
  <c r="I311" i="8"/>
  <c r="X311" i="8"/>
  <c r="V309" i="1"/>
  <c r="H311" i="2"/>
  <c r="W311" i="4" s="1"/>
  <c r="T312" i="2"/>
  <c r="U312" i="2"/>
  <c r="J310" i="2"/>
  <c r="K310" i="2"/>
  <c r="I310" i="2"/>
  <c r="W310" i="4"/>
  <c r="J309" i="3"/>
  <c r="R309" i="1"/>
  <c r="K309" i="1" s="1"/>
  <c r="G309" i="1" s="1"/>
  <c r="S309" i="1"/>
  <c r="R310" i="3"/>
  <c r="K310" i="3" s="1"/>
  <c r="G310" i="3" s="1"/>
  <c r="H309" i="3"/>
  <c r="I309" i="3"/>
  <c r="B311" i="3"/>
  <c r="S311" i="3" s="1"/>
  <c r="C312" i="3"/>
  <c r="D320" i="2"/>
  <c r="C370" i="2"/>
  <c r="B313" i="2"/>
  <c r="J308" i="1"/>
  <c r="I308" i="1"/>
  <c r="H308" i="1"/>
  <c r="C310" i="1"/>
  <c r="B310" i="1"/>
  <c r="B312" i="8" l="1"/>
  <c r="T312" i="8"/>
  <c r="N312" i="8"/>
  <c r="Q312" i="8"/>
  <c r="H312" i="8"/>
  <c r="W312" i="8"/>
  <c r="K312" i="8"/>
  <c r="E312" i="8"/>
  <c r="C312" i="8"/>
  <c r="L312" i="8"/>
  <c r="R312" i="8"/>
  <c r="I312" i="8"/>
  <c r="O312" i="8"/>
  <c r="U312" i="8"/>
  <c r="X312" i="8"/>
  <c r="F312" i="8"/>
  <c r="L313" i="6"/>
  <c r="M313" i="6"/>
  <c r="N313" i="6"/>
  <c r="M312" i="8"/>
  <c r="D312" i="8"/>
  <c r="V312" i="8"/>
  <c r="P312" i="8"/>
  <c r="S312" i="8"/>
  <c r="A312" i="8"/>
  <c r="J312" i="8"/>
  <c r="G312" i="8"/>
  <c r="C315" i="6"/>
  <c r="G314" i="6"/>
  <c r="E314" i="6" s="1"/>
  <c r="B314" i="5" s="1"/>
  <c r="I311" i="2"/>
  <c r="K311" i="2"/>
  <c r="J311" i="2"/>
  <c r="V310" i="1"/>
  <c r="H312" i="2"/>
  <c r="W312" i="4" s="1"/>
  <c r="U313" i="2"/>
  <c r="T313" i="2"/>
  <c r="H310" i="3"/>
  <c r="S310" i="1"/>
  <c r="R310" i="1"/>
  <c r="K310" i="1" s="1"/>
  <c r="G310" i="1" s="1"/>
  <c r="R311" i="3"/>
  <c r="K311" i="3" s="1"/>
  <c r="G311" i="3" s="1"/>
  <c r="J310" i="3"/>
  <c r="I310" i="3"/>
  <c r="B312" i="3"/>
  <c r="S312" i="3" s="1"/>
  <c r="C313" i="3"/>
  <c r="D321" i="2"/>
  <c r="C371" i="2"/>
  <c r="B314" i="2"/>
  <c r="C311" i="1"/>
  <c r="J309" i="1"/>
  <c r="I309" i="1"/>
  <c r="H309" i="1"/>
  <c r="B311" i="1"/>
  <c r="C316" i="6" l="1"/>
  <c r="G315" i="6"/>
  <c r="E315" i="6" s="1"/>
  <c r="B315" i="5" s="1"/>
  <c r="U313" i="8"/>
  <c r="I313" i="8"/>
  <c r="X313" i="8"/>
  <c r="F313" i="8"/>
  <c r="C313" i="8"/>
  <c r="L313" i="8"/>
  <c r="O313" i="8"/>
  <c r="R313" i="8"/>
  <c r="T313" i="8"/>
  <c r="W313" i="8"/>
  <c r="E313" i="8"/>
  <c r="H313" i="8"/>
  <c r="N313" i="8"/>
  <c r="B313" i="8"/>
  <c r="K313" i="8"/>
  <c r="Q313" i="8"/>
  <c r="L314" i="6"/>
  <c r="N314" i="6"/>
  <c r="M314" i="6"/>
  <c r="P313" i="8"/>
  <c r="M313" i="8"/>
  <c r="V313" i="8"/>
  <c r="D313" i="8"/>
  <c r="A313" i="8"/>
  <c r="S313" i="8"/>
  <c r="J313" i="8"/>
  <c r="G313" i="8"/>
  <c r="K312" i="2"/>
  <c r="I312" i="2"/>
  <c r="J312" i="2"/>
  <c r="H313" i="2"/>
  <c r="W313" i="4" s="1"/>
  <c r="T314" i="2"/>
  <c r="U314" i="2"/>
  <c r="V311" i="1"/>
  <c r="H311" i="3"/>
  <c r="S311" i="1"/>
  <c r="R311" i="1"/>
  <c r="K311" i="1" s="1"/>
  <c r="G311" i="1" s="1"/>
  <c r="R312" i="3"/>
  <c r="K312" i="3" s="1"/>
  <c r="G312" i="3" s="1"/>
  <c r="I311" i="3"/>
  <c r="B313" i="3"/>
  <c r="S313" i="3" s="1"/>
  <c r="J311" i="3"/>
  <c r="C314" i="3"/>
  <c r="D322" i="2"/>
  <c r="C372" i="2"/>
  <c r="B315" i="2"/>
  <c r="H310" i="1"/>
  <c r="J310" i="1"/>
  <c r="I310" i="1"/>
  <c r="C312" i="1"/>
  <c r="B312" i="1"/>
  <c r="R314" i="8" l="1"/>
  <c r="F314" i="8"/>
  <c r="U314" i="8"/>
  <c r="L314" i="8"/>
  <c r="X314" i="8"/>
  <c r="O314" i="8"/>
  <c r="I314" i="8"/>
  <c r="C314" i="8"/>
  <c r="D314" i="8"/>
  <c r="G314" i="8"/>
  <c r="P314" i="8"/>
  <c r="A314" i="8"/>
  <c r="J314" i="8"/>
  <c r="S314" i="8"/>
  <c r="V314" i="8"/>
  <c r="M314" i="8"/>
  <c r="N315" i="6"/>
  <c r="M315" i="6"/>
  <c r="L315" i="6"/>
  <c r="E314" i="8"/>
  <c r="Q314" i="8"/>
  <c r="H314" i="8"/>
  <c r="K314" i="8"/>
  <c r="B314" i="8"/>
  <c r="N314" i="8"/>
  <c r="T314" i="8"/>
  <c r="W314" i="8"/>
  <c r="C317" i="6"/>
  <c r="G316" i="6"/>
  <c r="E316" i="6" s="1"/>
  <c r="B316" i="5" s="1"/>
  <c r="I313" i="2"/>
  <c r="J313" i="2"/>
  <c r="K313" i="2"/>
  <c r="H314" i="2"/>
  <c r="W314" i="4" s="1"/>
  <c r="U315" i="2"/>
  <c r="T315" i="2"/>
  <c r="V312" i="1"/>
  <c r="I312" i="3"/>
  <c r="S312" i="1"/>
  <c r="R312" i="1"/>
  <c r="K312" i="1" s="1"/>
  <c r="G312" i="1" s="1"/>
  <c r="R313" i="3"/>
  <c r="K313" i="3" s="1"/>
  <c r="G313" i="3" s="1"/>
  <c r="H312" i="3"/>
  <c r="J312" i="3"/>
  <c r="B314" i="3"/>
  <c r="S314" i="3" s="1"/>
  <c r="C315" i="3"/>
  <c r="D323" i="2"/>
  <c r="C373" i="2"/>
  <c r="B316" i="2"/>
  <c r="C313" i="1"/>
  <c r="J311" i="1"/>
  <c r="I311" i="1"/>
  <c r="H311" i="1"/>
  <c r="B313" i="1"/>
  <c r="V313" i="1" l="1"/>
  <c r="C318" i="6"/>
  <c r="G317" i="6"/>
  <c r="E317" i="6" s="1"/>
  <c r="B317" i="5" s="1"/>
  <c r="V315" i="8"/>
  <c r="G315" i="8"/>
  <c r="S315" i="8"/>
  <c r="A315" i="8"/>
  <c r="D315" i="8"/>
  <c r="M315" i="8"/>
  <c r="J315" i="8"/>
  <c r="P315" i="8"/>
  <c r="B315" i="8"/>
  <c r="E315" i="8"/>
  <c r="Q315" i="8"/>
  <c r="T315" i="8"/>
  <c r="N315" i="8"/>
  <c r="W315" i="8"/>
  <c r="K315" i="8"/>
  <c r="H315" i="8"/>
  <c r="N316" i="6"/>
  <c r="M316" i="6"/>
  <c r="L316" i="6"/>
  <c r="R315" i="8"/>
  <c r="I315" i="8"/>
  <c r="O315" i="8"/>
  <c r="L315" i="8"/>
  <c r="F315" i="8"/>
  <c r="X315" i="8"/>
  <c r="C315" i="8"/>
  <c r="U315" i="8"/>
  <c r="I314" i="2"/>
  <c r="J314" i="2"/>
  <c r="K314" i="2"/>
  <c r="U316" i="2"/>
  <c r="T316" i="2"/>
  <c r="H315" i="2"/>
  <c r="J313" i="3"/>
  <c r="R313" i="1"/>
  <c r="K313" i="1" s="1"/>
  <c r="G313" i="1" s="1"/>
  <c r="S313" i="1"/>
  <c r="R314" i="3"/>
  <c r="K314" i="3" s="1"/>
  <c r="G314" i="3" s="1"/>
  <c r="H313" i="3"/>
  <c r="B315" i="3"/>
  <c r="S315" i="3" s="1"/>
  <c r="I313" i="3"/>
  <c r="C316" i="3"/>
  <c r="D324" i="2"/>
  <c r="C374" i="2"/>
  <c r="B317" i="2"/>
  <c r="J312" i="1"/>
  <c r="H312" i="1"/>
  <c r="I312" i="1"/>
  <c r="C314" i="1"/>
  <c r="B314" i="1"/>
  <c r="B316" i="8" l="1"/>
  <c r="Q316" i="8"/>
  <c r="H316" i="8"/>
  <c r="T316" i="8"/>
  <c r="K316" i="8"/>
  <c r="N316" i="8"/>
  <c r="W316" i="8"/>
  <c r="E316" i="8"/>
  <c r="R316" i="8"/>
  <c r="X316" i="8"/>
  <c r="O316" i="8"/>
  <c r="U316" i="8"/>
  <c r="C316" i="8"/>
  <c r="I316" i="8"/>
  <c r="F316" i="8"/>
  <c r="L316" i="8"/>
  <c r="M317" i="6"/>
  <c r="L317" i="6"/>
  <c r="N317" i="6"/>
  <c r="D316" i="8"/>
  <c r="S316" i="8"/>
  <c r="P316" i="8"/>
  <c r="A316" i="8"/>
  <c r="G316" i="8"/>
  <c r="V316" i="8"/>
  <c r="M316" i="8"/>
  <c r="J316" i="8"/>
  <c r="C319" i="6"/>
  <c r="G318" i="6"/>
  <c r="E318" i="6" s="1"/>
  <c r="B318" i="5" s="1"/>
  <c r="H316" i="2"/>
  <c r="I316" i="2" s="1"/>
  <c r="U317" i="2"/>
  <c r="T317" i="2"/>
  <c r="K315" i="2"/>
  <c r="I315" i="2"/>
  <c r="J315" i="2"/>
  <c r="W315" i="4"/>
  <c r="V314" i="1"/>
  <c r="J314" i="3"/>
  <c r="R314" i="1"/>
  <c r="K314" i="1" s="1"/>
  <c r="G314" i="1" s="1"/>
  <c r="S314" i="1"/>
  <c r="R315" i="3"/>
  <c r="K315" i="3" s="1"/>
  <c r="G315" i="3" s="1"/>
  <c r="H314" i="3"/>
  <c r="I314" i="3"/>
  <c r="B316" i="3"/>
  <c r="S316" i="3" s="1"/>
  <c r="C317" i="3"/>
  <c r="D325" i="2"/>
  <c r="C375" i="2"/>
  <c r="B318" i="2"/>
  <c r="C315" i="1"/>
  <c r="I313" i="1"/>
  <c r="J313" i="1"/>
  <c r="H313" i="1"/>
  <c r="B315" i="1"/>
  <c r="W316" i="4" l="1"/>
  <c r="J316" i="2"/>
  <c r="C320" i="6"/>
  <c r="G319" i="6"/>
  <c r="E319" i="6" s="1"/>
  <c r="B319" i="5" s="1"/>
  <c r="F317" i="8"/>
  <c r="L317" i="8"/>
  <c r="C317" i="8"/>
  <c r="R317" i="8"/>
  <c r="U317" i="8"/>
  <c r="I317" i="8"/>
  <c r="X317" i="8"/>
  <c r="O317" i="8"/>
  <c r="G317" i="8"/>
  <c r="P317" i="8"/>
  <c r="D317" i="8"/>
  <c r="V317" i="8"/>
  <c r="J317" i="8"/>
  <c r="M317" i="8"/>
  <c r="A317" i="8"/>
  <c r="S317" i="8"/>
  <c r="L318" i="6"/>
  <c r="N318" i="6"/>
  <c r="M318" i="6"/>
  <c r="B317" i="8"/>
  <c r="T317" i="8"/>
  <c r="W317" i="8"/>
  <c r="E317" i="8"/>
  <c r="Q317" i="8"/>
  <c r="N317" i="8"/>
  <c r="H317" i="8"/>
  <c r="K317" i="8"/>
  <c r="K316" i="2"/>
  <c r="H317" i="2"/>
  <c r="K317" i="2" s="1"/>
  <c r="T318" i="2"/>
  <c r="U318" i="2"/>
  <c r="V315" i="1"/>
  <c r="H315" i="3"/>
  <c r="R315" i="1"/>
  <c r="K315" i="1" s="1"/>
  <c r="G315" i="1" s="1"/>
  <c r="S315" i="1"/>
  <c r="R316" i="3"/>
  <c r="K316" i="3" s="1"/>
  <c r="G316" i="3" s="1"/>
  <c r="J315" i="3"/>
  <c r="B317" i="3"/>
  <c r="S317" i="3" s="1"/>
  <c r="I315" i="3"/>
  <c r="C318" i="3"/>
  <c r="D326" i="2"/>
  <c r="C376" i="2"/>
  <c r="B319" i="2"/>
  <c r="H314" i="1"/>
  <c r="I314" i="1"/>
  <c r="J314" i="1"/>
  <c r="C316" i="1"/>
  <c r="B316" i="1"/>
  <c r="F318" i="8" l="1"/>
  <c r="R318" i="8"/>
  <c r="C318" i="8"/>
  <c r="X318" i="8"/>
  <c r="U318" i="8"/>
  <c r="O318" i="8"/>
  <c r="I318" i="8"/>
  <c r="L318" i="8"/>
  <c r="J318" i="8"/>
  <c r="G318" i="8"/>
  <c r="D318" i="8"/>
  <c r="A318" i="8"/>
  <c r="P318" i="8"/>
  <c r="S318" i="8"/>
  <c r="M318" i="8"/>
  <c r="V318" i="8"/>
  <c r="N319" i="6"/>
  <c r="L319" i="6"/>
  <c r="M319" i="6"/>
  <c r="H318" i="8"/>
  <c r="E318" i="8"/>
  <c r="N318" i="8"/>
  <c r="W318" i="8"/>
  <c r="B318" i="8"/>
  <c r="K318" i="8"/>
  <c r="Q318" i="8"/>
  <c r="T318" i="8"/>
  <c r="C321" i="6"/>
  <c r="G320" i="6"/>
  <c r="E320" i="6" s="1"/>
  <c r="B320" i="5" s="1"/>
  <c r="I317" i="2"/>
  <c r="J317" i="2"/>
  <c r="W317" i="4"/>
  <c r="H318" i="2"/>
  <c r="U319" i="2"/>
  <c r="T319" i="2"/>
  <c r="V316" i="1"/>
  <c r="I316" i="3"/>
  <c r="R316" i="1"/>
  <c r="K316" i="1" s="1"/>
  <c r="G316" i="1" s="1"/>
  <c r="S316" i="1"/>
  <c r="R317" i="3"/>
  <c r="K317" i="3" s="1"/>
  <c r="G317" i="3" s="1"/>
  <c r="H316" i="3"/>
  <c r="J316" i="3"/>
  <c r="B318" i="3"/>
  <c r="S318" i="3" s="1"/>
  <c r="C319" i="3"/>
  <c r="D327" i="2"/>
  <c r="C377" i="2"/>
  <c r="B320" i="2"/>
  <c r="C317" i="1"/>
  <c r="J315" i="1"/>
  <c r="I315" i="1"/>
  <c r="H315" i="1"/>
  <c r="B317" i="1"/>
  <c r="C322" i="6" l="1"/>
  <c r="G321" i="6"/>
  <c r="E321" i="6" s="1"/>
  <c r="B321" i="5" s="1"/>
  <c r="N319" i="8"/>
  <c r="Q319" i="8"/>
  <c r="T319" i="8"/>
  <c r="B319" i="8"/>
  <c r="K319" i="8"/>
  <c r="E319" i="8"/>
  <c r="W319" i="8"/>
  <c r="H319" i="8"/>
  <c r="D319" i="8"/>
  <c r="A319" i="8"/>
  <c r="P319" i="8"/>
  <c r="J319" i="8"/>
  <c r="G319" i="8"/>
  <c r="S319" i="8"/>
  <c r="V319" i="8"/>
  <c r="M319" i="8"/>
  <c r="M320" i="6"/>
  <c r="L320" i="6"/>
  <c r="N320" i="6"/>
  <c r="C319" i="8"/>
  <c r="U319" i="8"/>
  <c r="O319" i="8"/>
  <c r="L319" i="8"/>
  <c r="F319" i="8"/>
  <c r="R319" i="8"/>
  <c r="X319" i="8"/>
  <c r="I319" i="8"/>
  <c r="V317" i="1"/>
  <c r="H319" i="2"/>
  <c r="W319" i="4" s="1"/>
  <c r="T320" i="2"/>
  <c r="U320" i="2"/>
  <c r="J318" i="2"/>
  <c r="I318" i="2"/>
  <c r="K318" i="2"/>
  <c r="W318" i="4"/>
  <c r="J317" i="3"/>
  <c r="R317" i="1"/>
  <c r="K317" i="1" s="1"/>
  <c r="G317" i="1" s="1"/>
  <c r="S317" i="1"/>
  <c r="R318" i="3"/>
  <c r="K318" i="3" s="1"/>
  <c r="G318" i="3" s="1"/>
  <c r="I317" i="3"/>
  <c r="B319" i="3"/>
  <c r="S319" i="3" s="1"/>
  <c r="H317" i="3"/>
  <c r="C320" i="3"/>
  <c r="D328" i="2"/>
  <c r="C378" i="2"/>
  <c r="B321" i="2"/>
  <c r="J316" i="1"/>
  <c r="I316" i="1"/>
  <c r="H316" i="1"/>
  <c r="C318" i="1"/>
  <c r="B318" i="1"/>
  <c r="P320" i="8" l="1"/>
  <c r="M320" i="8"/>
  <c r="G320" i="8"/>
  <c r="J320" i="8"/>
  <c r="A320" i="8"/>
  <c r="D320" i="8"/>
  <c r="V320" i="8"/>
  <c r="S320" i="8"/>
  <c r="W320" i="8"/>
  <c r="B320" i="8"/>
  <c r="T320" i="8"/>
  <c r="N320" i="8"/>
  <c r="E320" i="8"/>
  <c r="K320" i="8"/>
  <c r="Q320" i="8"/>
  <c r="H320" i="8"/>
  <c r="M321" i="6"/>
  <c r="L321" i="6"/>
  <c r="N321" i="6"/>
  <c r="L320" i="8"/>
  <c r="R320" i="8"/>
  <c r="F320" i="8"/>
  <c r="X320" i="8"/>
  <c r="U320" i="8"/>
  <c r="C320" i="8"/>
  <c r="O320" i="8"/>
  <c r="I320" i="8"/>
  <c r="C323" i="6"/>
  <c r="G322" i="6"/>
  <c r="E322" i="6" s="1"/>
  <c r="B322" i="5" s="1"/>
  <c r="J319" i="2"/>
  <c r="K319" i="2"/>
  <c r="I319" i="2"/>
  <c r="U321" i="2"/>
  <c r="T321" i="2"/>
  <c r="H320" i="2"/>
  <c r="V318" i="1"/>
  <c r="J318" i="3"/>
  <c r="S318" i="1"/>
  <c r="R318" i="1"/>
  <c r="K318" i="1" s="1"/>
  <c r="G318" i="1" s="1"/>
  <c r="R319" i="3"/>
  <c r="K319" i="3" s="1"/>
  <c r="G319" i="3" s="1"/>
  <c r="H318" i="3"/>
  <c r="I318" i="3"/>
  <c r="B320" i="3"/>
  <c r="S320" i="3" s="1"/>
  <c r="C321" i="3"/>
  <c r="D329" i="2"/>
  <c r="C379" i="2"/>
  <c r="B322" i="2"/>
  <c r="C319" i="1"/>
  <c r="J317" i="1"/>
  <c r="I317" i="1"/>
  <c r="H317" i="1"/>
  <c r="B319" i="1"/>
  <c r="V319" i="1" l="1"/>
  <c r="G323" i="6"/>
  <c r="E323" i="6" s="1"/>
  <c r="B323" i="5" s="1"/>
  <c r="C324" i="6"/>
  <c r="X321" i="8"/>
  <c r="L321" i="8"/>
  <c r="F321" i="8"/>
  <c r="C321" i="8"/>
  <c r="U321" i="8"/>
  <c r="O321" i="8"/>
  <c r="R321" i="8"/>
  <c r="I321" i="8"/>
  <c r="P321" i="8"/>
  <c r="A321" i="8"/>
  <c r="J321" i="8"/>
  <c r="D321" i="8"/>
  <c r="M321" i="8"/>
  <c r="G321" i="8"/>
  <c r="V321" i="8"/>
  <c r="S321" i="8"/>
  <c r="N322" i="6"/>
  <c r="L322" i="6"/>
  <c r="M322" i="6"/>
  <c r="H321" i="8"/>
  <c r="T321" i="8"/>
  <c r="B321" i="8"/>
  <c r="K321" i="8"/>
  <c r="E321" i="8"/>
  <c r="Q321" i="8"/>
  <c r="N321" i="8"/>
  <c r="W321" i="8"/>
  <c r="H321" i="2"/>
  <c r="W321" i="4" s="1"/>
  <c r="T322" i="2"/>
  <c r="U322" i="2"/>
  <c r="I320" i="2"/>
  <c r="J320" i="2"/>
  <c r="K320" i="2"/>
  <c r="W320" i="4"/>
  <c r="H319" i="3"/>
  <c r="R319" i="1"/>
  <c r="K319" i="1" s="1"/>
  <c r="G319" i="1" s="1"/>
  <c r="S319" i="1"/>
  <c r="R320" i="3"/>
  <c r="K320" i="3" s="1"/>
  <c r="G320" i="3" s="1"/>
  <c r="J319" i="3"/>
  <c r="I319" i="3"/>
  <c r="B321" i="3"/>
  <c r="S321" i="3" s="1"/>
  <c r="C322" i="3"/>
  <c r="D330" i="2"/>
  <c r="C380" i="2"/>
  <c r="B323" i="2"/>
  <c r="I318" i="1"/>
  <c r="H318" i="1"/>
  <c r="J318" i="1"/>
  <c r="C320" i="1"/>
  <c r="B320" i="1"/>
  <c r="S322" i="8" l="1"/>
  <c r="P322" i="8"/>
  <c r="J322" i="8"/>
  <c r="A322" i="8"/>
  <c r="D322" i="8"/>
  <c r="V322" i="8"/>
  <c r="G322" i="8"/>
  <c r="M322" i="8"/>
  <c r="O322" i="8"/>
  <c r="X322" i="8"/>
  <c r="U322" i="8"/>
  <c r="L322" i="8"/>
  <c r="F322" i="8"/>
  <c r="C322" i="8"/>
  <c r="R322" i="8"/>
  <c r="I322" i="8"/>
  <c r="C325" i="6"/>
  <c r="G324" i="6"/>
  <c r="E324" i="6" s="1"/>
  <c r="B324" i="5" s="1"/>
  <c r="K322" i="8"/>
  <c r="B322" i="8"/>
  <c r="H322" i="8"/>
  <c r="Q322" i="8"/>
  <c r="W322" i="8"/>
  <c r="E322" i="8"/>
  <c r="T322" i="8"/>
  <c r="N322" i="8"/>
  <c r="N323" i="6"/>
  <c r="L323" i="6"/>
  <c r="M323" i="6"/>
  <c r="J321" i="2"/>
  <c r="I321" i="2"/>
  <c r="K321" i="2"/>
  <c r="U323" i="2"/>
  <c r="T323" i="2"/>
  <c r="H322" i="2"/>
  <c r="V320" i="1"/>
  <c r="I320" i="3"/>
  <c r="R320" i="1"/>
  <c r="K320" i="1" s="1"/>
  <c r="G320" i="1" s="1"/>
  <c r="S320" i="1"/>
  <c r="R321" i="3"/>
  <c r="K321" i="3" s="1"/>
  <c r="G321" i="3" s="1"/>
  <c r="J320" i="3"/>
  <c r="H320" i="3"/>
  <c r="B322" i="3"/>
  <c r="S322" i="3" s="1"/>
  <c r="C323" i="3"/>
  <c r="D331" i="2"/>
  <c r="C381" i="2"/>
  <c r="B324" i="2"/>
  <c r="C321" i="1"/>
  <c r="I319" i="1"/>
  <c r="H319" i="1"/>
  <c r="J319" i="1"/>
  <c r="B321" i="1"/>
  <c r="A323" i="8" l="1"/>
  <c r="M323" i="8"/>
  <c r="S323" i="8"/>
  <c r="P323" i="8"/>
  <c r="D323" i="8"/>
  <c r="J323" i="8"/>
  <c r="G323" i="8"/>
  <c r="V323" i="8"/>
  <c r="F323" i="8"/>
  <c r="X323" i="8"/>
  <c r="U323" i="8"/>
  <c r="L323" i="8"/>
  <c r="C323" i="8"/>
  <c r="R323" i="8"/>
  <c r="I323" i="8"/>
  <c r="O323" i="8"/>
  <c r="M324" i="6"/>
  <c r="N324" i="6"/>
  <c r="L324" i="6"/>
  <c r="T323" i="8"/>
  <c r="N323" i="8"/>
  <c r="B323" i="8"/>
  <c r="H323" i="8"/>
  <c r="E323" i="8"/>
  <c r="K323" i="8"/>
  <c r="W323" i="8"/>
  <c r="Q323" i="8"/>
  <c r="C326" i="6"/>
  <c r="G325" i="6"/>
  <c r="E325" i="6" s="1"/>
  <c r="B325" i="5" s="1"/>
  <c r="H323" i="2"/>
  <c r="I323" i="2" s="1"/>
  <c r="V321" i="1"/>
  <c r="U324" i="2"/>
  <c r="T324" i="2"/>
  <c r="J322" i="2"/>
  <c r="I322" i="2"/>
  <c r="K322" i="2"/>
  <c r="W322" i="4"/>
  <c r="J321" i="3"/>
  <c r="R321" i="1"/>
  <c r="K321" i="1" s="1"/>
  <c r="G321" i="1" s="1"/>
  <c r="S321" i="1"/>
  <c r="R322" i="3"/>
  <c r="K322" i="3" s="1"/>
  <c r="G322" i="3" s="1"/>
  <c r="I321" i="3"/>
  <c r="H321" i="3"/>
  <c r="B323" i="3"/>
  <c r="S323" i="3" s="1"/>
  <c r="C324" i="3"/>
  <c r="D332" i="2"/>
  <c r="C382" i="2"/>
  <c r="B325" i="2"/>
  <c r="J320" i="1"/>
  <c r="I320" i="1"/>
  <c r="H320" i="1"/>
  <c r="C322" i="1"/>
  <c r="B322" i="1"/>
  <c r="C327" i="6" l="1"/>
  <c r="G326" i="6"/>
  <c r="E326" i="6" s="1"/>
  <c r="B326" i="5" s="1"/>
  <c r="J324" i="8"/>
  <c r="S324" i="8"/>
  <c r="M324" i="8"/>
  <c r="V324" i="8"/>
  <c r="A324" i="8"/>
  <c r="D324" i="8"/>
  <c r="P324" i="8"/>
  <c r="G324" i="8"/>
  <c r="O324" i="8"/>
  <c r="I324" i="8"/>
  <c r="L324" i="8"/>
  <c r="R324" i="8"/>
  <c r="F324" i="8"/>
  <c r="C324" i="8"/>
  <c r="U324" i="8"/>
  <c r="X324" i="8"/>
  <c r="M325" i="6"/>
  <c r="L325" i="6"/>
  <c r="N325" i="6"/>
  <c r="T324" i="8"/>
  <c r="N324" i="8"/>
  <c r="K324" i="8"/>
  <c r="E324" i="8"/>
  <c r="Q324" i="8"/>
  <c r="H324" i="8"/>
  <c r="W324" i="8"/>
  <c r="B324" i="8"/>
  <c r="K323" i="2"/>
  <c r="V322" i="1"/>
  <c r="J323" i="2"/>
  <c r="W323" i="4"/>
  <c r="U325" i="2"/>
  <c r="T325" i="2"/>
  <c r="H324" i="2"/>
  <c r="I322" i="3"/>
  <c r="S322" i="1"/>
  <c r="R322" i="1"/>
  <c r="K322" i="1" s="1"/>
  <c r="G322" i="1" s="1"/>
  <c r="R323" i="3"/>
  <c r="K323" i="3" s="1"/>
  <c r="G323" i="3" s="1"/>
  <c r="J322" i="3"/>
  <c r="B324" i="3"/>
  <c r="S324" i="3" s="1"/>
  <c r="H322" i="3"/>
  <c r="C325" i="3"/>
  <c r="D333" i="2"/>
  <c r="C383" i="2"/>
  <c r="B326" i="2"/>
  <c r="C323" i="1"/>
  <c r="J321" i="1"/>
  <c r="I321" i="1"/>
  <c r="H321" i="1"/>
  <c r="B323" i="1"/>
  <c r="P325" i="8" l="1"/>
  <c r="D325" i="8"/>
  <c r="S325" i="8"/>
  <c r="G325" i="8"/>
  <c r="A325" i="8"/>
  <c r="J325" i="8"/>
  <c r="M325" i="8"/>
  <c r="V325" i="8"/>
  <c r="N325" i="8"/>
  <c r="T325" i="8"/>
  <c r="H325" i="8"/>
  <c r="B325" i="8"/>
  <c r="E325" i="8"/>
  <c r="W325" i="8"/>
  <c r="Q325" i="8"/>
  <c r="K325" i="8"/>
  <c r="L326" i="6"/>
  <c r="N326" i="6"/>
  <c r="M326" i="6"/>
  <c r="R325" i="8"/>
  <c r="I325" i="8"/>
  <c r="L325" i="8"/>
  <c r="X325" i="8"/>
  <c r="U325" i="8"/>
  <c r="F325" i="8"/>
  <c r="C325" i="8"/>
  <c r="O325" i="8"/>
  <c r="C328" i="6"/>
  <c r="G327" i="6"/>
  <c r="E327" i="6" s="1"/>
  <c r="B327" i="5" s="1"/>
  <c r="H325" i="2"/>
  <c r="K325" i="2" s="1"/>
  <c r="T326" i="2"/>
  <c r="U326" i="2"/>
  <c r="K324" i="2"/>
  <c r="I324" i="2"/>
  <c r="J324" i="2"/>
  <c r="W324" i="4"/>
  <c r="V323" i="1"/>
  <c r="H323" i="3"/>
  <c r="S323" i="1"/>
  <c r="R323" i="1"/>
  <c r="K323" i="1" s="1"/>
  <c r="G323" i="1" s="1"/>
  <c r="R324" i="3"/>
  <c r="K324" i="3" s="1"/>
  <c r="G324" i="3" s="1"/>
  <c r="I323" i="3"/>
  <c r="J323" i="3"/>
  <c r="B325" i="3"/>
  <c r="S325" i="3" s="1"/>
  <c r="C326" i="3"/>
  <c r="D334" i="2"/>
  <c r="C384" i="2"/>
  <c r="B327" i="2"/>
  <c r="I322" i="1"/>
  <c r="H322" i="1"/>
  <c r="J322" i="1"/>
  <c r="C324" i="1"/>
  <c r="B324" i="1"/>
  <c r="W325" i="4" l="1"/>
  <c r="C329" i="6"/>
  <c r="G328" i="6"/>
  <c r="E328" i="6" s="1"/>
  <c r="B328" i="5" s="1"/>
  <c r="H326" i="8"/>
  <c r="T326" i="8"/>
  <c r="K326" i="8"/>
  <c r="B326" i="8"/>
  <c r="Q326" i="8"/>
  <c r="W326" i="8"/>
  <c r="E326" i="8"/>
  <c r="N326" i="8"/>
  <c r="X326" i="8"/>
  <c r="L326" i="8"/>
  <c r="F326" i="8"/>
  <c r="I326" i="8"/>
  <c r="C326" i="8"/>
  <c r="R326" i="8"/>
  <c r="U326" i="8"/>
  <c r="O326" i="8"/>
  <c r="L327" i="6"/>
  <c r="N327" i="6"/>
  <c r="M327" i="6"/>
  <c r="S326" i="8"/>
  <c r="P326" i="8"/>
  <c r="A326" i="8"/>
  <c r="G326" i="8"/>
  <c r="M326" i="8"/>
  <c r="D326" i="8"/>
  <c r="V326" i="8"/>
  <c r="J326" i="8"/>
  <c r="J325" i="2"/>
  <c r="I325" i="2"/>
  <c r="U327" i="2"/>
  <c r="T327" i="2"/>
  <c r="H326" i="2"/>
  <c r="V324" i="1"/>
  <c r="I324" i="3"/>
  <c r="R324" i="1"/>
  <c r="K324" i="1" s="1"/>
  <c r="G324" i="1" s="1"/>
  <c r="S324" i="1"/>
  <c r="R325" i="3"/>
  <c r="K325" i="3" s="1"/>
  <c r="G325" i="3" s="1"/>
  <c r="J324" i="3"/>
  <c r="B326" i="3"/>
  <c r="S326" i="3" s="1"/>
  <c r="H324" i="3"/>
  <c r="C327" i="3"/>
  <c r="D335" i="2"/>
  <c r="C385" i="2"/>
  <c r="B328" i="2"/>
  <c r="C325" i="1"/>
  <c r="J323" i="1"/>
  <c r="H323" i="1"/>
  <c r="I323" i="1"/>
  <c r="B325" i="1"/>
  <c r="U327" i="8" l="1"/>
  <c r="L327" i="8"/>
  <c r="C327" i="8"/>
  <c r="O327" i="8"/>
  <c r="R327" i="8"/>
  <c r="I327" i="8"/>
  <c r="F327" i="8"/>
  <c r="X327" i="8"/>
  <c r="D327" i="8"/>
  <c r="M327" i="8"/>
  <c r="J327" i="8"/>
  <c r="P327" i="8"/>
  <c r="G327" i="8"/>
  <c r="V327" i="8"/>
  <c r="A327" i="8"/>
  <c r="S327" i="8"/>
  <c r="N328" i="6"/>
  <c r="L328" i="6"/>
  <c r="M328" i="6"/>
  <c r="E327" i="8"/>
  <c r="H327" i="8"/>
  <c r="Q327" i="8"/>
  <c r="N327" i="8"/>
  <c r="W327" i="8"/>
  <c r="T327" i="8"/>
  <c r="B327" i="8"/>
  <c r="K327" i="8"/>
  <c r="C330" i="6"/>
  <c r="G329" i="6"/>
  <c r="E329" i="6" s="1"/>
  <c r="B329" i="5" s="1"/>
  <c r="V325" i="1"/>
  <c r="H327" i="2"/>
  <c r="W327" i="4" s="1"/>
  <c r="T328" i="2"/>
  <c r="U328" i="2"/>
  <c r="J326" i="2"/>
  <c r="K326" i="2"/>
  <c r="I326" i="2"/>
  <c r="W326" i="4"/>
  <c r="J325" i="3"/>
  <c r="R325" i="1"/>
  <c r="K325" i="1" s="1"/>
  <c r="G325" i="1" s="1"/>
  <c r="S325" i="1"/>
  <c r="R326" i="3"/>
  <c r="K326" i="3" s="1"/>
  <c r="G326" i="3" s="1"/>
  <c r="H325" i="3"/>
  <c r="I325" i="3"/>
  <c r="B327" i="3"/>
  <c r="S327" i="3" s="1"/>
  <c r="C328" i="3"/>
  <c r="D336" i="2"/>
  <c r="C386" i="2"/>
  <c r="B329" i="2"/>
  <c r="J324" i="1"/>
  <c r="I324" i="1"/>
  <c r="H324" i="1"/>
  <c r="C326" i="1"/>
  <c r="B326" i="1"/>
  <c r="C331" i="6" l="1"/>
  <c r="G330" i="6"/>
  <c r="E330" i="6" s="1"/>
  <c r="B330" i="5" s="1"/>
  <c r="T328" i="8"/>
  <c r="N328" i="8"/>
  <c r="K328" i="8"/>
  <c r="E328" i="8"/>
  <c r="Q328" i="8"/>
  <c r="H328" i="8"/>
  <c r="W328" i="8"/>
  <c r="B328" i="8"/>
  <c r="M328" i="8"/>
  <c r="A328" i="8"/>
  <c r="D328" i="8"/>
  <c r="G328" i="8"/>
  <c r="S328" i="8"/>
  <c r="J328" i="8"/>
  <c r="P328" i="8"/>
  <c r="V328" i="8"/>
  <c r="N329" i="6"/>
  <c r="M329" i="6"/>
  <c r="L329" i="6"/>
  <c r="F328" i="8"/>
  <c r="R328" i="8"/>
  <c r="O328" i="8"/>
  <c r="U328" i="8"/>
  <c r="C328" i="8"/>
  <c r="I328" i="8"/>
  <c r="L328" i="8"/>
  <c r="X328" i="8"/>
  <c r="I327" i="2"/>
  <c r="K327" i="2"/>
  <c r="J327" i="2"/>
  <c r="V326" i="1"/>
  <c r="U329" i="2"/>
  <c r="T329" i="2"/>
  <c r="H328" i="2"/>
  <c r="H326" i="3"/>
  <c r="S326" i="1"/>
  <c r="R326" i="1"/>
  <c r="K326" i="1" s="1"/>
  <c r="G326" i="1" s="1"/>
  <c r="R327" i="3"/>
  <c r="K327" i="3" s="1"/>
  <c r="G327" i="3" s="1"/>
  <c r="I326" i="3"/>
  <c r="B328" i="3"/>
  <c r="S328" i="3" s="1"/>
  <c r="J326" i="3"/>
  <c r="C329" i="3"/>
  <c r="D337" i="2"/>
  <c r="C387" i="2"/>
  <c r="B330" i="2"/>
  <c r="C327" i="1"/>
  <c r="J325" i="1"/>
  <c r="I325" i="1"/>
  <c r="H325" i="1"/>
  <c r="B327" i="1"/>
  <c r="E329" i="8" l="1"/>
  <c r="Q329" i="8"/>
  <c r="W329" i="8"/>
  <c r="K329" i="8"/>
  <c r="N329" i="8"/>
  <c r="B329" i="8"/>
  <c r="H329" i="8"/>
  <c r="T329" i="8"/>
  <c r="R329" i="8"/>
  <c r="I329" i="8"/>
  <c r="X329" i="8"/>
  <c r="C329" i="8"/>
  <c r="O329" i="8"/>
  <c r="L329" i="8"/>
  <c r="F329" i="8"/>
  <c r="U329" i="8"/>
  <c r="N330" i="6"/>
  <c r="L330" i="6"/>
  <c r="M330" i="6"/>
  <c r="A329" i="8"/>
  <c r="J329" i="8"/>
  <c r="D329" i="8"/>
  <c r="G329" i="8"/>
  <c r="V329" i="8"/>
  <c r="M329" i="8"/>
  <c r="S329" i="8"/>
  <c r="P329" i="8"/>
  <c r="C332" i="6"/>
  <c r="G331" i="6"/>
  <c r="E331" i="6" s="1"/>
  <c r="B331" i="5" s="1"/>
  <c r="V327" i="1"/>
  <c r="H329" i="2"/>
  <c r="K329" i="2" s="1"/>
  <c r="T330" i="2"/>
  <c r="U330" i="2"/>
  <c r="J328" i="2"/>
  <c r="K328" i="2"/>
  <c r="I328" i="2"/>
  <c r="W328" i="4"/>
  <c r="H327" i="3"/>
  <c r="R327" i="1"/>
  <c r="K327" i="1" s="1"/>
  <c r="G327" i="1" s="1"/>
  <c r="S327" i="1"/>
  <c r="R328" i="3"/>
  <c r="K328" i="3" s="1"/>
  <c r="G328" i="3" s="1"/>
  <c r="I327" i="3"/>
  <c r="J327" i="3"/>
  <c r="B329" i="3"/>
  <c r="S329" i="3" s="1"/>
  <c r="C330" i="3"/>
  <c r="D338" i="2"/>
  <c r="C388" i="2"/>
  <c r="B331" i="2"/>
  <c r="I326" i="1"/>
  <c r="H326" i="1"/>
  <c r="J326" i="1"/>
  <c r="C328" i="1"/>
  <c r="B328" i="1"/>
  <c r="C333" i="6" l="1"/>
  <c r="G332" i="6"/>
  <c r="E332" i="6" s="1"/>
  <c r="B332" i="5" s="1"/>
  <c r="W330" i="8"/>
  <c r="T330" i="8"/>
  <c r="E330" i="8"/>
  <c r="B330" i="8"/>
  <c r="N330" i="8"/>
  <c r="H330" i="8"/>
  <c r="K330" i="8"/>
  <c r="Q330" i="8"/>
  <c r="M330" i="8"/>
  <c r="S330" i="8"/>
  <c r="J330" i="8"/>
  <c r="G330" i="8"/>
  <c r="V330" i="8"/>
  <c r="D330" i="8"/>
  <c r="P330" i="8"/>
  <c r="A330" i="8"/>
  <c r="L331" i="6"/>
  <c r="N331" i="6"/>
  <c r="M331" i="6"/>
  <c r="L330" i="8"/>
  <c r="U330" i="8"/>
  <c r="C330" i="8"/>
  <c r="X330" i="8"/>
  <c r="O330" i="8"/>
  <c r="I330" i="8"/>
  <c r="F330" i="8"/>
  <c r="R330" i="8"/>
  <c r="W329" i="4"/>
  <c r="V328" i="1"/>
  <c r="J329" i="2"/>
  <c r="I329" i="2"/>
  <c r="H330" i="2"/>
  <c r="W330" i="4" s="1"/>
  <c r="U331" i="2"/>
  <c r="T331" i="2"/>
  <c r="I328" i="3"/>
  <c r="R328" i="1"/>
  <c r="K328" i="1" s="1"/>
  <c r="G328" i="1" s="1"/>
  <c r="S328" i="1"/>
  <c r="R329" i="3"/>
  <c r="K329" i="3" s="1"/>
  <c r="G329" i="3" s="1"/>
  <c r="J328" i="3"/>
  <c r="H328" i="3"/>
  <c r="B330" i="3"/>
  <c r="S330" i="3" s="1"/>
  <c r="C331" i="3"/>
  <c r="D339" i="2"/>
  <c r="C389" i="2"/>
  <c r="B332" i="2"/>
  <c r="C329" i="1"/>
  <c r="J327" i="1"/>
  <c r="I327" i="1"/>
  <c r="H327" i="1"/>
  <c r="B329" i="1"/>
  <c r="V329" i="1" l="1"/>
  <c r="I331" i="8"/>
  <c r="X331" i="8"/>
  <c r="R331" i="8"/>
  <c r="F331" i="8"/>
  <c r="C331" i="8"/>
  <c r="L331" i="8"/>
  <c r="O331" i="8"/>
  <c r="U331" i="8"/>
  <c r="M332" i="6"/>
  <c r="L332" i="6"/>
  <c r="N332" i="6"/>
  <c r="D331" i="8"/>
  <c r="J331" i="8"/>
  <c r="V331" i="8"/>
  <c r="G331" i="8"/>
  <c r="A331" i="8"/>
  <c r="M331" i="8"/>
  <c r="S331" i="8"/>
  <c r="P331" i="8"/>
  <c r="T331" i="8"/>
  <c r="H331" i="8"/>
  <c r="B331" i="8"/>
  <c r="N331" i="8"/>
  <c r="K331" i="8"/>
  <c r="E331" i="8"/>
  <c r="W331" i="8"/>
  <c r="Q331" i="8"/>
  <c r="C334" i="6"/>
  <c r="G333" i="6"/>
  <c r="E333" i="6" s="1"/>
  <c r="B333" i="5" s="1"/>
  <c r="K330" i="2"/>
  <c r="I330" i="2"/>
  <c r="J330" i="2"/>
  <c r="U332" i="2"/>
  <c r="T332" i="2"/>
  <c r="H331" i="2"/>
  <c r="J329" i="3"/>
  <c r="R329" i="1"/>
  <c r="K329" i="1" s="1"/>
  <c r="G329" i="1" s="1"/>
  <c r="S329" i="1"/>
  <c r="R330" i="3"/>
  <c r="K330" i="3" s="1"/>
  <c r="G330" i="3" s="1"/>
  <c r="H329" i="3"/>
  <c r="B331" i="3"/>
  <c r="S331" i="3" s="1"/>
  <c r="I329" i="3"/>
  <c r="C332" i="3"/>
  <c r="D340" i="2"/>
  <c r="C390" i="2"/>
  <c r="B333" i="2"/>
  <c r="J328" i="1"/>
  <c r="H328" i="1"/>
  <c r="I328" i="1"/>
  <c r="C330" i="1"/>
  <c r="B330" i="1"/>
  <c r="C335" i="6" l="1"/>
  <c r="G334" i="6"/>
  <c r="E334" i="6" s="1"/>
  <c r="B334" i="5" s="1"/>
  <c r="O332" i="8"/>
  <c r="I332" i="8"/>
  <c r="X332" i="8"/>
  <c r="L332" i="8"/>
  <c r="R332" i="8"/>
  <c r="F332" i="8"/>
  <c r="C332" i="8"/>
  <c r="U332" i="8"/>
  <c r="A332" i="8"/>
  <c r="D332" i="8"/>
  <c r="J332" i="8"/>
  <c r="G332" i="8"/>
  <c r="P332" i="8"/>
  <c r="S332" i="8"/>
  <c r="M332" i="8"/>
  <c r="V332" i="8"/>
  <c r="N333" i="6"/>
  <c r="M333" i="6"/>
  <c r="L333" i="6"/>
  <c r="K332" i="8"/>
  <c r="E332" i="8"/>
  <c r="B332" i="8"/>
  <c r="N332" i="8"/>
  <c r="Q332" i="8"/>
  <c r="H332" i="8"/>
  <c r="W332" i="8"/>
  <c r="T332" i="8"/>
  <c r="H332" i="2"/>
  <c r="I332" i="2" s="1"/>
  <c r="V330" i="1"/>
  <c r="U333" i="2"/>
  <c r="T333" i="2"/>
  <c r="K331" i="2"/>
  <c r="I331" i="2"/>
  <c r="J331" i="2"/>
  <c r="W331" i="4"/>
  <c r="J330" i="3"/>
  <c r="R330" i="1"/>
  <c r="K330" i="1" s="1"/>
  <c r="G330" i="1" s="1"/>
  <c r="S330" i="1"/>
  <c r="R331" i="3"/>
  <c r="K331" i="3" s="1"/>
  <c r="G331" i="3" s="1"/>
  <c r="H330" i="3"/>
  <c r="I330" i="3"/>
  <c r="B332" i="3"/>
  <c r="S332" i="3" s="1"/>
  <c r="C333" i="3"/>
  <c r="D341" i="2"/>
  <c r="C391" i="2"/>
  <c r="B334" i="2"/>
  <c r="C331" i="1"/>
  <c r="J329" i="1"/>
  <c r="I329" i="1"/>
  <c r="H329" i="1"/>
  <c r="B331" i="1"/>
  <c r="E333" i="8" l="1"/>
  <c r="Q333" i="8"/>
  <c r="W333" i="8"/>
  <c r="N333" i="8"/>
  <c r="B333" i="8"/>
  <c r="H333" i="8"/>
  <c r="T333" i="8"/>
  <c r="K333" i="8"/>
  <c r="R333" i="8"/>
  <c r="I333" i="8"/>
  <c r="X333" i="8"/>
  <c r="F333" i="8"/>
  <c r="L333" i="8"/>
  <c r="C333" i="8"/>
  <c r="U333" i="8"/>
  <c r="O333" i="8"/>
  <c r="L334" i="6"/>
  <c r="M334" i="6"/>
  <c r="N334" i="6"/>
  <c r="V333" i="8"/>
  <c r="M333" i="8"/>
  <c r="A333" i="8"/>
  <c r="D333" i="8"/>
  <c r="G333" i="8"/>
  <c r="S333" i="8"/>
  <c r="J333" i="8"/>
  <c r="P333" i="8"/>
  <c r="C336" i="6"/>
  <c r="G335" i="6"/>
  <c r="E335" i="6" s="1"/>
  <c r="B335" i="5" s="1"/>
  <c r="K332" i="2"/>
  <c r="W332" i="4"/>
  <c r="J332" i="2"/>
  <c r="T334" i="2"/>
  <c r="U334" i="2"/>
  <c r="H333" i="2"/>
  <c r="V331" i="1"/>
  <c r="H331" i="3"/>
  <c r="R331" i="1"/>
  <c r="K331" i="1" s="1"/>
  <c r="G331" i="1" s="1"/>
  <c r="S331" i="1"/>
  <c r="R332" i="3"/>
  <c r="K332" i="3" s="1"/>
  <c r="G332" i="3" s="1"/>
  <c r="J331" i="3"/>
  <c r="B333" i="3"/>
  <c r="S333" i="3" s="1"/>
  <c r="I331" i="3"/>
  <c r="C334" i="3"/>
  <c r="D342" i="2"/>
  <c r="C392" i="2"/>
  <c r="B335" i="2"/>
  <c r="J330" i="1"/>
  <c r="I330" i="1"/>
  <c r="H330" i="1"/>
  <c r="C332" i="1"/>
  <c r="B332" i="1"/>
  <c r="C337" i="6" l="1"/>
  <c r="G336" i="6"/>
  <c r="E336" i="6" s="1"/>
  <c r="B336" i="5" s="1"/>
  <c r="C334" i="8"/>
  <c r="X334" i="8"/>
  <c r="U334" i="8"/>
  <c r="I334" i="8"/>
  <c r="F334" i="8"/>
  <c r="R334" i="8"/>
  <c r="O334" i="8"/>
  <c r="L334" i="8"/>
  <c r="H334" i="8"/>
  <c r="N334" i="8"/>
  <c r="Q334" i="8"/>
  <c r="T334" i="8"/>
  <c r="W334" i="8"/>
  <c r="K334" i="8"/>
  <c r="E334" i="8"/>
  <c r="B334" i="8"/>
  <c r="N335" i="6"/>
  <c r="M335" i="6"/>
  <c r="L335" i="6"/>
  <c r="M334" i="8"/>
  <c r="G334" i="8"/>
  <c r="S334" i="8"/>
  <c r="V334" i="8"/>
  <c r="J334" i="8"/>
  <c r="D334" i="8"/>
  <c r="P334" i="8"/>
  <c r="A334" i="8"/>
  <c r="I333" i="2"/>
  <c r="K333" i="2"/>
  <c r="J333" i="2"/>
  <c r="W333" i="4"/>
  <c r="U335" i="2"/>
  <c r="T335" i="2"/>
  <c r="H334" i="2"/>
  <c r="V332" i="1"/>
  <c r="I332" i="3"/>
  <c r="S332" i="1"/>
  <c r="R332" i="1"/>
  <c r="K332" i="1" s="1"/>
  <c r="G332" i="1" s="1"/>
  <c r="R333" i="3"/>
  <c r="K333" i="3" s="1"/>
  <c r="G333" i="3" s="1"/>
  <c r="H332" i="3"/>
  <c r="J332" i="3"/>
  <c r="B334" i="3"/>
  <c r="S334" i="3" s="1"/>
  <c r="C335" i="3"/>
  <c r="D343" i="2"/>
  <c r="C393" i="2"/>
  <c r="B336" i="2"/>
  <c r="C333" i="1"/>
  <c r="J331" i="1"/>
  <c r="I331" i="1"/>
  <c r="H331" i="1"/>
  <c r="B333" i="1"/>
  <c r="V333" i="1" l="1"/>
  <c r="E335" i="8"/>
  <c r="K335" i="8"/>
  <c r="W335" i="8"/>
  <c r="Q335" i="8"/>
  <c r="B335" i="8"/>
  <c r="T335" i="8"/>
  <c r="N335" i="8"/>
  <c r="H335" i="8"/>
  <c r="R335" i="8"/>
  <c r="I335" i="8"/>
  <c r="X335" i="8"/>
  <c r="F335" i="8"/>
  <c r="C335" i="8"/>
  <c r="L335" i="8"/>
  <c r="O335" i="8"/>
  <c r="U335" i="8"/>
  <c r="M336" i="6"/>
  <c r="N336" i="6"/>
  <c r="L336" i="6"/>
  <c r="D335" i="8"/>
  <c r="J335" i="8"/>
  <c r="P335" i="8"/>
  <c r="G335" i="8"/>
  <c r="V335" i="8"/>
  <c r="S335" i="8"/>
  <c r="A335" i="8"/>
  <c r="M335" i="8"/>
  <c r="C338" i="6"/>
  <c r="G337" i="6"/>
  <c r="E337" i="6" s="1"/>
  <c r="B337" i="5" s="1"/>
  <c r="H335" i="2"/>
  <c r="W335" i="4" s="1"/>
  <c r="T336" i="2"/>
  <c r="U336" i="2"/>
  <c r="J334" i="2"/>
  <c r="I334" i="2"/>
  <c r="K334" i="2"/>
  <c r="W334" i="4"/>
  <c r="J333" i="3"/>
  <c r="R333" i="1"/>
  <c r="K333" i="1" s="1"/>
  <c r="G333" i="1" s="1"/>
  <c r="S333" i="1"/>
  <c r="R334" i="3"/>
  <c r="K334" i="3" s="1"/>
  <c r="G334" i="3" s="1"/>
  <c r="I333" i="3"/>
  <c r="B335" i="3"/>
  <c r="S335" i="3" s="1"/>
  <c r="H333" i="3"/>
  <c r="C336" i="3"/>
  <c r="D344" i="2"/>
  <c r="C394" i="2"/>
  <c r="B337" i="2"/>
  <c r="J332" i="1"/>
  <c r="I332" i="1"/>
  <c r="H332" i="1"/>
  <c r="C334" i="1"/>
  <c r="B334" i="1"/>
  <c r="C339" i="6" l="1"/>
  <c r="G338" i="6"/>
  <c r="E338" i="6" s="1"/>
  <c r="B338" i="5" s="1"/>
  <c r="M336" i="8"/>
  <c r="G336" i="8"/>
  <c r="P336" i="8"/>
  <c r="V336" i="8"/>
  <c r="D336" i="8"/>
  <c r="S336" i="8"/>
  <c r="A336" i="8"/>
  <c r="J336" i="8"/>
  <c r="O336" i="8"/>
  <c r="I336" i="8"/>
  <c r="L336" i="8"/>
  <c r="F336" i="8"/>
  <c r="X336" i="8"/>
  <c r="R336" i="8"/>
  <c r="C336" i="8"/>
  <c r="U336" i="8"/>
  <c r="N337" i="6"/>
  <c r="M337" i="6"/>
  <c r="L337" i="6"/>
  <c r="T336" i="8"/>
  <c r="N336" i="8"/>
  <c r="E336" i="8"/>
  <c r="H336" i="8"/>
  <c r="K336" i="8"/>
  <c r="B336" i="8"/>
  <c r="Q336" i="8"/>
  <c r="W336" i="8"/>
  <c r="J335" i="2"/>
  <c r="K335" i="2"/>
  <c r="I335" i="2"/>
  <c r="V334" i="1"/>
  <c r="U337" i="2"/>
  <c r="T337" i="2"/>
  <c r="H336" i="2"/>
  <c r="J334" i="3"/>
  <c r="S334" i="1"/>
  <c r="R334" i="1"/>
  <c r="K334" i="1" s="1"/>
  <c r="G334" i="1" s="1"/>
  <c r="R335" i="3"/>
  <c r="K335" i="3" s="1"/>
  <c r="G335" i="3" s="1"/>
  <c r="H334" i="3"/>
  <c r="I334" i="3"/>
  <c r="B336" i="3"/>
  <c r="S336" i="3" s="1"/>
  <c r="C337" i="3"/>
  <c r="D345" i="2"/>
  <c r="C395" i="2"/>
  <c r="B338" i="2"/>
  <c r="C335" i="1"/>
  <c r="J333" i="1"/>
  <c r="H333" i="1"/>
  <c r="I333" i="1"/>
  <c r="B335" i="1"/>
  <c r="E337" i="8" l="1"/>
  <c r="Q337" i="8"/>
  <c r="N337" i="8"/>
  <c r="W337" i="8"/>
  <c r="H337" i="8"/>
  <c r="T337" i="8"/>
  <c r="B337" i="8"/>
  <c r="K337" i="8"/>
  <c r="R337" i="8"/>
  <c r="I337" i="8"/>
  <c r="U337" i="8"/>
  <c r="X337" i="8"/>
  <c r="L337" i="8"/>
  <c r="C337" i="8"/>
  <c r="O337" i="8"/>
  <c r="F337" i="8"/>
  <c r="L338" i="6"/>
  <c r="N338" i="6"/>
  <c r="M338" i="6"/>
  <c r="G337" i="8"/>
  <c r="S337" i="8"/>
  <c r="A337" i="8"/>
  <c r="D337" i="8"/>
  <c r="P337" i="8"/>
  <c r="M337" i="8"/>
  <c r="V337" i="8"/>
  <c r="J337" i="8"/>
  <c r="C340" i="6"/>
  <c r="G339" i="6"/>
  <c r="E339" i="6" s="1"/>
  <c r="B339" i="5" s="1"/>
  <c r="V335" i="1"/>
  <c r="H337" i="2"/>
  <c r="I337" i="2" s="1"/>
  <c r="T338" i="2"/>
  <c r="U338" i="2"/>
  <c r="I336" i="2"/>
  <c r="J336" i="2"/>
  <c r="K336" i="2"/>
  <c r="W336" i="4"/>
  <c r="H335" i="3"/>
  <c r="R335" i="1"/>
  <c r="K335" i="1" s="1"/>
  <c r="G335" i="1" s="1"/>
  <c r="S335" i="1"/>
  <c r="R336" i="3"/>
  <c r="K336" i="3" s="1"/>
  <c r="G336" i="3" s="1"/>
  <c r="I335" i="3"/>
  <c r="B337" i="3"/>
  <c r="S337" i="3" s="1"/>
  <c r="J335" i="3"/>
  <c r="C338" i="3"/>
  <c r="D346" i="2"/>
  <c r="C396" i="2"/>
  <c r="B339" i="2"/>
  <c r="J334" i="1"/>
  <c r="H334" i="1"/>
  <c r="I334" i="1"/>
  <c r="C336" i="1"/>
  <c r="B336" i="1"/>
  <c r="C341" i="6" l="1"/>
  <c r="G340" i="6"/>
  <c r="E340" i="6" s="1"/>
  <c r="B340" i="5" s="1"/>
  <c r="N338" i="8"/>
  <c r="W338" i="8"/>
  <c r="Q338" i="8"/>
  <c r="H338" i="8"/>
  <c r="K338" i="8"/>
  <c r="E338" i="8"/>
  <c r="B338" i="8"/>
  <c r="T338" i="8"/>
  <c r="C338" i="8"/>
  <c r="I338" i="8"/>
  <c r="F338" i="8"/>
  <c r="L338" i="8"/>
  <c r="O338" i="8"/>
  <c r="U338" i="8"/>
  <c r="R338" i="8"/>
  <c r="X338" i="8"/>
  <c r="N339" i="6"/>
  <c r="L339" i="6"/>
  <c r="M339" i="6"/>
  <c r="P338" i="8"/>
  <c r="S338" i="8"/>
  <c r="V338" i="8"/>
  <c r="M338" i="8"/>
  <c r="G338" i="8"/>
  <c r="D338" i="8"/>
  <c r="J338" i="8"/>
  <c r="A338" i="8"/>
  <c r="W337" i="4"/>
  <c r="K337" i="2"/>
  <c r="V336" i="1"/>
  <c r="H338" i="2"/>
  <c r="J338" i="2" s="1"/>
  <c r="J337" i="2"/>
  <c r="U339" i="2"/>
  <c r="T339" i="2"/>
  <c r="I336" i="3"/>
  <c r="R336" i="1"/>
  <c r="K336" i="1" s="1"/>
  <c r="G336" i="1" s="1"/>
  <c r="S336" i="1"/>
  <c r="R337" i="3"/>
  <c r="K337" i="3" s="1"/>
  <c r="G337" i="3" s="1"/>
  <c r="H336" i="3"/>
  <c r="J336" i="3"/>
  <c r="B338" i="3"/>
  <c r="S338" i="3" s="1"/>
  <c r="C339" i="3"/>
  <c r="D347" i="2"/>
  <c r="C397" i="2"/>
  <c r="B340" i="2"/>
  <c r="C337" i="1"/>
  <c r="J335" i="1"/>
  <c r="I335" i="1"/>
  <c r="H335" i="1"/>
  <c r="B337" i="1"/>
  <c r="M339" i="8" l="1"/>
  <c r="A339" i="8"/>
  <c r="P339" i="8"/>
  <c r="G339" i="8"/>
  <c r="J339" i="8"/>
  <c r="D339" i="8"/>
  <c r="S339" i="8"/>
  <c r="V339" i="8"/>
  <c r="R339" i="8"/>
  <c r="C339" i="8"/>
  <c r="U339" i="8"/>
  <c r="L339" i="8"/>
  <c r="F339" i="8"/>
  <c r="O339" i="8"/>
  <c r="I339" i="8"/>
  <c r="X339" i="8"/>
  <c r="N340" i="6"/>
  <c r="L340" i="6"/>
  <c r="M340" i="6"/>
  <c r="H339" i="8"/>
  <c r="N339" i="8"/>
  <c r="W339" i="8"/>
  <c r="B339" i="8"/>
  <c r="T339" i="8"/>
  <c r="K339" i="8"/>
  <c r="Q339" i="8"/>
  <c r="E339" i="8"/>
  <c r="C342" i="6"/>
  <c r="G341" i="6"/>
  <c r="E341" i="6" s="1"/>
  <c r="B341" i="5" s="1"/>
  <c r="W338" i="4"/>
  <c r="K338" i="2"/>
  <c r="I338" i="2"/>
  <c r="H339" i="2"/>
  <c r="W339" i="4" s="1"/>
  <c r="U340" i="2"/>
  <c r="T340" i="2"/>
  <c r="V337" i="1"/>
  <c r="J337" i="3"/>
  <c r="R337" i="1"/>
  <c r="K337" i="1" s="1"/>
  <c r="G337" i="1" s="1"/>
  <c r="S337" i="1"/>
  <c r="R338" i="3"/>
  <c r="K338" i="3" s="1"/>
  <c r="G338" i="3" s="1"/>
  <c r="H337" i="3"/>
  <c r="B339" i="3"/>
  <c r="S339" i="3" s="1"/>
  <c r="I337" i="3"/>
  <c r="C340" i="3"/>
  <c r="D348" i="2"/>
  <c r="C398" i="2"/>
  <c r="B341" i="2"/>
  <c r="J336" i="1"/>
  <c r="I336" i="1"/>
  <c r="H336" i="1"/>
  <c r="C338" i="1"/>
  <c r="B338" i="1"/>
  <c r="C343" i="6" l="1"/>
  <c r="G342" i="6"/>
  <c r="E342" i="6" s="1"/>
  <c r="B342" i="5" s="1"/>
  <c r="K340" i="8"/>
  <c r="N340" i="8"/>
  <c r="Q340" i="8"/>
  <c r="H340" i="8"/>
  <c r="W340" i="8"/>
  <c r="E340" i="8"/>
  <c r="T340" i="8"/>
  <c r="B340" i="8"/>
  <c r="G340" i="8"/>
  <c r="J340" i="8"/>
  <c r="D340" i="8"/>
  <c r="S340" i="8"/>
  <c r="P340" i="8"/>
  <c r="M340" i="8"/>
  <c r="V340" i="8"/>
  <c r="A340" i="8"/>
  <c r="M341" i="6"/>
  <c r="N341" i="6"/>
  <c r="L341" i="6"/>
  <c r="X340" i="8"/>
  <c r="L340" i="8"/>
  <c r="C340" i="8"/>
  <c r="R340" i="8"/>
  <c r="O340" i="8"/>
  <c r="U340" i="8"/>
  <c r="I340" i="8"/>
  <c r="F340" i="8"/>
  <c r="K339" i="2"/>
  <c r="J339" i="2"/>
  <c r="I339" i="2"/>
  <c r="U341" i="2"/>
  <c r="T341" i="2"/>
  <c r="H340" i="2"/>
  <c r="V338" i="1"/>
  <c r="I338" i="3"/>
  <c r="S338" i="1"/>
  <c r="R338" i="1"/>
  <c r="K338" i="1" s="1"/>
  <c r="G338" i="1" s="1"/>
  <c r="R339" i="3"/>
  <c r="K339" i="3" s="1"/>
  <c r="G339" i="3" s="1"/>
  <c r="J338" i="3"/>
  <c r="H338" i="3"/>
  <c r="B340" i="3"/>
  <c r="S340" i="3" s="1"/>
  <c r="C341" i="3"/>
  <c r="D349" i="2"/>
  <c r="C399" i="2"/>
  <c r="B342" i="2"/>
  <c r="C339" i="1"/>
  <c r="J337" i="1"/>
  <c r="I337" i="1"/>
  <c r="H337" i="1"/>
  <c r="B339" i="1"/>
  <c r="V339" i="1" l="1"/>
  <c r="R341" i="8"/>
  <c r="C341" i="8"/>
  <c r="I341" i="8"/>
  <c r="U341" i="8"/>
  <c r="L341" i="8"/>
  <c r="X341" i="8"/>
  <c r="F341" i="8"/>
  <c r="O341" i="8"/>
  <c r="K341" i="8"/>
  <c r="W341" i="8"/>
  <c r="T341" i="8"/>
  <c r="N341" i="8"/>
  <c r="H341" i="8"/>
  <c r="Q341" i="8"/>
  <c r="E341" i="8"/>
  <c r="B341" i="8"/>
  <c r="M342" i="6"/>
  <c r="L342" i="6"/>
  <c r="N342" i="6"/>
  <c r="P341" i="8"/>
  <c r="D341" i="8"/>
  <c r="G341" i="8"/>
  <c r="V341" i="8"/>
  <c r="M341" i="8"/>
  <c r="A341" i="8"/>
  <c r="S341" i="8"/>
  <c r="J341" i="8"/>
  <c r="C344" i="6"/>
  <c r="G343" i="6"/>
  <c r="E343" i="6" s="1"/>
  <c r="B343" i="5" s="1"/>
  <c r="H341" i="2"/>
  <c r="K341" i="2" s="1"/>
  <c r="T342" i="2"/>
  <c r="U342" i="2"/>
  <c r="J340" i="2"/>
  <c r="I340" i="2"/>
  <c r="K340" i="2"/>
  <c r="W340" i="4"/>
  <c r="H339" i="3"/>
  <c r="R339" i="1"/>
  <c r="K339" i="1" s="1"/>
  <c r="G339" i="1" s="1"/>
  <c r="S339" i="1"/>
  <c r="R340" i="3"/>
  <c r="K340" i="3" s="1"/>
  <c r="G340" i="3" s="1"/>
  <c r="J339" i="3"/>
  <c r="I339" i="3"/>
  <c r="B341" i="3"/>
  <c r="S341" i="3" s="1"/>
  <c r="C342" i="3"/>
  <c r="D350" i="2"/>
  <c r="C400" i="2"/>
  <c r="B343" i="2"/>
  <c r="J338" i="1"/>
  <c r="I338" i="1"/>
  <c r="H338" i="1"/>
  <c r="C340" i="1"/>
  <c r="B340" i="1"/>
  <c r="C345" i="6" l="1"/>
  <c r="G344" i="6"/>
  <c r="E344" i="6" s="1"/>
  <c r="B344" i="5" s="1"/>
  <c r="L342" i="8"/>
  <c r="I342" i="8"/>
  <c r="F342" i="8"/>
  <c r="U342" i="8"/>
  <c r="O342" i="8"/>
  <c r="C342" i="8"/>
  <c r="R342" i="8"/>
  <c r="X342" i="8"/>
  <c r="M342" i="8"/>
  <c r="S342" i="8"/>
  <c r="G342" i="8"/>
  <c r="D342" i="8"/>
  <c r="V342" i="8"/>
  <c r="J342" i="8"/>
  <c r="P342" i="8"/>
  <c r="A342" i="8"/>
  <c r="L343" i="6"/>
  <c r="M343" i="6"/>
  <c r="N343" i="6"/>
  <c r="N342" i="8"/>
  <c r="H342" i="8"/>
  <c r="B342" i="8"/>
  <c r="T342" i="8"/>
  <c r="K342" i="8"/>
  <c r="W342" i="8"/>
  <c r="Q342" i="8"/>
  <c r="E342" i="8"/>
  <c r="V340" i="1"/>
  <c r="J341" i="2"/>
  <c r="W341" i="4"/>
  <c r="I341" i="2"/>
  <c r="H342" i="2"/>
  <c r="W342" i="4" s="1"/>
  <c r="U343" i="2"/>
  <c r="T343" i="2"/>
  <c r="I340" i="3"/>
  <c r="R340" i="1"/>
  <c r="K340" i="1" s="1"/>
  <c r="G340" i="1" s="1"/>
  <c r="S340" i="1"/>
  <c r="R341" i="3"/>
  <c r="K341" i="3" s="1"/>
  <c r="G341" i="3" s="1"/>
  <c r="J340" i="3"/>
  <c r="B342" i="3"/>
  <c r="S342" i="3" s="1"/>
  <c r="H340" i="3"/>
  <c r="C343" i="3"/>
  <c r="D351" i="2"/>
  <c r="C401" i="2"/>
  <c r="B344" i="2"/>
  <c r="C341" i="1"/>
  <c r="J339" i="1"/>
  <c r="I339" i="1"/>
  <c r="H339" i="1"/>
  <c r="B341" i="1"/>
  <c r="V341" i="1" l="1"/>
  <c r="B343" i="8"/>
  <c r="N343" i="8"/>
  <c r="W343" i="8"/>
  <c r="K343" i="8"/>
  <c r="T343" i="8"/>
  <c r="E343" i="8"/>
  <c r="H343" i="8"/>
  <c r="Q343" i="8"/>
  <c r="V343" i="8"/>
  <c r="J343" i="8"/>
  <c r="P343" i="8"/>
  <c r="A343" i="8"/>
  <c r="G343" i="8"/>
  <c r="S343" i="8"/>
  <c r="D343" i="8"/>
  <c r="M343" i="8"/>
  <c r="L344" i="6"/>
  <c r="M344" i="6"/>
  <c r="N344" i="6"/>
  <c r="X343" i="8"/>
  <c r="U343" i="8"/>
  <c r="R343" i="8"/>
  <c r="C343" i="8"/>
  <c r="L343" i="8"/>
  <c r="F343" i="8"/>
  <c r="O343" i="8"/>
  <c r="I343" i="8"/>
  <c r="G345" i="6"/>
  <c r="E345" i="6" s="1"/>
  <c r="B345" i="5" s="1"/>
  <c r="C346" i="6"/>
  <c r="K342" i="2"/>
  <c r="J342" i="2"/>
  <c r="I342" i="2"/>
  <c r="T344" i="2"/>
  <c r="U344" i="2"/>
  <c r="H343" i="2"/>
  <c r="J341" i="3"/>
  <c r="R341" i="1"/>
  <c r="K341" i="1" s="1"/>
  <c r="G341" i="1" s="1"/>
  <c r="S341" i="1"/>
  <c r="R342" i="3"/>
  <c r="K342" i="3" s="1"/>
  <c r="G342" i="3" s="1"/>
  <c r="H341" i="3"/>
  <c r="I341" i="3"/>
  <c r="B343" i="3"/>
  <c r="S343" i="3" s="1"/>
  <c r="C344" i="3"/>
  <c r="D352" i="2"/>
  <c r="C402" i="2"/>
  <c r="B345" i="2"/>
  <c r="J340" i="1"/>
  <c r="I340" i="1"/>
  <c r="H340" i="1"/>
  <c r="C342" i="1"/>
  <c r="B342" i="1"/>
  <c r="N345" i="6" l="1"/>
  <c r="L345" i="6"/>
  <c r="M345" i="6"/>
  <c r="X344" i="8"/>
  <c r="L344" i="8"/>
  <c r="U344" i="8"/>
  <c r="C344" i="8"/>
  <c r="O344" i="8"/>
  <c r="F344" i="8"/>
  <c r="I344" i="8"/>
  <c r="R344" i="8"/>
  <c r="Q344" i="8"/>
  <c r="H344" i="8"/>
  <c r="W344" i="8"/>
  <c r="E344" i="8"/>
  <c r="T344" i="8"/>
  <c r="K344" i="8"/>
  <c r="N344" i="8"/>
  <c r="B344" i="8"/>
  <c r="C347" i="6"/>
  <c r="G346" i="6"/>
  <c r="E346" i="6" s="1"/>
  <c r="B346" i="5" s="1"/>
  <c r="S344" i="8"/>
  <c r="G344" i="8"/>
  <c r="P344" i="8"/>
  <c r="D344" i="8"/>
  <c r="V344" i="8"/>
  <c r="M344" i="8"/>
  <c r="A344" i="8"/>
  <c r="J344" i="8"/>
  <c r="U345" i="2"/>
  <c r="T345" i="2"/>
  <c r="I343" i="2"/>
  <c r="K343" i="2"/>
  <c r="J343" i="2"/>
  <c r="W343" i="4"/>
  <c r="H344" i="2"/>
  <c r="V342" i="1"/>
  <c r="H342" i="3"/>
  <c r="S342" i="1"/>
  <c r="R342" i="1"/>
  <c r="K342" i="1" s="1"/>
  <c r="G342" i="1" s="1"/>
  <c r="R343" i="3"/>
  <c r="K343" i="3" s="1"/>
  <c r="G343" i="3" s="1"/>
  <c r="I342" i="3"/>
  <c r="B344" i="3"/>
  <c r="S344" i="3" s="1"/>
  <c r="J342" i="3"/>
  <c r="C345" i="3"/>
  <c r="D353" i="2"/>
  <c r="B346" i="2"/>
  <c r="C343" i="1"/>
  <c r="J341" i="1"/>
  <c r="I341" i="1"/>
  <c r="H341" i="1"/>
  <c r="B343" i="1"/>
  <c r="C348" i="6" l="1"/>
  <c r="G347" i="6"/>
  <c r="E347" i="6" s="1"/>
  <c r="B347" i="5" s="1"/>
  <c r="T345" i="8"/>
  <c r="K345" i="8"/>
  <c r="W345" i="8"/>
  <c r="B345" i="8"/>
  <c r="E345" i="8"/>
  <c r="Q345" i="8"/>
  <c r="N345" i="8"/>
  <c r="H345" i="8"/>
  <c r="S345" i="8"/>
  <c r="J345" i="8"/>
  <c r="P345" i="8"/>
  <c r="G345" i="8"/>
  <c r="A345" i="8"/>
  <c r="M345" i="8"/>
  <c r="V345" i="8"/>
  <c r="D345" i="8"/>
  <c r="N346" i="6"/>
  <c r="L346" i="6"/>
  <c r="M346" i="6"/>
  <c r="L345" i="8"/>
  <c r="X345" i="8"/>
  <c r="C345" i="8"/>
  <c r="F345" i="8"/>
  <c r="I345" i="8"/>
  <c r="U345" i="8"/>
  <c r="O345" i="8"/>
  <c r="R345" i="8"/>
  <c r="H345" i="2"/>
  <c r="J345" i="2" s="1"/>
  <c r="V343" i="1"/>
  <c r="J344" i="2"/>
  <c r="I344" i="2"/>
  <c r="K344" i="2"/>
  <c r="W344" i="4"/>
  <c r="T346" i="2"/>
  <c r="U346" i="2"/>
  <c r="H343" i="3"/>
  <c r="S343" i="1"/>
  <c r="R343" i="1"/>
  <c r="K343" i="1" s="1"/>
  <c r="G343" i="1" s="1"/>
  <c r="R344" i="3"/>
  <c r="K344" i="3" s="1"/>
  <c r="G344" i="3" s="1"/>
  <c r="I343" i="3"/>
  <c r="J343" i="3"/>
  <c r="B345" i="3"/>
  <c r="S345" i="3" s="1"/>
  <c r="C346" i="3"/>
  <c r="D354" i="2"/>
  <c r="B347" i="2"/>
  <c r="J342" i="1"/>
  <c r="H342" i="1"/>
  <c r="I342" i="1"/>
  <c r="C344" i="1"/>
  <c r="B344" i="1"/>
  <c r="A346" i="8" l="1"/>
  <c r="M346" i="8"/>
  <c r="G346" i="8"/>
  <c r="S346" i="8"/>
  <c r="P346" i="8"/>
  <c r="V346" i="8"/>
  <c r="D346" i="8"/>
  <c r="J346" i="8"/>
  <c r="X346" i="8"/>
  <c r="U346" i="8"/>
  <c r="I346" i="8"/>
  <c r="C346" i="8"/>
  <c r="F346" i="8"/>
  <c r="O346" i="8"/>
  <c r="L346" i="8"/>
  <c r="R346" i="8"/>
  <c r="N347" i="6"/>
  <c r="M347" i="6"/>
  <c r="L347" i="6"/>
  <c r="T346" i="8"/>
  <c r="K346" i="8"/>
  <c r="B346" i="8"/>
  <c r="W346" i="8"/>
  <c r="Q346" i="8"/>
  <c r="E346" i="8"/>
  <c r="N346" i="8"/>
  <c r="H346" i="8"/>
  <c r="C349" i="6"/>
  <c r="G348" i="6"/>
  <c r="E348" i="6" s="1"/>
  <c r="B348" i="5" s="1"/>
  <c r="K345" i="2"/>
  <c r="W345" i="4"/>
  <c r="I345" i="2"/>
  <c r="V344" i="1"/>
  <c r="U347" i="2"/>
  <c r="T347" i="2"/>
  <c r="H346" i="2"/>
  <c r="I344" i="3"/>
  <c r="S344" i="1"/>
  <c r="R344" i="1"/>
  <c r="K344" i="1" s="1"/>
  <c r="G344" i="1" s="1"/>
  <c r="R345" i="3"/>
  <c r="K345" i="3" s="1"/>
  <c r="G345" i="3" s="1"/>
  <c r="H344" i="3"/>
  <c r="B346" i="3"/>
  <c r="S346" i="3" s="1"/>
  <c r="J344" i="3"/>
  <c r="C347" i="3"/>
  <c r="D355" i="2"/>
  <c r="B348" i="2"/>
  <c r="C345" i="1"/>
  <c r="J343" i="1"/>
  <c r="I343" i="1"/>
  <c r="H343" i="1"/>
  <c r="B345" i="1"/>
  <c r="C350" i="6" l="1"/>
  <c r="G349" i="6"/>
  <c r="E349" i="6" s="1"/>
  <c r="B349" i="5" s="1"/>
  <c r="M347" i="8"/>
  <c r="P347" i="8"/>
  <c r="V347" i="8"/>
  <c r="A347" i="8"/>
  <c r="J347" i="8"/>
  <c r="G347" i="8"/>
  <c r="S347" i="8"/>
  <c r="D347" i="8"/>
  <c r="E347" i="8"/>
  <c r="W347" i="8"/>
  <c r="T347" i="8"/>
  <c r="H347" i="8"/>
  <c r="N347" i="8"/>
  <c r="B347" i="8"/>
  <c r="Q347" i="8"/>
  <c r="K347" i="8"/>
  <c r="M348" i="6"/>
  <c r="L348" i="6"/>
  <c r="N348" i="6"/>
  <c r="L347" i="8"/>
  <c r="F347" i="8"/>
  <c r="C347" i="8"/>
  <c r="O347" i="8"/>
  <c r="I347" i="8"/>
  <c r="X347" i="8"/>
  <c r="U347" i="8"/>
  <c r="R347" i="8"/>
  <c r="H347" i="2"/>
  <c r="I347" i="2" s="1"/>
  <c r="V345" i="1"/>
  <c r="I346" i="2"/>
  <c r="J346" i="2"/>
  <c r="K346" i="2"/>
  <c r="W346" i="4"/>
  <c r="U348" i="2"/>
  <c r="T348" i="2"/>
  <c r="J345" i="3"/>
  <c r="R345" i="1"/>
  <c r="K345" i="1" s="1"/>
  <c r="G345" i="1" s="1"/>
  <c r="S345" i="1"/>
  <c r="R346" i="3"/>
  <c r="K346" i="3" s="1"/>
  <c r="G346" i="3" s="1"/>
  <c r="H345" i="3"/>
  <c r="I345" i="3"/>
  <c r="B347" i="3"/>
  <c r="S347" i="3" s="1"/>
  <c r="C348" i="3"/>
  <c r="D356" i="2"/>
  <c r="B349" i="2"/>
  <c r="J344" i="1"/>
  <c r="H344" i="1"/>
  <c r="I344" i="1"/>
  <c r="C346" i="1"/>
  <c r="B346" i="1"/>
  <c r="S348" i="8" l="1"/>
  <c r="P348" i="8"/>
  <c r="J348" i="8"/>
  <c r="G348" i="8"/>
  <c r="D348" i="8"/>
  <c r="M348" i="8"/>
  <c r="V348" i="8"/>
  <c r="A348" i="8"/>
  <c r="B348" i="8"/>
  <c r="K348" i="8"/>
  <c r="N348" i="8"/>
  <c r="Q348" i="8"/>
  <c r="H348" i="8"/>
  <c r="E348" i="8"/>
  <c r="T348" i="8"/>
  <c r="W348" i="8"/>
  <c r="L349" i="6"/>
  <c r="M349" i="6"/>
  <c r="N349" i="6"/>
  <c r="U348" i="8"/>
  <c r="I348" i="8"/>
  <c r="F348" i="8"/>
  <c r="R348" i="8"/>
  <c r="X348" i="8"/>
  <c r="L348" i="8"/>
  <c r="C348" i="8"/>
  <c r="O348" i="8"/>
  <c r="C351" i="6"/>
  <c r="G350" i="6"/>
  <c r="E350" i="6" s="1"/>
  <c r="B350" i="5" s="1"/>
  <c r="K347" i="2"/>
  <c r="W347" i="4"/>
  <c r="J347" i="2"/>
  <c r="V346" i="1"/>
  <c r="U349" i="2"/>
  <c r="T349" i="2"/>
  <c r="H348" i="2"/>
  <c r="J346" i="3"/>
  <c r="R346" i="1"/>
  <c r="K346" i="1" s="1"/>
  <c r="G346" i="1" s="1"/>
  <c r="S346" i="1"/>
  <c r="R347" i="3"/>
  <c r="K347" i="3" s="1"/>
  <c r="G347" i="3" s="1"/>
  <c r="I346" i="3"/>
  <c r="H346" i="3"/>
  <c r="B348" i="3"/>
  <c r="S348" i="3" s="1"/>
  <c r="C349" i="3"/>
  <c r="D357" i="2"/>
  <c r="B350" i="2"/>
  <c r="C347" i="1"/>
  <c r="J345" i="1"/>
  <c r="I345" i="1"/>
  <c r="H345" i="1"/>
  <c r="B347" i="1"/>
  <c r="C352" i="6" l="1"/>
  <c r="G351" i="6"/>
  <c r="E351" i="6" s="1"/>
  <c r="B351" i="5" s="1"/>
  <c r="L349" i="8"/>
  <c r="X349" i="8"/>
  <c r="R349" i="8"/>
  <c r="F349" i="8"/>
  <c r="I349" i="8"/>
  <c r="U349" i="8"/>
  <c r="O349" i="8"/>
  <c r="C349" i="8"/>
  <c r="B349" i="8"/>
  <c r="T349" i="8"/>
  <c r="N349" i="8"/>
  <c r="H349" i="8"/>
  <c r="K349" i="8"/>
  <c r="W349" i="8"/>
  <c r="Q349" i="8"/>
  <c r="E349" i="8"/>
  <c r="M350" i="6"/>
  <c r="N350" i="6"/>
  <c r="L350" i="6"/>
  <c r="A349" i="8"/>
  <c r="V349" i="8"/>
  <c r="P349" i="8"/>
  <c r="D349" i="8"/>
  <c r="S349" i="8"/>
  <c r="M349" i="8"/>
  <c r="G349" i="8"/>
  <c r="J349" i="8"/>
  <c r="H349" i="2"/>
  <c r="K349" i="2" s="1"/>
  <c r="J348" i="2"/>
  <c r="I348" i="2"/>
  <c r="K348" i="2"/>
  <c r="W348" i="4"/>
  <c r="T350" i="2"/>
  <c r="U350" i="2"/>
  <c r="V347" i="1"/>
  <c r="H347" i="3"/>
  <c r="R347" i="1"/>
  <c r="K347" i="1" s="1"/>
  <c r="G347" i="1" s="1"/>
  <c r="S347" i="1"/>
  <c r="R348" i="3"/>
  <c r="K348" i="3" s="1"/>
  <c r="G348" i="3" s="1"/>
  <c r="J347" i="3"/>
  <c r="B349" i="3"/>
  <c r="S349" i="3" s="1"/>
  <c r="I347" i="3"/>
  <c r="C350" i="3"/>
  <c r="D358" i="2"/>
  <c r="B351" i="2"/>
  <c r="J346" i="1"/>
  <c r="I346" i="1"/>
  <c r="H346" i="1"/>
  <c r="C348" i="1"/>
  <c r="B348" i="1"/>
  <c r="W349" i="4" l="1"/>
  <c r="X350" i="8"/>
  <c r="O350" i="8"/>
  <c r="U350" i="8"/>
  <c r="L350" i="8"/>
  <c r="I350" i="8"/>
  <c r="R350" i="8"/>
  <c r="F350" i="8"/>
  <c r="C350" i="8"/>
  <c r="Q350" i="8"/>
  <c r="B350" i="8"/>
  <c r="W350" i="8"/>
  <c r="H350" i="8"/>
  <c r="E350" i="8"/>
  <c r="K350" i="8"/>
  <c r="N350" i="8"/>
  <c r="T350" i="8"/>
  <c r="N351" i="6"/>
  <c r="M351" i="6"/>
  <c r="L351" i="6"/>
  <c r="D350" i="8"/>
  <c r="M350" i="8"/>
  <c r="G350" i="8"/>
  <c r="S350" i="8"/>
  <c r="P350" i="8"/>
  <c r="V350" i="8"/>
  <c r="A350" i="8"/>
  <c r="J350" i="8"/>
  <c r="C353" i="6"/>
  <c r="G352" i="6"/>
  <c r="E352" i="6" s="1"/>
  <c r="B352" i="5" s="1"/>
  <c r="J349" i="2"/>
  <c r="V348" i="1"/>
  <c r="I349" i="2"/>
  <c r="H350" i="2"/>
  <c r="K350" i="2" s="1"/>
  <c r="U351" i="2"/>
  <c r="T351" i="2"/>
  <c r="I348" i="3"/>
  <c r="R348" i="1"/>
  <c r="K348" i="1" s="1"/>
  <c r="G348" i="1" s="1"/>
  <c r="S348" i="1"/>
  <c r="R349" i="3"/>
  <c r="K349" i="3" s="1"/>
  <c r="G349" i="3" s="1"/>
  <c r="H348" i="3"/>
  <c r="J348" i="3"/>
  <c r="B350" i="3"/>
  <c r="S350" i="3" s="1"/>
  <c r="C351" i="3"/>
  <c r="D359" i="2"/>
  <c r="B352" i="2"/>
  <c r="C349" i="1"/>
  <c r="J347" i="1"/>
  <c r="H347" i="1"/>
  <c r="I347" i="1"/>
  <c r="B349" i="1"/>
  <c r="C354" i="6" l="1"/>
  <c r="G353" i="6"/>
  <c r="E353" i="6" s="1"/>
  <c r="B353" i="5" s="1"/>
  <c r="M351" i="8"/>
  <c r="P351" i="8"/>
  <c r="J351" i="8"/>
  <c r="V351" i="8"/>
  <c r="A351" i="8"/>
  <c r="G351" i="8"/>
  <c r="S351" i="8"/>
  <c r="D351" i="8"/>
  <c r="E351" i="8"/>
  <c r="W351" i="8"/>
  <c r="T351" i="8"/>
  <c r="H351" i="8"/>
  <c r="N351" i="8"/>
  <c r="B351" i="8"/>
  <c r="Q351" i="8"/>
  <c r="K351" i="8"/>
  <c r="L352" i="6"/>
  <c r="M352" i="6"/>
  <c r="N352" i="6"/>
  <c r="C351" i="8"/>
  <c r="O351" i="8"/>
  <c r="I351" i="8"/>
  <c r="L351" i="8"/>
  <c r="F351" i="8"/>
  <c r="R351" i="8"/>
  <c r="X351" i="8"/>
  <c r="U351" i="8"/>
  <c r="H351" i="2"/>
  <c r="W351" i="4" s="1"/>
  <c r="W350" i="4"/>
  <c r="J350" i="2"/>
  <c r="I350" i="2"/>
  <c r="T352" i="2"/>
  <c r="U352" i="2"/>
  <c r="V349" i="1"/>
  <c r="J349" i="3"/>
  <c r="R349" i="1"/>
  <c r="K349" i="1" s="1"/>
  <c r="G349" i="1" s="1"/>
  <c r="S349" i="1"/>
  <c r="R350" i="3"/>
  <c r="K350" i="3" s="1"/>
  <c r="G350" i="3" s="1"/>
  <c r="I349" i="3"/>
  <c r="B351" i="3"/>
  <c r="S351" i="3" s="1"/>
  <c r="H349" i="3"/>
  <c r="C352" i="3"/>
  <c r="D360" i="2"/>
  <c r="B353" i="2"/>
  <c r="J348" i="1"/>
  <c r="I348" i="1"/>
  <c r="H348" i="1"/>
  <c r="C350" i="1"/>
  <c r="B350" i="1"/>
  <c r="I351" i="2" l="1"/>
  <c r="K352" i="8"/>
  <c r="N352" i="8"/>
  <c r="H352" i="8"/>
  <c r="Q352" i="8"/>
  <c r="E352" i="8"/>
  <c r="T352" i="8"/>
  <c r="W352" i="8"/>
  <c r="B352" i="8"/>
  <c r="P352" i="8"/>
  <c r="S352" i="8"/>
  <c r="M352" i="8"/>
  <c r="G352" i="8"/>
  <c r="A352" i="8"/>
  <c r="D352" i="8"/>
  <c r="J352" i="8"/>
  <c r="V352" i="8"/>
  <c r="M353" i="6"/>
  <c r="L353" i="6"/>
  <c r="N353" i="6"/>
  <c r="U352" i="8"/>
  <c r="R352" i="8"/>
  <c r="F352" i="8"/>
  <c r="I352" i="8"/>
  <c r="X352" i="8"/>
  <c r="L352" i="8"/>
  <c r="C352" i="8"/>
  <c r="O352" i="8"/>
  <c r="C355" i="6"/>
  <c r="G354" i="6"/>
  <c r="E354" i="6" s="1"/>
  <c r="B354" i="5" s="1"/>
  <c r="K351" i="2"/>
  <c r="J351" i="2"/>
  <c r="H352" i="2"/>
  <c r="W352" i="4" s="1"/>
  <c r="V350" i="1"/>
  <c r="U353" i="2"/>
  <c r="T353" i="2"/>
  <c r="J350" i="3"/>
  <c r="S350" i="1"/>
  <c r="R350" i="1"/>
  <c r="K350" i="1" s="1"/>
  <c r="G350" i="1" s="1"/>
  <c r="R351" i="3"/>
  <c r="K351" i="3" s="1"/>
  <c r="G351" i="3" s="1"/>
  <c r="H350" i="3"/>
  <c r="I350" i="3"/>
  <c r="B352" i="3"/>
  <c r="S352" i="3" s="1"/>
  <c r="C353" i="3"/>
  <c r="D361" i="2"/>
  <c r="B354" i="2"/>
  <c r="C351" i="1"/>
  <c r="I349" i="1"/>
  <c r="H349" i="1"/>
  <c r="J349" i="1"/>
  <c r="B351" i="1"/>
  <c r="C356" i="6" l="1"/>
  <c r="G355" i="6"/>
  <c r="E355" i="6" s="1"/>
  <c r="B355" i="5" s="1"/>
  <c r="L353" i="8"/>
  <c r="X353" i="8"/>
  <c r="F353" i="8"/>
  <c r="I353" i="8"/>
  <c r="U353" i="8"/>
  <c r="O353" i="8"/>
  <c r="R353" i="8"/>
  <c r="C353" i="8"/>
  <c r="S353" i="8"/>
  <c r="J353" i="8"/>
  <c r="M353" i="8"/>
  <c r="P353" i="8"/>
  <c r="D353" i="8"/>
  <c r="G353" i="8"/>
  <c r="A353" i="8"/>
  <c r="V353" i="8"/>
  <c r="N354" i="6"/>
  <c r="L354" i="6"/>
  <c r="M354" i="6"/>
  <c r="Q353" i="8"/>
  <c r="H353" i="8"/>
  <c r="B353" i="8"/>
  <c r="T353" i="8"/>
  <c r="K353" i="8"/>
  <c r="W353" i="8"/>
  <c r="N353" i="8"/>
  <c r="E353" i="8"/>
  <c r="J352" i="2"/>
  <c r="I352" i="2"/>
  <c r="K352" i="2"/>
  <c r="H353" i="2"/>
  <c r="K353" i="2" s="1"/>
  <c r="T354" i="2"/>
  <c r="U354" i="2"/>
  <c r="V351" i="1"/>
  <c r="H351" i="3"/>
  <c r="R351" i="1"/>
  <c r="K351" i="1" s="1"/>
  <c r="G351" i="1" s="1"/>
  <c r="S351" i="1"/>
  <c r="R352" i="3"/>
  <c r="K352" i="3" s="1"/>
  <c r="G352" i="3" s="1"/>
  <c r="I351" i="3"/>
  <c r="B353" i="3"/>
  <c r="S353" i="3" s="1"/>
  <c r="J351" i="3"/>
  <c r="C354" i="3"/>
  <c r="D362" i="2"/>
  <c r="B355" i="2"/>
  <c r="J350" i="1"/>
  <c r="I350" i="1"/>
  <c r="H350" i="1"/>
  <c r="C352" i="1"/>
  <c r="B352" i="1"/>
  <c r="G354" i="8" l="1"/>
  <c r="V354" i="8"/>
  <c r="S354" i="8"/>
  <c r="A354" i="8"/>
  <c r="P354" i="8"/>
  <c r="J354" i="8"/>
  <c r="D354" i="8"/>
  <c r="M354" i="8"/>
  <c r="C354" i="8"/>
  <c r="R354" i="8"/>
  <c r="X354" i="8"/>
  <c r="U354" i="8"/>
  <c r="L354" i="8"/>
  <c r="I354" i="8"/>
  <c r="O354" i="8"/>
  <c r="F354" i="8"/>
  <c r="M355" i="6"/>
  <c r="L355" i="6"/>
  <c r="N355" i="6"/>
  <c r="Q354" i="8"/>
  <c r="B354" i="8"/>
  <c r="E354" i="8"/>
  <c r="W354" i="8"/>
  <c r="N354" i="8"/>
  <c r="H354" i="8"/>
  <c r="T354" i="8"/>
  <c r="K354" i="8"/>
  <c r="C357" i="6"/>
  <c r="G356" i="6"/>
  <c r="E356" i="6" s="1"/>
  <c r="B356" i="5" s="1"/>
  <c r="J353" i="2"/>
  <c r="W353" i="4"/>
  <c r="I353" i="2"/>
  <c r="V352" i="1"/>
  <c r="H354" i="2"/>
  <c r="W354" i="4" s="1"/>
  <c r="U355" i="2"/>
  <c r="T355" i="2"/>
  <c r="I352" i="3"/>
  <c r="R352" i="1"/>
  <c r="K352" i="1" s="1"/>
  <c r="G352" i="1" s="1"/>
  <c r="S352" i="1"/>
  <c r="R353" i="3"/>
  <c r="K353" i="3" s="1"/>
  <c r="G353" i="3" s="1"/>
  <c r="H352" i="3"/>
  <c r="J352" i="3"/>
  <c r="B354" i="3"/>
  <c r="S354" i="3" s="1"/>
  <c r="C355" i="3"/>
  <c r="D363" i="2"/>
  <c r="B356" i="2"/>
  <c r="C353" i="1"/>
  <c r="J351" i="1"/>
  <c r="I351" i="1"/>
  <c r="H351" i="1"/>
  <c r="B353" i="1"/>
  <c r="C358" i="6" l="1"/>
  <c r="G357" i="6"/>
  <c r="E357" i="6" s="1"/>
  <c r="B357" i="5" s="1"/>
  <c r="L355" i="8"/>
  <c r="F355" i="8"/>
  <c r="O355" i="8"/>
  <c r="I355" i="8"/>
  <c r="X355" i="8"/>
  <c r="U355" i="8"/>
  <c r="R355" i="8"/>
  <c r="C355" i="8"/>
  <c r="V355" i="8"/>
  <c r="A355" i="8"/>
  <c r="G355" i="8"/>
  <c r="S355" i="8"/>
  <c r="D355" i="8"/>
  <c r="J355" i="8"/>
  <c r="M355" i="8"/>
  <c r="P355" i="8"/>
  <c r="N356" i="6"/>
  <c r="L356" i="6"/>
  <c r="M356" i="6"/>
  <c r="E355" i="8"/>
  <c r="W355" i="8"/>
  <c r="H355" i="8"/>
  <c r="N355" i="8"/>
  <c r="B355" i="8"/>
  <c r="Q355" i="8"/>
  <c r="K355" i="8"/>
  <c r="T355" i="8"/>
  <c r="K354" i="2"/>
  <c r="J354" i="2"/>
  <c r="I354" i="2"/>
  <c r="U356" i="2"/>
  <c r="T356" i="2"/>
  <c r="H355" i="2"/>
  <c r="V353" i="1"/>
  <c r="J353" i="3"/>
  <c r="R353" i="1"/>
  <c r="K353" i="1" s="1"/>
  <c r="G353" i="1" s="1"/>
  <c r="S353" i="1"/>
  <c r="R354" i="3"/>
  <c r="K354" i="3" s="1"/>
  <c r="G354" i="3" s="1"/>
  <c r="H353" i="3"/>
  <c r="B355" i="3"/>
  <c r="S355" i="3" s="1"/>
  <c r="I353" i="3"/>
  <c r="C356" i="3"/>
  <c r="D364" i="2"/>
  <c r="B357" i="2"/>
  <c r="J352" i="1"/>
  <c r="I352" i="1"/>
  <c r="H352" i="1"/>
  <c r="C354" i="1"/>
  <c r="B354" i="1"/>
  <c r="V354" i="1" l="1"/>
  <c r="M356" i="8"/>
  <c r="P356" i="8"/>
  <c r="D356" i="8"/>
  <c r="V356" i="8"/>
  <c r="J356" i="8"/>
  <c r="A356" i="8"/>
  <c r="S356" i="8"/>
  <c r="G356" i="8"/>
  <c r="F356" i="8"/>
  <c r="L356" i="8"/>
  <c r="X356" i="8"/>
  <c r="O356" i="8"/>
  <c r="I356" i="8"/>
  <c r="C356" i="8"/>
  <c r="R356" i="8"/>
  <c r="U356" i="8"/>
  <c r="L357" i="6"/>
  <c r="N357" i="6"/>
  <c r="M357" i="6"/>
  <c r="W356" i="8"/>
  <c r="B356" i="8"/>
  <c r="T356" i="8"/>
  <c r="K356" i="8"/>
  <c r="N356" i="8"/>
  <c r="Q356" i="8"/>
  <c r="E356" i="8"/>
  <c r="H356" i="8"/>
  <c r="C359" i="6"/>
  <c r="G358" i="6"/>
  <c r="E358" i="6" s="1"/>
  <c r="B358" i="5" s="1"/>
  <c r="H356" i="2"/>
  <c r="K356" i="2" s="1"/>
  <c r="U357" i="2"/>
  <c r="T357" i="2"/>
  <c r="I355" i="2"/>
  <c r="J355" i="2"/>
  <c r="K355" i="2"/>
  <c r="W355" i="4"/>
  <c r="I354" i="3"/>
  <c r="S354" i="1"/>
  <c r="R354" i="1"/>
  <c r="K354" i="1" s="1"/>
  <c r="G354" i="1" s="1"/>
  <c r="R355" i="3"/>
  <c r="K355" i="3" s="1"/>
  <c r="G355" i="3" s="1"/>
  <c r="J354" i="3"/>
  <c r="H354" i="3"/>
  <c r="B356" i="3"/>
  <c r="S356" i="3" s="1"/>
  <c r="C357" i="3"/>
  <c r="D365" i="2"/>
  <c r="B358" i="2"/>
  <c r="C355" i="1"/>
  <c r="J353" i="1"/>
  <c r="I353" i="1"/>
  <c r="H353" i="1"/>
  <c r="B355" i="1"/>
  <c r="C360" i="6" l="1"/>
  <c r="G359" i="6"/>
  <c r="E359" i="6" s="1"/>
  <c r="B359" i="5" s="1"/>
  <c r="N357" i="8"/>
  <c r="E357" i="8"/>
  <c r="Q357" i="8"/>
  <c r="B357" i="8"/>
  <c r="K357" i="8"/>
  <c r="H357" i="8"/>
  <c r="W357" i="8"/>
  <c r="T357" i="8"/>
  <c r="L357" i="8"/>
  <c r="X357" i="8"/>
  <c r="O357" i="8"/>
  <c r="R357" i="8"/>
  <c r="F357" i="8"/>
  <c r="I357" i="8"/>
  <c r="C357" i="8"/>
  <c r="U357" i="8"/>
  <c r="N358" i="6"/>
  <c r="M358" i="6"/>
  <c r="L358" i="6"/>
  <c r="D357" i="8"/>
  <c r="V357" i="8"/>
  <c r="S357" i="8"/>
  <c r="M357" i="8"/>
  <c r="A357" i="8"/>
  <c r="J357" i="8"/>
  <c r="G357" i="8"/>
  <c r="P357" i="8"/>
  <c r="H357" i="2"/>
  <c r="W357" i="4" s="1"/>
  <c r="J356" i="2"/>
  <c r="I356" i="2"/>
  <c r="W356" i="4"/>
  <c r="T358" i="2"/>
  <c r="U358" i="2"/>
  <c r="V355" i="1"/>
  <c r="H355" i="3"/>
  <c r="S355" i="1"/>
  <c r="R355" i="1"/>
  <c r="K355" i="1" s="1"/>
  <c r="G355" i="1" s="1"/>
  <c r="R356" i="3"/>
  <c r="K356" i="3" s="1"/>
  <c r="G356" i="3" s="1"/>
  <c r="I355" i="3"/>
  <c r="B357" i="3"/>
  <c r="S357" i="3" s="1"/>
  <c r="J355" i="3"/>
  <c r="C358" i="3"/>
  <c r="D366" i="2"/>
  <c r="B359" i="2"/>
  <c r="I354" i="1"/>
  <c r="J354" i="1"/>
  <c r="H354" i="1"/>
  <c r="C356" i="1"/>
  <c r="B356" i="1"/>
  <c r="I357" i="2" l="1"/>
  <c r="N358" i="8"/>
  <c r="H358" i="8"/>
  <c r="W358" i="8"/>
  <c r="T358" i="8"/>
  <c r="K358" i="8"/>
  <c r="E358" i="8"/>
  <c r="Q358" i="8"/>
  <c r="B358" i="8"/>
  <c r="R358" i="8"/>
  <c r="O358" i="8"/>
  <c r="C358" i="8"/>
  <c r="L358" i="8"/>
  <c r="F358" i="8"/>
  <c r="X358" i="8"/>
  <c r="U358" i="8"/>
  <c r="I358" i="8"/>
  <c r="M359" i="6"/>
  <c r="L359" i="6"/>
  <c r="N359" i="6"/>
  <c r="D358" i="8"/>
  <c r="V358" i="8"/>
  <c r="P358" i="8"/>
  <c r="M358" i="8"/>
  <c r="A358" i="8"/>
  <c r="S358" i="8"/>
  <c r="J358" i="8"/>
  <c r="G358" i="8"/>
  <c r="G360" i="6"/>
  <c r="E360" i="6" s="1"/>
  <c r="B360" i="5" s="1"/>
  <c r="C361" i="6"/>
  <c r="H358" i="2"/>
  <c r="W358" i="4" s="1"/>
  <c r="K357" i="2"/>
  <c r="J357" i="2"/>
  <c r="V356" i="1"/>
  <c r="U359" i="2"/>
  <c r="T359" i="2"/>
  <c r="I356" i="3"/>
  <c r="R356" i="1"/>
  <c r="K356" i="1" s="1"/>
  <c r="G356" i="1" s="1"/>
  <c r="S356" i="1"/>
  <c r="R357" i="3"/>
  <c r="K357" i="3" s="1"/>
  <c r="G357" i="3" s="1"/>
  <c r="J356" i="3"/>
  <c r="B358" i="3"/>
  <c r="S358" i="3" s="1"/>
  <c r="H356" i="3"/>
  <c r="C359" i="3"/>
  <c r="D367" i="2"/>
  <c r="B360" i="2"/>
  <c r="C357" i="1"/>
  <c r="J355" i="1"/>
  <c r="H355" i="1"/>
  <c r="I355" i="1"/>
  <c r="B357" i="1"/>
  <c r="N360" i="6" l="1"/>
  <c r="L360" i="6"/>
  <c r="M360" i="6"/>
  <c r="O359" i="8"/>
  <c r="I359" i="8"/>
  <c r="X359" i="8"/>
  <c r="U359" i="8"/>
  <c r="R359" i="8"/>
  <c r="C359" i="8"/>
  <c r="L359" i="8"/>
  <c r="F359" i="8"/>
  <c r="J359" i="8"/>
  <c r="S359" i="8"/>
  <c r="D359" i="8"/>
  <c r="V359" i="8"/>
  <c r="G359" i="8"/>
  <c r="P359" i="8"/>
  <c r="A359" i="8"/>
  <c r="M359" i="8"/>
  <c r="C362" i="6"/>
  <c r="G361" i="6"/>
  <c r="E361" i="6" s="1"/>
  <c r="B361" i="5" s="1"/>
  <c r="B359" i="8"/>
  <c r="N359" i="8"/>
  <c r="K359" i="8"/>
  <c r="T359" i="8"/>
  <c r="E359" i="8"/>
  <c r="W359" i="8"/>
  <c r="H359" i="8"/>
  <c r="Q359" i="8"/>
  <c r="I358" i="2"/>
  <c r="K358" i="2"/>
  <c r="J358" i="2"/>
  <c r="T360" i="2"/>
  <c r="U360" i="2"/>
  <c r="H359" i="2"/>
  <c r="V357" i="1"/>
  <c r="J357" i="3"/>
  <c r="R357" i="1"/>
  <c r="K357" i="1" s="1"/>
  <c r="G357" i="1" s="1"/>
  <c r="S357" i="1"/>
  <c r="R358" i="3"/>
  <c r="K358" i="3" s="1"/>
  <c r="G358" i="3" s="1"/>
  <c r="H357" i="3"/>
  <c r="I357" i="3"/>
  <c r="B359" i="3"/>
  <c r="S359" i="3" s="1"/>
  <c r="C360" i="3"/>
  <c r="D368" i="2"/>
  <c r="B361" i="2"/>
  <c r="J356" i="1"/>
  <c r="I356" i="1"/>
  <c r="H356" i="1"/>
  <c r="C358" i="1"/>
  <c r="B358" i="1"/>
  <c r="V358" i="1" l="1"/>
  <c r="C363" i="6"/>
  <c r="G362" i="6"/>
  <c r="E362" i="6" s="1"/>
  <c r="B362" i="5" s="1"/>
  <c r="E360" i="8"/>
  <c r="T360" i="8"/>
  <c r="W360" i="8"/>
  <c r="B360" i="8"/>
  <c r="K360" i="8"/>
  <c r="N360" i="8"/>
  <c r="Q360" i="8"/>
  <c r="H360" i="8"/>
  <c r="J360" i="8"/>
  <c r="G360" i="8"/>
  <c r="A360" i="8"/>
  <c r="D360" i="8"/>
  <c r="M360" i="8"/>
  <c r="S360" i="8"/>
  <c r="V360" i="8"/>
  <c r="P360" i="8"/>
  <c r="M361" i="6"/>
  <c r="N361" i="6"/>
  <c r="L361" i="6"/>
  <c r="F360" i="8"/>
  <c r="R360" i="8"/>
  <c r="I360" i="8"/>
  <c r="X360" i="8"/>
  <c r="L360" i="8"/>
  <c r="O360" i="8"/>
  <c r="C360" i="8"/>
  <c r="U360" i="8"/>
  <c r="U361" i="2"/>
  <c r="T361" i="2"/>
  <c r="I359" i="2"/>
  <c r="K359" i="2"/>
  <c r="J359" i="2"/>
  <c r="W359" i="4"/>
  <c r="H360" i="2"/>
  <c r="H358" i="3"/>
  <c r="S358" i="1"/>
  <c r="R358" i="1"/>
  <c r="K358" i="1" s="1"/>
  <c r="G358" i="1" s="1"/>
  <c r="R359" i="3"/>
  <c r="K359" i="3" s="1"/>
  <c r="G359" i="3" s="1"/>
  <c r="J358" i="3"/>
  <c r="I358" i="3"/>
  <c r="B360" i="3"/>
  <c r="S360" i="3" s="1"/>
  <c r="C361" i="3"/>
  <c r="D369" i="2"/>
  <c r="B362" i="2"/>
  <c r="C359" i="1"/>
  <c r="J357" i="1"/>
  <c r="H357" i="1"/>
  <c r="I357" i="1"/>
  <c r="B359" i="1"/>
  <c r="L361" i="8" l="1"/>
  <c r="X361" i="8"/>
  <c r="F361" i="8"/>
  <c r="I361" i="8"/>
  <c r="U361" i="8"/>
  <c r="O361" i="8"/>
  <c r="R361" i="8"/>
  <c r="C361" i="8"/>
  <c r="N361" i="8"/>
  <c r="K361" i="8"/>
  <c r="W361" i="8"/>
  <c r="H361" i="8"/>
  <c r="B361" i="8"/>
  <c r="E361" i="8"/>
  <c r="T361" i="8"/>
  <c r="Q361" i="8"/>
  <c r="N362" i="6"/>
  <c r="L362" i="6"/>
  <c r="M362" i="6"/>
  <c r="P361" i="8"/>
  <c r="G361" i="8"/>
  <c r="M361" i="8"/>
  <c r="J361" i="8"/>
  <c r="A361" i="8"/>
  <c r="S361" i="8"/>
  <c r="D361" i="8"/>
  <c r="V361" i="8"/>
  <c r="C364" i="6"/>
  <c r="G363" i="6"/>
  <c r="E363" i="6" s="1"/>
  <c r="B363" i="5" s="1"/>
  <c r="V359" i="1"/>
  <c r="J360" i="2"/>
  <c r="I360" i="2"/>
  <c r="K360" i="2"/>
  <c r="W360" i="4"/>
  <c r="T362" i="2"/>
  <c r="U362" i="2"/>
  <c r="H361" i="2"/>
  <c r="H359" i="3"/>
  <c r="R359" i="1"/>
  <c r="K359" i="1" s="1"/>
  <c r="G359" i="1" s="1"/>
  <c r="S359" i="1"/>
  <c r="R360" i="3"/>
  <c r="K360" i="3" s="1"/>
  <c r="G360" i="3" s="1"/>
  <c r="I359" i="3"/>
  <c r="B361" i="3"/>
  <c r="S361" i="3" s="1"/>
  <c r="J359" i="3"/>
  <c r="C362" i="3"/>
  <c r="D370" i="2"/>
  <c r="B363" i="2"/>
  <c r="H358" i="1"/>
  <c r="J358" i="1"/>
  <c r="I358" i="1"/>
  <c r="C360" i="1"/>
  <c r="B360" i="1"/>
  <c r="C365" i="6" l="1"/>
  <c r="G364" i="6"/>
  <c r="E364" i="6" s="1"/>
  <c r="B364" i="5" s="1"/>
  <c r="T362" i="8"/>
  <c r="K362" i="8"/>
  <c r="B362" i="8"/>
  <c r="E362" i="8"/>
  <c r="H362" i="8"/>
  <c r="Q362" i="8"/>
  <c r="W362" i="8"/>
  <c r="N362" i="8"/>
  <c r="P362" i="8"/>
  <c r="G362" i="8"/>
  <c r="A362" i="8"/>
  <c r="J362" i="8"/>
  <c r="D362" i="8"/>
  <c r="S362" i="8"/>
  <c r="V362" i="8"/>
  <c r="M362" i="8"/>
  <c r="M363" i="6"/>
  <c r="N363" i="6"/>
  <c r="L363" i="6"/>
  <c r="C362" i="8"/>
  <c r="I362" i="8"/>
  <c r="F362" i="8"/>
  <c r="R362" i="8"/>
  <c r="X362" i="8"/>
  <c r="U362" i="8"/>
  <c r="L362" i="8"/>
  <c r="O362" i="8"/>
  <c r="V360" i="1"/>
  <c r="K361" i="2"/>
  <c r="J361" i="2"/>
  <c r="I361" i="2"/>
  <c r="W361" i="4"/>
  <c r="U363" i="2"/>
  <c r="T363" i="2"/>
  <c r="H362" i="2"/>
  <c r="I360" i="3"/>
  <c r="R360" i="1"/>
  <c r="K360" i="1" s="1"/>
  <c r="G360" i="1" s="1"/>
  <c r="S360" i="1"/>
  <c r="R361" i="3"/>
  <c r="K361" i="3" s="1"/>
  <c r="G361" i="3" s="1"/>
  <c r="H360" i="3"/>
  <c r="J360" i="3"/>
  <c r="B362" i="3"/>
  <c r="S362" i="3" s="1"/>
  <c r="C363" i="3"/>
  <c r="D371" i="2"/>
  <c r="B364" i="2"/>
  <c r="C361" i="1"/>
  <c r="J359" i="1"/>
  <c r="I359" i="1"/>
  <c r="H359" i="1"/>
  <c r="B361" i="1"/>
  <c r="L363" i="8" l="1"/>
  <c r="F363" i="8"/>
  <c r="O363" i="8"/>
  <c r="I363" i="8"/>
  <c r="X363" i="8"/>
  <c r="U363" i="8"/>
  <c r="R363" i="8"/>
  <c r="C363" i="8"/>
  <c r="K363" i="8"/>
  <c r="Q363" i="8"/>
  <c r="W363" i="8"/>
  <c r="H363" i="8"/>
  <c r="E363" i="8"/>
  <c r="N363" i="8"/>
  <c r="B363" i="8"/>
  <c r="T363" i="8"/>
  <c r="N364" i="6"/>
  <c r="L364" i="6"/>
  <c r="M364" i="6"/>
  <c r="M363" i="8"/>
  <c r="P363" i="8"/>
  <c r="V363" i="8"/>
  <c r="A363" i="8"/>
  <c r="G363" i="8"/>
  <c r="S363" i="8"/>
  <c r="D363" i="8"/>
  <c r="J363" i="8"/>
  <c r="C366" i="6"/>
  <c r="G365" i="6"/>
  <c r="E365" i="6" s="1"/>
  <c r="B365" i="5" s="1"/>
  <c r="H363" i="2"/>
  <c r="I363" i="2" s="1"/>
  <c r="I362" i="2"/>
  <c r="J362" i="2"/>
  <c r="K362" i="2"/>
  <c r="W362" i="4"/>
  <c r="U364" i="2"/>
  <c r="T364" i="2"/>
  <c r="V361" i="1"/>
  <c r="J361" i="3"/>
  <c r="R361" i="1"/>
  <c r="K361" i="1" s="1"/>
  <c r="G361" i="1" s="1"/>
  <c r="S361" i="1"/>
  <c r="R362" i="3"/>
  <c r="K362" i="3" s="1"/>
  <c r="G362" i="3" s="1"/>
  <c r="H361" i="3"/>
  <c r="B363" i="3"/>
  <c r="S363" i="3" s="1"/>
  <c r="I361" i="3"/>
  <c r="C364" i="3"/>
  <c r="D372" i="2"/>
  <c r="B365" i="2"/>
  <c r="J360" i="1"/>
  <c r="I360" i="1"/>
  <c r="H360" i="1"/>
  <c r="C362" i="1"/>
  <c r="B362" i="1"/>
  <c r="C367" i="6" l="1"/>
  <c r="G366" i="6"/>
  <c r="E366" i="6" s="1"/>
  <c r="B366" i="5" s="1"/>
  <c r="W364" i="8"/>
  <c r="B364" i="8"/>
  <c r="K364" i="8"/>
  <c r="N364" i="8"/>
  <c r="Q364" i="8"/>
  <c r="H364" i="8"/>
  <c r="E364" i="8"/>
  <c r="T364" i="8"/>
  <c r="D364" i="8"/>
  <c r="V364" i="8"/>
  <c r="P364" i="8"/>
  <c r="A364" i="8"/>
  <c r="M364" i="8"/>
  <c r="S364" i="8"/>
  <c r="G364" i="8"/>
  <c r="J364" i="8"/>
  <c r="M365" i="6"/>
  <c r="L365" i="6"/>
  <c r="N365" i="6"/>
  <c r="F364" i="8"/>
  <c r="I364" i="8"/>
  <c r="X364" i="8"/>
  <c r="L364" i="8"/>
  <c r="C364" i="8"/>
  <c r="O364" i="8"/>
  <c r="U364" i="8"/>
  <c r="R364" i="8"/>
  <c r="K363" i="2"/>
  <c r="W363" i="4"/>
  <c r="J363" i="2"/>
  <c r="V362" i="1"/>
  <c r="U365" i="2"/>
  <c r="T365" i="2"/>
  <c r="H364" i="2"/>
  <c r="J362" i="3"/>
  <c r="R362" i="1"/>
  <c r="K362" i="1" s="1"/>
  <c r="G362" i="1" s="1"/>
  <c r="S362" i="1"/>
  <c r="R363" i="3"/>
  <c r="K363" i="3" s="1"/>
  <c r="G363" i="3" s="1"/>
  <c r="H362" i="3"/>
  <c r="I362" i="3"/>
  <c r="B364" i="3"/>
  <c r="S364" i="3" s="1"/>
  <c r="C365" i="3"/>
  <c r="D373" i="2"/>
  <c r="B366" i="2"/>
  <c r="C363" i="1"/>
  <c r="J361" i="1"/>
  <c r="I361" i="1"/>
  <c r="H361" i="1"/>
  <c r="B363" i="1"/>
  <c r="D365" i="8" l="1"/>
  <c r="S365" i="8"/>
  <c r="P365" i="8"/>
  <c r="A365" i="8"/>
  <c r="V365" i="8"/>
  <c r="M365" i="8"/>
  <c r="G365" i="8"/>
  <c r="J365" i="8"/>
  <c r="N365" i="8"/>
  <c r="Q365" i="8"/>
  <c r="E365" i="8"/>
  <c r="K365" i="8"/>
  <c r="T365" i="8"/>
  <c r="B365" i="8"/>
  <c r="H365" i="8"/>
  <c r="W365" i="8"/>
  <c r="N366" i="6"/>
  <c r="L366" i="6"/>
  <c r="M366" i="6"/>
  <c r="L365" i="8"/>
  <c r="X365" i="8"/>
  <c r="F365" i="8"/>
  <c r="I365" i="8"/>
  <c r="U365" i="8"/>
  <c r="O365" i="8"/>
  <c r="R365" i="8"/>
  <c r="C365" i="8"/>
  <c r="C368" i="6"/>
  <c r="G367" i="6"/>
  <c r="E367" i="6" s="1"/>
  <c r="B367" i="5" s="1"/>
  <c r="H365" i="2"/>
  <c r="K365" i="2" s="1"/>
  <c r="J364" i="2"/>
  <c r="I364" i="2"/>
  <c r="K364" i="2"/>
  <c r="W364" i="4"/>
  <c r="T366" i="2"/>
  <c r="U366" i="2"/>
  <c r="V363" i="1"/>
  <c r="H363" i="3"/>
  <c r="R363" i="1"/>
  <c r="K363" i="1" s="1"/>
  <c r="G363" i="1" s="1"/>
  <c r="S363" i="1"/>
  <c r="R364" i="3"/>
  <c r="K364" i="3" s="1"/>
  <c r="G364" i="3" s="1"/>
  <c r="J363" i="3"/>
  <c r="B365" i="3"/>
  <c r="S365" i="3" s="1"/>
  <c r="I363" i="3"/>
  <c r="C366" i="3"/>
  <c r="D374" i="2"/>
  <c r="B367" i="2"/>
  <c r="H362" i="1"/>
  <c r="I362" i="1"/>
  <c r="J362" i="1"/>
  <c r="C364" i="1"/>
  <c r="B364" i="1"/>
  <c r="V364" i="1" l="1"/>
  <c r="C369" i="6"/>
  <c r="G368" i="6"/>
  <c r="E368" i="6" s="1"/>
  <c r="B368" i="5" s="1"/>
  <c r="N366" i="8"/>
  <c r="H366" i="8"/>
  <c r="T366" i="8"/>
  <c r="K366" i="8"/>
  <c r="B366" i="8"/>
  <c r="Q366" i="8"/>
  <c r="E366" i="8"/>
  <c r="W366" i="8"/>
  <c r="V366" i="8"/>
  <c r="G366" i="8"/>
  <c r="J366" i="8"/>
  <c r="S366" i="8"/>
  <c r="P366" i="8"/>
  <c r="A366" i="8"/>
  <c r="M366" i="8"/>
  <c r="D366" i="8"/>
  <c r="N367" i="6"/>
  <c r="L367" i="6"/>
  <c r="M367" i="6"/>
  <c r="C366" i="8"/>
  <c r="I366" i="8"/>
  <c r="U366" i="8"/>
  <c r="F366" i="8"/>
  <c r="L366" i="8"/>
  <c r="O366" i="8"/>
  <c r="X366" i="8"/>
  <c r="R366" i="8"/>
  <c r="J365" i="2"/>
  <c r="W365" i="4"/>
  <c r="I365" i="2"/>
  <c r="H366" i="2"/>
  <c r="I366" i="2" s="1"/>
  <c r="U367" i="2"/>
  <c r="T367" i="2"/>
  <c r="I364" i="3"/>
  <c r="S364" i="1"/>
  <c r="R364" i="1"/>
  <c r="K364" i="1" s="1"/>
  <c r="G364" i="1" s="1"/>
  <c r="R365" i="3"/>
  <c r="K365" i="3" s="1"/>
  <c r="G365" i="3" s="1"/>
  <c r="H364" i="3"/>
  <c r="J364" i="3"/>
  <c r="B366" i="3"/>
  <c r="S366" i="3" s="1"/>
  <c r="C367" i="3"/>
  <c r="D375" i="2"/>
  <c r="B368" i="2"/>
  <c r="C365" i="1"/>
  <c r="J363" i="1"/>
  <c r="I363" i="1"/>
  <c r="H363" i="1"/>
  <c r="B365" i="1"/>
  <c r="V367" i="8" l="1"/>
  <c r="A367" i="8"/>
  <c r="S367" i="8"/>
  <c r="J367" i="8"/>
  <c r="G367" i="8"/>
  <c r="M367" i="8"/>
  <c r="D367" i="8"/>
  <c r="P367" i="8"/>
  <c r="R367" i="8"/>
  <c r="C367" i="8"/>
  <c r="F367" i="8"/>
  <c r="O367" i="8"/>
  <c r="X367" i="8"/>
  <c r="L367" i="8"/>
  <c r="U367" i="8"/>
  <c r="I367" i="8"/>
  <c r="M368" i="6"/>
  <c r="L368" i="6"/>
  <c r="N368" i="6"/>
  <c r="K367" i="8"/>
  <c r="T367" i="8"/>
  <c r="W367" i="8"/>
  <c r="E367" i="8"/>
  <c r="H367" i="8"/>
  <c r="N367" i="8"/>
  <c r="B367" i="8"/>
  <c r="Q367" i="8"/>
  <c r="C370" i="6"/>
  <c r="G369" i="6"/>
  <c r="E369" i="6" s="1"/>
  <c r="B369" i="5" s="1"/>
  <c r="W366" i="4"/>
  <c r="K366" i="2"/>
  <c r="V365" i="1"/>
  <c r="J366" i="2"/>
  <c r="T368" i="2"/>
  <c r="U368" i="2"/>
  <c r="H367" i="2"/>
  <c r="J365" i="3"/>
  <c r="R365" i="1"/>
  <c r="K365" i="1" s="1"/>
  <c r="G365" i="1" s="1"/>
  <c r="S365" i="1"/>
  <c r="R366" i="3"/>
  <c r="K366" i="3" s="1"/>
  <c r="G366" i="3" s="1"/>
  <c r="I365" i="3"/>
  <c r="B367" i="3"/>
  <c r="S367" i="3" s="1"/>
  <c r="H365" i="3"/>
  <c r="C368" i="3"/>
  <c r="D376" i="2"/>
  <c r="B369" i="2"/>
  <c r="J364" i="1"/>
  <c r="I364" i="1"/>
  <c r="H364" i="1"/>
  <c r="C366" i="1"/>
  <c r="B366" i="1"/>
  <c r="V366" i="1" l="1"/>
  <c r="C371" i="6"/>
  <c r="G370" i="6"/>
  <c r="E370" i="6" s="1"/>
  <c r="B370" i="5" s="1"/>
  <c r="X368" i="8"/>
  <c r="I368" i="8"/>
  <c r="F368" i="8"/>
  <c r="C368" i="8"/>
  <c r="O368" i="8"/>
  <c r="U368" i="8"/>
  <c r="R368" i="8"/>
  <c r="L368" i="8"/>
  <c r="V368" i="8"/>
  <c r="J368" i="8"/>
  <c r="G368" i="8"/>
  <c r="S368" i="8"/>
  <c r="D368" i="8"/>
  <c r="P368" i="8"/>
  <c r="A368" i="8"/>
  <c r="M368" i="8"/>
  <c r="L369" i="6"/>
  <c r="N369" i="6"/>
  <c r="M369" i="6"/>
  <c r="K368" i="8"/>
  <c r="N368" i="8"/>
  <c r="Q368" i="8"/>
  <c r="H368" i="8"/>
  <c r="B368" i="8"/>
  <c r="E368" i="8"/>
  <c r="T368" i="8"/>
  <c r="W368" i="8"/>
  <c r="I367" i="2"/>
  <c r="J367" i="2"/>
  <c r="K367" i="2"/>
  <c r="W367" i="4"/>
  <c r="U369" i="2"/>
  <c r="T369" i="2"/>
  <c r="H368" i="2"/>
  <c r="J366" i="3"/>
  <c r="S366" i="1"/>
  <c r="R366" i="1"/>
  <c r="K366" i="1" s="1"/>
  <c r="G366" i="1" s="1"/>
  <c r="R367" i="3"/>
  <c r="K367" i="3" s="1"/>
  <c r="G367" i="3" s="1"/>
  <c r="H366" i="3"/>
  <c r="B368" i="3"/>
  <c r="S368" i="3" s="1"/>
  <c r="I366" i="3"/>
  <c r="C369" i="3"/>
  <c r="D377" i="2"/>
  <c r="B370" i="2"/>
  <c r="C367" i="1"/>
  <c r="J365" i="1"/>
  <c r="H365" i="1"/>
  <c r="I365" i="1"/>
  <c r="B367" i="1"/>
  <c r="U369" i="8" l="1"/>
  <c r="O369" i="8"/>
  <c r="R369" i="8"/>
  <c r="X369" i="8"/>
  <c r="C369" i="8"/>
  <c r="L369" i="8"/>
  <c r="F369" i="8"/>
  <c r="I369" i="8"/>
  <c r="M369" i="8"/>
  <c r="V369" i="8"/>
  <c r="S369" i="8"/>
  <c r="J369" i="8"/>
  <c r="A369" i="8"/>
  <c r="D369" i="8"/>
  <c r="G369" i="8"/>
  <c r="P369" i="8"/>
  <c r="N370" i="6"/>
  <c r="L370" i="6"/>
  <c r="M370" i="6"/>
  <c r="W369" i="8"/>
  <c r="K369" i="8"/>
  <c r="E369" i="8"/>
  <c r="N369" i="8"/>
  <c r="Q369" i="8"/>
  <c r="H369" i="8"/>
  <c r="T369" i="8"/>
  <c r="B369" i="8"/>
  <c r="C372" i="6"/>
  <c r="G371" i="6"/>
  <c r="E371" i="6" s="1"/>
  <c r="B371" i="5" s="1"/>
  <c r="H369" i="2"/>
  <c r="K369" i="2" s="1"/>
  <c r="V367" i="1"/>
  <c r="J368" i="2"/>
  <c r="K368" i="2"/>
  <c r="I368" i="2"/>
  <c r="W368" i="4"/>
  <c r="T370" i="2"/>
  <c r="U370" i="2"/>
  <c r="H367" i="3"/>
  <c r="R367" i="1"/>
  <c r="K367" i="1" s="1"/>
  <c r="G367" i="1" s="1"/>
  <c r="S367" i="1"/>
  <c r="R368" i="3"/>
  <c r="K368" i="3" s="1"/>
  <c r="G368" i="3" s="1"/>
  <c r="I367" i="3"/>
  <c r="J367" i="3"/>
  <c r="B369" i="3"/>
  <c r="S369" i="3" s="1"/>
  <c r="C370" i="3"/>
  <c r="D378" i="2"/>
  <c r="B371" i="2"/>
  <c r="I366" i="1"/>
  <c r="J366" i="1"/>
  <c r="H366" i="1"/>
  <c r="C368" i="1"/>
  <c r="B368" i="1"/>
  <c r="C373" i="6" l="1"/>
  <c r="G372" i="6"/>
  <c r="E372" i="6" s="1"/>
  <c r="B372" i="5" s="1"/>
  <c r="E370" i="8"/>
  <c r="W370" i="8"/>
  <c r="B370" i="8"/>
  <c r="N370" i="8"/>
  <c r="H370" i="8"/>
  <c r="K370" i="8"/>
  <c r="T370" i="8"/>
  <c r="Q370" i="8"/>
  <c r="J370" i="8"/>
  <c r="A370" i="8"/>
  <c r="S370" i="8"/>
  <c r="M370" i="8"/>
  <c r="D370" i="8"/>
  <c r="V370" i="8"/>
  <c r="G370" i="8"/>
  <c r="P370" i="8"/>
  <c r="M371" i="6"/>
  <c r="N371" i="6"/>
  <c r="L371" i="6"/>
  <c r="F370" i="8"/>
  <c r="O370" i="8"/>
  <c r="X370" i="8"/>
  <c r="L370" i="8"/>
  <c r="R370" i="8"/>
  <c r="I370" i="8"/>
  <c r="C370" i="8"/>
  <c r="U370" i="8"/>
  <c r="J369" i="2"/>
  <c r="W369" i="4"/>
  <c r="I369" i="2"/>
  <c r="V368" i="1"/>
  <c r="H370" i="2"/>
  <c r="I370" i="2" s="1"/>
  <c r="U371" i="2"/>
  <c r="T371" i="2"/>
  <c r="I368" i="3"/>
  <c r="R368" i="1"/>
  <c r="K368" i="1" s="1"/>
  <c r="G368" i="1" s="1"/>
  <c r="S368" i="1"/>
  <c r="R369" i="3"/>
  <c r="K369" i="3" s="1"/>
  <c r="G369" i="3" s="1"/>
  <c r="J368" i="3"/>
  <c r="B370" i="3"/>
  <c r="S370" i="3" s="1"/>
  <c r="H368" i="3"/>
  <c r="C371" i="3"/>
  <c r="D379" i="2"/>
  <c r="B372" i="2"/>
  <c r="C369" i="1"/>
  <c r="J367" i="1"/>
  <c r="I367" i="1"/>
  <c r="H367" i="1"/>
  <c r="B369" i="1"/>
  <c r="R371" i="8" l="1"/>
  <c r="C371" i="8"/>
  <c r="L371" i="8"/>
  <c r="O371" i="8"/>
  <c r="I371" i="8"/>
  <c r="F371" i="8"/>
  <c r="X371" i="8"/>
  <c r="U371" i="8"/>
  <c r="B371" i="8"/>
  <c r="N371" i="8"/>
  <c r="K371" i="8"/>
  <c r="E371" i="8"/>
  <c r="W371" i="8"/>
  <c r="H371" i="8"/>
  <c r="T371" i="8"/>
  <c r="Q371" i="8"/>
  <c r="M372" i="6"/>
  <c r="L372" i="6"/>
  <c r="N372" i="6"/>
  <c r="V371" i="8"/>
  <c r="P371" i="8"/>
  <c r="G371" i="8"/>
  <c r="S371" i="8"/>
  <c r="D371" i="8"/>
  <c r="M371" i="8"/>
  <c r="J371" i="8"/>
  <c r="A371" i="8"/>
  <c r="C374" i="6"/>
  <c r="G373" i="6"/>
  <c r="E373" i="6" s="1"/>
  <c r="B373" i="5" s="1"/>
  <c r="K370" i="2"/>
  <c r="J370" i="2"/>
  <c r="W370" i="4"/>
  <c r="H371" i="2"/>
  <c r="W371" i="4" s="1"/>
  <c r="V369" i="1"/>
  <c r="U372" i="2"/>
  <c r="T372" i="2"/>
  <c r="J369" i="3"/>
  <c r="R369" i="1"/>
  <c r="K369" i="1" s="1"/>
  <c r="G369" i="1" s="1"/>
  <c r="S369" i="1"/>
  <c r="R370" i="3"/>
  <c r="K370" i="3" s="1"/>
  <c r="G370" i="3" s="1"/>
  <c r="H369" i="3"/>
  <c r="I369" i="3"/>
  <c r="B371" i="3"/>
  <c r="S371" i="3" s="1"/>
  <c r="C372" i="3"/>
  <c r="D380" i="2"/>
  <c r="B373" i="2"/>
  <c r="J368" i="1"/>
  <c r="H368" i="1"/>
  <c r="I368" i="1"/>
  <c r="C370" i="1"/>
  <c r="B370" i="1"/>
  <c r="C375" i="6" l="1"/>
  <c r="G374" i="6"/>
  <c r="E374" i="6" s="1"/>
  <c r="B374" i="5" s="1"/>
  <c r="U372" i="8"/>
  <c r="I372" i="8"/>
  <c r="L372" i="8"/>
  <c r="O372" i="8"/>
  <c r="F372" i="8"/>
  <c r="R372" i="8"/>
  <c r="X372" i="8"/>
  <c r="C372" i="8"/>
  <c r="P372" i="8"/>
  <c r="D372" i="8"/>
  <c r="J372" i="8"/>
  <c r="V372" i="8"/>
  <c r="S372" i="8"/>
  <c r="G372" i="8"/>
  <c r="A372" i="8"/>
  <c r="M372" i="8"/>
  <c r="L373" i="6"/>
  <c r="M373" i="6"/>
  <c r="N373" i="6"/>
  <c r="W372" i="8"/>
  <c r="B372" i="8"/>
  <c r="K372" i="8"/>
  <c r="Q372" i="8"/>
  <c r="E372" i="8"/>
  <c r="N372" i="8"/>
  <c r="H372" i="8"/>
  <c r="T372" i="8"/>
  <c r="K371" i="2"/>
  <c r="J371" i="2"/>
  <c r="I371" i="2"/>
  <c r="V370" i="1"/>
  <c r="U373" i="2"/>
  <c r="T373" i="2"/>
  <c r="H372" i="2"/>
  <c r="J370" i="3"/>
  <c r="S370" i="1"/>
  <c r="R370" i="1"/>
  <c r="K370" i="1" s="1"/>
  <c r="G370" i="1" s="1"/>
  <c r="R371" i="3"/>
  <c r="K371" i="3" s="1"/>
  <c r="G371" i="3" s="1"/>
  <c r="H370" i="3"/>
  <c r="B372" i="3"/>
  <c r="S372" i="3" s="1"/>
  <c r="I370" i="3"/>
  <c r="C373" i="3"/>
  <c r="D381" i="2"/>
  <c r="B374" i="2"/>
  <c r="C371" i="1"/>
  <c r="J369" i="1"/>
  <c r="I369" i="1"/>
  <c r="H369" i="1"/>
  <c r="B371" i="1"/>
  <c r="H373" i="8" l="1"/>
  <c r="N373" i="8"/>
  <c r="T373" i="8"/>
  <c r="B373" i="8"/>
  <c r="W373" i="8"/>
  <c r="K373" i="8"/>
  <c r="E373" i="8"/>
  <c r="Q373" i="8"/>
  <c r="A373" i="8"/>
  <c r="G373" i="8"/>
  <c r="P373" i="8"/>
  <c r="M373" i="8"/>
  <c r="S373" i="8"/>
  <c r="V373" i="8"/>
  <c r="J373" i="8"/>
  <c r="D373" i="8"/>
  <c r="N374" i="6"/>
  <c r="M374" i="6"/>
  <c r="L374" i="6"/>
  <c r="L373" i="8"/>
  <c r="X373" i="8"/>
  <c r="F373" i="8"/>
  <c r="I373" i="8"/>
  <c r="U373" i="8"/>
  <c r="O373" i="8"/>
  <c r="R373" i="8"/>
  <c r="C373" i="8"/>
  <c r="C376" i="6"/>
  <c r="G375" i="6"/>
  <c r="E375" i="6" s="1"/>
  <c r="B375" i="5" s="1"/>
  <c r="V371" i="1"/>
  <c r="H373" i="2"/>
  <c r="K373" i="2" s="1"/>
  <c r="J372" i="2"/>
  <c r="I372" i="2"/>
  <c r="K372" i="2"/>
  <c r="W372" i="4"/>
  <c r="T374" i="2"/>
  <c r="U374" i="2"/>
  <c r="H371" i="3"/>
  <c r="R371" i="1"/>
  <c r="K371" i="1" s="1"/>
  <c r="G371" i="1" s="1"/>
  <c r="S371" i="1"/>
  <c r="R372" i="3"/>
  <c r="K372" i="3" s="1"/>
  <c r="G372" i="3" s="1"/>
  <c r="I371" i="3"/>
  <c r="J371" i="3"/>
  <c r="B373" i="3"/>
  <c r="S373" i="3" s="1"/>
  <c r="C374" i="3"/>
  <c r="D382" i="2"/>
  <c r="B375" i="2"/>
  <c r="I370" i="1"/>
  <c r="J370" i="1"/>
  <c r="H370" i="1"/>
  <c r="C372" i="1"/>
  <c r="B372" i="1"/>
  <c r="I373" i="2" l="1"/>
  <c r="W373" i="4"/>
  <c r="J373" i="2"/>
  <c r="C377" i="6"/>
  <c r="G376" i="6"/>
  <c r="E376" i="6" s="1"/>
  <c r="B376" i="5" s="1"/>
  <c r="M374" i="8"/>
  <c r="A374" i="8"/>
  <c r="G374" i="8"/>
  <c r="V374" i="8"/>
  <c r="P374" i="8"/>
  <c r="J374" i="8"/>
  <c r="S374" i="8"/>
  <c r="D374" i="8"/>
  <c r="Q374" i="8"/>
  <c r="B374" i="8"/>
  <c r="W374" i="8"/>
  <c r="K374" i="8"/>
  <c r="E374" i="8"/>
  <c r="T374" i="8"/>
  <c r="N374" i="8"/>
  <c r="H374" i="8"/>
  <c r="N375" i="6"/>
  <c r="M375" i="6"/>
  <c r="L375" i="6"/>
  <c r="C374" i="8"/>
  <c r="R374" i="8"/>
  <c r="X374" i="8"/>
  <c r="L374" i="8"/>
  <c r="U374" i="8"/>
  <c r="I374" i="8"/>
  <c r="F374" i="8"/>
  <c r="O374" i="8"/>
  <c r="H374" i="2"/>
  <c r="W374" i="4" s="1"/>
  <c r="V372" i="1"/>
  <c r="U375" i="2"/>
  <c r="T375" i="2"/>
  <c r="I372" i="3"/>
  <c r="R372" i="1"/>
  <c r="K372" i="1" s="1"/>
  <c r="G372" i="1" s="1"/>
  <c r="S372" i="1"/>
  <c r="R373" i="3"/>
  <c r="K373" i="3" s="1"/>
  <c r="G373" i="3" s="1"/>
  <c r="J372" i="3"/>
  <c r="B374" i="3"/>
  <c r="S374" i="3" s="1"/>
  <c r="H372" i="3"/>
  <c r="C375" i="3"/>
  <c r="D383" i="2"/>
  <c r="B376" i="2"/>
  <c r="C373" i="1"/>
  <c r="J371" i="1"/>
  <c r="I371" i="1"/>
  <c r="H371" i="1"/>
  <c r="B373" i="1"/>
  <c r="H375" i="8" l="1"/>
  <c r="N375" i="8"/>
  <c r="B375" i="8"/>
  <c r="Q375" i="8"/>
  <c r="K375" i="8"/>
  <c r="T375" i="8"/>
  <c r="E375" i="8"/>
  <c r="W375" i="8"/>
  <c r="R375" i="8"/>
  <c r="C375" i="8"/>
  <c r="O375" i="8"/>
  <c r="L375" i="8"/>
  <c r="F375" i="8"/>
  <c r="I375" i="8"/>
  <c r="X375" i="8"/>
  <c r="U375" i="8"/>
  <c r="M376" i="6"/>
  <c r="N376" i="6"/>
  <c r="L376" i="6"/>
  <c r="P375" i="8"/>
  <c r="J375" i="8"/>
  <c r="S375" i="8"/>
  <c r="A375" i="8"/>
  <c r="V375" i="8"/>
  <c r="M375" i="8"/>
  <c r="D375" i="8"/>
  <c r="G375" i="8"/>
  <c r="C378" i="6"/>
  <c r="G377" i="6"/>
  <c r="E377" i="6" s="1"/>
  <c r="B377" i="5" s="1"/>
  <c r="K374" i="2"/>
  <c r="J374" i="2"/>
  <c r="I374" i="2"/>
  <c r="H375" i="2"/>
  <c r="W375" i="4" s="1"/>
  <c r="T376" i="2"/>
  <c r="U376" i="2"/>
  <c r="V373" i="1"/>
  <c r="J373" i="3"/>
  <c r="R373" i="1"/>
  <c r="K373" i="1" s="1"/>
  <c r="G373" i="1" s="1"/>
  <c r="S373" i="1"/>
  <c r="R374" i="3"/>
  <c r="K374" i="3" s="1"/>
  <c r="G374" i="3" s="1"/>
  <c r="H373" i="3"/>
  <c r="I373" i="3"/>
  <c r="B375" i="3"/>
  <c r="S375" i="3" s="1"/>
  <c r="C376" i="3"/>
  <c r="D384" i="2"/>
  <c r="B377" i="2"/>
  <c r="J372" i="1"/>
  <c r="I372" i="1"/>
  <c r="H372" i="1"/>
  <c r="C374" i="1"/>
  <c r="B374" i="1"/>
  <c r="C379" i="6" l="1"/>
  <c r="G378" i="6"/>
  <c r="E378" i="6" s="1"/>
  <c r="B378" i="5" s="1"/>
  <c r="A376" i="8"/>
  <c r="M376" i="8"/>
  <c r="V376" i="8"/>
  <c r="D376" i="8"/>
  <c r="P376" i="8"/>
  <c r="J376" i="8"/>
  <c r="S376" i="8"/>
  <c r="G376" i="8"/>
  <c r="C376" i="8"/>
  <c r="O376" i="8"/>
  <c r="R376" i="8"/>
  <c r="U376" i="8"/>
  <c r="F376" i="8"/>
  <c r="I376" i="8"/>
  <c r="X376" i="8"/>
  <c r="L376" i="8"/>
  <c r="N377" i="6"/>
  <c r="L377" i="6"/>
  <c r="M377" i="6"/>
  <c r="K376" i="8"/>
  <c r="N376" i="8"/>
  <c r="Q376" i="8"/>
  <c r="H376" i="8"/>
  <c r="E376" i="8"/>
  <c r="T376" i="8"/>
  <c r="W376" i="8"/>
  <c r="B376" i="8"/>
  <c r="J375" i="2"/>
  <c r="K375" i="2"/>
  <c r="I375" i="2"/>
  <c r="H376" i="2"/>
  <c r="W376" i="4" s="1"/>
  <c r="V374" i="1"/>
  <c r="U377" i="2"/>
  <c r="T377" i="2"/>
  <c r="J374" i="3"/>
  <c r="S374" i="1"/>
  <c r="R374" i="1"/>
  <c r="K374" i="1" s="1"/>
  <c r="G374" i="1" s="1"/>
  <c r="R375" i="3"/>
  <c r="K375" i="3" s="1"/>
  <c r="G375" i="3" s="1"/>
  <c r="I374" i="3"/>
  <c r="H374" i="3"/>
  <c r="B376" i="3"/>
  <c r="S376" i="3" s="1"/>
  <c r="C377" i="3"/>
  <c r="D385" i="2"/>
  <c r="B378" i="2"/>
  <c r="C375" i="1"/>
  <c r="J373" i="1"/>
  <c r="I373" i="1"/>
  <c r="H373" i="1"/>
  <c r="B375" i="1"/>
  <c r="M377" i="8" l="1"/>
  <c r="D377" i="8"/>
  <c r="S377" i="8"/>
  <c r="J377" i="8"/>
  <c r="P377" i="8"/>
  <c r="G377" i="8"/>
  <c r="V377" i="8"/>
  <c r="A377" i="8"/>
  <c r="R377" i="8"/>
  <c r="C377" i="8"/>
  <c r="F377" i="8"/>
  <c r="L377" i="8"/>
  <c r="X377" i="8"/>
  <c r="O377" i="8"/>
  <c r="I377" i="8"/>
  <c r="U377" i="8"/>
  <c r="L378" i="6"/>
  <c r="N378" i="6"/>
  <c r="M378" i="6"/>
  <c r="H377" i="8"/>
  <c r="Q377" i="8"/>
  <c r="T377" i="8"/>
  <c r="B377" i="8"/>
  <c r="W377" i="8"/>
  <c r="K377" i="8"/>
  <c r="E377" i="8"/>
  <c r="N377" i="8"/>
  <c r="C380" i="6"/>
  <c r="G379" i="6"/>
  <c r="E379" i="6" s="1"/>
  <c r="B379" i="5" s="1"/>
  <c r="K376" i="2"/>
  <c r="I376" i="2"/>
  <c r="J376" i="2"/>
  <c r="T378" i="2"/>
  <c r="U378" i="2"/>
  <c r="H377" i="2"/>
  <c r="V375" i="1"/>
  <c r="H375" i="3"/>
  <c r="S375" i="1"/>
  <c r="R375" i="1"/>
  <c r="K375" i="1" s="1"/>
  <c r="G375" i="1" s="1"/>
  <c r="R376" i="3"/>
  <c r="K376" i="3" s="1"/>
  <c r="G376" i="3" s="1"/>
  <c r="I375" i="3"/>
  <c r="B377" i="3"/>
  <c r="S377" i="3" s="1"/>
  <c r="J375" i="3"/>
  <c r="C378" i="3"/>
  <c r="D386" i="2"/>
  <c r="B379" i="2"/>
  <c r="J374" i="1"/>
  <c r="H374" i="1"/>
  <c r="I374" i="1"/>
  <c r="C376" i="1"/>
  <c r="B376" i="1"/>
  <c r="C381" i="6" l="1"/>
  <c r="G380" i="6"/>
  <c r="E380" i="6" s="1"/>
  <c r="B380" i="5" s="1"/>
  <c r="E378" i="8"/>
  <c r="W378" i="8"/>
  <c r="H378" i="8"/>
  <c r="N378" i="8"/>
  <c r="B378" i="8"/>
  <c r="K378" i="8"/>
  <c r="Q378" i="8"/>
  <c r="T378" i="8"/>
  <c r="U378" i="8"/>
  <c r="O378" i="8"/>
  <c r="I378" i="8"/>
  <c r="C378" i="8"/>
  <c r="R378" i="8"/>
  <c r="X378" i="8"/>
  <c r="L378" i="8"/>
  <c r="F378" i="8"/>
  <c r="M379" i="6"/>
  <c r="N379" i="6"/>
  <c r="L379" i="6"/>
  <c r="S378" i="8"/>
  <c r="M378" i="8"/>
  <c r="A378" i="8"/>
  <c r="G378" i="8"/>
  <c r="D378" i="8"/>
  <c r="J378" i="8"/>
  <c r="P378" i="8"/>
  <c r="V378" i="8"/>
  <c r="K377" i="2"/>
  <c r="J377" i="2"/>
  <c r="I377" i="2"/>
  <c r="W377" i="4"/>
  <c r="U379" i="2"/>
  <c r="T379" i="2"/>
  <c r="H378" i="2"/>
  <c r="V376" i="1"/>
  <c r="I376" i="3"/>
  <c r="S376" i="1"/>
  <c r="R376" i="1"/>
  <c r="K376" i="1" s="1"/>
  <c r="G376" i="1" s="1"/>
  <c r="R377" i="3"/>
  <c r="K377" i="3" s="1"/>
  <c r="G377" i="3" s="1"/>
  <c r="J376" i="3"/>
  <c r="B378" i="3"/>
  <c r="S378" i="3" s="1"/>
  <c r="H376" i="3"/>
  <c r="C379" i="3"/>
  <c r="D387" i="2"/>
  <c r="B380" i="2"/>
  <c r="C377" i="1"/>
  <c r="J375" i="1"/>
  <c r="I375" i="1"/>
  <c r="H375" i="1"/>
  <c r="B377" i="1"/>
  <c r="U379" i="8" l="1"/>
  <c r="I379" i="8"/>
  <c r="X379" i="8"/>
  <c r="O379" i="8"/>
  <c r="F379" i="8"/>
  <c r="C379" i="8"/>
  <c r="L379" i="8"/>
  <c r="R379" i="8"/>
  <c r="B379" i="8"/>
  <c r="N379" i="8"/>
  <c r="Q379" i="8"/>
  <c r="K379" i="8"/>
  <c r="W379" i="8"/>
  <c r="T379" i="8"/>
  <c r="H379" i="8"/>
  <c r="E379" i="8"/>
  <c r="M380" i="6"/>
  <c r="N380" i="6"/>
  <c r="L380" i="6"/>
  <c r="J379" i="8"/>
  <c r="G379" i="8"/>
  <c r="S379" i="8"/>
  <c r="M379" i="8"/>
  <c r="P379" i="8"/>
  <c r="A379" i="8"/>
  <c r="V379" i="8"/>
  <c r="D379" i="8"/>
  <c r="C382" i="6"/>
  <c r="G381" i="6"/>
  <c r="E381" i="6" s="1"/>
  <c r="B381" i="5" s="1"/>
  <c r="H379" i="2"/>
  <c r="K379" i="2" s="1"/>
  <c r="U380" i="2"/>
  <c r="T380" i="2"/>
  <c r="I378" i="2"/>
  <c r="J378" i="2"/>
  <c r="K378" i="2"/>
  <c r="W378" i="4"/>
  <c r="V377" i="1"/>
  <c r="J377" i="3"/>
  <c r="R377" i="1"/>
  <c r="K377" i="1" s="1"/>
  <c r="G377" i="1" s="1"/>
  <c r="S377" i="1"/>
  <c r="R378" i="3"/>
  <c r="K378" i="3" s="1"/>
  <c r="G378" i="3" s="1"/>
  <c r="H377" i="3"/>
  <c r="I377" i="3"/>
  <c r="B379" i="3"/>
  <c r="S379" i="3" s="1"/>
  <c r="C380" i="3"/>
  <c r="D388" i="2"/>
  <c r="B381" i="2"/>
  <c r="J376" i="1"/>
  <c r="H376" i="1"/>
  <c r="I376" i="1"/>
  <c r="C378" i="1"/>
  <c r="B378" i="1"/>
  <c r="C383" i="6" l="1"/>
  <c r="G382" i="6"/>
  <c r="E382" i="6" s="1"/>
  <c r="B382" i="5" s="1"/>
  <c r="A380" i="8"/>
  <c r="P380" i="8"/>
  <c r="J380" i="8"/>
  <c r="M380" i="8"/>
  <c r="G380" i="8"/>
  <c r="D380" i="8"/>
  <c r="V380" i="8"/>
  <c r="S380" i="8"/>
  <c r="L380" i="8"/>
  <c r="I380" i="8"/>
  <c r="F380" i="8"/>
  <c r="R380" i="8"/>
  <c r="U380" i="8"/>
  <c r="O380" i="8"/>
  <c r="C380" i="8"/>
  <c r="X380" i="8"/>
  <c r="M381" i="6"/>
  <c r="N381" i="6"/>
  <c r="L381" i="6"/>
  <c r="K380" i="8"/>
  <c r="N380" i="8"/>
  <c r="B380" i="8"/>
  <c r="Q380" i="8"/>
  <c r="T380" i="8"/>
  <c r="H380" i="8"/>
  <c r="W380" i="8"/>
  <c r="E380" i="8"/>
  <c r="W379" i="4"/>
  <c r="J379" i="2"/>
  <c r="H380" i="2"/>
  <c r="W380" i="4" s="1"/>
  <c r="V378" i="1"/>
  <c r="I379" i="2"/>
  <c r="U381" i="2"/>
  <c r="T381" i="2"/>
  <c r="J378" i="3"/>
  <c r="R378" i="1"/>
  <c r="K378" i="1" s="1"/>
  <c r="G378" i="1" s="1"/>
  <c r="S378" i="1"/>
  <c r="R379" i="3"/>
  <c r="K379" i="3" s="1"/>
  <c r="G379" i="3" s="1"/>
  <c r="H378" i="3"/>
  <c r="B380" i="3"/>
  <c r="S380" i="3" s="1"/>
  <c r="I378" i="3"/>
  <c r="C381" i="3"/>
  <c r="D389" i="2"/>
  <c r="B382" i="2"/>
  <c r="C379" i="1"/>
  <c r="J377" i="1"/>
  <c r="I377" i="1"/>
  <c r="H377" i="1"/>
  <c r="B379" i="1"/>
  <c r="R381" i="8" l="1"/>
  <c r="O381" i="8"/>
  <c r="L381" i="8"/>
  <c r="I381" i="8"/>
  <c r="X381" i="8"/>
  <c r="F381" i="8"/>
  <c r="U381" i="8"/>
  <c r="C381" i="8"/>
  <c r="T381" i="8"/>
  <c r="N381" i="8"/>
  <c r="Q381" i="8"/>
  <c r="E381" i="8"/>
  <c r="K381" i="8"/>
  <c r="H381" i="8"/>
  <c r="B381" i="8"/>
  <c r="W381" i="8"/>
  <c r="N382" i="6"/>
  <c r="L382" i="6"/>
  <c r="M382" i="6"/>
  <c r="J381" i="8"/>
  <c r="V381" i="8"/>
  <c r="M381" i="8"/>
  <c r="G381" i="8"/>
  <c r="S381" i="8"/>
  <c r="A381" i="8"/>
  <c r="P381" i="8"/>
  <c r="D381" i="8"/>
  <c r="C384" i="6"/>
  <c r="G383" i="6"/>
  <c r="E383" i="6" s="1"/>
  <c r="B383" i="5" s="1"/>
  <c r="I380" i="2"/>
  <c r="J380" i="2"/>
  <c r="K380" i="2"/>
  <c r="T382" i="2"/>
  <c r="U382" i="2"/>
  <c r="H381" i="2"/>
  <c r="V379" i="1"/>
  <c r="H379" i="3"/>
  <c r="R379" i="1"/>
  <c r="K379" i="1" s="1"/>
  <c r="G379" i="1" s="1"/>
  <c r="S379" i="1"/>
  <c r="R380" i="3"/>
  <c r="K380" i="3" s="1"/>
  <c r="G380" i="3" s="1"/>
  <c r="I379" i="3"/>
  <c r="J379" i="3"/>
  <c r="B381" i="3"/>
  <c r="S381" i="3" s="1"/>
  <c r="C382" i="3"/>
  <c r="D390" i="2"/>
  <c r="B383" i="2"/>
  <c r="H378" i="1"/>
  <c r="I378" i="1"/>
  <c r="J378" i="1"/>
  <c r="C380" i="1"/>
  <c r="B380" i="1"/>
  <c r="V380" i="1" l="1"/>
  <c r="C385" i="6"/>
  <c r="G384" i="6"/>
  <c r="E384" i="6" s="1"/>
  <c r="B384" i="5" s="1"/>
  <c r="E382" i="8"/>
  <c r="H382" i="8"/>
  <c r="Q382" i="8"/>
  <c r="T382" i="8"/>
  <c r="W382" i="8"/>
  <c r="K382" i="8"/>
  <c r="B382" i="8"/>
  <c r="N382" i="8"/>
  <c r="A382" i="8"/>
  <c r="D382" i="8"/>
  <c r="G382" i="8"/>
  <c r="J382" i="8"/>
  <c r="P382" i="8"/>
  <c r="V382" i="8"/>
  <c r="M382" i="8"/>
  <c r="S382" i="8"/>
  <c r="L383" i="6"/>
  <c r="N383" i="6"/>
  <c r="M383" i="6"/>
  <c r="R382" i="8"/>
  <c r="U382" i="8"/>
  <c r="L382" i="8"/>
  <c r="O382" i="8"/>
  <c r="I382" i="8"/>
  <c r="X382" i="8"/>
  <c r="F382" i="8"/>
  <c r="C382" i="8"/>
  <c r="U383" i="2"/>
  <c r="T383" i="2"/>
  <c r="K381" i="2"/>
  <c r="I381" i="2"/>
  <c r="J381" i="2"/>
  <c r="W381" i="4"/>
  <c r="H382" i="2"/>
  <c r="I380" i="3"/>
  <c r="R380" i="1"/>
  <c r="K380" i="1" s="1"/>
  <c r="G380" i="1" s="1"/>
  <c r="S380" i="1"/>
  <c r="R381" i="3"/>
  <c r="K381" i="3" s="1"/>
  <c r="G381" i="3" s="1"/>
  <c r="J380" i="3"/>
  <c r="B382" i="3"/>
  <c r="S382" i="3" s="1"/>
  <c r="H380" i="3"/>
  <c r="C383" i="3"/>
  <c r="D391" i="2"/>
  <c r="B384" i="2"/>
  <c r="C381" i="1"/>
  <c r="J379" i="1"/>
  <c r="H379" i="1"/>
  <c r="I379" i="1"/>
  <c r="B381" i="1"/>
  <c r="C383" i="8" l="1"/>
  <c r="F383" i="8"/>
  <c r="I383" i="8"/>
  <c r="L383" i="8"/>
  <c r="U383" i="8"/>
  <c r="R383" i="8"/>
  <c r="X383" i="8"/>
  <c r="O383" i="8"/>
  <c r="J383" i="8"/>
  <c r="G383" i="8"/>
  <c r="M383" i="8"/>
  <c r="P383" i="8"/>
  <c r="S383" i="8"/>
  <c r="V383" i="8"/>
  <c r="D383" i="8"/>
  <c r="A383" i="8"/>
  <c r="N384" i="6"/>
  <c r="M384" i="6"/>
  <c r="L384" i="6"/>
  <c r="B383" i="8"/>
  <c r="E383" i="8"/>
  <c r="Q383" i="8"/>
  <c r="W383" i="8"/>
  <c r="K383" i="8"/>
  <c r="N383" i="8"/>
  <c r="H383" i="8"/>
  <c r="T383" i="8"/>
  <c r="C386" i="6"/>
  <c r="G385" i="6"/>
  <c r="E385" i="6" s="1"/>
  <c r="B385" i="5" s="1"/>
  <c r="H383" i="2"/>
  <c r="I383" i="2" s="1"/>
  <c r="K382" i="2"/>
  <c r="I382" i="2"/>
  <c r="J382" i="2"/>
  <c r="W382" i="4"/>
  <c r="T384" i="2"/>
  <c r="U384" i="2"/>
  <c r="V381" i="1"/>
  <c r="J381" i="3"/>
  <c r="R381" i="1"/>
  <c r="K381" i="1" s="1"/>
  <c r="G381" i="1" s="1"/>
  <c r="S381" i="1"/>
  <c r="R382" i="3"/>
  <c r="K382" i="3" s="1"/>
  <c r="G382" i="3" s="1"/>
  <c r="H381" i="3"/>
  <c r="I381" i="3"/>
  <c r="B383" i="3"/>
  <c r="S383" i="3" s="1"/>
  <c r="C384" i="3"/>
  <c r="D392" i="2"/>
  <c r="B385" i="2"/>
  <c r="J380" i="1"/>
  <c r="I380" i="1"/>
  <c r="H380" i="1"/>
  <c r="C382" i="1"/>
  <c r="B382" i="1"/>
  <c r="G384" i="8" l="1"/>
  <c r="S384" i="8"/>
  <c r="D384" i="8"/>
  <c r="A384" i="8"/>
  <c r="V384" i="8"/>
  <c r="J384" i="8"/>
  <c r="M384" i="8"/>
  <c r="P384" i="8"/>
  <c r="N384" i="8"/>
  <c r="Q384" i="8"/>
  <c r="W384" i="8"/>
  <c r="T384" i="8"/>
  <c r="K384" i="8"/>
  <c r="H384" i="8"/>
  <c r="E384" i="8"/>
  <c r="B384" i="8"/>
  <c r="C387" i="6"/>
  <c r="G386" i="6"/>
  <c r="E386" i="6" s="1"/>
  <c r="B386" i="5" s="1"/>
  <c r="M385" i="6"/>
  <c r="L385" i="6"/>
  <c r="N385" i="6"/>
  <c r="L384" i="8"/>
  <c r="X384" i="8"/>
  <c r="F384" i="8"/>
  <c r="I384" i="8"/>
  <c r="R384" i="8"/>
  <c r="U384" i="8"/>
  <c r="O384" i="8"/>
  <c r="C384" i="8"/>
  <c r="K383" i="2"/>
  <c r="W383" i="4"/>
  <c r="J383" i="2"/>
  <c r="V382" i="1"/>
  <c r="H384" i="2"/>
  <c r="J384" i="2" s="1"/>
  <c r="U385" i="2"/>
  <c r="T385" i="2"/>
  <c r="J382" i="3"/>
  <c r="S382" i="1"/>
  <c r="R382" i="1"/>
  <c r="K382" i="1" s="1"/>
  <c r="G382" i="1" s="1"/>
  <c r="R383" i="3"/>
  <c r="K383" i="3" s="1"/>
  <c r="G383" i="3" s="1"/>
  <c r="I382" i="3"/>
  <c r="H382" i="3"/>
  <c r="B384" i="3"/>
  <c r="S384" i="3" s="1"/>
  <c r="C385" i="3"/>
  <c r="D393" i="2"/>
  <c r="B386" i="2"/>
  <c r="C383" i="1"/>
  <c r="J381" i="1"/>
  <c r="I381" i="1"/>
  <c r="H381" i="1"/>
  <c r="B383" i="1"/>
  <c r="M385" i="8" l="1"/>
  <c r="G385" i="8"/>
  <c r="A385" i="8"/>
  <c r="S385" i="8"/>
  <c r="P385" i="8"/>
  <c r="D385" i="8"/>
  <c r="J385" i="8"/>
  <c r="V385" i="8"/>
  <c r="B385" i="8"/>
  <c r="E385" i="8"/>
  <c r="Q385" i="8"/>
  <c r="T385" i="8"/>
  <c r="K385" i="8"/>
  <c r="N385" i="8"/>
  <c r="H385" i="8"/>
  <c r="W385" i="8"/>
  <c r="N386" i="6"/>
  <c r="L386" i="6"/>
  <c r="M386" i="6"/>
  <c r="R385" i="8"/>
  <c r="C385" i="8"/>
  <c r="U385" i="8"/>
  <c r="L385" i="8"/>
  <c r="I385" i="8"/>
  <c r="F385" i="8"/>
  <c r="X385" i="8"/>
  <c r="O385" i="8"/>
  <c r="C388" i="6"/>
  <c r="G387" i="6"/>
  <c r="E387" i="6" s="1"/>
  <c r="B387" i="5" s="1"/>
  <c r="V383" i="1"/>
  <c r="I384" i="2"/>
  <c r="W384" i="4"/>
  <c r="K384" i="2"/>
  <c r="T386" i="2"/>
  <c r="U386" i="2"/>
  <c r="H385" i="2"/>
  <c r="H383" i="3"/>
  <c r="R383" i="1"/>
  <c r="K383" i="1" s="1"/>
  <c r="G383" i="1" s="1"/>
  <c r="S383" i="1"/>
  <c r="R384" i="3"/>
  <c r="K384" i="3" s="1"/>
  <c r="G384" i="3" s="1"/>
  <c r="J383" i="3"/>
  <c r="I383" i="3"/>
  <c r="B385" i="3"/>
  <c r="S385" i="3" s="1"/>
  <c r="C386" i="3"/>
  <c r="D394" i="2"/>
  <c r="B387" i="2"/>
  <c r="H382" i="1"/>
  <c r="J382" i="1"/>
  <c r="I382" i="1"/>
  <c r="C384" i="1"/>
  <c r="B384" i="1"/>
  <c r="C389" i="6" l="1"/>
  <c r="G388" i="6"/>
  <c r="E388" i="6" s="1"/>
  <c r="B388" i="5" s="1"/>
  <c r="E386" i="8"/>
  <c r="H386" i="8"/>
  <c r="W386" i="8"/>
  <c r="B386" i="8"/>
  <c r="Q386" i="8"/>
  <c r="T386" i="8"/>
  <c r="N386" i="8"/>
  <c r="K386" i="8"/>
  <c r="A386" i="8"/>
  <c r="D386" i="8"/>
  <c r="S386" i="8"/>
  <c r="J386" i="8"/>
  <c r="M386" i="8"/>
  <c r="P386" i="8"/>
  <c r="V386" i="8"/>
  <c r="G386" i="8"/>
  <c r="N387" i="6"/>
  <c r="L387" i="6"/>
  <c r="M387" i="6"/>
  <c r="U386" i="8"/>
  <c r="X386" i="8"/>
  <c r="F386" i="8"/>
  <c r="I386" i="8"/>
  <c r="C386" i="8"/>
  <c r="R386" i="8"/>
  <c r="O386" i="8"/>
  <c r="L386" i="8"/>
  <c r="V384" i="1"/>
  <c r="K385" i="2"/>
  <c r="I385" i="2"/>
  <c r="J385" i="2"/>
  <c r="W385" i="4"/>
  <c r="U387" i="2"/>
  <c r="T387" i="2"/>
  <c r="H386" i="2"/>
  <c r="I384" i="3"/>
  <c r="R384" i="1"/>
  <c r="K384" i="1" s="1"/>
  <c r="G384" i="1" s="1"/>
  <c r="S384" i="1"/>
  <c r="R385" i="3"/>
  <c r="K385" i="3" s="1"/>
  <c r="G385" i="3" s="1"/>
  <c r="H384" i="3"/>
  <c r="J384" i="3"/>
  <c r="B386" i="3"/>
  <c r="S386" i="3" s="1"/>
  <c r="C387" i="3"/>
  <c r="D395" i="2"/>
  <c r="B388" i="2"/>
  <c r="C385" i="1"/>
  <c r="J383" i="1"/>
  <c r="I383" i="1"/>
  <c r="H383" i="1"/>
  <c r="B385" i="1"/>
  <c r="D387" i="8" l="1"/>
  <c r="A387" i="8"/>
  <c r="J387" i="8"/>
  <c r="G387" i="8"/>
  <c r="M387" i="8"/>
  <c r="P387" i="8"/>
  <c r="S387" i="8"/>
  <c r="V387" i="8"/>
  <c r="X387" i="8"/>
  <c r="O387" i="8"/>
  <c r="I387" i="8"/>
  <c r="R387" i="8"/>
  <c r="L387" i="8"/>
  <c r="U387" i="8"/>
  <c r="C387" i="8"/>
  <c r="F387" i="8"/>
  <c r="L388" i="6"/>
  <c r="M388" i="6"/>
  <c r="N388" i="6"/>
  <c r="K387" i="8"/>
  <c r="T387" i="8"/>
  <c r="H387" i="8"/>
  <c r="N387" i="8"/>
  <c r="B387" i="8"/>
  <c r="E387" i="8"/>
  <c r="Q387" i="8"/>
  <c r="W387" i="8"/>
  <c r="C390" i="6"/>
  <c r="G389" i="6"/>
  <c r="E389" i="6" s="1"/>
  <c r="B389" i="5" s="1"/>
  <c r="H387" i="2"/>
  <c r="J387" i="2" s="1"/>
  <c r="V385" i="1"/>
  <c r="J386" i="2"/>
  <c r="K386" i="2"/>
  <c r="I386" i="2"/>
  <c r="W386" i="4"/>
  <c r="U388" i="2"/>
  <c r="T388" i="2"/>
  <c r="J385" i="3"/>
  <c r="R385" i="1"/>
  <c r="K385" i="1" s="1"/>
  <c r="G385" i="1" s="1"/>
  <c r="S385" i="1"/>
  <c r="R386" i="3"/>
  <c r="K386" i="3" s="1"/>
  <c r="G386" i="3" s="1"/>
  <c r="I385" i="3"/>
  <c r="H385" i="3"/>
  <c r="B387" i="3"/>
  <c r="S387" i="3" s="1"/>
  <c r="C388" i="3"/>
  <c r="D396" i="2"/>
  <c r="B389" i="2"/>
  <c r="J384" i="1"/>
  <c r="I384" i="1"/>
  <c r="H384" i="1"/>
  <c r="C386" i="1"/>
  <c r="B386" i="1"/>
  <c r="I387" i="2" l="1"/>
  <c r="C391" i="6"/>
  <c r="G390" i="6"/>
  <c r="E390" i="6" s="1"/>
  <c r="B390" i="5" s="1"/>
  <c r="U388" i="8"/>
  <c r="O388" i="8"/>
  <c r="C388" i="8"/>
  <c r="X388" i="8"/>
  <c r="I388" i="8"/>
  <c r="L388" i="8"/>
  <c r="R388" i="8"/>
  <c r="F388" i="8"/>
  <c r="T388" i="8"/>
  <c r="K388" i="8"/>
  <c r="H388" i="8"/>
  <c r="E388" i="8"/>
  <c r="W388" i="8"/>
  <c r="Q388" i="8"/>
  <c r="B388" i="8"/>
  <c r="N388" i="8"/>
  <c r="N389" i="6"/>
  <c r="M389" i="6"/>
  <c r="L389" i="6"/>
  <c r="G388" i="8"/>
  <c r="M388" i="8"/>
  <c r="D388" i="8"/>
  <c r="J388" i="8"/>
  <c r="A388" i="8"/>
  <c r="S388" i="8"/>
  <c r="V388" i="8"/>
  <c r="P388" i="8"/>
  <c r="W387" i="4"/>
  <c r="H388" i="2"/>
  <c r="W388" i="4" s="1"/>
  <c r="K387" i="2"/>
  <c r="V386" i="1"/>
  <c r="U389" i="2"/>
  <c r="T389" i="2"/>
  <c r="J386" i="3"/>
  <c r="S386" i="1"/>
  <c r="R386" i="1"/>
  <c r="K386" i="1" s="1"/>
  <c r="G386" i="1" s="1"/>
  <c r="R387" i="3"/>
  <c r="K387" i="3" s="1"/>
  <c r="G387" i="3" s="1"/>
  <c r="B388" i="3"/>
  <c r="S388" i="3" s="1"/>
  <c r="H386" i="3"/>
  <c r="I386" i="3"/>
  <c r="C389" i="3"/>
  <c r="D397" i="2"/>
  <c r="B390" i="2"/>
  <c r="C387" i="1"/>
  <c r="J385" i="1"/>
  <c r="I385" i="1"/>
  <c r="H385" i="1"/>
  <c r="B387" i="1"/>
  <c r="V387" i="1" l="1"/>
  <c r="K389" i="8"/>
  <c r="N389" i="8"/>
  <c r="T389" i="8"/>
  <c r="H389" i="8"/>
  <c r="E389" i="8"/>
  <c r="B389" i="8"/>
  <c r="W389" i="8"/>
  <c r="Q389" i="8"/>
  <c r="F389" i="8"/>
  <c r="U389" i="8"/>
  <c r="C389" i="8"/>
  <c r="X389" i="8"/>
  <c r="O389" i="8"/>
  <c r="R389" i="8"/>
  <c r="I389" i="8"/>
  <c r="L389" i="8"/>
  <c r="N390" i="6"/>
  <c r="M390" i="6"/>
  <c r="L390" i="6"/>
  <c r="J389" i="8"/>
  <c r="M389" i="8"/>
  <c r="A389" i="8"/>
  <c r="G389" i="8"/>
  <c r="D389" i="8"/>
  <c r="P389" i="8"/>
  <c r="S389" i="8"/>
  <c r="V389" i="8"/>
  <c r="C392" i="6"/>
  <c r="G391" i="6"/>
  <c r="E391" i="6" s="1"/>
  <c r="B391" i="5" s="1"/>
  <c r="K388" i="2"/>
  <c r="I388" i="2"/>
  <c r="J388" i="2"/>
  <c r="T390" i="2"/>
  <c r="U390" i="2"/>
  <c r="H389" i="2"/>
  <c r="H387" i="3"/>
  <c r="S387" i="1"/>
  <c r="R387" i="1"/>
  <c r="K387" i="1" s="1"/>
  <c r="G387" i="1" s="1"/>
  <c r="R388" i="3"/>
  <c r="K388" i="3" s="1"/>
  <c r="G388" i="3" s="1"/>
  <c r="I387" i="3"/>
  <c r="J387" i="3"/>
  <c r="B389" i="3"/>
  <c r="S389" i="3" s="1"/>
  <c r="C390" i="3"/>
  <c r="D398" i="2"/>
  <c r="B391" i="2"/>
  <c r="J386" i="1"/>
  <c r="I386" i="1"/>
  <c r="H386" i="1"/>
  <c r="C388" i="1"/>
  <c r="B388" i="1"/>
  <c r="N391" i="6" l="1"/>
  <c r="M391" i="6"/>
  <c r="L391" i="6"/>
  <c r="T390" i="8"/>
  <c r="B390" i="8"/>
  <c r="N390" i="8"/>
  <c r="K390" i="8"/>
  <c r="Q390" i="8"/>
  <c r="E390" i="8"/>
  <c r="H390" i="8"/>
  <c r="W390" i="8"/>
  <c r="A390" i="8"/>
  <c r="D390" i="8"/>
  <c r="M390" i="8"/>
  <c r="P390" i="8"/>
  <c r="V390" i="8"/>
  <c r="G390" i="8"/>
  <c r="S390" i="8"/>
  <c r="J390" i="8"/>
  <c r="C393" i="6"/>
  <c r="G392" i="6"/>
  <c r="E392" i="6" s="1"/>
  <c r="B392" i="5" s="1"/>
  <c r="X390" i="8"/>
  <c r="O390" i="8"/>
  <c r="I390" i="8"/>
  <c r="C390" i="8"/>
  <c r="L390" i="8"/>
  <c r="U390" i="8"/>
  <c r="F390" i="8"/>
  <c r="R390" i="8"/>
  <c r="K389" i="2"/>
  <c r="I389" i="2"/>
  <c r="J389" i="2"/>
  <c r="W389" i="4"/>
  <c r="U391" i="2"/>
  <c r="T391" i="2"/>
  <c r="H390" i="2"/>
  <c r="V388" i="1"/>
  <c r="I388" i="3"/>
  <c r="R388" i="1"/>
  <c r="K388" i="1" s="1"/>
  <c r="G388" i="1" s="1"/>
  <c r="S388" i="1"/>
  <c r="R389" i="3"/>
  <c r="K389" i="3" s="1"/>
  <c r="G389" i="3" s="1"/>
  <c r="B390" i="3"/>
  <c r="S390" i="3" s="1"/>
  <c r="J388" i="3"/>
  <c r="H388" i="3"/>
  <c r="C391" i="3"/>
  <c r="D399" i="2"/>
  <c r="B392" i="2"/>
  <c r="C389" i="1"/>
  <c r="J387" i="1"/>
  <c r="H387" i="1"/>
  <c r="I387" i="1"/>
  <c r="B389" i="1"/>
  <c r="C394" i="6" l="1"/>
  <c r="G393" i="6"/>
  <c r="E393" i="6" s="1"/>
  <c r="B393" i="5" s="1"/>
  <c r="S391" i="8"/>
  <c r="G391" i="8"/>
  <c r="P391" i="8"/>
  <c r="M391" i="8"/>
  <c r="J391" i="8"/>
  <c r="A391" i="8"/>
  <c r="D391" i="8"/>
  <c r="V391" i="8"/>
  <c r="H391" i="8"/>
  <c r="E391" i="8"/>
  <c r="W391" i="8"/>
  <c r="T391" i="8"/>
  <c r="B391" i="8"/>
  <c r="N391" i="8"/>
  <c r="Q391" i="8"/>
  <c r="K391" i="8"/>
  <c r="L392" i="6"/>
  <c r="M392" i="6"/>
  <c r="N392" i="6"/>
  <c r="U391" i="8"/>
  <c r="R391" i="8"/>
  <c r="X391" i="8"/>
  <c r="C391" i="8"/>
  <c r="O391" i="8"/>
  <c r="F391" i="8"/>
  <c r="I391" i="8"/>
  <c r="L391" i="8"/>
  <c r="H391" i="2"/>
  <c r="W391" i="4" s="1"/>
  <c r="T392" i="2"/>
  <c r="U392" i="2"/>
  <c r="I390" i="2"/>
  <c r="J390" i="2"/>
  <c r="K390" i="2"/>
  <c r="W390" i="4"/>
  <c r="V389" i="1"/>
  <c r="J389" i="3"/>
  <c r="R389" i="1"/>
  <c r="K389" i="1" s="1"/>
  <c r="G389" i="1" s="1"/>
  <c r="S389" i="1"/>
  <c r="R390" i="3"/>
  <c r="K390" i="3" s="1"/>
  <c r="G390" i="3" s="1"/>
  <c r="H389" i="3"/>
  <c r="I389" i="3"/>
  <c r="B391" i="3"/>
  <c r="S391" i="3" s="1"/>
  <c r="C392" i="3"/>
  <c r="D400" i="2"/>
  <c r="B393" i="2"/>
  <c r="J388" i="1"/>
  <c r="I388" i="1"/>
  <c r="H388" i="1"/>
  <c r="C390" i="1"/>
  <c r="B390" i="1"/>
  <c r="F392" i="8" l="1"/>
  <c r="R392" i="8"/>
  <c r="U392" i="8"/>
  <c r="I392" i="8"/>
  <c r="O392" i="8"/>
  <c r="C392" i="8"/>
  <c r="X392" i="8"/>
  <c r="L392" i="8"/>
  <c r="M393" i="6"/>
  <c r="N393" i="6"/>
  <c r="L393" i="6"/>
  <c r="E392" i="8"/>
  <c r="B392" i="8"/>
  <c r="N392" i="8"/>
  <c r="H392" i="8"/>
  <c r="K392" i="8"/>
  <c r="W392" i="8"/>
  <c r="Q392" i="8"/>
  <c r="T392" i="8"/>
  <c r="C395" i="6"/>
  <c r="G394" i="6"/>
  <c r="E394" i="6" s="1"/>
  <c r="B394" i="5" s="1"/>
  <c r="J392" i="8"/>
  <c r="S392" i="8"/>
  <c r="M392" i="8"/>
  <c r="D392" i="8"/>
  <c r="A392" i="8"/>
  <c r="G392" i="8"/>
  <c r="V392" i="8"/>
  <c r="P392" i="8"/>
  <c r="K391" i="2"/>
  <c r="I391" i="2"/>
  <c r="J391" i="2"/>
  <c r="V390" i="1"/>
  <c r="H392" i="2"/>
  <c r="W392" i="4" s="1"/>
  <c r="U393" i="2"/>
  <c r="T393" i="2"/>
  <c r="I390" i="3"/>
  <c r="S390" i="1"/>
  <c r="R390" i="1"/>
  <c r="K390" i="1" s="1"/>
  <c r="G390" i="1" s="1"/>
  <c r="R391" i="3"/>
  <c r="K391" i="3" s="1"/>
  <c r="G391" i="3" s="1"/>
  <c r="J390" i="3"/>
  <c r="H390" i="3"/>
  <c r="B392" i="3"/>
  <c r="S392" i="3" s="1"/>
  <c r="C393" i="3"/>
  <c r="D401" i="2"/>
  <c r="B394" i="2"/>
  <c r="C391" i="1"/>
  <c r="J389" i="1"/>
  <c r="H389" i="1"/>
  <c r="I389" i="1"/>
  <c r="B391" i="1"/>
  <c r="M393" i="8" l="1"/>
  <c r="G393" i="8"/>
  <c r="V393" i="8"/>
  <c r="J393" i="8"/>
  <c r="D393" i="8"/>
  <c r="P393" i="8"/>
  <c r="S393" i="8"/>
  <c r="A393" i="8"/>
  <c r="M394" i="6"/>
  <c r="L394" i="6"/>
  <c r="N394" i="6"/>
  <c r="F393" i="8"/>
  <c r="U393" i="8"/>
  <c r="R393" i="8"/>
  <c r="I393" i="8"/>
  <c r="X393" i="8"/>
  <c r="O393" i="8"/>
  <c r="C393" i="8"/>
  <c r="L393" i="8"/>
  <c r="C396" i="6"/>
  <c r="G395" i="6"/>
  <c r="E395" i="6" s="1"/>
  <c r="B395" i="5" s="1"/>
  <c r="H393" i="8"/>
  <c r="W393" i="8"/>
  <c r="Q393" i="8"/>
  <c r="N393" i="8"/>
  <c r="B393" i="8"/>
  <c r="E393" i="8"/>
  <c r="T393" i="8"/>
  <c r="K393" i="8"/>
  <c r="V391" i="1"/>
  <c r="K392" i="2"/>
  <c r="I392" i="2"/>
  <c r="J392" i="2"/>
  <c r="H393" i="2"/>
  <c r="W393" i="4" s="1"/>
  <c r="T394" i="2"/>
  <c r="U394" i="2"/>
  <c r="H391" i="3"/>
  <c r="R391" i="1"/>
  <c r="K391" i="1" s="1"/>
  <c r="G391" i="1" s="1"/>
  <c r="S391" i="1"/>
  <c r="R392" i="3"/>
  <c r="K392" i="3" s="1"/>
  <c r="G392" i="3" s="1"/>
  <c r="J391" i="3"/>
  <c r="I391" i="3"/>
  <c r="B393" i="3"/>
  <c r="S393" i="3" s="1"/>
  <c r="C394" i="3"/>
  <c r="D402" i="2"/>
  <c r="B395" i="2"/>
  <c r="H390" i="1"/>
  <c r="J390" i="1"/>
  <c r="I390" i="1"/>
  <c r="C392" i="1"/>
  <c r="B392" i="1"/>
  <c r="C397" i="6" l="1"/>
  <c r="G396" i="6"/>
  <c r="E396" i="6" s="1"/>
  <c r="B396" i="5" s="1"/>
  <c r="W394" i="8"/>
  <c r="Q394" i="8"/>
  <c r="T394" i="8"/>
  <c r="B394" i="8"/>
  <c r="N394" i="8"/>
  <c r="K394" i="8"/>
  <c r="E394" i="8"/>
  <c r="H394" i="8"/>
  <c r="C394" i="8"/>
  <c r="L394" i="8"/>
  <c r="O394" i="8"/>
  <c r="I394" i="8"/>
  <c r="X394" i="8"/>
  <c r="F394" i="8"/>
  <c r="R394" i="8"/>
  <c r="U394" i="8"/>
  <c r="L395" i="6"/>
  <c r="M395" i="6"/>
  <c r="N395" i="6"/>
  <c r="P394" i="8"/>
  <c r="V394" i="8"/>
  <c r="M394" i="8"/>
  <c r="G394" i="8"/>
  <c r="D394" i="8"/>
  <c r="A394" i="8"/>
  <c r="J394" i="8"/>
  <c r="S394" i="8"/>
  <c r="V392" i="1"/>
  <c r="I393" i="2"/>
  <c r="J393" i="2"/>
  <c r="K393" i="2"/>
  <c r="U395" i="2"/>
  <c r="T395" i="2"/>
  <c r="H394" i="2"/>
  <c r="I392" i="3"/>
  <c r="R392" i="1"/>
  <c r="K392" i="1" s="1"/>
  <c r="G392" i="1" s="1"/>
  <c r="S392" i="1"/>
  <c r="R393" i="3"/>
  <c r="K393" i="3" s="1"/>
  <c r="G393" i="3" s="1"/>
  <c r="H392" i="3"/>
  <c r="J392" i="3"/>
  <c r="B394" i="3"/>
  <c r="S394" i="3" s="1"/>
  <c r="C395" i="3"/>
  <c r="B396" i="2"/>
  <c r="C393" i="1"/>
  <c r="J391" i="1"/>
  <c r="I391" i="1"/>
  <c r="H391" i="1"/>
  <c r="B393" i="1"/>
  <c r="V393" i="1" l="1"/>
  <c r="U395" i="8"/>
  <c r="I395" i="8"/>
  <c r="R395" i="8"/>
  <c r="C395" i="8"/>
  <c r="F395" i="8"/>
  <c r="L395" i="8"/>
  <c r="X395" i="8"/>
  <c r="O395" i="8"/>
  <c r="Q395" i="8"/>
  <c r="W395" i="8"/>
  <c r="K395" i="8"/>
  <c r="N395" i="8"/>
  <c r="H395" i="8"/>
  <c r="T395" i="8"/>
  <c r="B395" i="8"/>
  <c r="E395" i="8"/>
  <c r="N396" i="6"/>
  <c r="M396" i="6"/>
  <c r="L396" i="6"/>
  <c r="D395" i="8"/>
  <c r="A395" i="8"/>
  <c r="J395" i="8"/>
  <c r="G395" i="8"/>
  <c r="M395" i="8"/>
  <c r="P395" i="8"/>
  <c r="S395" i="8"/>
  <c r="V395" i="8"/>
  <c r="C398" i="6"/>
  <c r="G397" i="6"/>
  <c r="E397" i="6" s="1"/>
  <c r="B397" i="5" s="1"/>
  <c r="H395" i="2"/>
  <c r="I395" i="2" s="1"/>
  <c r="I394" i="2"/>
  <c r="J394" i="2"/>
  <c r="K394" i="2"/>
  <c r="W394" i="4"/>
  <c r="U396" i="2"/>
  <c r="T396" i="2"/>
  <c r="J393" i="3"/>
  <c r="R393" i="1"/>
  <c r="K393" i="1" s="1"/>
  <c r="G393" i="1" s="1"/>
  <c r="S393" i="1"/>
  <c r="R394" i="3"/>
  <c r="K394" i="3" s="1"/>
  <c r="G394" i="3" s="1"/>
  <c r="H393" i="3"/>
  <c r="B395" i="3"/>
  <c r="S395" i="3" s="1"/>
  <c r="I393" i="3"/>
  <c r="C396" i="3"/>
  <c r="B397" i="2"/>
  <c r="J392" i="1"/>
  <c r="I392" i="1"/>
  <c r="H392" i="1"/>
  <c r="C394" i="1"/>
  <c r="B394" i="1"/>
  <c r="D396" i="8" l="1"/>
  <c r="M396" i="8"/>
  <c r="G396" i="8"/>
  <c r="V396" i="8"/>
  <c r="J396" i="8"/>
  <c r="A396" i="8"/>
  <c r="P396" i="8"/>
  <c r="S396" i="8"/>
  <c r="M397" i="6"/>
  <c r="N397" i="6"/>
  <c r="L397" i="6"/>
  <c r="W396" i="8"/>
  <c r="N396" i="8"/>
  <c r="Q396" i="8"/>
  <c r="K396" i="8"/>
  <c r="T396" i="8"/>
  <c r="H396" i="8"/>
  <c r="E396" i="8"/>
  <c r="B396" i="8"/>
  <c r="G398" i="6"/>
  <c r="E398" i="6" s="1"/>
  <c r="B398" i="5" s="1"/>
  <c r="C399" i="6"/>
  <c r="L396" i="8"/>
  <c r="X396" i="8"/>
  <c r="F396" i="8"/>
  <c r="U396" i="8"/>
  <c r="O396" i="8"/>
  <c r="I396" i="8"/>
  <c r="C396" i="8"/>
  <c r="R396" i="8"/>
  <c r="K395" i="2"/>
  <c r="J395" i="2"/>
  <c r="W395" i="4"/>
  <c r="V394" i="1"/>
  <c r="H396" i="2"/>
  <c r="W396" i="4" s="1"/>
  <c r="U397" i="2"/>
  <c r="T397" i="2"/>
  <c r="J394" i="3"/>
  <c r="R394" i="1"/>
  <c r="K394" i="1" s="1"/>
  <c r="G394" i="1" s="1"/>
  <c r="S394" i="1"/>
  <c r="R395" i="3"/>
  <c r="K395" i="3" s="1"/>
  <c r="G395" i="3" s="1"/>
  <c r="H394" i="3"/>
  <c r="I394" i="3"/>
  <c r="B396" i="3"/>
  <c r="S396" i="3" s="1"/>
  <c r="C397" i="3"/>
  <c r="B398" i="2"/>
  <c r="C395" i="1"/>
  <c r="I393" i="1"/>
  <c r="J393" i="1"/>
  <c r="H393" i="1"/>
  <c r="B395" i="1"/>
  <c r="V395" i="1" l="1"/>
  <c r="M397" i="8"/>
  <c r="G397" i="8"/>
  <c r="A397" i="8"/>
  <c r="V397" i="8"/>
  <c r="S397" i="8"/>
  <c r="P397" i="8"/>
  <c r="J397" i="8"/>
  <c r="D397" i="8"/>
  <c r="R397" i="8"/>
  <c r="C397" i="8"/>
  <c r="I397" i="8"/>
  <c r="U397" i="8"/>
  <c r="X397" i="8"/>
  <c r="L397" i="8"/>
  <c r="O397" i="8"/>
  <c r="F397" i="8"/>
  <c r="N398" i="6"/>
  <c r="L398" i="6"/>
  <c r="M398" i="6"/>
  <c r="C400" i="6"/>
  <c r="G399" i="6"/>
  <c r="E399" i="6" s="1"/>
  <c r="B399" i="5" s="1"/>
  <c r="B397" i="8"/>
  <c r="W397" i="8"/>
  <c r="T397" i="8"/>
  <c r="Q397" i="8"/>
  <c r="K397" i="8"/>
  <c r="N397" i="8"/>
  <c r="E397" i="8"/>
  <c r="H397" i="8"/>
  <c r="K396" i="2"/>
  <c r="I396" i="2"/>
  <c r="J396" i="2"/>
  <c r="H397" i="2"/>
  <c r="I397" i="2" s="1"/>
  <c r="T398" i="2"/>
  <c r="U398" i="2"/>
  <c r="H395" i="3"/>
  <c r="R395" i="1"/>
  <c r="K395" i="1" s="1"/>
  <c r="G395" i="1" s="1"/>
  <c r="S395" i="1"/>
  <c r="R396" i="3"/>
  <c r="K396" i="3" s="1"/>
  <c r="G396" i="3" s="1"/>
  <c r="I395" i="3"/>
  <c r="J395" i="3"/>
  <c r="B397" i="3"/>
  <c r="S397" i="3" s="1"/>
  <c r="C398" i="3"/>
  <c r="B399" i="2"/>
  <c r="H394" i="1"/>
  <c r="I394" i="1"/>
  <c r="J394" i="1"/>
  <c r="C396" i="1"/>
  <c r="B396" i="1"/>
  <c r="W398" i="8" l="1"/>
  <c r="Q398" i="8"/>
  <c r="B398" i="8"/>
  <c r="T398" i="8"/>
  <c r="N398" i="8"/>
  <c r="K398" i="8"/>
  <c r="E398" i="8"/>
  <c r="H398" i="8"/>
  <c r="C401" i="6"/>
  <c r="G400" i="6"/>
  <c r="E400" i="6" s="1"/>
  <c r="B400" i="5" s="1"/>
  <c r="D398" i="8"/>
  <c r="S398" i="8"/>
  <c r="A398" i="8"/>
  <c r="V398" i="8"/>
  <c r="J398" i="8"/>
  <c r="M398" i="8"/>
  <c r="P398" i="8"/>
  <c r="G398" i="8"/>
  <c r="N399" i="6"/>
  <c r="L399" i="6"/>
  <c r="M399" i="6"/>
  <c r="U398" i="8"/>
  <c r="R398" i="8"/>
  <c r="L398" i="8"/>
  <c r="C398" i="8"/>
  <c r="O398" i="8"/>
  <c r="I398" i="8"/>
  <c r="X398" i="8"/>
  <c r="F398" i="8"/>
  <c r="K397" i="2"/>
  <c r="J397" i="2"/>
  <c r="W397" i="4"/>
  <c r="V396" i="1"/>
  <c r="H398" i="2"/>
  <c r="K398" i="2" s="1"/>
  <c r="U399" i="2"/>
  <c r="T399" i="2"/>
  <c r="I396" i="3"/>
  <c r="S396" i="1"/>
  <c r="R396" i="1"/>
  <c r="K396" i="1" s="1"/>
  <c r="G396" i="1" s="1"/>
  <c r="R397" i="3"/>
  <c r="K397" i="3" s="1"/>
  <c r="G397" i="3" s="1"/>
  <c r="J396" i="3"/>
  <c r="B398" i="3"/>
  <c r="S398" i="3" s="1"/>
  <c r="H396" i="3"/>
  <c r="C399" i="3"/>
  <c r="B400" i="2"/>
  <c r="C397" i="1"/>
  <c r="J395" i="1"/>
  <c r="I395" i="1"/>
  <c r="H395" i="1"/>
  <c r="B397" i="1"/>
  <c r="R399" i="8" l="1"/>
  <c r="L399" i="8"/>
  <c r="X399" i="8"/>
  <c r="U399" i="8"/>
  <c r="I399" i="8"/>
  <c r="O399" i="8"/>
  <c r="C399" i="8"/>
  <c r="F399" i="8"/>
  <c r="A399" i="8"/>
  <c r="M399" i="8"/>
  <c r="D399" i="8"/>
  <c r="J399" i="8"/>
  <c r="P399" i="8"/>
  <c r="S399" i="8"/>
  <c r="G399" i="8"/>
  <c r="V399" i="8"/>
  <c r="L400" i="6"/>
  <c r="N400" i="6"/>
  <c r="M400" i="6"/>
  <c r="K399" i="8"/>
  <c r="T399" i="8"/>
  <c r="H399" i="8"/>
  <c r="E399" i="8"/>
  <c r="W399" i="8"/>
  <c r="N399" i="8"/>
  <c r="B399" i="8"/>
  <c r="Q399" i="8"/>
  <c r="C402" i="6"/>
  <c r="G402" i="6" s="1"/>
  <c r="E402" i="6" s="1"/>
  <c r="B402" i="5" s="1"/>
  <c r="G401" i="6"/>
  <c r="E401" i="6" s="1"/>
  <c r="B401" i="5" s="1"/>
  <c r="J398" i="2"/>
  <c r="W398" i="4"/>
  <c r="I398" i="2"/>
  <c r="T400" i="2"/>
  <c r="U400" i="2"/>
  <c r="H399" i="2"/>
  <c r="V397" i="1"/>
  <c r="J397" i="3"/>
  <c r="R397" i="1"/>
  <c r="K397" i="1" s="1"/>
  <c r="G397" i="1" s="1"/>
  <c r="S397" i="1"/>
  <c r="R398" i="3"/>
  <c r="K398" i="3" s="1"/>
  <c r="G398" i="3" s="1"/>
  <c r="H397" i="3"/>
  <c r="I397" i="3"/>
  <c r="B399" i="3"/>
  <c r="S399" i="3" s="1"/>
  <c r="C400" i="3"/>
  <c r="B401" i="2"/>
  <c r="J396" i="1"/>
  <c r="I396" i="1"/>
  <c r="H396" i="1"/>
  <c r="C398" i="1"/>
  <c r="B398" i="1"/>
  <c r="Q400" i="8" l="1"/>
  <c r="W400" i="8"/>
  <c r="E400" i="8"/>
  <c r="B400" i="8"/>
  <c r="T400" i="8"/>
  <c r="N400" i="8"/>
  <c r="H400" i="8"/>
  <c r="K400" i="8"/>
  <c r="M402" i="6"/>
  <c r="N402" i="6"/>
  <c r="L402" i="6"/>
  <c r="U400" i="8"/>
  <c r="O400" i="8"/>
  <c r="C400" i="8"/>
  <c r="X400" i="8"/>
  <c r="F400" i="8"/>
  <c r="I400" i="8"/>
  <c r="L400" i="8"/>
  <c r="R400" i="8"/>
  <c r="N401" i="6"/>
  <c r="M401" i="6"/>
  <c r="L401" i="6"/>
  <c r="S400" i="8"/>
  <c r="V400" i="8"/>
  <c r="A400" i="8"/>
  <c r="D400" i="8"/>
  <c r="J400" i="8"/>
  <c r="G400" i="8"/>
  <c r="P400" i="8"/>
  <c r="M400" i="8"/>
  <c r="V398" i="1"/>
  <c r="I399" i="2"/>
  <c r="J399" i="2"/>
  <c r="K399" i="2"/>
  <c r="W399" i="4"/>
  <c r="U401" i="2"/>
  <c r="T401" i="2"/>
  <c r="H400" i="2"/>
  <c r="I398" i="3"/>
  <c r="S398" i="1"/>
  <c r="R398" i="1"/>
  <c r="K398" i="1" s="1"/>
  <c r="G398" i="1" s="1"/>
  <c r="R399" i="3"/>
  <c r="K399" i="3" s="1"/>
  <c r="G399" i="3" s="1"/>
  <c r="J398" i="3"/>
  <c r="H398" i="3"/>
  <c r="B400" i="3"/>
  <c r="S400" i="3" s="1"/>
  <c r="C401" i="3"/>
  <c r="B402" i="2"/>
  <c r="C399" i="1"/>
  <c r="H397" i="1"/>
  <c r="J397" i="1"/>
  <c r="I397" i="1"/>
  <c r="B399" i="1"/>
  <c r="L401" i="8" l="1"/>
  <c r="I401" i="8"/>
  <c r="F401" i="8"/>
  <c r="U401" i="8"/>
  <c r="X401" i="8"/>
  <c r="O401" i="8"/>
  <c r="R401" i="8"/>
  <c r="C401" i="8"/>
  <c r="P402" i="8"/>
  <c r="V402" i="8"/>
  <c r="D402" i="8"/>
  <c r="M402" i="8"/>
  <c r="S402" i="8"/>
  <c r="A402" i="8"/>
  <c r="J402" i="8"/>
  <c r="G402" i="8"/>
  <c r="O6" i="5"/>
  <c r="U402" i="8"/>
  <c r="R402" i="8"/>
  <c r="W18" i="5" s="1"/>
  <c r="C402" i="8"/>
  <c r="W3" i="5" s="1"/>
  <c r="L402" i="8"/>
  <c r="W12" i="5" s="1"/>
  <c r="I402" i="8"/>
  <c r="W9" i="5" s="1"/>
  <c r="X402" i="8"/>
  <c r="W24" i="5" s="1"/>
  <c r="O402" i="8"/>
  <c r="W15" i="5" s="1"/>
  <c r="F402" i="8"/>
  <c r="W6" i="5" s="1"/>
  <c r="Q6" i="5"/>
  <c r="D401" i="8"/>
  <c r="A401" i="8"/>
  <c r="J401" i="8"/>
  <c r="V401" i="8"/>
  <c r="M401" i="8"/>
  <c r="G401" i="8"/>
  <c r="S401" i="8"/>
  <c r="P401" i="8"/>
  <c r="K401" i="8"/>
  <c r="N401" i="8"/>
  <c r="H401" i="8"/>
  <c r="W401" i="8"/>
  <c r="B401" i="8"/>
  <c r="E401" i="8"/>
  <c r="Q401" i="8"/>
  <c r="T401" i="8"/>
  <c r="W402" i="8"/>
  <c r="Q402" i="8"/>
  <c r="T402" i="8"/>
  <c r="B402" i="8"/>
  <c r="N402" i="8"/>
  <c r="K402" i="8"/>
  <c r="W11" i="5" s="1"/>
  <c r="E402" i="8"/>
  <c r="H402" i="8"/>
  <c r="W8" i="5" s="1"/>
  <c r="P6" i="5"/>
  <c r="H401" i="2"/>
  <c r="K401" i="2" s="1"/>
  <c r="J400" i="2"/>
  <c r="K400" i="2"/>
  <c r="I400" i="2"/>
  <c r="W400" i="4"/>
  <c r="T402" i="2"/>
  <c r="U402" i="2"/>
  <c r="V399" i="1"/>
  <c r="H399" i="3"/>
  <c r="R399" i="1"/>
  <c r="K399" i="1" s="1"/>
  <c r="G399" i="1" s="1"/>
  <c r="S399" i="1"/>
  <c r="R400" i="3"/>
  <c r="K400" i="3" s="1"/>
  <c r="G400" i="3" s="1"/>
  <c r="I399" i="3"/>
  <c r="J399" i="3"/>
  <c r="B401" i="3"/>
  <c r="S401" i="3" s="1"/>
  <c r="C402" i="3"/>
  <c r="J398" i="1"/>
  <c r="H398" i="1"/>
  <c r="I398" i="1"/>
  <c r="C400" i="1"/>
  <c r="B400" i="1"/>
  <c r="W2" i="5" l="1"/>
  <c r="W21" i="5"/>
  <c r="W14" i="5"/>
  <c r="W5" i="5"/>
  <c r="AL15" i="5" s="1"/>
  <c r="AR15" i="5" s="1"/>
  <c r="P8" i="5"/>
  <c r="W20" i="5"/>
  <c r="AL20" i="5" s="1"/>
  <c r="AR20" i="5" s="1"/>
  <c r="W17" i="5"/>
  <c r="AL19" i="5" s="1"/>
  <c r="AR19" i="5" s="1"/>
  <c r="W23" i="5"/>
  <c r="AL21" i="5" s="1"/>
  <c r="AR21" i="5" s="1"/>
  <c r="AL17" i="5"/>
  <c r="AR17" i="5" s="1"/>
  <c r="W7" i="5"/>
  <c r="Y5" i="5" s="1"/>
  <c r="W13" i="5"/>
  <c r="Y9" i="5" s="1"/>
  <c r="AL18" i="5"/>
  <c r="AR18" i="5" s="1"/>
  <c r="W10" i="5"/>
  <c r="Y7" i="5" s="1"/>
  <c r="W4" i="5"/>
  <c r="Y3" i="5" s="1"/>
  <c r="AL16" i="5"/>
  <c r="AR16" i="5" s="1"/>
  <c r="AL14" i="5"/>
  <c r="AR14" i="5" s="1"/>
  <c r="W1" i="5"/>
  <c r="Y1" i="5" s="1"/>
  <c r="W22" i="5"/>
  <c r="O8" i="5"/>
  <c r="O13" i="5" s="1"/>
  <c r="W19" i="5"/>
  <c r="W16" i="5"/>
  <c r="W401" i="4"/>
  <c r="J401" i="2"/>
  <c r="I401" i="2"/>
  <c r="H402" i="2"/>
  <c r="J402" i="2" s="1"/>
  <c r="N2" i="2" s="1"/>
  <c r="B2" i="4" s="1"/>
  <c r="V400" i="1"/>
  <c r="I400" i="3"/>
  <c r="R400" i="1"/>
  <c r="K400" i="1" s="1"/>
  <c r="G400" i="1" s="1"/>
  <c r="S400" i="1"/>
  <c r="R401" i="3"/>
  <c r="K401" i="3" s="1"/>
  <c r="G401" i="3" s="1"/>
  <c r="J400" i="3"/>
  <c r="B402" i="3"/>
  <c r="S402" i="3" s="1"/>
  <c r="H400" i="3"/>
  <c r="C401" i="1"/>
  <c r="J399" i="1"/>
  <c r="I399" i="1"/>
  <c r="H399" i="1"/>
  <c r="B401" i="1"/>
  <c r="Y13" i="5" l="1"/>
  <c r="P13" i="5"/>
  <c r="Y15" i="5"/>
  <c r="Y11" i="5"/>
  <c r="Y4" i="5"/>
  <c r="AD4" i="5" s="1"/>
  <c r="Y8" i="5"/>
  <c r="AD8" i="5" s="1"/>
  <c r="Y6" i="5"/>
  <c r="AD6" i="5" s="1"/>
  <c r="Y16" i="5"/>
  <c r="Y14" i="5"/>
  <c r="AD14" i="5" s="1"/>
  <c r="Y2" i="5"/>
  <c r="AD2" i="5" s="1"/>
  <c r="Y10" i="5"/>
  <c r="AD10" i="5" s="1"/>
  <c r="Y12" i="5"/>
  <c r="W402" i="4"/>
  <c r="I402" i="2"/>
  <c r="M2" i="2" s="1"/>
  <c r="A2" i="4" s="1"/>
  <c r="K402" i="2"/>
  <c r="O2" i="2" s="1"/>
  <c r="C2" i="4" s="1"/>
  <c r="V401" i="1"/>
  <c r="J401" i="3"/>
  <c r="R401" i="1"/>
  <c r="K401" i="1" s="1"/>
  <c r="G401" i="1" s="1"/>
  <c r="S401" i="1"/>
  <c r="R402" i="3"/>
  <c r="K402" i="3" s="1"/>
  <c r="G402" i="3" s="1"/>
  <c r="I401" i="3"/>
  <c r="H401" i="3"/>
  <c r="J400" i="1"/>
  <c r="H400" i="1"/>
  <c r="I400" i="1"/>
  <c r="C402" i="1"/>
  <c r="B402" i="1"/>
  <c r="AD12" i="5" l="1"/>
  <c r="AD16" i="5"/>
  <c r="AD3" i="5"/>
  <c r="AI3" i="5" s="1"/>
  <c r="AD15" i="5"/>
  <c r="AI15" i="5" s="1"/>
  <c r="AD7" i="5"/>
  <c r="AI7" i="5" s="1"/>
  <c r="AD1" i="5"/>
  <c r="AI1" i="5" s="1"/>
  <c r="AD5" i="5"/>
  <c r="AI5" i="5" s="1"/>
  <c r="AD13" i="5"/>
  <c r="AI13" i="5" s="1"/>
  <c r="AD9" i="5"/>
  <c r="AI9" i="5" s="1"/>
  <c r="AD11" i="5"/>
  <c r="AI11" i="5" s="1"/>
  <c r="E2" i="4"/>
  <c r="R2" i="2"/>
  <c r="Q2" i="2"/>
  <c r="V402" i="1"/>
  <c r="J402" i="3"/>
  <c r="N2" i="3" s="1"/>
  <c r="C6" i="4" s="1"/>
  <c r="S402" i="1"/>
  <c r="R402" i="1"/>
  <c r="K402" i="1" s="1"/>
  <c r="G402" i="1" s="1"/>
  <c r="I402" i="3"/>
  <c r="M2" i="3" s="1"/>
  <c r="B6" i="4" s="1"/>
  <c r="H402" i="3"/>
  <c r="L2" i="3" s="1"/>
  <c r="A6" i="4" s="1"/>
  <c r="J401" i="1"/>
  <c r="I401" i="1"/>
  <c r="H401" i="1"/>
  <c r="AI4" i="5" l="1"/>
  <c r="AI16" i="5"/>
  <c r="AI2" i="5"/>
  <c r="AI8" i="5"/>
  <c r="AI6" i="5"/>
  <c r="AI10" i="5"/>
  <c r="AI14" i="5"/>
  <c r="AI12" i="5"/>
  <c r="H402" i="1"/>
  <c r="L2" i="1" s="1"/>
  <c r="A4" i="4" s="1"/>
  <c r="I2" i="4"/>
  <c r="Q2" i="3"/>
  <c r="P2" i="3"/>
  <c r="I402" i="1"/>
  <c r="M2" i="1" s="1"/>
  <c r="B4" i="4" s="1"/>
  <c r="J402" i="1"/>
  <c r="N2" i="1" s="1"/>
  <c r="C4" i="4" s="1"/>
  <c r="G2" i="4" l="1"/>
  <c r="P2" i="1"/>
  <c r="Q2" i="1"/>
  <c r="E9" i="4"/>
  <c r="M2" i="4" l="1"/>
  <c r="P23" i="5" s="1"/>
  <c r="L2" i="4"/>
  <c r="N2" i="4" l="1"/>
  <c r="O23" i="5"/>
  <c r="Q2" i="4"/>
  <c r="S2" i="4"/>
  <c r="R2" i="4"/>
  <c r="O2" i="4"/>
  <c r="P2" i="4"/>
  <c r="O17" i="5" l="1"/>
  <c r="T2" i="4"/>
  <c r="X2" i="4" s="1"/>
  <c r="U2" i="4"/>
  <c r="U3" i="4" s="1"/>
  <c r="Y3" i="4" s="1"/>
  <c r="P17" i="5" l="1"/>
  <c r="AP10" i="5" s="1"/>
  <c r="T3" i="4"/>
  <c r="X3" i="4" s="1"/>
  <c r="Z3" i="4" s="1"/>
  <c r="A3" i="5" s="1"/>
  <c r="I3" i="6" s="1"/>
  <c r="U4" i="4"/>
  <c r="Y4" i="4" s="1"/>
  <c r="Y2" i="4"/>
  <c r="Z2" i="4" s="1"/>
  <c r="A2" i="5" s="1"/>
  <c r="T4" i="4" l="1"/>
  <c r="X4" i="4" s="1"/>
  <c r="Z4" i="4" s="1"/>
  <c r="A4" i="5" s="1"/>
  <c r="H4" i="6" s="1"/>
  <c r="U5" i="4"/>
  <c r="U6" i="4" s="1"/>
  <c r="H2" i="6"/>
  <c r="I2" i="6"/>
  <c r="K2" i="7" s="1"/>
  <c r="J2" i="6"/>
  <c r="X2" i="7" s="1"/>
  <c r="H3" i="6"/>
  <c r="D3" i="7" s="1"/>
  <c r="J3" i="6"/>
  <c r="F3" i="7" s="1"/>
  <c r="Q3" i="7"/>
  <c r="H3" i="7"/>
  <c r="N3" i="7"/>
  <c r="W3" i="7"/>
  <c r="K3" i="7"/>
  <c r="E3" i="7"/>
  <c r="T3" i="7"/>
  <c r="B3" i="7"/>
  <c r="Y5" i="4" l="1"/>
  <c r="T5" i="4"/>
  <c r="H2" i="7"/>
  <c r="B2" i="7"/>
  <c r="E2" i="7"/>
  <c r="Q2" i="7"/>
  <c r="N2" i="7"/>
  <c r="W2" i="7"/>
  <c r="U2" i="7"/>
  <c r="O2" i="7"/>
  <c r="L2" i="7"/>
  <c r="T2" i="7"/>
  <c r="C2" i="7"/>
  <c r="I2" i="7"/>
  <c r="F2" i="7"/>
  <c r="R2" i="7"/>
  <c r="G2" i="7"/>
  <c r="S2" i="7"/>
  <c r="A2" i="7"/>
  <c r="J2" i="7"/>
  <c r="M2" i="7"/>
  <c r="V2" i="7"/>
  <c r="D2" i="7"/>
  <c r="P2" i="7"/>
  <c r="M3" i="7"/>
  <c r="S3" i="7"/>
  <c r="G3" i="7"/>
  <c r="V3" i="7"/>
  <c r="A3" i="7"/>
  <c r="J3" i="7"/>
  <c r="P3" i="7"/>
  <c r="O3" i="7"/>
  <c r="C3" i="7"/>
  <c r="R3" i="7"/>
  <c r="X3" i="7"/>
  <c r="L3" i="7"/>
  <c r="I3" i="7"/>
  <c r="U3" i="7"/>
  <c r="J4" i="6"/>
  <c r="O4" i="7" s="1"/>
  <c r="I4" i="6"/>
  <c r="N4" i="7" s="1"/>
  <c r="J4" i="7"/>
  <c r="S4" i="7"/>
  <c r="V4" i="7"/>
  <c r="A4" i="7"/>
  <c r="G4" i="7"/>
  <c r="D4" i="7"/>
  <c r="P4" i="7"/>
  <c r="M4" i="7"/>
  <c r="Y6" i="4"/>
  <c r="U7" i="4"/>
  <c r="X5" i="4" l="1"/>
  <c r="Z5" i="4" s="1"/>
  <c r="A5" i="5" s="1"/>
  <c r="H5" i="6" s="1"/>
  <c r="J5" i="7" s="1"/>
  <c r="T6" i="4"/>
  <c r="B4" i="7"/>
  <c r="F4" i="7"/>
  <c r="H4" i="7"/>
  <c r="T4" i="7"/>
  <c r="K4" i="7"/>
  <c r="E4" i="7"/>
  <c r="W4" i="7"/>
  <c r="R4" i="7"/>
  <c r="I4" i="7"/>
  <c r="L4" i="7"/>
  <c r="C4" i="7"/>
  <c r="X4" i="7"/>
  <c r="U4" i="7"/>
  <c r="Q4" i="7"/>
  <c r="Y7" i="4"/>
  <c r="U8" i="4"/>
  <c r="G5" i="7" l="1"/>
  <c r="P5" i="7"/>
  <c r="M5" i="7"/>
  <c r="A5" i="7"/>
  <c r="S5" i="7"/>
  <c r="I5" i="6"/>
  <c r="B5" i="7" s="1"/>
  <c r="D5" i="7"/>
  <c r="V5" i="7"/>
  <c r="J5" i="6"/>
  <c r="U5" i="7" s="1"/>
  <c r="T7" i="4"/>
  <c r="X6" i="4"/>
  <c r="Z6" i="4" s="1"/>
  <c r="A6" i="5" s="1"/>
  <c r="J6" i="6" s="1"/>
  <c r="I6" i="7" s="1"/>
  <c r="U9" i="4"/>
  <c r="Y8" i="4"/>
  <c r="W5" i="7" l="1"/>
  <c r="E5" i="7"/>
  <c r="R5" i="7"/>
  <c r="K5" i="7"/>
  <c r="X5" i="7"/>
  <c r="F5" i="7"/>
  <c r="I5" i="7"/>
  <c r="O5" i="7"/>
  <c r="L5" i="7"/>
  <c r="C5" i="7"/>
  <c r="Q5" i="7"/>
  <c r="N5" i="7"/>
  <c r="T5" i="7"/>
  <c r="H6" i="6"/>
  <c r="J6" i="7" s="1"/>
  <c r="H5" i="7"/>
  <c r="L6" i="7"/>
  <c r="C6" i="7"/>
  <c r="U6" i="7"/>
  <c r="O6" i="7"/>
  <c r="F6" i="7"/>
  <c r="X6" i="7"/>
  <c r="R6" i="7"/>
  <c r="I6" i="6"/>
  <c r="W6" i="7" s="1"/>
  <c r="T8" i="4"/>
  <c r="X7" i="4"/>
  <c r="Z7" i="4" s="1"/>
  <c r="A7" i="5" s="1"/>
  <c r="H7" i="6" s="1"/>
  <c r="P7" i="7" s="1"/>
  <c r="U10" i="4"/>
  <c r="Y9" i="4"/>
  <c r="M6" i="7" l="1"/>
  <c r="V6" i="7"/>
  <c r="P6" i="7"/>
  <c r="G6" i="7"/>
  <c r="A6" i="7"/>
  <c r="S6" i="7"/>
  <c r="D6" i="7"/>
  <c r="N6" i="7"/>
  <c r="T6" i="7"/>
  <c r="Q6" i="7"/>
  <c r="B6" i="7"/>
  <c r="E6" i="7"/>
  <c r="S7" i="7"/>
  <c r="I7" i="6"/>
  <c r="N7" i="7" s="1"/>
  <c r="A7" i="7"/>
  <c r="G7" i="7"/>
  <c r="J7" i="6"/>
  <c r="O7" i="7" s="1"/>
  <c r="M7" i="7"/>
  <c r="D7" i="7"/>
  <c r="J7" i="7"/>
  <c r="V7" i="7"/>
  <c r="K6" i="7"/>
  <c r="H6" i="7"/>
  <c r="X8" i="4"/>
  <c r="Z8" i="4" s="1"/>
  <c r="A8" i="5" s="1"/>
  <c r="I8" i="6" s="1"/>
  <c r="K8" i="7" s="1"/>
  <c r="T9" i="4"/>
  <c r="Y10" i="4"/>
  <c r="U11" i="4"/>
  <c r="E7" i="7" l="1"/>
  <c r="I7" i="7"/>
  <c r="F7" i="7"/>
  <c r="B7" i="7"/>
  <c r="H7" i="7"/>
  <c r="C7" i="7"/>
  <c r="R7" i="7"/>
  <c r="X7" i="7"/>
  <c r="K7" i="7"/>
  <c r="T7" i="7"/>
  <c r="Q7" i="7"/>
  <c r="L7" i="7"/>
  <c r="U7" i="7"/>
  <c r="W7" i="7"/>
  <c r="W8" i="7"/>
  <c r="H8" i="6"/>
  <c r="J8" i="7" s="1"/>
  <c r="H8" i="7"/>
  <c r="E8" i="7"/>
  <c r="N8" i="7"/>
  <c r="B8" i="7"/>
  <c r="T8" i="7"/>
  <c r="Q8" i="7"/>
  <c r="J8" i="6"/>
  <c r="R8" i="7" s="1"/>
  <c r="T10" i="4"/>
  <c r="X9" i="4"/>
  <c r="Z9" i="4" s="1"/>
  <c r="A9" i="5" s="1"/>
  <c r="J9" i="6" s="1"/>
  <c r="X9" i="7" s="1"/>
  <c r="Y11" i="4"/>
  <c r="U12" i="4"/>
  <c r="I8" i="7" l="1"/>
  <c r="S8" i="7"/>
  <c r="O8" i="7"/>
  <c r="C8" i="7"/>
  <c r="L8" i="7"/>
  <c r="U8" i="7"/>
  <c r="D8" i="7"/>
  <c r="M8" i="7"/>
  <c r="A8" i="7"/>
  <c r="G8" i="7"/>
  <c r="X8" i="7"/>
  <c r="P8" i="7"/>
  <c r="F8" i="7"/>
  <c r="L9" i="7"/>
  <c r="R9" i="7"/>
  <c r="H9" i="6"/>
  <c r="S9" i="7" s="1"/>
  <c r="I9" i="7"/>
  <c r="O9" i="7"/>
  <c r="I9" i="6"/>
  <c r="N9" i="7" s="1"/>
  <c r="C9" i="7"/>
  <c r="U9" i="7"/>
  <c r="V8" i="7"/>
  <c r="F9" i="7"/>
  <c r="X10" i="4"/>
  <c r="Z10" i="4" s="1"/>
  <c r="A10" i="5" s="1"/>
  <c r="I10" i="6" s="1"/>
  <c r="H10" i="7" s="1"/>
  <c r="T11" i="4"/>
  <c r="U13" i="4"/>
  <c r="Y12" i="4"/>
  <c r="P9" i="7" l="1"/>
  <c r="D9" i="7"/>
  <c r="V9" i="7"/>
  <c r="E10" i="7"/>
  <c r="K9" i="7"/>
  <c r="B9" i="7"/>
  <c r="W9" i="7"/>
  <c r="E9" i="7"/>
  <c r="T9" i="7"/>
  <c r="K10" i="7"/>
  <c r="J10" i="6"/>
  <c r="X10" i="7" s="1"/>
  <c r="M9" i="7"/>
  <c r="W10" i="7"/>
  <c r="Q10" i="7"/>
  <c r="B10" i="7"/>
  <c r="J9" i="7"/>
  <c r="H10" i="6"/>
  <c r="A10" i="7" s="1"/>
  <c r="T10" i="7"/>
  <c r="N10" i="7"/>
  <c r="G9" i="7"/>
  <c r="H9" i="7"/>
  <c r="A9" i="7"/>
  <c r="Q9" i="7"/>
  <c r="T12" i="4"/>
  <c r="X11" i="4"/>
  <c r="Z11" i="4" s="1"/>
  <c r="A11" i="5" s="1"/>
  <c r="J11" i="6" s="1"/>
  <c r="I11" i="7" s="1"/>
  <c r="U14" i="4"/>
  <c r="Y13" i="4"/>
  <c r="U10" i="7" l="1"/>
  <c r="I10" i="7"/>
  <c r="F10" i="7"/>
  <c r="O10" i="7"/>
  <c r="P10" i="7"/>
  <c r="G10" i="7"/>
  <c r="R10" i="7"/>
  <c r="L10" i="7"/>
  <c r="C11" i="7"/>
  <c r="R11" i="7"/>
  <c r="V10" i="7"/>
  <c r="L11" i="7"/>
  <c r="H11" i="6"/>
  <c r="J11" i="7" s="1"/>
  <c r="U11" i="7"/>
  <c r="X11" i="7"/>
  <c r="S10" i="7"/>
  <c r="O11" i="7"/>
  <c r="J10" i="7"/>
  <c r="F11" i="7"/>
  <c r="I11" i="6"/>
  <c r="T11" i="7" s="1"/>
  <c r="D10" i="7"/>
  <c r="M10" i="7"/>
  <c r="C10" i="7"/>
  <c r="X12" i="4"/>
  <c r="Z12" i="4" s="1"/>
  <c r="A12" i="5" s="1"/>
  <c r="H12" i="6" s="1"/>
  <c r="S12" i="7" s="1"/>
  <c r="T13" i="4"/>
  <c r="U15" i="4"/>
  <c r="Y14" i="4"/>
  <c r="P11" i="7" l="1"/>
  <c r="D11" i="7"/>
  <c r="A11" i="7"/>
  <c r="G11" i="7"/>
  <c r="M11" i="7"/>
  <c r="V11" i="7"/>
  <c r="S11" i="7"/>
  <c r="H11" i="7"/>
  <c r="I12" i="6"/>
  <c r="N12" i="7" s="1"/>
  <c r="M12" i="7"/>
  <c r="Q11" i="7"/>
  <c r="P12" i="7"/>
  <c r="V12" i="7"/>
  <c r="G12" i="7"/>
  <c r="B11" i="7"/>
  <c r="N11" i="7"/>
  <c r="K11" i="7"/>
  <c r="J12" i="7"/>
  <c r="D12" i="7"/>
  <c r="E11" i="7"/>
  <c r="A12" i="7"/>
  <c r="J12" i="6"/>
  <c r="C12" i="7" s="1"/>
  <c r="W11" i="7"/>
  <c r="T14" i="4"/>
  <c r="X13" i="4"/>
  <c r="Z13" i="4" s="1"/>
  <c r="A13" i="5" s="1"/>
  <c r="I13" i="6" s="1"/>
  <c r="E13" i="7" s="1"/>
  <c r="U16" i="4"/>
  <c r="Y15" i="4"/>
  <c r="K12" i="7" l="1"/>
  <c r="B12" i="7"/>
  <c r="T12" i="7"/>
  <c r="W12" i="7"/>
  <c r="N13" i="7"/>
  <c r="Q12" i="7"/>
  <c r="W13" i="7"/>
  <c r="R12" i="7"/>
  <c r="K13" i="7"/>
  <c r="F12" i="7"/>
  <c r="E12" i="7"/>
  <c r="H13" i="7"/>
  <c r="J13" i="6"/>
  <c r="O13" i="7" s="1"/>
  <c r="I12" i="7"/>
  <c r="T13" i="7"/>
  <c r="B13" i="7"/>
  <c r="X12" i="7"/>
  <c r="H12" i="7"/>
  <c r="U12" i="7"/>
  <c r="O12" i="7"/>
  <c r="L12" i="7"/>
  <c r="Q13" i="7"/>
  <c r="H13" i="6"/>
  <c r="A13" i="7" s="1"/>
  <c r="T15" i="4"/>
  <c r="X14" i="4"/>
  <c r="Z14" i="4" s="1"/>
  <c r="A14" i="5" s="1"/>
  <c r="J14" i="6" s="1"/>
  <c r="F14" i="7" s="1"/>
  <c r="Y16" i="4"/>
  <c r="U17" i="4"/>
  <c r="I13" i="7" l="1"/>
  <c r="R13" i="7"/>
  <c r="L13" i="7"/>
  <c r="C13" i="7"/>
  <c r="F13" i="7"/>
  <c r="X13" i="7"/>
  <c r="U13" i="7"/>
  <c r="J13" i="7"/>
  <c r="V13" i="7"/>
  <c r="P13" i="7"/>
  <c r="G13" i="7"/>
  <c r="R14" i="7"/>
  <c r="U14" i="7"/>
  <c r="O14" i="7"/>
  <c r="C14" i="7"/>
  <c r="H14" i="6"/>
  <c r="D14" i="7" s="1"/>
  <c r="X14" i="7"/>
  <c r="I14" i="7"/>
  <c r="S13" i="7"/>
  <c r="M13" i="7"/>
  <c r="D13" i="7"/>
  <c r="L14" i="7"/>
  <c r="I14" i="6"/>
  <c r="E14" i="7" s="1"/>
  <c r="X15" i="4"/>
  <c r="Z15" i="4" s="1"/>
  <c r="A15" i="5" s="1"/>
  <c r="J15" i="6" s="1"/>
  <c r="X15" i="7" s="1"/>
  <c r="T16" i="4"/>
  <c r="U18" i="4"/>
  <c r="Y17" i="4"/>
  <c r="J14" i="7" l="1"/>
  <c r="G14" i="7"/>
  <c r="M14" i="7"/>
  <c r="V14" i="7"/>
  <c r="P14" i="7"/>
  <c r="S14" i="7"/>
  <c r="A14" i="7"/>
  <c r="U15" i="7"/>
  <c r="C15" i="7"/>
  <c r="R15" i="7"/>
  <c r="L15" i="7"/>
  <c r="I15" i="7"/>
  <c r="F15" i="7"/>
  <c r="I15" i="6"/>
  <c r="T15" i="7" s="1"/>
  <c r="O15" i="7"/>
  <c r="H14" i="7"/>
  <c r="T14" i="7"/>
  <c r="K14" i="7"/>
  <c r="W14" i="7"/>
  <c r="T17" i="4"/>
  <c r="X16" i="4"/>
  <c r="Z16" i="4" s="1"/>
  <c r="A16" i="5" s="1"/>
  <c r="J16" i="6" s="1"/>
  <c r="X16" i="7" s="1"/>
  <c r="H15" i="6"/>
  <c r="G15" i="7" s="1"/>
  <c r="N14" i="7"/>
  <c r="B14" i="7"/>
  <c r="Q14" i="7"/>
  <c r="U19" i="4"/>
  <c r="Y18" i="4"/>
  <c r="Q15" i="7" l="1"/>
  <c r="H15" i="7"/>
  <c r="K15" i="7"/>
  <c r="W15" i="7"/>
  <c r="N15" i="7"/>
  <c r="E15" i="7"/>
  <c r="B15" i="7"/>
  <c r="S15" i="7"/>
  <c r="I16" i="7"/>
  <c r="C16" i="7"/>
  <c r="D15" i="7"/>
  <c r="F16" i="7"/>
  <c r="V15" i="7"/>
  <c r="R16" i="7"/>
  <c r="L16" i="7"/>
  <c r="A15" i="7"/>
  <c r="M15" i="7"/>
  <c r="U16" i="7"/>
  <c r="O16" i="7"/>
  <c r="J15" i="7"/>
  <c r="H16" i="6"/>
  <c r="S16" i="7" s="1"/>
  <c r="I16" i="6"/>
  <c r="T16" i="7" s="1"/>
  <c r="P15" i="7"/>
  <c r="T18" i="4"/>
  <c r="X17" i="4"/>
  <c r="Z17" i="4" s="1"/>
  <c r="A17" i="5" s="1"/>
  <c r="H17" i="6" s="1"/>
  <c r="P17" i="7" s="1"/>
  <c r="Y19" i="4"/>
  <c r="U20" i="4"/>
  <c r="W16" i="7" l="1"/>
  <c r="D16" i="7"/>
  <c r="P16" i="7"/>
  <c r="M16" i="7"/>
  <c r="H16" i="7"/>
  <c r="J17" i="7"/>
  <c r="G16" i="7"/>
  <c r="E16" i="7"/>
  <c r="J16" i="7"/>
  <c r="V16" i="7"/>
  <c r="K16" i="7"/>
  <c r="V17" i="7"/>
  <c r="Q16" i="7"/>
  <c r="J17" i="6"/>
  <c r="L17" i="7" s="1"/>
  <c r="A16" i="7"/>
  <c r="B16" i="7"/>
  <c r="N16" i="7"/>
  <c r="A17" i="7"/>
  <c r="S17" i="7"/>
  <c r="I17" i="6"/>
  <c r="W17" i="7" s="1"/>
  <c r="T19" i="4"/>
  <c r="X18" i="4"/>
  <c r="Z18" i="4" s="1"/>
  <c r="A18" i="5" s="1"/>
  <c r="J18" i="6" s="1"/>
  <c r="L18" i="7" s="1"/>
  <c r="M17" i="7"/>
  <c r="G17" i="7"/>
  <c r="D17" i="7"/>
  <c r="Y20" i="4"/>
  <c r="U21" i="4"/>
  <c r="X17" i="7" l="1"/>
  <c r="H17" i="7"/>
  <c r="U17" i="7"/>
  <c r="R17" i="7"/>
  <c r="I17" i="7"/>
  <c r="X18" i="7"/>
  <c r="F17" i="7"/>
  <c r="F18" i="7"/>
  <c r="H18" i="6"/>
  <c r="V18" i="7" s="1"/>
  <c r="O18" i="7"/>
  <c r="I18" i="6"/>
  <c r="T18" i="7" s="1"/>
  <c r="U18" i="7"/>
  <c r="R18" i="7"/>
  <c r="C18" i="7"/>
  <c r="I18" i="7"/>
  <c r="O17" i="7"/>
  <c r="C17" i="7"/>
  <c r="E17" i="7"/>
  <c r="K17" i="7"/>
  <c r="B17" i="7"/>
  <c r="N17" i="7"/>
  <c r="T17" i="7"/>
  <c r="Q17" i="7"/>
  <c r="X19" i="4"/>
  <c r="Z19" i="4" s="1"/>
  <c r="A19" i="5" s="1"/>
  <c r="H19" i="6" s="1"/>
  <c r="S19" i="7" s="1"/>
  <c r="T20" i="4"/>
  <c r="U22" i="4"/>
  <c r="Y21" i="4"/>
  <c r="Q18" i="7" l="1"/>
  <c r="N18" i="7"/>
  <c r="D18" i="7"/>
  <c r="H18" i="7"/>
  <c r="G19" i="7"/>
  <c r="K18" i="7"/>
  <c r="A18" i="7"/>
  <c r="I19" i="6"/>
  <c r="N19" i="7" s="1"/>
  <c r="M18" i="7"/>
  <c r="P18" i="7"/>
  <c r="S18" i="7"/>
  <c r="B18" i="7"/>
  <c r="J18" i="7"/>
  <c r="G18" i="7"/>
  <c r="P19" i="7"/>
  <c r="J19" i="6"/>
  <c r="O19" i="7" s="1"/>
  <c r="A19" i="7"/>
  <c r="M19" i="7"/>
  <c r="E18" i="7"/>
  <c r="W18" i="7"/>
  <c r="D19" i="7"/>
  <c r="V19" i="7"/>
  <c r="J19" i="7"/>
  <c r="T21" i="4"/>
  <c r="X20" i="4"/>
  <c r="Z20" i="4" s="1"/>
  <c r="A20" i="5" s="1"/>
  <c r="I20" i="6" s="1"/>
  <c r="T20" i="7" s="1"/>
  <c r="U23" i="4"/>
  <c r="Y22" i="4"/>
  <c r="E19" i="7" l="1"/>
  <c r="F19" i="7"/>
  <c r="X19" i="7"/>
  <c r="B19" i="7"/>
  <c r="T19" i="7"/>
  <c r="Q19" i="7"/>
  <c r="L19" i="7"/>
  <c r="W19" i="7"/>
  <c r="H19" i="7"/>
  <c r="K19" i="7"/>
  <c r="U19" i="7"/>
  <c r="I19" i="7"/>
  <c r="H20" i="7"/>
  <c r="B20" i="7"/>
  <c r="Q20" i="7"/>
  <c r="E20" i="7"/>
  <c r="W20" i="7"/>
  <c r="R19" i="7"/>
  <c r="C19" i="7"/>
  <c r="N20" i="7"/>
  <c r="K20" i="7"/>
  <c r="H20" i="6"/>
  <c r="M20" i="7" s="1"/>
  <c r="J20" i="6"/>
  <c r="X20" i="7" s="1"/>
  <c r="X21" i="4"/>
  <c r="Z21" i="4" s="1"/>
  <c r="A21" i="5" s="1"/>
  <c r="J21" i="6" s="1"/>
  <c r="C21" i="7" s="1"/>
  <c r="T22" i="4"/>
  <c r="Y23" i="4"/>
  <c r="U24" i="4"/>
  <c r="P20" i="7" l="1"/>
  <c r="D20" i="7"/>
  <c r="J20" i="7"/>
  <c r="A20" i="7"/>
  <c r="V20" i="7"/>
  <c r="F20" i="7"/>
  <c r="G20" i="7"/>
  <c r="R20" i="7"/>
  <c r="S20" i="7"/>
  <c r="L20" i="7"/>
  <c r="O21" i="7"/>
  <c r="U20" i="7"/>
  <c r="U21" i="7"/>
  <c r="C20" i="7"/>
  <c r="I20" i="7"/>
  <c r="I21" i="7"/>
  <c r="L21" i="7"/>
  <c r="F21" i="7"/>
  <c r="R21" i="7"/>
  <c r="H21" i="6"/>
  <c r="V21" i="7" s="1"/>
  <c r="O20" i="7"/>
  <c r="I21" i="6"/>
  <c r="B21" i="7" s="1"/>
  <c r="T23" i="4"/>
  <c r="X22" i="4"/>
  <c r="Z22" i="4" s="1"/>
  <c r="A22" i="5" s="1"/>
  <c r="I22" i="6" s="1"/>
  <c r="Q22" i="7" s="1"/>
  <c r="X21" i="7"/>
  <c r="Y24" i="4"/>
  <c r="U25" i="4"/>
  <c r="Q21" i="7" l="1"/>
  <c r="T22" i="7"/>
  <c r="M21" i="7"/>
  <c r="D21" i="7"/>
  <c r="B22" i="7"/>
  <c r="J22" i="6"/>
  <c r="F22" i="7" s="1"/>
  <c r="H22" i="6"/>
  <c r="S22" i="7" s="1"/>
  <c r="J21" i="7"/>
  <c r="N22" i="7"/>
  <c r="N21" i="7"/>
  <c r="T21" i="7"/>
  <c r="K21" i="7"/>
  <c r="W21" i="7"/>
  <c r="H21" i="7"/>
  <c r="E21" i="7"/>
  <c r="E22" i="7"/>
  <c r="P21" i="7"/>
  <c r="S21" i="7"/>
  <c r="A21" i="7"/>
  <c r="G21" i="7"/>
  <c r="K22" i="7"/>
  <c r="H22" i="7"/>
  <c r="T24" i="4"/>
  <c r="X23" i="4"/>
  <c r="Z23" i="4" s="1"/>
  <c r="A23" i="5" s="1"/>
  <c r="H23" i="6" s="1"/>
  <c r="M23" i="7" s="1"/>
  <c r="W22" i="7"/>
  <c r="U26" i="4"/>
  <c r="Y25" i="4"/>
  <c r="C22" i="7" l="1"/>
  <c r="V22" i="7"/>
  <c r="X22" i="7"/>
  <c r="I22" i="7"/>
  <c r="O22" i="7"/>
  <c r="R22" i="7"/>
  <c r="L22" i="7"/>
  <c r="G22" i="7"/>
  <c r="U22" i="7"/>
  <c r="J22" i="7"/>
  <c r="M22" i="7"/>
  <c r="A22" i="7"/>
  <c r="D22" i="7"/>
  <c r="P22" i="7"/>
  <c r="G23" i="7"/>
  <c r="J23" i="7"/>
  <c r="J23" i="6"/>
  <c r="L23" i="7" s="1"/>
  <c r="D23" i="7"/>
  <c r="X24" i="4"/>
  <c r="Z24" i="4" s="1"/>
  <c r="A24" i="5" s="1"/>
  <c r="J24" i="6" s="1"/>
  <c r="X24" i="7" s="1"/>
  <c r="T25" i="4"/>
  <c r="P23" i="7"/>
  <c r="V23" i="7"/>
  <c r="A23" i="7"/>
  <c r="S23" i="7"/>
  <c r="I23" i="6"/>
  <c r="Q23" i="7" s="1"/>
  <c r="U27" i="4"/>
  <c r="Y26" i="4"/>
  <c r="I24" i="7" l="1"/>
  <c r="I24" i="6"/>
  <c r="N24" i="7" s="1"/>
  <c r="L24" i="7"/>
  <c r="I23" i="7"/>
  <c r="C24" i="7"/>
  <c r="F24" i="7"/>
  <c r="U23" i="7"/>
  <c r="X23" i="7"/>
  <c r="T23" i="7"/>
  <c r="C23" i="7"/>
  <c r="E23" i="7"/>
  <c r="F23" i="7"/>
  <c r="N23" i="7"/>
  <c r="R23" i="7"/>
  <c r="O23" i="7"/>
  <c r="O24" i="7"/>
  <c r="U24" i="7"/>
  <c r="R24" i="7"/>
  <c r="H24" i="6"/>
  <c r="S24" i="7" s="1"/>
  <c r="B23" i="7"/>
  <c r="H23" i="7"/>
  <c r="W23" i="7"/>
  <c r="X25" i="4"/>
  <c r="Z25" i="4" s="1"/>
  <c r="A25" i="5" s="1"/>
  <c r="H25" i="6" s="1"/>
  <c r="G25" i="7" s="1"/>
  <c r="T26" i="4"/>
  <c r="K23" i="7"/>
  <c r="Y27" i="4"/>
  <c r="U28" i="4"/>
  <c r="K24" i="7" l="1"/>
  <c r="Q24" i="7"/>
  <c r="T24" i="7"/>
  <c r="H24" i="7"/>
  <c r="E24" i="7"/>
  <c r="W24" i="7"/>
  <c r="B24" i="7"/>
  <c r="D24" i="7"/>
  <c r="J25" i="6"/>
  <c r="C25" i="7" s="1"/>
  <c r="V25" i="7"/>
  <c r="V24" i="7"/>
  <c r="M24" i="7"/>
  <c r="G24" i="7"/>
  <c r="D25" i="7"/>
  <c r="J24" i="7"/>
  <c r="P24" i="7"/>
  <c r="A24" i="7"/>
  <c r="J25" i="7"/>
  <c r="M25" i="7"/>
  <c r="A25" i="7"/>
  <c r="S25" i="7"/>
  <c r="P25" i="7"/>
  <c r="I25" i="6"/>
  <c r="H25" i="7" s="1"/>
  <c r="T27" i="4"/>
  <c r="X26" i="4"/>
  <c r="Z26" i="4" s="1"/>
  <c r="A26" i="5" s="1"/>
  <c r="H26" i="6" s="1"/>
  <c r="P26" i="7" s="1"/>
  <c r="Y28" i="4"/>
  <c r="U29" i="4"/>
  <c r="I25" i="7" l="1"/>
  <c r="R25" i="7"/>
  <c r="F25" i="7"/>
  <c r="O25" i="7"/>
  <c r="X25" i="7"/>
  <c r="B25" i="7"/>
  <c r="U25" i="7"/>
  <c r="T25" i="7"/>
  <c r="N25" i="7"/>
  <c r="L25" i="7"/>
  <c r="M26" i="7"/>
  <c r="J26" i="6"/>
  <c r="L26" i="7" s="1"/>
  <c r="G26" i="7"/>
  <c r="J26" i="7"/>
  <c r="S26" i="7"/>
  <c r="I26" i="6"/>
  <c r="N26" i="7" s="1"/>
  <c r="K25" i="7"/>
  <c r="X27" i="4"/>
  <c r="Z27" i="4" s="1"/>
  <c r="A27" i="5" s="1"/>
  <c r="H27" i="6" s="1"/>
  <c r="J27" i="7" s="1"/>
  <c r="T28" i="4"/>
  <c r="D26" i="7"/>
  <c r="A26" i="7"/>
  <c r="V26" i="7"/>
  <c r="Q25" i="7"/>
  <c r="W25" i="7"/>
  <c r="E25" i="7"/>
  <c r="U30" i="4"/>
  <c r="Y29" i="4"/>
  <c r="X26" i="7" l="1"/>
  <c r="K26" i="7"/>
  <c r="F26" i="7"/>
  <c r="E26" i="7"/>
  <c r="R26" i="7"/>
  <c r="B26" i="7"/>
  <c r="H26" i="7"/>
  <c r="I26" i="7"/>
  <c r="C26" i="7"/>
  <c r="O26" i="7"/>
  <c r="U26" i="7"/>
  <c r="Q26" i="7"/>
  <c r="W26" i="7"/>
  <c r="V27" i="7"/>
  <c r="J27" i="6"/>
  <c r="O27" i="7" s="1"/>
  <c r="S27" i="7"/>
  <c r="I27" i="6"/>
  <c r="E27" i="7" s="1"/>
  <c r="P27" i="7"/>
  <c r="G27" i="7"/>
  <c r="A27" i="7"/>
  <c r="D27" i="7"/>
  <c r="M27" i="7"/>
  <c r="T26" i="7"/>
  <c r="X28" i="4"/>
  <c r="Z28" i="4" s="1"/>
  <c r="A28" i="5" s="1"/>
  <c r="H28" i="6" s="1"/>
  <c r="G28" i="7" s="1"/>
  <c r="T29" i="4"/>
  <c r="U31" i="4"/>
  <c r="Y30" i="4"/>
  <c r="L27" i="7" l="1"/>
  <c r="C27" i="7"/>
  <c r="F27" i="7"/>
  <c r="R27" i="7"/>
  <c r="Q27" i="7"/>
  <c r="A28" i="7"/>
  <c r="P28" i="7"/>
  <c r="W27" i="7"/>
  <c r="I27" i="7"/>
  <c r="U27" i="7"/>
  <c r="X27" i="7"/>
  <c r="V28" i="7"/>
  <c r="D28" i="7"/>
  <c r="N27" i="7"/>
  <c r="I28" i="6"/>
  <c r="E28" i="7" s="1"/>
  <c r="J28" i="7"/>
  <c r="S28" i="7"/>
  <c r="T27" i="7"/>
  <c r="M28" i="7"/>
  <c r="B27" i="7"/>
  <c r="H27" i="7"/>
  <c r="K27" i="7"/>
  <c r="J28" i="6"/>
  <c r="O28" i="7" s="1"/>
  <c r="T30" i="4"/>
  <c r="X29" i="4"/>
  <c r="Z29" i="4" s="1"/>
  <c r="A29" i="5" s="1"/>
  <c r="H29" i="6" s="1"/>
  <c r="G29" i="7" s="1"/>
  <c r="Y31" i="4"/>
  <c r="U32" i="4"/>
  <c r="A29" i="7" l="1"/>
  <c r="P29" i="7"/>
  <c r="D29" i="7"/>
  <c r="S29" i="7"/>
  <c r="V29" i="7"/>
  <c r="H28" i="7"/>
  <c r="K28" i="7"/>
  <c r="I28" i="7"/>
  <c r="R28" i="7"/>
  <c r="Q28" i="7"/>
  <c r="T28" i="7"/>
  <c r="F28" i="7"/>
  <c r="X28" i="7"/>
  <c r="B28" i="7"/>
  <c r="L28" i="7"/>
  <c r="W28" i="7"/>
  <c r="M29" i="7"/>
  <c r="J29" i="7"/>
  <c r="I29" i="6"/>
  <c r="N29" i="7" s="1"/>
  <c r="N28" i="7"/>
  <c r="C28" i="7"/>
  <c r="U28" i="7"/>
  <c r="J29" i="6"/>
  <c r="C29" i="7" s="1"/>
  <c r="T31" i="4"/>
  <c r="X30" i="4"/>
  <c r="Z30" i="4" s="1"/>
  <c r="A30" i="5" s="1"/>
  <c r="J30" i="6" s="1"/>
  <c r="X30" i="7" s="1"/>
  <c r="Y32" i="4"/>
  <c r="U33" i="4"/>
  <c r="H29" i="7" l="1"/>
  <c r="W29" i="7"/>
  <c r="I29" i="7"/>
  <c r="O29" i="7"/>
  <c r="K29" i="7"/>
  <c r="T29" i="7"/>
  <c r="R29" i="7"/>
  <c r="Q29" i="7"/>
  <c r="L29" i="7"/>
  <c r="F29" i="7"/>
  <c r="X29" i="7"/>
  <c r="E29" i="7"/>
  <c r="U29" i="7"/>
  <c r="B29" i="7"/>
  <c r="F30" i="7"/>
  <c r="O30" i="7"/>
  <c r="U30" i="7"/>
  <c r="L30" i="7"/>
  <c r="T32" i="4"/>
  <c r="X31" i="4"/>
  <c r="Z31" i="4" s="1"/>
  <c r="A31" i="5" s="1"/>
  <c r="H31" i="6" s="1"/>
  <c r="J31" i="7" s="1"/>
  <c r="C30" i="7"/>
  <c r="H30" i="6"/>
  <c r="P30" i="7" s="1"/>
  <c r="R30" i="7"/>
  <c r="I30" i="6"/>
  <c r="Q30" i="7" s="1"/>
  <c r="I30" i="7"/>
  <c r="U34" i="4"/>
  <c r="Y33" i="4"/>
  <c r="B30" i="7" l="1"/>
  <c r="J31" i="6"/>
  <c r="X31" i="7" s="1"/>
  <c r="M31" i="7"/>
  <c r="S31" i="7"/>
  <c r="K30" i="7"/>
  <c r="D31" i="7"/>
  <c r="E30" i="7"/>
  <c r="P31" i="7"/>
  <c r="T30" i="7"/>
  <c r="G31" i="7"/>
  <c r="A31" i="7"/>
  <c r="W30" i="7"/>
  <c r="V31" i="7"/>
  <c r="I31" i="6"/>
  <c r="K31" i="7" s="1"/>
  <c r="N30" i="7"/>
  <c r="H30" i="7"/>
  <c r="M30" i="7"/>
  <c r="V30" i="7"/>
  <c r="D30" i="7"/>
  <c r="S30" i="7"/>
  <c r="G30" i="7"/>
  <c r="J30" i="7"/>
  <c r="A30" i="7"/>
  <c r="T33" i="4"/>
  <c r="X32" i="4"/>
  <c r="Z32" i="4" s="1"/>
  <c r="A32" i="5" s="1"/>
  <c r="J32" i="6" s="1"/>
  <c r="F32" i="7" s="1"/>
  <c r="U35" i="4"/>
  <c r="Y34" i="4"/>
  <c r="R31" i="7" l="1"/>
  <c r="I31" i="7"/>
  <c r="O31" i="7"/>
  <c r="F31" i="7"/>
  <c r="L31" i="7"/>
  <c r="C31" i="7"/>
  <c r="U31" i="7"/>
  <c r="B31" i="7"/>
  <c r="Q31" i="7"/>
  <c r="T31" i="7"/>
  <c r="E31" i="7"/>
  <c r="H31" i="7"/>
  <c r="W31" i="7"/>
  <c r="N31" i="7"/>
  <c r="U32" i="7"/>
  <c r="I32" i="7"/>
  <c r="X33" i="4"/>
  <c r="Z33" i="4" s="1"/>
  <c r="A33" i="5" s="1"/>
  <c r="J33" i="6" s="1"/>
  <c r="F33" i="7" s="1"/>
  <c r="T34" i="4"/>
  <c r="C32" i="7"/>
  <c r="R32" i="7"/>
  <c r="L32" i="7"/>
  <c r="X32" i="7"/>
  <c r="O32" i="7"/>
  <c r="I32" i="6"/>
  <c r="B32" i="7" s="1"/>
  <c r="H32" i="6"/>
  <c r="D32" i="7" s="1"/>
  <c r="Y35" i="4"/>
  <c r="U36" i="4"/>
  <c r="A32" i="7" l="1"/>
  <c r="T32" i="7"/>
  <c r="N32" i="7"/>
  <c r="K32" i="7"/>
  <c r="J32" i="7"/>
  <c r="Q32" i="7"/>
  <c r="U33" i="7"/>
  <c r="X33" i="7"/>
  <c r="I33" i="6"/>
  <c r="T33" i="7" s="1"/>
  <c r="S32" i="7"/>
  <c r="L33" i="7"/>
  <c r="W32" i="7"/>
  <c r="I33" i="7"/>
  <c r="H32" i="7"/>
  <c r="P32" i="7"/>
  <c r="E32" i="7"/>
  <c r="T35" i="4"/>
  <c r="X34" i="4"/>
  <c r="Z34" i="4" s="1"/>
  <c r="A34" i="5" s="1"/>
  <c r="I34" i="6" s="1"/>
  <c r="N34" i="7" s="1"/>
  <c r="C33" i="7"/>
  <c r="R33" i="7"/>
  <c r="H33" i="6"/>
  <c r="D33" i="7" s="1"/>
  <c r="M32" i="7"/>
  <c r="O33" i="7"/>
  <c r="V32" i="7"/>
  <c r="G32" i="7"/>
  <c r="Y36" i="4"/>
  <c r="U37" i="4"/>
  <c r="N33" i="7" l="1"/>
  <c r="H33" i="7"/>
  <c r="E33" i="7"/>
  <c r="G33" i="7"/>
  <c r="E34" i="7"/>
  <c r="W33" i="7"/>
  <c r="M33" i="7"/>
  <c r="H34" i="7"/>
  <c r="A33" i="7"/>
  <c r="K33" i="7"/>
  <c r="V33" i="7"/>
  <c r="Q34" i="7"/>
  <c r="J34" i="6"/>
  <c r="U34" i="7" s="1"/>
  <c r="W34" i="7"/>
  <c r="B33" i="7"/>
  <c r="Q33" i="7"/>
  <c r="P33" i="7"/>
  <c r="B34" i="7"/>
  <c r="K34" i="7"/>
  <c r="H34" i="6"/>
  <c r="D34" i="7" s="1"/>
  <c r="T34" i="7"/>
  <c r="S33" i="7"/>
  <c r="J33" i="7"/>
  <c r="T36" i="4"/>
  <c r="X35" i="4"/>
  <c r="Z35" i="4" s="1"/>
  <c r="A35" i="5" s="1"/>
  <c r="H35" i="6" s="1"/>
  <c r="A35" i="7" s="1"/>
  <c r="U38" i="4"/>
  <c r="Y37" i="4"/>
  <c r="R34" i="7" l="1"/>
  <c r="I34" i="7"/>
  <c r="L34" i="7"/>
  <c r="F34" i="7"/>
  <c r="O34" i="7"/>
  <c r="X34" i="7"/>
  <c r="M34" i="7"/>
  <c r="G34" i="7"/>
  <c r="J34" i="7"/>
  <c r="S34" i="7"/>
  <c r="C34" i="7"/>
  <c r="M35" i="7"/>
  <c r="S35" i="7"/>
  <c r="J35" i="7"/>
  <c r="I35" i="6"/>
  <c r="H35" i="7" s="1"/>
  <c r="J35" i="6"/>
  <c r="X35" i="7" s="1"/>
  <c r="V35" i="7"/>
  <c r="D35" i="7"/>
  <c r="P34" i="7"/>
  <c r="P35" i="7"/>
  <c r="G35" i="7"/>
  <c r="V34" i="7"/>
  <c r="A34" i="7"/>
  <c r="T37" i="4"/>
  <c r="X36" i="4"/>
  <c r="Z36" i="4" s="1"/>
  <c r="A36" i="5" s="1"/>
  <c r="H36" i="6" s="1"/>
  <c r="S36" i="7" s="1"/>
  <c r="U39" i="4"/>
  <c r="Y38" i="4"/>
  <c r="Q35" i="7" l="1"/>
  <c r="R35" i="7"/>
  <c r="O35" i="7"/>
  <c r="L35" i="7"/>
  <c r="U35" i="7"/>
  <c r="N35" i="7"/>
  <c r="C35" i="7"/>
  <c r="F35" i="7"/>
  <c r="V36" i="7"/>
  <c r="J36" i="7"/>
  <c r="M36" i="7"/>
  <c r="P36" i="7"/>
  <c r="G36" i="7"/>
  <c r="A36" i="7"/>
  <c r="I35" i="7"/>
  <c r="J36" i="6"/>
  <c r="X36" i="7" s="1"/>
  <c r="B35" i="7"/>
  <c r="E35" i="7"/>
  <c r="D36" i="7"/>
  <c r="W35" i="7"/>
  <c r="T35" i="7"/>
  <c r="K35" i="7"/>
  <c r="I36" i="6"/>
  <c r="W36" i="7" s="1"/>
  <c r="T38" i="4"/>
  <c r="X37" i="4"/>
  <c r="Z37" i="4" s="1"/>
  <c r="A37" i="5" s="1"/>
  <c r="I37" i="6" s="1"/>
  <c r="W37" i="7" s="1"/>
  <c r="Y39" i="4"/>
  <c r="U40" i="4"/>
  <c r="T37" i="7" l="1"/>
  <c r="E37" i="7"/>
  <c r="N37" i="7"/>
  <c r="H37" i="7"/>
  <c r="K37" i="7"/>
  <c r="C36" i="7"/>
  <c r="O36" i="7"/>
  <c r="J37" i="6"/>
  <c r="L37" i="7" s="1"/>
  <c r="Q37" i="7"/>
  <c r="K36" i="7"/>
  <c r="L36" i="7"/>
  <c r="U36" i="7"/>
  <c r="E36" i="7"/>
  <c r="I36" i="7"/>
  <c r="F36" i="7"/>
  <c r="N36" i="7"/>
  <c r="R36" i="7"/>
  <c r="Q36" i="7"/>
  <c r="H36" i="7"/>
  <c r="B36" i="7"/>
  <c r="T36" i="7"/>
  <c r="T39" i="4"/>
  <c r="X38" i="4"/>
  <c r="Z38" i="4" s="1"/>
  <c r="A38" i="5" s="1"/>
  <c r="H38" i="6" s="1"/>
  <c r="A38" i="7" s="1"/>
  <c r="H37" i="6"/>
  <c r="P37" i="7" s="1"/>
  <c r="B37" i="7"/>
  <c r="Y40" i="4"/>
  <c r="U41" i="4"/>
  <c r="I37" i="7" l="1"/>
  <c r="O37" i="7"/>
  <c r="F37" i="7"/>
  <c r="R37" i="7"/>
  <c r="U37" i="7"/>
  <c r="X37" i="7"/>
  <c r="C37" i="7"/>
  <c r="P38" i="7"/>
  <c r="J38" i="6"/>
  <c r="L38" i="7" s="1"/>
  <c r="I38" i="6"/>
  <c r="E38" i="7" s="1"/>
  <c r="D38" i="7"/>
  <c r="J38" i="7"/>
  <c r="S38" i="7"/>
  <c r="M37" i="7"/>
  <c r="A37" i="7"/>
  <c r="G38" i="7"/>
  <c r="V38" i="7"/>
  <c r="J37" i="7"/>
  <c r="D37" i="7"/>
  <c r="S37" i="7"/>
  <c r="M38" i="7"/>
  <c r="V37" i="7"/>
  <c r="G37" i="7"/>
  <c r="T40" i="4"/>
  <c r="X39" i="4"/>
  <c r="Z39" i="4" s="1"/>
  <c r="A39" i="5" s="1"/>
  <c r="J39" i="6" s="1"/>
  <c r="X39" i="7" s="1"/>
  <c r="U42" i="4"/>
  <c r="Y41" i="4"/>
  <c r="W38" i="7" l="1"/>
  <c r="H38" i="7"/>
  <c r="F38" i="7"/>
  <c r="O38" i="7"/>
  <c r="I38" i="7"/>
  <c r="C38" i="7"/>
  <c r="X38" i="7"/>
  <c r="Q38" i="7"/>
  <c r="K38" i="7"/>
  <c r="B38" i="7"/>
  <c r="R38" i="7"/>
  <c r="N38" i="7"/>
  <c r="U38" i="7"/>
  <c r="T38" i="7"/>
  <c r="U39" i="7"/>
  <c r="F39" i="7"/>
  <c r="R39" i="7"/>
  <c r="C39" i="7"/>
  <c r="H39" i="6"/>
  <c r="J39" i="7" s="1"/>
  <c r="O39" i="7"/>
  <c r="L39" i="7"/>
  <c r="I39" i="6"/>
  <c r="B39" i="7" s="1"/>
  <c r="X40" i="4"/>
  <c r="Z40" i="4" s="1"/>
  <c r="A40" i="5" s="1"/>
  <c r="H40" i="6" s="1"/>
  <c r="P40" i="7" s="1"/>
  <c r="T41" i="4"/>
  <c r="I39" i="7"/>
  <c r="U43" i="4"/>
  <c r="Y42" i="4"/>
  <c r="V39" i="7" l="1"/>
  <c r="P39" i="7"/>
  <c r="J40" i="6"/>
  <c r="R40" i="7" s="1"/>
  <c r="G39" i="7"/>
  <c r="D40" i="7"/>
  <c r="M40" i="7"/>
  <c r="J40" i="7"/>
  <c r="V40" i="7"/>
  <c r="D39" i="7"/>
  <c r="H39" i="7"/>
  <c r="K39" i="7"/>
  <c r="W39" i="7"/>
  <c r="T39" i="7"/>
  <c r="E39" i="7"/>
  <c r="N39" i="7"/>
  <c r="T42" i="4"/>
  <c r="X41" i="4"/>
  <c r="Z41" i="4" s="1"/>
  <c r="A41" i="5" s="1"/>
  <c r="H41" i="6" s="1"/>
  <c r="M41" i="7" s="1"/>
  <c r="S39" i="7"/>
  <c r="A40" i="7"/>
  <c r="S40" i="7"/>
  <c r="G40" i="7"/>
  <c r="I40" i="6"/>
  <c r="E40" i="7" s="1"/>
  <c r="A39" i="7"/>
  <c r="M39" i="7"/>
  <c r="Q39" i="7"/>
  <c r="Y43" i="4"/>
  <c r="U44" i="4"/>
  <c r="U40" i="7" l="1"/>
  <c r="X40" i="7"/>
  <c r="F40" i="7"/>
  <c r="L40" i="7"/>
  <c r="O40" i="7"/>
  <c r="I40" i="7"/>
  <c r="C40" i="7"/>
  <c r="S41" i="7"/>
  <c r="D41" i="7"/>
  <c r="P41" i="7"/>
  <c r="K40" i="7"/>
  <c r="I41" i="6"/>
  <c r="E41" i="7" s="1"/>
  <c r="J41" i="7"/>
  <c r="V41" i="7"/>
  <c r="W40" i="7"/>
  <c r="G41" i="7"/>
  <c r="A41" i="7"/>
  <c r="J41" i="6"/>
  <c r="R41" i="7" s="1"/>
  <c r="H40" i="7"/>
  <c r="Q40" i="7"/>
  <c r="N40" i="7"/>
  <c r="B40" i="7"/>
  <c r="T40" i="7"/>
  <c r="X42" i="4"/>
  <c r="Z42" i="4" s="1"/>
  <c r="A42" i="5" s="1"/>
  <c r="H42" i="6" s="1"/>
  <c r="V42" i="7" s="1"/>
  <c r="T43" i="4"/>
  <c r="Y44" i="4"/>
  <c r="U45" i="4"/>
  <c r="U41" i="7" l="1"/>
  <c r="N41" i="7"/>
  <c r="H41" i="7"/>
  <c r="K41" i="7"/>
  <c r="W41" i="7"/>
  <c r="I41" i="7"/>
  <c r="C41" i="7"/>
  <c r="X41" i="7"/>
  <c r="F41" i="7"/>
  <c r="L41" i="7"/>
  <c r="O41" i="7"/>
  <c r="M42" i="7"/>
  <c r="G42" i="7"/>
  <c r="B41" i="7"/>
  <c r="Q41" i="7"/>
  <c r="S42" i="7"/>
  <c r="J42" i="7"/>
  <c r="T41" i="7"/>
  <c r="I42" i="6"/>
  <c r="K42" i="7" s="1"/>
  <c r="X43" i="4"/>
  <c r="Z43" i="4" s="1"/>
  <c r="A43" i="5" s="1"/>
  <c r="I43" i="6" s="1"/>
  <c r="T43" i="7" s="1"/>
  <c r="T44" i="4"/>
  <c r="D42" i="7"/>
  <c r="A42" i="7"/>
  <c r="J42" i="6"/>
  <c r="O42" i="7" s="1"/>
  <c r="P42" i="7"/>
  <c r="U46" i="4"/>
  <c r="Y45" i="4"/>
  <c r="N42" i="7" l="1"/>
  <c r="X42" i="7"/>
  <c r="N43" i="7"/>
  <c r="C42" i="7"/>
  <c r="H43" i="6"/>
  <c r="G43" i="7" s="1"/>
  <c r="I42" i="7"/>
  <c r="Q43" i="7"/>
  <c r="J43" i="6"/>
  <c r="O43" i="7" s="1"/>
  <c r="W43" i="7"/>
  <c r="L42" i="7"/>
  <c r="F42" i="7"/>
  <c r="H42" i="7"/>
  <c r="H43" i="7"/>
  <c r="E43" i="7"/>
  <c r="B43" i="7"/>
  <c r="K43" i="7"/>
  <c r="U42" i="7"/>
  <c r="R42" i="7"/>
  <c r="T42" i="7"/>
  <c r="W42" i="7"/>
  <c r="E42" i="7"/>
  <c r="Q42" i="7"/>
  <c r="B42" i="7"/>
  <c r="T45" i="4"/>
  <c r="X44" i="4"/>
  <c r="Z44" i="4" s="1"/>
  <c r="A44" i="5" s="1"/>
  <c r="J44" i="6" s="1"/>
  <c r="L44" i="7" s="1"/>
  <c r="U47" i="4"/>
  <c r="Y46" i="4"/>
  <c r="V43" i="7" l="1"/>
  <c r="I43" i="7"/>
  <c r="F43" i="7"/>
  <c r="F44" i="7"/>
  <c r="R43" i="7"/>
  <c r="P43" i="7"/>
  <c r="C43" i="7"/>
  <c r="U43" i="7"/>
  <c r="D43" i="7"/>
  <c r="S43" i="7"/>
  <c r="M43" i="7"/>
  <c r="A43" i="7"/>
  <c r="L43" i="7"/>
  <c r="X43" i="7"/>
  <c r="J43" i="7"/>
  <c r="C44" i="7"/>
  <c r="R44" i="7"/>
  <c r="H44" i="6"/>
  <c r="M44" i="7" s="1"/>
  <c r="I44" i="6"/>
  <c r="E44" i="7" s="1"/>
  <c r="U44" i="7"/>
  <c r="X44" i="7"/>
  <c r="I44" i="7"/>
  <c r="O44" i="7"/>
  <c r="T46" i="4"/>
  <c r="X45" i="4"/>
  <c r="Z45" i="4" s="1"/>
  <c r="A45" i="5" s="1"/>
  <c r="I45" i="6" s="1"/>
  <c r="Q45" i="7" s="1"/>
  <c r="Y47" i="4"/>
  <c r="U48" i="4"/>
  <c r="S44" i="7" l="1"/>
  <c r="B44" i="7"/>
  <c r="T44" i="7"/>
  <c r="V44" i="7"/>
  <c r="W44" i="7"/>
  <c r="N44" i="7"/>
  <c r="A44" i="7"/>
  <c r="D44" i="7"/>
  <c r="Q44" i="7"/>
  <c r="P44" i="7"/>
  <c r="J44" i="7"/>
  <c r="G44" i="7"/>
  <c r="K45" i="7"/>
  <c r="N45" i="7"/>
  <c r="T47" i="4"/>
  <c r="X46" i="4"/>
  <c r="Z46" i="4" s="1"/>
  <c r="A46" i="5" s="1"/>
  <c r="J46" i="6" s="1"/>
  <c r="R46" i="7" s="1"/>
  <c r="H45" i="6"/>
  <c r="V45" i="7" s="1"/>
  <c r="T45" i="7"/>
  <c r="H45" i="7"/>
  <c r="J45" i="6"/>
  <c r="R45" i="7" s="1"/>
  <c r="E45" i="7"/>
  <c r="W45" i="7"/>
  <c r="B45" i="7"/>
  <c r="K44" i="7"/>
  <c r="H44" i="7"/>
  <c r="Y48" i="4"/>
  <c r="U49" i="4"/>
  <c r="O46" i="7" l="1"/>
  <c r="U45" i="7"/>
  <c r="P45" i="7"/>
  <c r="L46" i="7"/>
  <c r="U46" i="7"/>
  <c r="X45" i="7"/>
  <c r="A45" i="7"/>
  <c r="I46" i="6"/>
  <c r="H46" i="7" s="1"/>
  <c r="I46" i="7"/>
  <c r="I45" i="7"/>
  <c r="J45" i="7"/>
  <c r="H46" i="6"/>
  <c r="D46" i="7" s="1"/>
  <c r="L45" i="7"/>
  <c r="X46" i="7"/>
  <c r="F46" i="7"/>
  <c r="C45" i="7"/>
  <c r="S45" i="7"/>
  <c r="C46" i="7"/>
  <c r="F45" i="7"/>
  <c r="M45" i="7"/>
  <c r="G45" i="7"/>
  <c r="D45" i="7"/>
  <c r="X47" i="4"/>
  <c r="Z47" i="4" s="1"/>
  <c r="A47" i="5" s="1"/>
  <c r="I47" i="6" s="1"/>
  <c r="H47" i="7" s="1"/>
  <c r="T48" i="4"/>
  <c r="O45" i="7"/>
  <c r="U50" i="4"/>
  <c r="Y49" i="4"/>
  <c r="A46" i="7" l="1"/>
  <c r="K46" i="7"/>
  <c r="W46" i="7"/>
  <c r="B46" i="7"/>
  <c r="S46" i="7"/>
  <c r="P46" i="7"/>
  <c r="N46" i="7"/>
  <c r="G46" i="7"/>
  <c r="T46" i="7"/>
  <c r="Q46" i="7"/>
  <c r="V46" i="7"/>
  <c r="M46" i="7"/>
  <c r="J46" i="7"/>
  <c r="E46" i="7"/>
  <c r="Q47" i="7"/>
  <c r="N47" i="7"/>
  <c r="B47" i="7"/>
  <c r="J47" i="6"/>
  <c r="L47" i="7" s="1"/>
  <c r="T47" i="7"/>
  <c r="K47" i="7"/>
  <c r="W47" i="7"/>
  <c r="E47" i="7"/>
  <c r="H47" i="6"/>
  <c r="A47" i="7" s="1"/>
  <c r="T49" i="4"/>
  <c r="X48" i="4"/>
  <c r="Z48" i="4" s="1"/>
  <c r="A48" i="5" s="1"/>
  <c r="H48" i="6" s="1"/>
  <c r="D48" i="7" s="1"/>
  <c r="U51" i="4"/>
  <c r="Y50" i="4"/>
  <c r="I48" i="6" l="1"/>
  <c r="T48" i="7" s="1"/>
  <c r="P47" i="7"/>
  <c r="S47" i="7"/>
  <c r="J47" i="7"/>
  <c r="M47" i="7"/>
  <c r="G47" i="7"/>
  <c r="V47" i="7"/>
  <c r="D47" i="7"/>
  <c r="C47" i="7"/>
  <c r="M48" i="7"/>
  <c r="P48" i="7"/>
  <c r="I47" i="7"/>
  <c r="A48" i="7"/>
  <c r="V48" i="7"/>
  <c r="X47" i="7"/>
  <c r="J48" i="7"/>
  <c r="F47" i="7"/>
  <c r="G48" i="7"/>
  <c r="O47" i="7"/>
  <c r="S48" i="7"/>
  <c r="R47" i="7"/>
  <c r="U47" i="7"/>
  <c r="J48" i="6"/>
  <c r="F48" i="7" s="1"/>
  <c r="X49" i="4"/>
  <c r="Z49" i="4" s="1"/>
  <c r="A49" i="5" s="1"/>
  <c r="J49" i="6" s="1"/>
  <c r="R49" i="7" s="1"/>
  <c r="T50" i="4"/>
  <c r="U52" i="4"/>
  <c r="Y51" i="4"/>
  <c r="H48" i="7" l="1"/>
  <c r="K48" i="7"/>
  <c r="B48" i="7"/>
  <c r="Q48" i="7"/>
  <c r="W48" i="7"/>
  <c r="E48" i="7"/>
  <c r="N48" i="7"/>
  <c r="I48" i="7"/>
  <c r="R48" i="7"/>
  <c r="I49" i="7"/>
  <c r="F49" i="7"/>
  <c r="O49" i="7"/>
  <c r="I49" i="6"/>
  <c r="T49" i="7" s="1"/>
  <c r="U49" i="7"/>
  <c r="X49" i="7"/>
  <c r="L49" i="7"/>
  <c r="H49" i="6"/>
  <c r="S49" i="7" s="1"/>
  <c r="L48" i="7"/>
  <c r="C48" i="7"/>
  <c r="U48" i="7"/>
  <c r="O48" i="7"/>
  <c r="X48" i="7"/>
  <c r="X50" i="4"/>
  <c r="Z50" i="4" s="1"/>
  <c r="A50" i="5" s="1"/>
  <c r="J50" i="6" s="1"/>
  <c r="U50" i="7" s="1"/>
  <c r="T51" i="4"/>
  <c r="C49" i="7"/>
  <c r="Y52" i="4"/>
  <c r="U53" i="4"/>
  <c r="K49" i="7" l="1"/>
  <c r="D49" i="7"/>
  <c r="W49" i="7"/>
  <c r="C50" i="7"/>
  <c r="H50" i="6"/>
  <c r="P50" i="7" s="1"/>
  <c r="I50" i="6"/>
  <c r="E50" i="7" s="1"/>
  <c r="X50" i="7"/>
  <c r="I50" i="7"/>
  <c r="R50" i="7"/>
  <c r="F50" i="7"/>
  <c r="O50" i="7"/>
  <c r="Q49" i="7"/>
  <c r="J49" i="7"/>
  <c r="B49" i="7"/>
  <c r="G49" i="7"/>
  <c r="V49" i="7"/>
  <c r="N49" i="7"/>
  <c r="E49" i="7"/>
  <c r="L50" i="7"/>
  <c r="P49" i="7"/>
  <c r="M49" i="7"/>
  <c r="H49" i="7"/>
  <c r="A49" i="7"/>
  <c r="T52" i="4"/>
  <c r="X51" i="4"/>
  <c r="Z51" i="4" s="1"/>
  <c r="A51" i="5" s="1"/>
  <c r="J51" i="6" s="1"/>
  <c r="R51" i="7" s="1"/>
  <c r="U54" i="4"/>
  <c r="Y53" i="4"/>
  <c r="Q50" i="7" l="1"/>
  <c r="V50" i="7"/>
  <c r="A50" i="7"/>
  <c r="D50" i="7"/>
  <c r="C51" i="7"/>
  <c r="K50" i="7"/>
  <c r="S50" i="7"/>
  <c r="M50" i="7"/>
  <c r="O51" i="7"/>
  <c r="T50" i="7"/>
  <c r="G50" i="7"/>
  <c r="I51" i="7"/>
  <c r="J50" i="7"/>
  <c r="W50" i="7"/>
  <c r="B50" i="7"/>
  <c r="F51" i="7"/>
  <c r="L51" i="7"/>
  <c r="H50" i="7"/>
  <c r="N50" i="7"/>
  <c r="U51" i="7"/>
  <c r="H51" i="6"/>
  <c r="J51" i="7" s="1"/>
  <c r="X51" i="7"/>
  <c r="I51" i="6"/>
  <c r="N51" i="7" s="1"/>
  <c r="T53" i="4"/>
  <c r="X52" i="4"/>
  <c r="Z52" i="4" s="1"/>
  <c r="A52" i="5" s="1"/>
  <c r="I52" i="6" s="1"/>
  <c r="T52" i="7" s="1"/>
  <c r="U55" i="4"/>
  <c r="Y54" i="4"/>
  <c r="A51" i="7" l="1"/>
  <c r="V51" i="7"/>
  <c r="G51" i="7"/>
  <c r="S51" i="7"/>
  <c r="M51" i="7"/>
  <c r="D51" i="7"/>
  <c r="N52" i="7"/>
  <c r="P51" i="7"/>
  <c r="Q51" i="7"/>
  <c r="K51" i="7"/>
  <c r="E51" i="7"/>
  <c r="B51" i="7"/>
  <c r="H51" i="7"/>
  <c r="J52" i="6"/>
  <c r="I52" i="7" s="1"/>
  <c r="X53" i="4"/>
  <c r="Z53" i="4" s="1"/>
  <c r="A53" i="5" s="1"/>
  <c r="H53" i="6" s="1"/>
  <c r="V53" i="7" s="1"/>
  <c r="T54" i="4"/>
  <c r="W52" i="7"/>
  <c r="E52" i="7"/>
  <c r="K52" i="7"/>
  <c r="Q52" i="7"/>
  <c r="B52" i="7"/>
  <c r="H52" i="7"/>
  <c r="H52" i="6"/>
  <c r="S52" i="7" s="1"/>
  <c r="T51" i="7"/>
  <c r="W51" i="7"/>
  <c r="Y55" i="4"/>
  <c r="U56" i="4"/>
  <c r="D52" i="7" l="1"/>
  <c r="U52" i="7"/>
  <c r="V52" i="7"/>
  <c r="I53" i="6"/>
  <c r="H53" i="7" s="1"/>
  <c r="S53" i="7"/>
  <c r="P53" i="7"/>
  <c r="J53" i="6"/>
  <c r="O53" i="7" s="1"/>
  <c r="D53" i="7"/>
  <c r="M52" i="7"/>
  <c r="L52" i="7"/>
  <c r="X52" i="7"/>
  <c r="C52" i="7"/>
  <c r="R52" i="7"/>
  <c r="F52" i="7"/>
  <c r="M53" i="7"/>
  <c r="J52" i="7"/>
  <c r="A53" i="7"/>
  <c r="G53" i="7"/>
  <c r="J53" i="7"/>
  <c r="A52" i="7"/>
  <c r="P52" i="7"/>
  <c r="O52" i="7"/>
  <c r="X54" i="4"/>
  <c r="Z54" i="4" s="1"/>
  <c r="A54" i="5" s="1"/>
  <c r="I54" i="6" s="1"/>
  <c r="N54" i="7" s="1"/>
  <c r="T55" i="4"/>
  <c r="G52" i="7"/>
  <c r="Y56" i="4"/>
  <c r="U57" i="4"/>
  <c r="N53" i="7" l="1"/>
  <c r="B53" i="7"/>
  <c r="E53" i="7"/>
  <c r="K53" i="7"/>
  <c r="W53" i="7"/>
  <c r="T53" i="7"/>
  <c r="Q53" i="7"/>
  <c r="C53" i="7"/>
  <c r="F53" i="7"/>
  <c r="H54" i="6"/>
  <c r="D54" i="7" s="1"/>
  <c r="X53" i="7"/>
  <c r="U53" i="7"/>
  <c r="L53" i="7"/>
  <c r="J54" i="6"/>
  <c r="X54" i="7" s="1"/>
  <c r="I53" i="7"/>
  <c r="R53" i="7"/>
  <c r="K54" i="7"/>
  <c r="T54" i="7"/>
  <c r="E54" i="7"/>
  <c r="Q54" i="7"/>
  <c r="W54" i="7"/>
  <c r="H54" i="7"/>
  <c r="B54" i="7"/>
  <c r="X55" i="4"/>
  <c r="Z55" i="4" s="1"/>
  <c r="A55" i="5" s="1"/>
  <c r="I55" i="6" s="1"/>
  <c r="K55" i="7" s="1"/>
  <c r="T56" i="4"/>
  <c r="U58" i="4"/>
  <c r="Y57" i="4"/>
  <c r="I54" i="7" l="1"/>
  <c r="S54" i="7"/>
  <c r="U54" i="7"/>
  <c r="R54" i="7"/>
  <c r="A54" i="7"/>
  <c r="L54" i="7"/>
  <c r="V54" i="7"/>
  <c r="M54" i="7"/>
  <c r="C54" i="7"/>
  <c r="P54" i="7"/>
  <c r="F54" i="7"/>
  <c r="G54" i="7"/>
  <c r="O54" i="7"/>
  <c r="J54" i="7"/>
  <c r="H55" i="6"/>
  <c r="P55" i="7" s="1"/>
  <c r="B55" i="7"/>
  <c r="T55" i="7"/>
  <c r="H55" i="7"/>
  <c r="E55" i="7"/>
  <c r="N55" i="7"/>
  <c r="Q55" i="7"/>
  <c r="W55" i="7"/>
  <c r="J55" i="6"/>
  <c r="F55" i="7" s="1"/>
  <c r="X56" i="4"/>
  <c r="Z56" i="4" s="1"/>
  <c r="A56" i="5" s="1"/>
  <c r="I56" i="6" s="1"/>
  <c r="T56" i="7" s="1"/>
  <c r="T57" i="4"/>
  <c r="U59" i="4"/>
  <c r="Y58" i="4"/>
  <c r="S55" i="7" l="1"/>
  <c r="J55" i="7"/>
  <c r="U55" i="7"/>
  <c r="C55" i="7"/>
  <c r="V55" i="7"/>
  <c r="A55" i="7"/>
  <c r="M55" i="7"/>
  <c r="D55" i="7"/>
  <c r="G55" i="7"/>
  <c r="X55" i="7"/>
  <c r="Q56" i="7"/>
  <c r="W56" i="7"/>
  <c r="L55" i="7"/>
  <c r="R55" i="7"/>
  <c r="K56" i="7"/>
  <c r="B56" i="7"/>
  <c r="O55" i="7"/>
  <c r="I55" i="7"/>
  <c r="X57" i="4"/>
  <c r="Z57" i="4" s="1"/>
  <c r="A57" i="5" s="1"/>
  <c r="H57" i="6" s="1"/>
  <c r="S57" i="7" s="1"/>
  <c r="T58" i="4"/>
  <c r="N56" i="7"/>
  <c r="H56" i="7"/>
  <c r="E56" i="7"/>
  <c r="J56" i="6"/>
  <c r="X56" i="7" s="1"/>
  <c r="H56" i="6"/>
  <c r="M56" i="7" s="1"/>
  <c r="Y59" i="4"/>
  <c r="U60" i="4"/>
  <c r="D57" i="7" l="1"/>
  <c r="J57" i="7"/>
  <c r="P57" i="7"/>
  <c r="I57" i="6"/>
  <c r="K57" i="7" s="1"/>
  <c r="A57" i="7"/>
  <c r="G57" i="7"/>
  <c r="M57" i="7"/>
  <c r="J57" i="6"/>
  <c r="R57" i="7" s="1"/>
  <c r="F56" i="7"/>
  <c r="C56" i="7"/>
  <c r="V57" i="7"/>
  <c r="R56" i="7"/>
  <c r="L56" i="7"/>
  <c r="I56" i="7"/>
  <c r="U56" i="7"/>
  <c r="V56" i="7"/>
  <c r="O56" i="7"/>
  <c r="S56" i="7"/>
  <c r="J56" i="7"/>
  <c r="P56" i="7"/>
  <c r="D56" i="7"/>
  <c r="X58" i="4"/>
  <c r="Z58" i="4" s="1"/>
  <c r="A58" i="5" s="1"/>
  <c r="I58" i="6" s="1"/>
  <c r="N58" i="7" s="1"/>
  <c r="T59" i="4"/>
  <c r="G56" i="7"/>
  <c r="A56" i="7"/>
  <c r="Y60" i="4"/>
  <c r="U61" i="4"/>
  <c r="O57" i="7" l="1"/>
  <c r="Q57" i="7"/>
  <c r="E57" i="7"/>
  <c r="U57" i="7"/>
  <c r="N57" i="7"/>
  <c r="W57" i="7"/>
  <c r="B57" i="7"/>
  <c r="H57" i="7"/>
  <c r="X57" i="7"/>
  <c r="I57" i="7"/>
  <c r="C57" i="7"/>
  <c r="L57" i="7"/>
  <c r="T57" i="7"/>
  <c r="F57" i="7"/>
  <c r="Q58" i="7"/>
  <c r="J58" i="6"/>
  <c r="U58" i="7" s="1"/>
  <c r="B58" i="7"/>
  <c r="K58" i="7"/>
  <c r="H58" i="6"/>
  <c r="J58" i="7" s="1"/>
  <c r="W58" i="7"/>
  <c r="H58" i="7"/>
  <c r="E58" i="7"/>
  <c r="T58" i="7"/>
  <c r="X59" i="4"/>
  <c r="Z59" i="4" s="1"/>
  <c r="A59" i="5" s="1"/>
  <c r="H59" i="6" s="1"/>
  <c r="G59" i="7" s="1"/>
  <c r="T60" i="4"/>
  <c r="U62" i="4"/>
  <c r="Y61" i="4"/>
  <c r="V58" i="7" l="1"/>
  <c r="F58" i="7"/>
  <c r="X58" i="7"/>
  <c r="I58" i="7"/>
  <c r="O58" i="7"/>
  <c r="C58" i="7"/>
  <c r="R58" i="7"/>
  <c r="L58" i="7"/>
  <c r="V59" i="7"/>
  <c r="P58" i="7"/>
  <c r="S58" i="7"/>
  <c r="D58" i="7"/>
  <c r="G58" i="7"/>
  <c r="I59" i="6"/>
  <c r="T59" i="7" s="1"/>
  <c r="J59" i="7"/>
  <c r="P59" i="7"/>
  <c r="A59" i="7"/>
  <c r="A58" i="7"/>
  <c r="S59" i="7"/>
  <c r="D59" i="7"/>
  <c r="M59" i="7"/>
  <c r="M58" i="7"/>
  <c r="J59" i="6"/>
  <c r="C59" i="7" s="1"/>
  <c r="T61" i="4"/>
  <c r="X60" i="4"/>
  <c r="Z60" i="4" s="1"/>
  <c r="A60" i="5" s="1"/>
  <c r="J60" i="6" s="1"/>
  <c r="O60" i="7" s="1"/>
  <c r="U63" i="4"/>
  <c r="Y62" i="4"/>
  <c r="Q59" i="7" l="1"/>
  <c r="K59" i="7"/>
  <c r="N59" i="7"/>
  <c r="L59" i="7"/>
  <c r="U59" i="7"/>
  <c r="I60" i="6"/>
  <c r="T60" i="7" s="1"/>
  <c r="L60" i="7"/>
  <c r="F59" i="7"/>
  <c r="F60" i="7"/>
  <c r="H60" i="6"/>
  <c r="V60" i="7" s="1"/>
  <c r="B59" i="7"/>
  <c r="C60" i="7"/>
  <c r="W59" i="7"/>
  <c r="I60" i="7"/>
  <c r="H59" i="7"/>
  <c r="E59" i="7"/>
  <c r="X59" i="7"/>
  <c r="R59" i="7"/>
  <c r="O59" i="7"/>
  <c r="I59" i="7"/>
  <c r="X60" i="7"/>
  <c r="U60" i="7"/>
  <c r="T62" i="4"/>
  <c r="X61" i="4"/>
  <c r="Z61" i="4" s="1"/>
  <c r="A61" i="5" s="1"/>
  <c r="J61" i="6" s="1"/>
  <c r="I61" i="7" s="1"/>
  <c r="R60" i="7"/>
  <c r="Y63" i="4"/>
  <c r="U64" i="4"/>
  <c r="K60" i="7" l="1"/>
  <c r="B60" i="7"/>
  <c r="A60" i="7"/>
  <c r="E60" i="7"/>
  <c r="Q60" i="7"/>
  <c r="D60" i="7"/>
  <c r="G60" i="7"/>
  <c r="S60" i="7"/>
  <c r="P60" i="7"/>
  <c r="W60" i="7"/>
  <c r="N60" i="7"/>
  <c r="H60" i="7"/>
  <c r="M60" i="7"/>
  <c r="J60" i="7"/>
  <c r="R61" i="7"/>
  <c r="O61" i="7"/>
  <c r="I61" i="6"/>
  <c r="N61" i="7" s="1"/>
  <c r="X62" i="4"/>
  <c r="Z62" i="4" s="1"/>
  <c r="A62" i="5" s="1"/>
  <c r="I62" i="6" s="1"/>
  <c r="K62" i="7" s="1"/>
  <c r="T63" i="4"/>
  <c r="F61" i="7"/>
  <c r="U61" i="7"/>
  <c r="C61" i="7"/>
  <c r="L61" i="7"/>
  <c r="H61" i="6"/>
  <c r="P61" i="7" s="1"/>
  <c r="X61" i="7"/>
  <c r="Y64" i="4"/>
  <c r="U65" i="4"/>
  <c r="B61" i="7" l="1"/>
  <c r="M61" i="7"/>
  <c r="G61" i="7"/>
  <c r="S61" i="7"/>
  <c r="V61" i="7"/>
  <c r="J61" i="7"/>
  <c r="T61" i="7"/>
  <c r="A61" i="7"/>
  <c r="D61" i="7"/>
  <c r="K61" i="7"/>
  <c r="J62" i="6"/>
  <c r="I62" i="7" s="1"/>
  <c r="W62" i="7"/>
  <c r="N62" i="7"/>
  <c r="T62" i="7"/>
  <c r="H62" i="6"/>
  <c r="P62" i="7" s="1"/>
  <c r="E61" i="7"/>
  <c r="W61" i="7"/>
  <c r="Q62" i="7"/>
  <c r="H62" i="7"/>
  <c r="B62" i="7"/>
  <c r="E62" i="7"/>
  <c r="Q61" i="7"/>
  <c r="H61" i="7"/>
  <c r="X63" i="4"/>
  <c r="Z63" i="4" s="1"/>
  <c r="A63" i="5" s="1"/>
  <c r="J63" i="6" s="1"/>
  <c r="O63" i="7" s="1"/>
  <c r="T64" i="4"/>
  <c r="U66" i="4"/>
  <c r="Y65" i="4"/>
  <c r="F62" i="7" l="1"/>
  <c r="U62" i="7"/>
  <c r="V62" i="7"/>
  <c r="G62" i="7"/>
  <c r="R62" i="7"/>
  <c r="X62" i="7"/>
  <c r="C63" i="7"/>
  <c r="C62" i="7"/>
  <c r="A62" i="7"/>
  <c r="O62" i="7"/>
  <c r="D62" i="7"/>
  <c r="J62" i="7"/>
  <c r="R63" i="7"/>
  <c r="F63" i="7"/>
  <c r="U63" i="7"/>
  <c r="L62" i="7"/>
  <c r="S62" i="7"/>
  <c r="M62" i="7"/>
  <c r="X63" i="7"/>
  <c r="I63" i="7"/>
  <c r="T65" i="4"/>
  <c r="X64" i="4"/>
  <c r="Z64" i="4" s="1"/>
  <c r="A64" i="5" s="1"/>
  <c r="J64" i="6" s="1"/>
  <c r="F64" i="7" s="1"/>
  <c r="I63" i="6"/>
  <c r="E63" i="7" s="1"/>
  <c r="L63" i="7"/>
  <c r="H63" i="6"/>
  <c r="G63" i="7" s="1"/>
  <c r="U67" i="4"/>
  <c r="Y66" i="4"/>
  <c r="N63" i="7" l="1"/>
  <c r="J63" i="7"/>
  <c r="V63" i="7"/>
  <c r="D63" i="7"/>
  <c r="T63" i="7"/>
  <c r="B63" i="7"/>
  <c r="K63" i="7"/>
  <c r="Q63" i="7"/>
  <c r="R64" i="7"/>
  <c r="I64" i="7"/>
  <c r="O64" i="7"/>
  <c r="S63" i="7"/>
  <c r="L64" i="7"/>
  <c r="M63" i="7"/>
  <c r="I64" i="6"/>
  <c r="Q64" i="7" s="1"/>
  <c r="C64" i="7"/>
  <c r="H64" i="6"/>
  <c r="S64" i="7" s="1"/>
  <c r="X65" i="4"/>
  <c r="Z65" i="4" s="1"/>
  <c r="A65" i="5" s="1"/>
  <c r="I65" i="6" s="1"/>
  <c r="T65" i="7" s="1"/>
  <c r="T66" i="4"/>
  <c r="U64" i="7"/>
  <c r="X64" i="7"/>
  <c r="H63" i="7"/>
  <c r="W63" i="7"/>
  <c r="P63" i="7"/>
  <c r="A63" i="7"/>
  <c r="Y67" i="4"/>
  <c r="U68" i="4"/>
  <c r="J65" i="6" l="1"/>
  <c r="L65" i="7" s="1"/>
  <c r="E65" i="7"/>
  <c r="N65" i="7"/>
  <c r="H65" i="6"/>
  <c r="M65" i="7" s="1"/>
  <c r="B64" i="7"/>
  <c r="B65" i="7"/>
  <c r="V64" i="7"/>
  <c r="K64" i="7"/>
  <c r="G64" i="7"/>
  <c r="J64" i="7"/>
  <c r="P64" i="7"/>
  <c r="D64" i="7"/>
  <c r="M64" i="7"/>
  <c r="A64" i="7"/>
  <c r="T64" i="7"/>
  <c r="Q65" i="7"/>
  <c r="H64" i="7"/>
  <c r="H65" i="7"/>
  <c r="K65" i="7"/>
  <c r="W65" i="7"/>
  <c r="T67" i="4"/>
  <c r="X66" i="4"/>
  <c r="Z66" i="4" s="1"/>
  <c r="A66" i="5" s="1"/>
  <c r="J66" i="6" s="1"/>
  <c r="X66" i="7" s="1"/>
  <c r="W64" i="7"/>
  <c r="N64" i="7"/>
  <c r="E64" i="7"/>
  <c r="Y68" i="4"/>
  <c r="U69" i="4"/>
  <c r="F65" i="7" l="1"/>
  <c r="C65" i="7"/>
  <c r="R65" i="7"/>
  <c r="U65" i="7"/>
  <c r="I65" i="7"/>
  <c r="X65" i="7"/>
  <c r="D65" i="7"/>
  <c r="O65" i="7"/>
  <c r="P65" i="7"/>
  <c r="V65" i="7"/>
  <c r="G65" i="7"/>
  <c r="A65" i="7"/>
  <c r="J65" i="7"/>
  <c r="H66" i="6"/>
  <c r="M66" i="7" s="1"/>
  <c r="S65" i="7"/>
  <c r="I66" i="7"/>
  <c r="U66" i="7"/>
  <c r="L66" i="7"/>
  <c r="R66" i="7"/>
  <c r="F66" i="7"/>
  <c r="O66" i="7"/>
  <c r="C66" i="7"/>
  <c r="T68" i="4"/>
  <c r="X67" i="4"/>
  <c r="Z67" i="4" s="1"/>
  <c r="A67" i="5" s="1"/>
  <c r="I67" i="6" s="1"/>
  <c r="E67" i="7" s="1"/>
  <c r="I66" i="6"/>
  <c r="Q66" i="7" s="1"/>
  <c r="U70" i="4"/>
  <c r="Y69" i="4"/>
  <c r="J66" i="7" l="1"/>
  <c r="A66" i="7"/>
  <c r="G66" i="7"/>
  <c r="D66" i="7"/>
  <c r="V66" i="7"/>
  <c r="S66" i="7"/>
  <c r="P66" i="7"/>
  <c r="E66" i="7"/>
  <c r="H66" i="7"/>
  <c r="W66" i="7"/>
  <c r="Q67" i="7"/>
  <c r="T67" i="7"/>
  <c r="W67" i="7"/>
  <c r="J67" i="6"/>
  <c r="I67" i="7" s="1"/>
  <c r="B67" i="7"/>
  <c r="K67" i="7"/>
  <c r="H67" i="7"/>
  <c r="N67" i="7"/>
  <c r="T66" i="7"/>
  <c r="B66" i="7"/>
  <c r="H67" i="6"/>
  <c r="M67" i="7" s="1"/>
  <c r="N66" i="7"/>
  <c r="K66" i="7"/>
  <c r="T69" i="4"/>
  <c r="X68" i="4"/>
  <c r="Z68" i="4" s="1"/>
  <c r="A68" i="5" s="1"/>
  <c r="I68" i="6" s="1"/>
  <c r="E68" i="7" s="1"/>
  <c r="U71" i="4"/>
  <c r="Y70" i="4"/>
  <c r="R67" i="7" l="1"/>
  <c r="S67" i="7"/>
  <c r="Q68" i="7"/>
  <c r="W68" i="7"/>
  <c r="C67" i="7"/>
  <c r="T68" i="7"/>
  <c r="F67" i="7"/>
  <c r="P67" i="7"/>
  <c r="H68" i="6"/>
  <c r="A68" i="7" s="1"/>
  <c r="L67" i="7"/>
  <c r="D67" i="7"/>
  <c r="B68" i="7"/>
  <c r="N68" i="7"/>
  <c r="X67" i="7"/>
  <c r="O67" i="7"/>
  <c r="U67" i="7"/>
  <c r="K68" i="7"/>
  <c r="J68" i="6"/>
  <c r="X68" i="7" s="1"/>
  <c r="J67" i="7"/>
  <c r="G67" i="7"/>
  <c r="X69" i="4"/>
  <c r="Z69" i="4" s="1"/>
  <c r="A69" i="5" s="1"/>
  <c r="I69" i="6" s="1"/>
  <c r="N69" i="7" s="1"/>
  <c r="T70" i="4"/>
  <c r="H68" i="7"/>
  <c r="V67" i="7"/>
  <c r="A67" i="7"/>
  <c r="Y71" i="4"/>
  <c r="U72" i="4"/>
  <c r="C68" i="7" l="1"/>
  <c r="L68" i="7"/>
  <c r="R68" i="7"/>
  <c r="F68" i="7"/>
  <c r="V68" i="7"/>
  <c r="P68" i="7"/>
  <c r="H69" i="7"/>
  <c r="D68" i="7"/>
  <c r="T69" i="7"/>
  <c r="W69" i="7"/>
  <c r="M68" i="7"/>
  <c r="S68" i="7"/>
  <c r="E69" i="7"/>
  <c r="J69" i="6"/>
  <c r="I69" i="7" s="1"/>
  <c r="Q69" i="7"/>
  <c r="B69" i="7"/>
  <c r="K69" i="7"/>
  <c r="G68" i="7"/>
  <c r="J68" i="7"/>
  <c r="H69" i="6"/>
  <c r="S69" i="7" s="1"/>
  <c r="O68" i="7"/>
  <c r="I68" i="7"/>
  <c r="T71" i="4"/>
  <c r="X70" i="4"/>
  <c r="Z70" i="4" s="1"/>
  <c r="A70" i="5" s="1"/>
  <c r="J70" i="6" s="1"/>
  <c r="R70" i="7" s="1"/>
  <c r="U68" i="7"/>
  <c r="Y72" i="4"/>
  <c r="U73" i="4"/>
  <c r="X69" i="7" l="1"/>
  <c r="R69" i="7"/>
  <c r="A69" i="7"/>
  <c r="M69" i="7"/>
  <c r="J69" i="7"/>
  <c r="P69" i="7"/>
  <c r="F70" i="7"/>
  <c r="V69" i="7"/>
  <c r="U69" i="7"/>
  <c r="F69" i="7"/>
  <c r="I70" i="6"/>
  <c r="K70" i="7" s="1"/>
  <c r="L69" i="7"/>
  <c r="O69" i="7"/>
  <c r="C69" i="7"/>
  <c r="G69" i="7"/>
  <c r="D69" i="7"/>
  <c r="I70" i="7"/>
  <c r="C70" i="7"/>
  <c r="T72" i="4"/>
  <c r="X71" i="4"/>
  <c r="Z71" i="4" s="1"/>
  <c r="A71" i="5" s="1"/>
  <c r="I71" i="6" s="1"/>
  <c r="N71" i="7" s="1"/>
  <c r="O70" i="7"/>
  <c r="U70" i="7"/>
  <c r="L70" i="7"/>
  <c r="X70" i="7"/>
  <c r="H70" i="6"/>
  <c r="J70" i="7" s="1"/>
  <c r="U74" i="4"/>
  <c r="Y73" i="4"/>
  <c r="B70" i="7" l="1"/>
  <c r="G70" i="7"/>
  <c r="P70" i="7"/>
  <c r="M70" i="7"/>
  <c r="A70" i="7"/>
  <c r="D70" i="7"/>
  <c r="V70" i="7"/>
  <c r="S70" i="7"/>
  <c r="T70" i="7"/>
  <c r="H70" i="7"/>
  <c r="Q70" i="7"/>
  <c r="N70" i="7"/>
  <c r="W70" i="7"/>
  <c r="E70" i="7"/>
  <c r="E71" i="7"/>
  <c r="T73" i="4"/>
  <c r="X72" i="4"/>
  <c r="Z72" i="4" s="1"/>
  <c r="A72" i="5" s="1"/>
  <c r="J72" i="6" s="1"/>
  <c r="X72" i="7" s="1"/>
  <c r="H71" i="7"/>
  <c r="Q71" i="7"/>
  <c r="K71" i="7"/>
  <c r="T71" i="7"/>
  <c r="J71" i="6"/>
  <c r="I71" i="7" s="1"/>
  <c r="B71" i="7"/>
  <c r="W71" i="7"/>
  <c r="H71" i="6"/>
  <c r="M71" i="7" s="1"/>
  <c r="U75" i="4"/>
  <c r="Y74" i="4"/>
  <c r="X71" i="7" l="1"/>
  <c r="O72" i="7"/>
  <c r="F72" i="7"/>
  <c r="F71" i="7"/>
  <c r="R72" i="7"/>
  <c r="S71" i="7"/>
  <c r="A71" i="7"/>
  <c r="C72" i="7"/>
  <c r="I72" i="7"/>
  <c r="L72" i="7"/>
  <c r="I72" i="6"/>
  <c r="T72" i="7" s="1"/>
  <c r="C71" i="7"/>
  <c r="U71" i="7"/>
  <c r="R71" i="7"/>
  <c r="U72" i="7"/>
  <c r="H72" i="6"/>
  <c r="V72" i="7" s="1"/>
  <c r="L71" i="7"/>
  <c r="D71" i="7"/>
  <c r="P71" i="7"/>
  <c r="X73" i="4"/>
  <c r="Z73" i="4" s="1"/>
  <c r="A73" i="5" s="1"/>
  <c r="I73" i="6" s="1"/>
  <c r="E73" i="7" s="1"/>
  <c r="T74" i="4"/>
  <c r="O71" i="7"/>
  <c r="V71" i="7"/>
  <c r="G71" i="7"/>
  <c r="J71" i="7"/>
  <c r="Y75" i="4"/>
  <c r="U76" i="4"/>
  <c r="W72" i="7" l="1"/>
  <c r="E72" i="7"/>
  <c r="Q72" i="7"/>
  <c r="K72" i="7"/>
  <c r="N72" i="7"/>
  <c r="H72" i="7"/>
  <c r="B72" i="7"/>
  <c r="A72" i="7"/>
  <c r="D72" i="7"/>
  <c r="T73" i="7"/>
  <c r="B73" i="7"/>
  <c r="W73" i="7"/>
  <c r="S72" i="7"/>
  <c r="H73" i="6"/>
  <c r="G73" i="7" s="1"/>
  <c r="Q73" i="7"/>
  <c r="N73" i="7"/>
  <c r="J73" i="6"/>
  <c r="U73" i="7" s="1"/>
  <c r="M72" i="7"/>
  <c r="K73" i="7"/>
  <c r="H73" i="7"/>
  <c r="G72" i="7"/>
  <c r="J72" i="7"/>
  <c r="P72" i="7"/>
  <c r="X74" i="4"/>
  <c r="Z74" i="4" s="1"/>
  <c r="A74" i="5" s="1"/>
  <c r="I74" i="6" s="1"/>
  <c r="T74" i="7" s="1"/>
  <c r="T75" i="4"/>
  <c r="Y76" i="4"/>
  <c r="U77" i="4"/>
  <c r="M73" i="7" l="1"/>
  <c r="V73" i="7"/>
  <c r="D73" i="7"/>
  <c r="J73" i="7"/>
  <c r="K74" i="7"/>
  <c r="E74" i="7"/>
  <c r="H74" i="6"/>
  <c r="M74" i="7" s="1"/>
  <c r="S73" i="7"/>
  <c r="A73" i="7"/>
  <c r="P73" i="7"/>
  <c r="B74" i="7"/>
  <c r="J74" i="6"/>
  <c r="X74" i="7" s="1"/>
  <c r="H74" i="7"/>
  <c r="F73" i="7"/>
  <c r="C73" i="7"/>
  <c r="R73" i="7"/>
  <c r="N74" i="7"/>
  <c r="X73" i="7"/>
  <c r="O73" i="7"/>
  <c r="Q74" i="7"/>
  <c r="W74" i="7"/>
  <c r="I73" i="7"/>
  <c r="L73" i="7"/>
  <c r="T76" i="4"/>
  <c r="X75" i="4"/>
  <c r="Z75" i="4" s="1"/>
  <c r="A75" i="5" s="1"/>
  <c r="J75" i="6" s="1"/>
  <c r="R75" i="7" s="1"/>
  <c r="U78" i="4"/>
  <c r="Y77" i="4"/>
  <c r="V74" i="7" l="1"/>
  <c r="D74" i="7"/>
  <c r="G74" i="7"/>
  <c r="S74" i="7"/>
  <c r="J74" i="7"/>
  <c r="A74" i="7"/>
  <c r="X75" i="7"/>
  <c r="O74" i="7"/>
  <c r="U74" i="7"/>
  <c r="L74" i="7"/>
  <c r="F74" i="7"/>
  <c r="P74" i="7"/>
  <c r="U75" i="7"/>
  <c r="F75" i="7"/>
  <c r="I75" i="7"/>
  <c r="L75" i="7"/>
  <c r="I75" i="6"/>
  <c r="Q75" i="7" s="1"/>
  <c r="H75" i="6"/>
  <c r="A75" i="7" s="1"/>
  <c r="C75" i="7"/>
  <c r="O75" i="7"/>
  <c r="R74" i="7"/>
  <c r="C74" i="7"/>
  <c r="I74" i="7"/>
  <c r="T77" i="4"/>
  <c r="X76" i="4"/>
  <c r="Z76" i="4" s="1"/>
  <c r="A76" i="5" s="1"/>
  <c r="J76" i="6" s="1"/>
  <c r="C76" i="7" s="1"/>
  <c r="U79" i="4"/>
  <c r="Y78" i="4"/>
  <c r="P75" i="7" l="1"/>
  <c r="N75" i="7"/>
  <c r="J75" i="7"/>
  <c r="D75" i="7"/>
  <c r="B75" i="7"/>
  <c r="V75" i="7"/>
  <c r="M75" i="7"/>
  <c r="S75" i="7"/>
  <c r="G75" i="7"/>
  <c r="O76" i="7"/>
  <c r="T75" i="7"/>
  <c r="H75" i="7"/>
  <c r="F76" i="7"/>
  <c r="E75" i="7"/>
  <c r="H76" i="6"/>
  <c r="P76" i="7" s="1"/>
  <c r="U76" i="7"/>
  <c r="X76" i="7"/>
  <c r="L76" i="7"/>
  <c r="K75" i="7"/>
  <c r="I76" i="7"/>
  <c r="W75" i="7"/>
  <c r="I76" i="6"/>
  <c r="B76" i="7" s="1"/>
  <c r="R76" i="7"/>
  <c r="T78" i="4"/>
  <c r="X77" i="4"/>
  <c r="Z77" i="4" s="1"/>
  <c r="A77" i="5" s="1"/>
  <c r="H77" i="6" s="1"/>
  <c r="P77" i="7" s="1"/>
  <c r="Y79" i="4"/>
  <c r="U80" i="4"/>
  <c r="S76" i="7" l="1"/>
  <c r="D76" i="7"/>
  <c r="J76" i="7"/>
  <c r="G76" i="7"/>
  <c r="V76" i="7"/>
  <c r="A76" i="7"/>
  <c r="T76" i="7"/>
  <c r="N76" i="7"/>
  <c r="E76" i="7"/>
  <c r="W76" i="7"/>
  <c r="H76" i="7"/>
  <c r="K76" i="7"/>
  <c r="Q76" i="7"/>
  <c r="A77" i="7"/>
  <c r="V77" i="7"/>
  <c r="J77" i="7"/>
  <c r="S77" i="7"/>
  <c r="I77" i="6"/>
  <c r="N77" i="7" s="1"/>
  <c r="D77" i="7"/>
  <c r="M76" i="7"/>
  <c r="G77" i="7"/>
  <c r="M77" i="7"/>
  <c r="J77" i="6"/>
  <c r="O77" i="7" s="1"/>
  <c r="X78" i="4"/>
  <c r="Z78" i="4" s="1"/>
  <c r="A78" i="5" s="1"/>
  <c r="I78" i="6" s="1"/>
  <c r="T78" i="7" s="1"/>
  <c r="T79" i="4"/>
  <c r="Y80" i="4"/>
  <c r="U81" i="4"/>
  <c r="K77" i="7" l="1"/>
  <c r="W77" i="7"/>
  <c r="H77" i="7"/>
  <c r="E77" i="7"/>
  <c r="B77" i="7"/>
  <c r="Q77" i="7"/>
  <c r="T77" i="7"/>
  <c r="F77" i="7"/>
  <c r="U77" i="7"/>
  <c r="E78" i="7"/>
  <c r="W78" i="7"/>
  <c r="C77" i="7"/>
  <c r="I77" i="7"/>
  <c r="X77" i="7"/>
  <c r="K78" i="7"/>
  <c r="B78" i="7"/>
  <c r="R77" i="7"/>
  <c r="Q78" i="7"/>
  <c r="H78" i="7"/>
  <c r="N78" i="7"/>
  <c r="J78" i="6"/>
  <c r="O78" i="7" s="1"/>
  <c r="H78" i="6"/>
  <c r="V78" i="7" s="1"/>
  <c r="L77" i="7"/>
  <c r="T80" i="4"/>
  <c r="X79" i="4"/>
  <c r="Z79" i="4" s="1"/>
  <c r="A79" i="5" s="1"/>
  <c r="H79" i="6" s="1"/>
  <c r="A79" i="7" s="1"/>
  <c r="U82" i="4"/>
  <c r="Y81" i="4"/>
  <c r="R78" i="7" l="1"/>
  <c r="J79" i="7"/>
  <c r="P79" i="7"/>
  <c r="L78" i="7"/>
  <c r="P78" i="7"/>
  <c r="C78" i="7"/>
  <c r="S78" i="7"/>
  <c r="D78" i="7"/>
  <c r="X78" i="7"/>
  <c r="G78" i="7"/>
  <c r="V79" i="7"/>
  <c r="A78" i="7"/>
  <c r="M79" i="7"/>
  <c r="M78" i="7"/>
  <c r="J78" i="7"/>
  <c r="I79" i="6"/>
  <c r="E79" i="7" s="1"/>
  <c r="T81" i="4"/>
  <c r="X80" i="4"/>
  <c r="Z80" i="4" s="1"/>
  <c r="A80" i="5" s="1"/>
  <c r="J80" i="6" s="1"/>
  <c r="C80" i="7" s="1"/>
  <c r="D79" i="7"/>
  <c r="G79" i="7"/>
  <c r="I78" i="7"/>
  <c r="S79" i="7"/>
  <c r="J79" i="6"/>
  <c r="I79" i="7" s="1"/>
  <c r="U78" i="7"/>
  <c r="F78" i="7"/>
  <c r="U83" i="4"/>
  <c r="Y82" i="4"/>
  <c r="H79" i="7" l="1"/>
  <c r="C79" i="7"/>
  <c r="T79" i="7"/>
  <c r="R79" i="7"/>
  <c r="Q79" i="7"/>
  <c r="N79" i="7"/>
  <c r="B79" i="7"/>
  <c r="O80" i="7"/>
  <c r="R80" i="7"/>
  <c r="U80" i="7"/>
  <c r="H80" i="6"/>
  <c r="D80" i="7" s="1"/>
  <c r="X80" i="7"/>
  <c r="F80" i="7"/>
  <c r="I80" i="7"/>
  <c r="K79" i="7"/>
  <c r="W79" i="7"/>
  <c r="X79" i="7"/>
  <c r="L80" i="7"/>
  <c r="L79" i="7"/>
  <c r="O79" i="7"/>
  <c r="U79" i="7"/>
  <c r="T82" i="4"/>
  <c r="X81" i="4"/>
  <c r="Z81" i="4" s="1"/>
  <c r="A81" i="5" s="1"/>
  <c r="I81" i="6" s="1"/>
  <c r="H81" i="7" s="1"/>
  <c r="F79" i="7"/>
  <c r="I80" i="6"/>
  <c r="Q80" i="7" s="1"/>
  <c r="Y83" i="4"/>
  <c r="U84" i="4"/>
  <c r="W80" i="7" l="1"/>
  <c r="V80" i="7"/>
  <c r="A80" i="7"/>
  <c r="H80" i="7"/>
  <c r="T80" i="7"/>
  <c r="N80" i="7"/>
  <c r="E80" i="7"/>
  <c r="K80" i="7"/>
  <c r="W81" i="7"/>
  <c r="K81" i="7"/>
  <c r="J80" i="7"/>
  <c r="B81" i="7"/>
  <c r="G80" i="7"/>
  <c r="M80" i="7"/>
  <c r="Q81" i="7"/>
  <c r="T81" i="7"/>
  <c r="B80" i="7"/>
  <c r="S80" i="7"/>
  <c r="P80" i="7"/>
  <c r="X82" i="4"/>
  <c r="Z82" i="4" s="1"/>
  <c r="A82" i="5" s="1"/>
  <c r="H82" i="6" s="1"/>
  <c r="V82" i="7" s="1"/>
  <c r="T83" i="4"/>
  <c r="N81" i="7"/>
  <c r="H81" i="6"/>
  <c r="S81" i="7" s="1"/>
  <c r="E81" i="7"/>
  <c r="J81" i="6"/>
  <c r="L81" i="7" s="1"/>
  <c r="Y84" i="4"/>
  <c r="U85" i="4"/>
  <c r="X81" i="7" l="1"/>
  <c r="P81" i="7"/>
  <c r="J81" i="7"/>
  <c r="R81" i="7"/>
  <c r="F81" i="7"/>
  <c r="U81" i="7"/>
  <c r="I81" i="7"/>
  <c r="V81" i="7"/>
  <c r="A81" i="7"/>
  <c r="C81" i="7"/>
  <c r="S82" i="7"/>
  <c r="P82" i="7"/>
  <c r="I82" i="6"/>
  <c r="H82" i="7" s="1"/>
  <c r="D82" i="7"/>
  <c r="M81" i="7"/>
  <c r="G81" i="7"/>
  <c r="J82" i="6"/>
  <c r="I82" i="7" s="1"/>
  <c r="A82" i="7"/>
  <c r="G82" i="7"/>
  <c r="M82" i="7"/>
  <c r="J82" i="7"/>
  <c r="D81" i="7"/>
  <c r="T84" i="4"/>
  <c r="X83" i="4"/>
  <c r="Z83" i="4" s="1"/>
  <c r="A83" i="5" s="1"/>
  <c r="I83" i="6" s="1"/>
  <c r="B83" i="7" s="1"/>
  <c r="O81" i="7"/>
  <c r="U86" i="4"/>
  <c r="Y85" i="4"/>
  <c r="W83" i="7" l="1"/>
  <c r="E83" i="7"/>
  <c r="E82" i="7"/>
  <c r="L82" i="7"/>
  <c r="T83" i="7"/>
  <c r="W82" i="7"/>
  <c r="H83" i="7"/>
  <c r="Q82" i="7"/>
  <c r="B82" i="7"/>
  <c r="H83" i="6"/>
  <c r="S83" i="7" s="1"/>
  <c r="R82" i="7"/>
  <c r="J83" i="6"/>
  <c r="C83" i="7" s="1"/>
  <c r="N83" i="7"/>
  <c r="K83" i="7"/>
  <c r="K82" i="7"/>
  <c r="U82" i="7"/>
  <c r="C82" i="7"/>
  <c r="O82" i="7"/>
  <c r="Q83" i="7"/>
  <c r="T82" i="7"/>
  <c r="F82" i="7"/>
  <c r="N82" i="7"/>
  <c r="X82" i="7"/>
  <c r="X84" i="4"/>
  <c r="Z84" i="4" s="1"/>
  <c r="A84" i="5" s="1"/>
  <c r="J84" i="6" s="1"/>
  <c r="O84" i="7" s="1"/>
  <c r="T85" i="4"/>
  <c r="U87" i="4"/>
  <c r="Y86" i="4"/>
  <c r="M83" i="7" l="1"/>
  <c r="V83" i="7"/>
  <c r="P83" i="7"/>
  <c r="D83" i="7"/>
  <c r="G83" i="7"/>
  <c r="A83" i="7"/>
  <c r="J83" i="7"/>
  <c r="I83" i="7"/>
  <c r="R83" i="7"/>
  <c r="O83" i="7"/>
  <c r="U83" i="7"/>
  <c r="F83" i="7"/>
  <c r="L83" i="7"/>
  <c r="X83" i="7"/>
  <c r="H84" i="6"/>
  <c r="G84" i="7" s="1"/>
  <c r="X84" i="7"/>
  <c r="R84" i="7"/>
  <c r="C84" i="7"/>
  <c r="I84" i="7"/>
  <c r="U84" i="7"/>
  <c r="L84" i="7"/>
  <c r="F84" i="7"/>
  <c r="I84" i="6"/>
  <c r="H84" i="7" s="1"/>
  <c r="X85" i="4"/>
  <c r="Z85" i="4" s="1"/>
  <c r="A85" i="5" s="1"/>
  <c r="H85" i="6" s="1"/>
  <c r="J85" i="7" s="1"/>
  <c r="T86" i="4"/>
  <c r="U88" i="4"/>
  <c r="Y87" i="4"/>
  <c r="K84" i="7" l="1"/>
  <c r="M84" i="7"/>
  <c r="D84" i="7"/>
  <c r="N84" i="7"/>
  <c r="Q84" i="7"/>
  <c r="V84" i="7"/>
  <c r="I85" i="6"/>
  <c r="B85" i="7" s="1"/>
  <c r="D85" i="7"/>
  <c r="W84" i="7"/>
  <c r="S84" i="7"/>
  <c r="J84" i="7"/>
  <c r="A84" i="7"/>
  <c r="V85" i="7"/>
  <c r="P85" i="7"/>
  <c r="B84" i="7"/>
  <c r="E84" i="7"/>
  <c r="T84" i="7"/>
  <c r="J85" i="6"/>
  <c r="X85" i="7" s="1"/>
  <c r="P84" i="7"/>
  <c r="M85" i="7"/>
  <c r="G85" i="7"/>
  <c r="S85" i="7"/>
  <c r="X86" i="4"/>
  <c r="Z86" i="4" s="1"/>
  <c r="A86" i="5" s="1"/>
  <c r="I86" i="6" s="1"/>
  <c r="K86" i="7" s="1"/>
  <c r="T87" i="4"/>
  <c r="A85" i="7"/>
  <c r="U89" i="4"/>
  <c r="Y88" i="4"/>
  <c r="W85" i="7" l="1"/>
  <c r="Q85" i="7"/>
  <c r="T85" i="7"/>
  <c r="H85" i="7"/>
  <c r="N85" i="7"/>
  <c r="K85" i="7"/>
  <c r="E85" i="7"/>
  <c r="F85" i="7"/>
  <c r="I85" i="7"/>
  <c r="L85" i="7"/>
  <c r="C85" i="7"/>
  <c r="U85" i="7"/>
  <c r="O85" i="7"/>
  <c r="R85" i="7"/>
  <c r="N86" i="7"/>
  <c r="W86" i="7"/>
  <c r="J86" i="6"/>
  <c r="I86" i="7" s="1"/>
  <c r="H86" i="7"/>
  <c r="T86" i="7"/>
  <c r="B86" i="7"/>
  <c r="Q86" i="7"/>
  <c r="E86" i="7"/>
  <c r="H86" i="6"/>
  <c r="P86" i="7" s="1"/>
  <c r="T88" i="4"/>
  <c r="X87" i="4"/>
  <c r="Z87" i="4" s="1"/>
  <c r="A87" i="5" s="1"/>
  <c r="I87" i="6" s="1"/>
  <c r="H87" i="7" s="1"/>
  <c r="U90" i="4"/>
  <c r="Y89" i="4"/>
  <c r="X86" i="7" l="1"/>
  <c r="F86" i="7"/>
  <c r="V86" i="7"/>
  <c r="A86" i="7"/>
  <c r="S86" i="7"/>
  <c r="D86" i="7"/>
  <c r="O86" i="7"/>
  <c r="L86" i="7"/>
  <c r="C86" i="7"/>
  <c r="U86" i="7"/>
  <c r="R86" i="7"/>
  <c r="B87" i="7"/>
  <c r="J87" i="6"/>
  <c r="O87" i="7" s="1"/>
  <c r="N87" i="7"/>
  <c r="E87" i="7"/>
  <c r="W87" i="7"/>
  <c r="K87" i="7"/>
  <c r="T87" i="7"/>
  <c r="Q87" i="7"/>
  <c r="G86" i="7"/>
  <c r="J86" i="7"/>
  <c r="M86" i="7"/>
  <c r="H87" i="6"/>
  <c r="D87" i="7" s="1"/>
  <c r="T89" i="4"/>
  <c r="X88" i="4"/>
  <c r="Z88" i="4" s="1"/>
  <c r="A88" i="5" s="1"/>
  <c r="H88" i="6" s="1"/>
  <c r="J88" i="7" s="1"/>
  <c r="U91" i="4"/>
  <c r="Y90" i="4"/>
  <c r="M87" i="7" l="1"/>
  <c r="R87" i="7"/>
  <c r="F87" i="7"/>
  <c r="C87" i="7"/>
  <c r="X87" i="7"/>
  <c r="U87" i="7"/>
  <c r="I87" i="7"/>
  <c r="L87" i="7"/>
  <c r="G88" i="7"/>
  <c r="D88" i="7"/>
  <c r="P87" i="7"/>
  <c r="S87" i="7"/>
  <c r="A87" i="7"/>
  <c r="A88" i="7"/>
  <c r="P88" i="7"/>
  <c r="J88" i="6"/>
  <c r="O88" i="7" s="1"/>
  <c r="I88" i="6"/>
  <c r="T88" i="7" s="1"/>
  <c r="J87" i="7"/>
  <c r="M88" i="7"/>
  <c r="G87" i="7"/>
  <c r="V87" i="7"/>
  <c r="S88" i="7"/>
  <c r="X89" i="4"/>
  <c r="Z89" i="4" s="1"/>
  <c r="A89" i="5" s="1"/>
  <c r="J89" i="6" s="1"/>
  <c r="O89" i="7" s="1"/>
  <c r="T90" i="4"/>
  <c r="V88" i="7"/>
  <c r="Y91" i="4"/>
  <c r="U92" i="4"/>
  <c r="E88" i="7" l="1"/>
  <c r="B88" i="7"/>
  <c r="N88" i="7"/>
  <c r="W88" i="7"/>
  <c r="Q88" i="7"/>
  <c r="H88" i="7"/>
  <c r="K88" i="7"/>
  <c r="C89" i="7"/>
  <c r="I89" i="6"/>
  <c r="W89" i="7" s="1"/>
  <c r="C88" i="7"/>
  <c r="L88" i="7"/>
  <c r="U89" i="7"/>
  <c r="I89" i="7"/>
  <c r="X88" i="7"/>
  <c r="X89" i="7"/>
  <c r="L89" i="7"/>
  <c r="R88" i="7"/>
  <c r="F88" i="7"/>
  <c r="R89" i="7"/>
  <c r="H89" i="6"/>
  <c r="D89" i="7" s="1"/>
  <c r="I88" i="7"/>
  <c r="U88" i="7"/>
  <c r="X90" i="4"/>
  <c r="Z90" i="4" s="1"/>
  <c r="A90" i="5" s="1"/>
  <c r="J90" i="6" s="1"/>
  <c r="L90" i="7" s="1"/>
  <c r="T91" i="4"/>
  <c r="F89" i="7"/>
  <c r="Y92" i="4"/>
  <c r="U93" i="4"/>
  <c r="E89" i="7" l="1"/>
  <c r="T89" i="7"/>
  <c r="B89" i="7"/>
  <c r="K89" i="7"/>
  <c r="Q89" i="7"/>
  <c r="N89" i="7"/>
  <c r="S89" i="7"/>
  <c r="V89" i="7"/>
  <c r="A89" i="7"/>
  <c r="G89" i="7"/>
  <c r="J89" i="7"/>
  <c r="M89" i="7"/>
  <c r="P89" i="7"/>
  <c r="H89" i="7"/>
  <c r="C90" i="7"/>
  <c r="X90" i="7"/>
  <c r="H90" i="6"/>
  <c r="P90" i="7" s="1"/>
  <c r="O90" i="7"/>
  <c r="U90" i="7"/>
  <c r="I90" i="7"/>
  <c r="R90" i="7"/>
  <c r="I90" i="6"/>
  <c r="E90" i="7" s="1"/>
  <c r="F90" i="7"/>
  <c r="X91" i="4"/>
  <c r="Z91" i="4" s="1"/>
  <c r="A91" i="5" s="1"/>
  <c r="J91" i="6" s="1"/>
  <c r="R91" i="7" s="1"/>
  <c r="T92" i="4"/>
  <c r="U94" i="4"/>
  <c r="Y93" i="4"/>
  <c r="H90" i="7" l="1"/>
  <c r="X91" i="7"/>
  <c r="D90" i="7"/>
  <c r="N90" i="7"/>
  <c r="Q90" i="7"/>
  <c r="A90" i="7"/>
  <c r="F91" i="7"/>
  <c r="G90" i="7"/>
  <c r="C91" i="7"/>
  <c r="S90" i="7"/>
  <c r="I91" i="7"/>
  <c r="O91" i="7"/>
  <c r="L91" i="7"/>
  <c r="I91" i="6"/>
  <c r="N91" i="7" s="1"/>
  <c r="K90" i="7"/>
  <c r="B90" i="7"/>
  <c r="W90" i="7"/>
  <c r="T90" i="7"/>
  <c r="U91" i="7"/>
  <c r="J90" i="7"/>
  <c r="M90" i="7"/>
  <c r="V90" i="7"/>
  <c r="H91" i="6"/>
  <c r="P91" i="7" s="1"/>
  <c r="X92" i="4"/>
  <c r="Z92" i="4" s="1"/>
  <c r="A92" i="5" s="1"/>
  <c r="H92" i="6" s="1"/>
  <c r="P92" i="7" s="1"/>
  <c r="T93" i="4"/>
  <c r="U95" i="4"/>
  <c r="Y94" i="4"/>
  <c r="H91" i="7" l="1"/>
  <c r="B91" i="7"/>
  <c r="K91" i="7"/>
  <c r="Q91" i="7"/>
  <c r="M91" i="7"/>
  <c r="A91" i="7"/>
  <c r="E91" i="7"/>
  <c r="W91" i="7"/>
  <c r="J91" i="7"/>
  <c r="T91" i="7"/>
  <c r="V91" i="7"/>
  <c r="S91" i="7"/>
  <c r="D91" i="7"/>
  <c r="M92" i="7"/>
  <c r="V92" i="7"/>
  <c r="G91" i="7"/>
  <c r="J92" i="6"/>
  <c r="O92" i="7" s="1"/>
  <c r="A92" i="7"/>
  <c r="I92" i="6"/>
  <c r="K92" i="7" s="1"/>
  <c r="S92" i="7"/>
  <c r="G92" i="7"/>
  <c r="D92" i="7"/>
  <c r="J92" i="7"/>
  <c r="T94" i="4"/>
  <c r="X93" i="4"/>
  <c r="Z93" i="4" s="1"/>
  <c r="A93" i="5" s="1"/>
  <c r="I93" i="6" s="1"/>
  <c r="W93" i="7" s="1"/>
  <c r="Y95" i="4"/>
  <c r="U96" i="4"/>
  <c r="L92" i="7" l="1"/>
  <c r="W92" i="7"/>
  <c r="N92" i="7"/>
  <c r="R92" i="7"/>
  <c r="F92" i="7"/>
  <c r="H93" i="7"/>
  <c r="H93" i="6"/>
  <c r="J93" i="7" s="1"/>
  <c r="B93" i="7"/>
  <c r="X92" i="7"/>
  <c r="N93" i="7"/>
  <c r="T93" i="7"/>
  <c r="Q93" i="7"/>
  <c r="I92" i="7"/>
  <c r="U92" i="7"/>
  <c r="K93" i="7"/>
  <c r="E93" i="7"/>
  <c r="B92" i="7"/>
  <c r="C92" i="7"/>
  <c r="H92" i="7"/>
  <c r="Q92" i="7"/>
  <c r="E92" i="7"/>
  <c r="T92" i="7"/>
  <c r="J93" i="6"/>
  <c r="R93" i="7" s="1"/>
  <c r="X94" i="4"/>
  <c r="Z94" i="4" s="1"/>
  <c r="A94" i="5" s="1"/>
  <c r="I94" i="6" s="1"/>
  <c r="B94" i="7" s="1"/>
  <c r="T95" i="4"/>
  <c r="Y96" i="4"/>
  <c r="U97" i="4"/>
  <c r="S93" i="7" l="1"/>
  <c r="M93" i="7"/>
  <c r="A93" i="7"/>
  <c r="V93" i="7"/>
  <c r="E94" i="7"/>
  <c r="W94" i="7"/>
  <c r="D93" i="7"/>
  <c r="P93" i="7"/>
  <c r="G93" i="7"/>
  <c r="O93" i="7"/>
  <c r="L93" i="7"/>
  <c r="I93" i="7"/>
  <c r="F93" i="7"/>
  <c r="U93" i="7"/>
  <c r="X93" i="7"/>
  <c r="C93" i="7"/>
  <c r="H94" i="7"/>
  <c r="H94" i="6"/>
  <c r="A94" i="7" s="1"/>
  <c r="N94" i="7"/>
  <c r="T94" i="7"/>
  <c r="Q94" i="7"/>
  <c r="J94" i="6"/>
  <c r="R94" i="7" s="1"/>
  <c r="X95" i="4"/>
  <c r="Z95" i="4" s="1"/>
  <c r="A95" i="5" s="1"/>
  <c r="H95" i="6" s="1"/>
  <c r="P95" i="7" s="1"/>
  <c r="T96" i="4"/>
  <c r="K94" i="7"/>
  <c r="Y97" i="4"/>
  <c r="U98" i="4"/>
  <c r="P94" i="7" l="1"/>
  <c r="S94" i="7"/>
  <c r="C94" i="7"/>
  <c r="U94" i="7"/>
  <c r="V94" i="7"/>
  <c r="G94" i="7"/>
  <c r="X94" i="7"/>
  <c r="I94" i="7"/>
  <c r="D94" i="7"/>
  <c r="F94" i="7"/>
  <c r="V95" i="7"/>
  <c r="S95" i="7"/>
  <c r="M94" i="7"/>
  <c r="J94" i="7"/>
  <c r="O94" i="7"/>
  <c r="M95" i="7"/>
  <c r="G95" i="7"/>
  <c r="D95" i="7"/>
  <c r="I95" i="6"/>
  <c r="B95" i="7" s="1"/>
  <c r="A95" i="7"/>
  <c r="J95" i="7"/>
  <c r="J95" i="6"/>
  <c r="R95" i="7" s="1"/>
  <c r="L94" i="7"/>
  <c r="T97" i="4"/>
  <c r="X96" i="4"/>
  <c r="Z96" i="4" s="1"/>
  <c r="A96" i="5" s="1"/>
  <c r="I96" i="6" s="1"/>
  <c r="T96" i="7" s="1"/>
  <c r="U99" i="4"/>
  <c r="Y98" i="4"/>
  <c r="N95" i="7" l="1"/>
  <c r="W95" i="7"/>
  <c r="Q95" i="7"/>
  <c r="U95" i="7"/>
  <c r="O95" i="7"/>
  <c r="N96" i="7"/>
  <c r="L95" i="7"/>
  <c r="Q96" i="7"/>
  <c r="I95" i="7"/>
  <c r="F95" i="7"/>
  <c r="C95" i="7"/>
  <c r="X95" i="7"/>
  <c r="H96" i="6"/>
  <c r="J96" i="7" s="1"/>
  <c r="B96" i="7"/>
  <c r="E96" i="7"/>
  <c r="H96" i="7"/>
  <c r="W96" i="7"/>
  <c r="E95" i="7"/>
  <c r="K96" i="7"/>
  <c r="J96" i="6"/>
  <c r="F96" i="7" s="1"/>
  <c r="T95" i="7"/>
  <c r="H95" i="7"/>
  <c r="K95" i="7"/>
  <c r="X97" i="4"/>
  <c r="Z97" i="4" s="1"/>
  <c r="A97" i="5" s="1"/>
  <c r="J97" i="6" s="1"/>
  <c r="U97" i="7" s="1"/>
  <c r="T98" i="4"/>
  <c r="U100" i="4"/>
  <c r="Y99" i="4"/>
  <c r="M96" i="7" l="1"/>
  <c r="R96" i="7"/>
  <c r="S96" i="7"/>
  <c r="D96" i="7"/>
  <c r="C96" i="7"/>
  <c r="G96" i="7"/>
  <c r="C97" i="7"/>
  <c r="V96" i="7"/>
  <c r="I97" i="7"/>
  <c r="P96" i="7"/>
  <c r="A96" i="7"/>
  <c r="I96" i="7"/>
  <c r="R97" i="7"/>
  <c r="X96" i="7"/>
  <c r="O97" i="7"/>
  <c r="F97" i="7"/>
  <c r="X97" i="7"/>
  <c r="I97" i="6"/>
  <c r="T97" i="7" s="1"/>
  <c r="U96" i="7"/>
  <c r="O96" i="7"/>
  <c r="L97" i="7"/>
  <c r="H97" i="6"/>
  <c r="P97" i="7" s="1"/>
  <c r="L96" i="7"/>
  <c r="X98" i="4"/>
  <c r="Z98" i="4" s="1"/>
  <c r="A98" i="5" s="1"/>
  <c r="I98" i="6" s="1"/>
  <c r="Q98" i="7" s="1"/>
  <c r="T99" i="4"/>
  <c r="U101" i="4"/>
  <c r="Y100" i="4"/>
  <c r="Q97" i="7" l="1"/>
  <c r="A97" i="7"/>
  <c r="H97" i="7"/>
  <c r="K97" i="7"/>
  <c r="G97" i="7"/>
  <c r="W97" i="7"/>
  <c r="E97" i="7"/>
  <c r="D97" i="7"/>
  <c r="N97" i="7"/>
  <c r="V97" i="7"/>
  <c r="J97" i="7"/>
  <c r="M97" i="7"/>
  <c r="H98" i="6"/>
  <c r="P98" i="7" s="1"/>
  <c r="B98" i="7"/>
  <c r="E98" i="7"/>
  <c r="H98" i="7"/>
  <c r="K98" i="7"/>
  <c r="S97" i="7"/>
  <c r="B97" i="7"/>
  <c r="W98" i="7"/>
  <c r="T98" i="7"/>
  <c r="N98" i="7"/>
  <c r="J98" i="6"/>
  <c r="L98" i="7" s="1"/>
  <c r="T100" i="4"/>
  <c r="X99" i="4"/>
  <c r="Z99" i="4" s="1"/>
  <c r="A99" i="5" s="1"/>
  <c r="J99" i="6" s="1"/>
  <c r="O99" i="7" s="1"/>
  <c r="Y101" i="4"/>
  <c r="U102" i="4"/>
  <c r="F98" i="7" l="1"/>
  <c r="A98" i="7"/>
  <c r="M98" i="7"/>
  <c r="F99" i="7"/>
  <c r="V98" i="7"/>
  <c r="S98" i="7"/>
  <c r="L99" i="7"/>
  <c r="D98" i="7"/>
  <c r="U99" i="7"/>
  <c r="X99" i="7"/>
  <c r="R99" i="7"/>
  <c r="H99" i="6"/>
  <c r="J99" i="7" s="1"/>
  <c r="I99" i="7"/>
  <c r="C99" i="7"/>
  <c r="I99" i="6"/>
  <c r="B99" i="7" s="1"/>
  <c r="G98" i="7"/>
  <c r="J98" i="7"/>
  <c r="I98" i="7"/>
  <c r="O98" i="7"/>
  <c r="X98" i="7"/>
  <c r="C98" i="7"/>
  <c r="R98" i="7"/>
  <c r="U98" i="7"/>
  <c r="T101" i="4"/>
  <c r="X100" i="4"/>
  <c r="Z100" i="4" s="1"/>
  <c r="A100" i="5" s="1"/>
  <c r="J100" i="6" s="1"/>
  <c r="C100" i="7" s="1"/>
  <c r="Y102" i="4"/>
  <c r="U103" i="4"/>
  <c r="D99" i="7" l="1"/>
  <c r="S99" i="7"/>
  <c r="V99" i="7"/>
  <c r="P99" i="7"/>
  <c r="M99" i="7"/>
  <c r="A99" i="7"/>
  <c r="G99" i="7"/>
  <c r="T99" i="7"/>
  <c r="E99" i="7"/>
  <c r="H99" i="7"/>
  <c r="Q99" i="7"/>
  <c r="N99" i="7"/>
  <c r="K99" i="7"/>
  <c r="W99" i="7"/>
  <c r="I100" i="7"/>
  <c r="O100" i="7"/>
  <c r="L100" i="7"/>
  <c r="H100" i="6"/>
  <c r="S100" i="7" s="1"/>
  <c r="U100" i="7"/>
  <c r="F100" i="7"/>
  <c r="R100" i="7"/>
  <c r="I100" i="6"/>
  <c r="K100" i="7" s="1"/>
  <c r="X101" i="4"/>
  <c r="Z101" i="4" s="1"/>
  <c r="A101" i="5" s="1"/>
  <c r="J101" i="6" s="1"/>
  <c r="F101" i="7" s="1"/>
  <c r="T102" i="4"/>
  <c r="X100" i="7"/>
  <c r="U104" i="4"/>
  <c r="Y103" i="4"/>
  <c r="R101" i="7" l="1"/>
  <c r="C101" i="7"/>
  <c r="P100" i="7"/>
  <c r="L101" i="7"/>
  <c r="I101" i="6"/>
  <c r="B101" i="7" s="1"/>
  <c r="O101" i="7"/>
  <c r="U101" i="7"/>
  <c r="J100" i="7"/>
  <c r="X101" i="7"/>
  <c r="I101" i="7"/>
  <c r="H101" i="6"/>
  <c r="V101" i="7" s="1"/>
  <c r="N100" i="7"/>
  <c r="G100" i="7"/>
  <c r="B100" i="7"/>
  <c r="A100" i="7"/>
  <c r="M100" i="7"/>
  <c r="E100" i="7"/>
  <c r="Q100" i="7"/>
  <c r="W100" i="7"/>
  <c r="V100" i="7"/>
  <c r="D100" i="7"/>
  <c r="H100" i="7"/>
  <c r="T100" i="7"/>
  <c r="T103" i="4"/>
  <c r="X102" i="4"/>
  <c r="Z102" i="4" s="1"/>
  <c r="A102" i="5" s="1"/>
  <c r="I102" i="6" s="1"/>
  <c r="B102" i="7" s="1"/>
  <c r="U105" i="4"/>
  <c r="Y104" i="4"/>
  <c r="H101" i="7" l="1"/>
  <c r="A101" i="7"/>
  <c r="T101" i="7"/>
  <c r="S101" i="7"/>
  <c r="G101" i="7"/>
  <c r="T102" i="7"/>
  <c r="W102" i="7"/>
  <c r="E101" i="7"/>
  <c r="W101" i="7"/>
  <c r="Q102" i="7"/>
  <c r="E102" i="7"/>
  <c r="K102" i="7"/>
  <c r="N101" i="7"/>
  <c r="K101" i="7"/>
  <c r="Q101" i="7"/>
  <c r="H102" i="7"/>
  <c r="M101" i="7"/>
  <c r="P101" i="7"/>
  <c r="J101" i="7"/>
  <c r="D101" i="7"/>
  <c r="N102" i="7"/>
  <c r="H102" i="6"/>
  <c r="G102" i="7" s="1"/>
  <c r="J102" i="6"/>
  <c r="U102" i="7" s="1"/>
  <c r="X103" i="4"/>
  <c r="Z103" i="4" s="1"/>
  <c r="A103" i="5" s="1"/>
  <c r="H103" i="6" s="1"/>
  <c r="G103" i="7" s="1"/>
  <c r="T104" i="4"/>
  <c r="Y105" i="4"/>
  <c r="U106" i="4"/>
  <c r="S102" i="7" l="1"/>
  <c r="D102" i="7"/>
  <c r="X102" i="7"/>
  <c r="P102" i="7"/>
  <c r="C102" i="7"/>
  <c r="I102" i="7"/>
  <c r="V102" i="7"/>
  <c r="J102" i="7"/>
  <c r="J103" i="6"/>
  <c r="O103" i="7" s="1"/>
  <c r="S103" i="7"/>
  <c r="F102" i="7"/>
  <c r="O102" i="7"/>
  <c r="M103" i="7"/>
  <c r="L102" i="7"/>
  <c r="J103" i="7"/>
  <c r="P103" i="7"/>
  <c r="A102" i="7"/>
  <c r="R102" i="7"/>
  <c r="M102" i="7"/>
  <c r="A103" i="7"/>
  <c r="V103" i="7"/>
  <c r="X104" i="4"/>
  <c r="Z104" i="4" s="1"/>
  <c r="A104" i="5" s="1"/>
  <c r="T105" i="4"/>
  <c r="D103" i="7"/>
  <c r="I103" i="6"/>
  <c r="Q103" i="7" s="1"/>
  <c r="Y106" i="4"/>
  <c r="U107" i="4"/>
  <c r="F103" i="7" l="1"/>
  <c r="R103" i="7"/>
  <c r="B103" i="7"/>
  <c r="E103" i="7"/>
  <c r="X103" i="7"/>
  <c r="U103" i="7"/>
  <c r="H103" i="7"/>
  <c r="N103" i="7"/>
  <c r="T103" i="7"/>
  <c r="C103" i="7"/>
  <c r="I103" i="7"/>
  <c r="L103" i="7"/>
  <c r="W103" i="7"/>
  <c r="T106" i="4"/>
  <c r="X105" i="4"/>
  <c r="Z105" i="4" s="1"/>
  <c r="A105" i="5" s="1"/>
  <c r="I105" i="6" s="1"/>
  <c r="Q105" i="7" s="1"/>
  <c r="I104" i="6"/>
  <c r="J104" i="6"/>
  <c r="H104" i="6"/>
  <c r="V104" i="7" s="1"/>
  <c r="K103" i="7"/>
  <c r="U108" i="4"/>
  <c r="Y107" i="4"/>
  <c r="P104" i="7" l="1"/>
  <c r="B105" i="7"/>
  <c r="N105" i="7"/>
  <c r="K105" i="7"/>
  <c r="H105" i="7"/>
  <c r="T105" i="7"/>
  <c r="W105" i="7"/>
  <c r="J105" i="6"/>
  <c r="R105" i="7" s="1"/>
  <c r="A104" i="7"/>
  <c r="S104" i="7"/>
  <c r="J104" i="7"/>
  <c r="G104" i="7"/>
  <c r="E105" i="7"/>
  <c r="H105" i="6"/>
  <c r="A105" i="7" s="1"/>
  <c r="O104" i="7"/>
  <c r="L104" i="7"/>
  <c r="C104" i="7"/>
  <c r="U104" i="7"/>
  <c r="I104" i="7"/>
  <c r="F104" i="7"/>
  <c r="R104" i="7"/>
  <c r="X104" i="7"/>
  <c r="K104" i="7"/>
  <c r="T104" i="7"/>
  <c r="H104" i="7"/>
  <c r="Q104" i="7"/>
  <c r="N104" i="7"/>
  <c r="E104" i="7"/>
  <c r="W104" i="7"/>
  <c r="B104" i="7"/>
  <c r="M104" i="7"/>
  <c r="D104" i="7"/>
  <c r="T107" i="4"/>
  <c r="X106" i="4"/>
  <c r="Z106" i="4" s="1"/>
  <c r="A106" i="5" s="1"/>
  <c r="J106" i="6" s="1"/>
  <c r="X106" i="7" s="1"/>
  <c r="U109" i="4"/>
  <c r="Y108" i="4"/>
  <c r="V105" i="7" l="1"/>
  <c r="G105" i="7"/>
  <c r="J105" i="7"/>
  <c r="M105" i="7"/>
  <c r="X105" i="7"/>
  <c r="U105" i="7"/>
  <c r="P105" i="7"/>
  <c r="I105" i="7"/>
  <c r="O105" i="7"/>
  <c r="C105" i="7"/>
  <c r="L105" i="7"/>
  <c r="F105" i="7"/>
  <c r="L106" i="7"/>
  <c r="D105" i="7"/>
  <c r="O106" i="7"/>
  <c r="I106" i="6"/>
  <c r="Q106" i="7" s="1"/>
  <c r="R106" i="7"/>
  <c r="S105" i="7"/>
  <c r="T108" i="4"/>
  <c r="X107" i="4"/>
  <c r="Z107" i="4" s="1"/>
  <c r="A107" i="5" s="1"/>
  <c r="J107" i="6" s="1"/>
  <c r="U107" i="7" s="1"/>
  <c r="F106" i="7"/>
  <c r="U106" i="7"/>
  <c r="C106" i="7"/>
  <c r="I106" i="7"/>
  <c r="H106" i="6"/>
  <c r="G106" i="7" s="1"/>
  <c r="Y109" i="4"/>
  <c r="U110" i="4"/>
  <c r="D106" i="7" l="1"/>
  <c r="J106" i="7"/>
  <c r="N106" i="7"/>
  <c r="R107" i="7"/>
  <c r="T106" i="7"/>
  <c r="O107" i="7"/>
  <c r="W106" i="7"/>
  <c r="L107" i="7"/>
  <c r="K106" i="7"/>
  <c r="H107" i="6"/>
  <c r="S107" i="7" s="1"/>
  <c r="E106" i="7"/>
  <c r="X107" i="7"/>
  <c r="F107" i="7"/>
  <c r="C107" i="7"/>
  <c r="B106" i="7"/>
  <c r="H106" i="7"/>
  <c r="A106" i="7"/>
  <c r="V106" i="7"/>
  <c r="I107" i="7"/>
  <c r="I107" i="6"/>
  <c r="Q107" i="7" s="1"/>
  <c r="M106" i="7"/>
  <c r="S106" i="7"/>
  <c r="P106" i="7"/>
  <c r="T109" i="4"/>
  <c r="X108" i="4"/>
  <c r="Z108" i="4" s="1"/>
  <c r="A108" i="5" s="1"/>
  <c r="I108" i="6" s="1"/>
  <c r="E108" i="7" s="1"/>
  <c r="Y110" i="4"/>
  <c r="U111" i="4"/>
  <c r="J107" i="7" l="1"/>
  <c r="G107" i="7"/>
  <c r="P107" i="7"/>
  <c r="M107" i="7"/>
  <c r="V107" i="7"/>
  <c r="D107" i="7"/>
  <c r="A107" i="7"/>
  <c r="K107" i="7"/>
  <c r="N107" i="7"/>
  <c r="B107" i="7"/>
  <c r="H107" i="7"/>
  <c r="E107" i="7"/>
  <c r="W107" i="7"/>
  <c r="T107" i="7"/>
  <c r="W108" i="7"/>
  <c r="H108" i="7"/>
  <c r="T110" i="4"/>
  <c r="X109" i="4"/>
  <c r="Z109" i="4" s="1"/>
  <c r="A109" i="5" s="1"/>
  <c r="H109" i="6" s="1"/>
  <c r="M109" i="7" s="1"/>
  <c r="Q108" i="7"/>
  <c r="K108" i="7"/>
  <c r="B108" i="7"/>
  <c r="T108" i="7"/>
  <c r="H108" i="6"/>
  <c r="S108" i="7" s="1"/>
  <c r="N108" i="7"/>
  <c r="J108" i="6"/>
  <c r="I108" i="7" s="1"/>
  <c r="U112" i="4"/>
  <c r="Y111" i="4"/>
  <c r="O108" i="7" l="1"/>
  <c r="M108" i="7"/>
  <c r="V108" i="7"/>
  <c r="A108" i="7"/>
  <c r="I109" i="6"/>
  <c r="B109" i="7" s="1"/>
  <c r="J108" i="7"/>
  <c r="P108" i="7"/>
  <c r="P109" i="7"/>
  <c r="D108" i="7"/>
  <c r="R108" i="7"/>
  <c r="J109" i="7"/>
  <c r="L108" i="7"/>
  <c r="U108" i="7"/>
  <c r="G108" i="7"/>
  <c r="G109" i="7"/>
  <c r="X110" i="4"/>
  <c r="Z110" i="4" s="1"/>
  <c r="A110" i="5" s="1"/>
  <c r="H110" i="6" s="1"/>
  <c r="G110" i="7" s="1"/>
  <c r="T111" i="4"/>
  <c r="D109" i="7"/>
  <c r="S109" i="7"/>
  <c r="J109" i="6"/>
  <c r="I109" i="7" s="1"/>
  <c r="C108" i="7"/>
  <c r="X108" i="7"/>
  <c r="V109" i="7"/>
  <c r="A109" i="7"/>
  <c r="F108" i="7"/>
  <c r="U113" i="4"/>
  <c r="Y112" i="4"/>
  <c r="J110" i="7" l="1"/>
  <c r="Q109" i="7"/>
  <c r="M110" i="7"/>
  <c r="J110" i="6"/>
  <c r="X110" i="7" s="1"/>
  <c r="N109" i="7"/>
  <c r="A110" i="7"/>
  <c r="W109" i="7"/>
  <c r="V110" i="7"/>
  <c r="K109" i="7"/>
  <c r="L109" i="7"/>
  <c r="S110" i="7"/>
  <c r="D110" i="7"/>
  <c r="E109" i="7"/>
  <c r="T109" i="7"/>
  <c r="C109" i="7"/>
  <c r="P110" i="7"/>
  <c r="I110" i="6"/>
  <c r="N110" i="7" s="1"/>
  <c r="H109" i="7"/>
  <c r="O109" i="7"/>
  <c r="U109" i="7"/>
  <c r="F109" i="7"/>
  <c r="X111" i="4"/>
  <c r="Z111" i="4" s="1"/>
  <c r="A111" i="5" s="1"/>
  <c r="H111" i="6" s="1"/>
  <c r="M111" i="7" s="1"/>
  <c r="T112" i="4"/>
  <c r="R109" i="7"/>
  <c r="X109" i="7"/>
  <c r="Y113" i="4"/>
  <c r="U114" i="4"/>
  <c r="W110" i="7" l="1"/>
  <c r="H110" i="7"/>
  <c r="U110" i="7"/>
  <c r="L110" i="7"/>
  <c r="F110" i="7"/>
  <c r="C110" i="7"/>
  <c r="I110" i="7"/>
  <c r="O110" i="7"/>
  <c r="T110" i="7"/>
  <c r="B110" i="7"/>
  <c r="R110" i="7"/>
  <c r="P111" i="7"/>
  <c r="E110" i="7"/>
  <c r="D111" i="7"/>
  <c r="K110" i="7"/>
  <c r="Q110" i="7"/>
  <c r="V111" i="7"/>
  <c r="G111" i="7"/>
  <c r="J111" i="7"/>
  <c r="S111" i="7"/>
  <c r="I111" i="6"/>
  <c r="W111" i="7" s="1"/>
  <c r="X112" i="4"/>
  <c r="Z112" i="4" s="1"/>
  <c r="A112" i="5" s="1"/>
  <c r="H112" i="6" s="1"/>
  <c r="M112" i="7" s="1"/>
  <c r="T113" i="4"/>
  <c r="A111" i="7"/>
  <c r="J111" i="6"/>
  <c r="C111" i="7" s="1"/>
  <c r="Y114" i="4"/>
  <c r="U115" i="4"/>
  <c r="Q111" i="7" l="1"/>
  <c r="B111" i="7"/>
  <c r="R111" i="7"/>
  <c r="L111" i="7"/>
  <c r="I111" i="7"/>
  <c r="K111" i="7"/>
  <c r="T111" i="7"/>
  <c r="X111" i="7"/>
  <c r="E111" i="7"/>
  <c r="O111" i="7"/>
  <c r="J112" i="7"/>
  <c r="I112" i="6"/>
  <c r="H112" i="7" s="1"/>
  <c r="P112" i="7"/>
  <c r="D112" i="7"/>
  <c r="A112" i="7"/>
  <c r="S112" i="7"/>
  <c r="G112" i="7"/>
  <c r="H111" i="7"/>
  <c r="N111" i="7"/>
  <c r="F111" i="7"/>
  <c r="U111" i="7"/>
  <c r="V112" i="7"/>
  <c r="J112" i="6"/>
  <c r="L112" i="7" s="1"/>
  <c r="X113" i="4"/>
  <c r="Z113" i="4" s="1"/>
  <c r="A113" i="5" s="1"/>
  <c r="H113" i="6" s="1"/>
  <c r="D113" i="7" s="1"/>
  <c r="T114" i="4"/>
  <c r="U116" i="4"/>
  <c r="Y115" i="4"/>
  <c r="B112" i="7" l="1"/>
  <c r="K112" i="7"/>
  <c r="T112" i="7"/>
  <c r="E112" i="7"/>
  <c r="Q112" i="7"/>
  <c r="W112" i="7"/>
  <c r="N112" i="7"/>
  <c r="F112" i="7"/>
  <c r="I113" i="6"/>
  <c r="H113" i="7" s="1"/>
  <c r="P113" i="7"/>
  <c r="J113" i="6"/>
  <c r="F113" i="7" s="1"/>
  <c r="S113" i="7"/>
  <c r="I112" i="7"/>
  <c r="X112" i="7"/>
  <c r="U112" i="7"/>
  <c r="M113" i="7"/>
  <c r="J113" i="7"/>
  <c r="O112" i="7"/>
  <c r="C112" i="7"/>
  <c r="V113" i="7"/>
  <c r="G113" i="7"/>
  <c r="A113" i="7"/>
  <c r="R112" i="7"/>
  <c r="X114" i="4"/>
  <c r="Z114" i="4" s="1"/>
  <c r="A114" i="5" s="1"/>
  <c r="I114" i="6" s="1"/>
  <c r="H114" i="7" s="1"/>
  <c r="T115" i="4"/>
  <c r="U117" i="4"/>
  <c r="Y116" i="4"/>
  <c r="K113" i="7" l="1"/>
  <c r="W113" i="7"/>
  <c r="Q113" i="7"/>
  <c r="T113" i="7"/>
  <c r="B113" i="7"/>
  <c r="I113" i="7"/>
  <c r="E113" i="7"/>
  <c r="N113" i="7"/>
  <c r="L113" i="7"/>
  <c r="X113" i="7"/>
  <c r="H114" i="6"/>
  <c r="D114" i="7" s="1"/>
  <c r="N114" i="7"/>
  <c r="E114" i="7"/>
  <c r="J114" i="6"/>
  <c r="C114" i="7" s="1"/>
  <c r="K114" i="7"/>
  <c r="Q114" i="7"/>
  <c r="O113" i="7"/>
  <c r="T114" i="7"/>
  <c r="W114" i="7"/>
  <c r="B114" i="7"/>
  <c r="R113" i="7"/>
  <c r="C113" i="7"/>
  <c r="U113" i="7"/>
  <c r="T116" i="4"/>
  <c r="X115" i="4"/>
  <c r="Z115" i="4" s="1"/>
  <c r="A115" i="5" s="1"/>
  <c r="J115" i="6" s="1"/>
  <c r="O115" i="7" s="1"/>
  <c r="Y117" i="4"/>
  <c r="U118" i="4"/>
  <c r="P114" i="7" l="1"/>
  <c r="M114" i="7"/>
  <c r="V114" i="7"/>
  <c r="G114" i="7"/>
  <c r="J114" i="7"/>
  <c r="I114" i="7"/>
  <c r="R114" i="7"/>
  <c r="X115" i="7"/>
  <c r="I115" i="7"/>
  <c r="A114" i="7"/>
  <c r="S114" i="7"/>
  <c r="U115" i="7"/>
  <c r="F114" i="7"/>
  <c r="C115" i="7"/>
  <c r="L114" i="7"/>
  <c r="O114" i="7"/>
  <c r="L115" i="7"/>
  <c r="I115" i="6"/>
  <c r="K115" i="7" s="1"/>
  <c r="X114" i="7"/>
  <c r="F115" i="7"/>
  <c r="R115" i="7"/>
  <c r="U114" i="7"/>
  <c r="H115" i="6"/>
  <c r="M115" i="7" s="1"/>
  <c r="T117" i="4"/>
  <c r="X116" i="4"/>
  <c r="Z116" i="4" s="1"/>
  <c r="A116" i="5" s="1"/>
  <c r="H116" i="6" s="1"/>
  <c r="J116" i="7" s="1"/>
  <c r="Y118" i="4"/>
  <c r="U119" i="4"/>
  <c r="B115" i="7" l="1"/>
  <c r="H115" i="7"/>
  <c r="T115" i="7"/>
  <c r="D115" i="7"/>
  <c r="W115" i="7"/>
  <c r="G115" i="7"/>
  <c r="N115" i="7"/>
  <c r="P116" i="7"/>
  <c r="V116" i="7"/>
  <c r="G116" i="7"/>
  <c r="M116" i="7"/>
  <c r="A116" i="7"/>
  <c r="I116" i="6"/>
  <c r="W116" i="7" s="1"/>
  <c r="A115" i="7"/>
  <c r="S115" i="7"/>
  <c r="V115" i="7"/>
  <c r="P115" i="7"/>
  <c r="D116" i="7"/>
  <c r="S116" i="7"/>
  <c r="Q115" i="7"/>
  <c r="E115" i="7"/>
  <c r="J116" i="6"/>
  <c r="L116" i="7" s="1"/>
  <c r="J115" i="7"/>
  <c r="T118" i="4"/>
  <c r="X117" i="4"/>
  <c r="Z117" i="4" s="1"/>
  <c r="A117" i="5" s="1"/>
  <c r="J117" i="6" s="1"/>
  <c r="O117" i="7" s="1"/>
  <c r="U120" i="4"/>
  <c r="Y119" i="4"/>
  <c r="E116" i="7" l="1"/>
  <c r="N116" i="7"/>
  <c r="H116" i="7"/>
  <c r="B116" i="7"/>
  <c r="I116" i="7"/>
  <c r="F117" i="7"/>
  <c r="C116" i="7"/>
  <c r="T116" i="7"/>
  <c r="Q116" i="7"/>
  <c r="U117" i="7"/>
  <c r="K116" i="7"/>
  <c r="I117" i="6"/>
  <c r="H117" i="7" s="1"/>
  <c r="I117" i="7"/>
  <c r="O116" i="7"/>
  <c r="F116" i="7"/>
  <c r="U116" i="7"/>
  <c r="R117" i="7"/>
  <c r="X117" i="7"/>
  <c r="C117" i="7"/>
  <c r="R116" i="7"/>
  <c r="X116" i="7"/>
  <c r="H117" i="6"/>
  <c r="D117" i="7" s="1"/>
  <c r="L117" i="7"/>
  <c r="T119" i="4"/>
  <c r="X118" i="4"/>
  <c r="Z118" i="4" s="1"/>
  <c r="A118" i="5" s="1"/>
  <c r="J118" i="6" s="1"/>
  <c r="R118" i="7" s="1"/>
  <c r="U121" i="4"/>
  <c r="Y120" i="4"/>
  <c r="S117" i="7" l="1"/>
  <c r="M117" i="7"/>
  <c r="G117" i="7"/>
  <c r="V117" i="7"/>
  <c r="E117" i="7"/>
  <c r="T117" i="7"/>
  <c r="W117" i="7"/>
  <c r="K117" i="7"/>
  <c r="B117" i="7"/>
  <c r="F118" i="7"/>
  <c r="N117" i="7"/>
  <c r="Q117" i="7"/>
  <c r="J117" i="7"/>
  <c r="L118" i="7"/>
  <c r="H118" i="6"/>
  <c r="D118" i="7" s="1"/>
  <c r="P117" i="7"/>
  <c r="A117" i="7"/>
  <c r="X118" i="7"/>
  <c r="O118" i="7"/>
  <c r="I118" i="6"/>
  <c r="E118" i="7" s="1"/>
  <c r="T120" i="4"/>
  <c r="X119" i="4"/>
  <c r="Z119" i="4" s="1"/>
  <c r="A119" i="5" s="1"/>
  <c r="J119" i="6" s="1"/>
  <c r="U119" i="7" s="1"/>
  <c r="C118" i="7"/>
  <c r="U118" i="7"/>
  <c r="I118" i="7"/>
  <c r="Y121" i="4"/>
  <c r="U122" i="4"/>
  <c r="F119" i="7" l="1"/>
  <c r="H119" i="6"/>
  <c r="A119" i="7" s="1"/>
  <c r="C119" i="7"/>
  <c r="I119" i="7"/>
  <c r="M118" i="7"/>
  <c r="X119" i="7"/>
  <c r="O119" i="7"/>
  <c r="V118" i="7"/>
  <c r="S118" i="7"/>
  <c r="T118" i="7"/>
  <c r="R119" i="7"/>
  <c r="I119" i="6"/>
  <c r="W119" i="7" s="1"/>
  <c r="K118" i="7"/>
  <c r="P118" i="7"/>
  <c r="B118" i="7"/>
  <c r="L119" i="7"/>
  <c r="J118" i="7"/>
  <c r="A118" i="7"/>
  <c r="G118" i="7"/>
  <c r="X120" i="4"/>
  <c r="Z120" i="4" s="1"/>
  <c r="A120" i="5" s="1"/>
  <c r="H120" i="6" s="1"/>
  <c r="G120" i="7" s="1"/>
  <c r="T121" i="4"/>
  <c r="W118" i="7"/>
  <c r="N118" i="7"/>
  <c r="H118" i="7"/>
  <c r="Q118" i="7"/>
  <c r="Y122" i="4"/>
  <c r="U123" i="4"/>
  <c r="G119" i="7" l="1"/>
  <c r="D119" i="7"/>
  <c r="V119" i="7"/>
  <c r="M119" i="7"/>
  <c r="J119" i="7"/>
  <c r="S119" i="7"/>
  <c r="E119" i="7"/>
  <c r="P119" i="7"/>
  <c r="B119" i="7"/>
  <c r="H119" i="7"/>
  <c r="N119" i="7"/>
  <c r="T119" i="7"/>
  <c r="K119" i="7"/>
  <c r="Q119" i="7"/>
  <c r="P120" i="7"/>
  <c r="J120" i="6"/>
  <c r="R120" i="7" s="1"/>
  <c r="V120" i="7"/>
  <c r="A120" i="7"/>
  <c r="J120" i="7"/>
  <c r="S120" i="7"/>
  <c r="M120" i="7"/>
  <c r="D120" i="7"/>
  <c r="I120" i="6"/>
  <c r="Q120" i="7" s="1"/>
  <c r="X121" i="4"/>
  <c r="Z121" i="4" s="1"/>
  <c r="A121" i="5" s="1"/>
  <c r="J121" i="6" s="1"/>
  <c r="R121" i="7" s="1"/>
  <c r="T122" i="4"/>
  <c r="U124" i="4"/>
  <c r="Y123" i="4"/>
  <c r="E120" i="7" l="1"/>
  <c r="L120" i="7"/>
  <c r="K120" i="7"/>
  <c r="W120" i="7"/>
  <c r="H120" i="7"/>
  <c r="C121" i="7"/>
  <c r="X121" i="7"/>
  <c r="N120" i="7"/>
  <c r="B120" i="7"/>
  <c r="U120" i="7"/>
  <c r="X120" i="7"/>
  <c r="I121" i="6"/>
  <c r="K121" i="7" s="1"/>
  <c r="O121" i="7"/>
  <c r="C120" i="7"/>
  <c r="T120" i="7"/>
  <c r="F121" i="7"/>
  <c r="U121" i="7"/>
  <c r="L121" i="7"/>
  <c r="H121" i="6"/>
  <c r="J121" i="7" s="1"/>
  <c r="F120" i="7"/>
  <c r="O120" i="7"/>
  <c r="I121" i="7"/>
  <c r="I120" i="7"/>
  <c r="X122" i="4"/>
  <c r="Z122" i="4" s="1"/>
  <c r="A122" i="5" s="1"/>
  <c r="J122" i="6" s="1"/>
  <c r="O122" i="7" s="1"/>
  <c r="T123" i="4"/>
  <c r="U125" i="4"/>
  <c r="Y124" i="4"/>
  <c r="E121" i="7" l="1"/>
  <c r="S121" i="7"/>
  <c r="W121" i="7"/>
  <c r="A121" i="7"/>
  <c r="H121" i="7"/>
  <c r="P121" i="7"/>
  <c r="V121" i="7"/>
  <c r="F122" i="7"/>
  <c r="C122" i="7"/>
  <c r="T121" i="7"/>
  <c r="M121" i="7"/>
  <c r="N121" i="7"/>
  <c r="X122" i="7"/>
  <c r="H122" i="6"/>
  <c r="G122" i="7" s="1"/>
  <c r="Q121" i="7"/>
  <c r="B121" i="7"/>
  <c r="G121" i="7"/>
  <c r="D121" i="7"/>
  <c r="R122" i="7"/>
  <c r="L122" i="7"/>
  <c r="I122" i="7"/>
  <c r="U122" i="7"/>
  <c r="I122" i="6"/>
  <c r="Q122" i="7" s="1"/>
  <c r="X123" i="4"/>
  <c r="Z123" i="4" s="1"/>
  <c r="A123" i="5" s="1"/>
  <c r="J123" i="6" s="1"/>
  <c r="L123" i="7" s="1"/>
  <c r="T124" i="4"/>
  <c r="Y125" i="4"/>
  <c r="U126" i="4"/>
  <c r="D122" i="7" l="1"/>
  <c r="S122" i="7"/>
  <c r="J122" i="7"/>
  <c r="P122" i="7"/>
  <c r="A122" i="7"/>
  <c r="M122" i="7"/>
  <c r="B122" i="7"/>
  <c r="N122" i="7"/>
  <c r="V122" i="7"/>
  <c r="K122" i="7"/>
  <c r="O123" i="7"/>
  <c r="T122" i="7"/>
  <c r="H122" i="7"/>
  <c r="E122" i="7"/>
  <c r="R123" i="7"/>
  <c r="C123" i="7"/>
  <c r="I123" i="7"/>
  <c r="W122" i="7"/>
  <c r="U123" i="7"/>
  <c r="X123" i="7"/>
  <c r="H123" i="6"/>
  <c r="S123" i="7" s="1"/>
  <c r="F123" i="7"/>
  <c r="I123" i="6"/>
  <c r="E123" i="7" s="1"/>
  <c r="X124" i="4"/>
  <c r="Z124" i="4" s="1"/>
  <c r="A124" i="5" s="1"/>
  <c r="J124" i="6" s="1"/>
  <c r="L124" i="7" s="1"/>
  <c r="T125" i="4"/>
  <c r="Y126" i="4"/>
  <c r="U127" i="4"/>
  <c r="P123" i="7" l="1"/>
  <c r="W123" i="7"/>
  <c r="V123" i="7"/>
  <c r="B123" i="7"/>
  <c r="T123" i="7"/>
  <c r="O124" i="7"/>
  <c r="N123" i="7"/>
  <c r="H123" i="7"/>
  <c r="X124" i="7"/>
  <c r="K123" i="7"/>
  <c r="Q123" i="7"/>
  <c r="U124" i="7"/>
  <c r="A123" i="7"/>
  <c r="C124" i="7"/>
  <c r="D123" i="7"/>
  <c r="I124" i="7"/>
  <c r="M123" i="7"/>
  <c r="J123" i="7"/>
  <c r="F124" i="7"/>
  <c r="G123" i="7"/>
  <c r="H124" i="6"/>
  <c r="A124" i="7" s="1"/>
  <c r="X125" i="4"/>
  <c r="Z125" i="4" s="1"/>
  <c r="A125" i="5" s="1"/>
  <c r="H125" i="6" s="1"/>
  <c r="D125" i="7" s="1"/>
  <c r="T126" i="4"/>
  <c r="R124" i="7"/>
  <c r="I124" i="6"/>
  <c r="W124" i="7" s="1"/>
  <c r="U128" i="4"/>
  <c r="Y127" i="4"/>
  <c r="J125" i="6" l="1"/>
  <c r="C125" i="7" s="1"/>
  <c r="V125" i="7"/>
  <c r="V124" i="7"/>
  <c r="J125" i="7"/>
  <c r="P125" i="7"/>
  <c r="M125" i="7"/>
  <c r="G125" i="7"/>
  <c r="S125" i="7"/>
  <c r="A125" i="7"/>
  <c r="I125" i="6"/>
  <c r="N125" i="7" s="1"/>
  <c r="D124" i="7"/>
  <c r="J124" i="7"/>
  <c r="M124" i="7"/>
  <c r="T124" i="7"/>
  <c r="P124" i="7"/>
  <c r="K124" i="7"/>
  <c r="E124" i="7"/>
  <c r="S124" i="7"/>
  <c r="Q124" i="7"/>
  <c r="G124" i="7"/>
  <c r="B124" i="7"/>
  <c r="N124" i="7"/>
  <c r="T127" i="4"/>
  <c r="X126" i="4"/>
  <c r="Z126" i="4" s="1"/>
  <c r="A126" i="5" s="1"/>
  <c r="I126" i="6" s="1"/>
  <c r="Q126" i="7" s="1"/>
  <c r="H124" i="7"/>
  <c r="U129" i="4"/>
  <c r="Y128" i="4"/>
  <c r="I125" i="7" l="1"/>
  <c r="X125" i="7"/>
  <c r="R125" i="7"/>
  <c r="U125" i="7"/>
  <c r="F125" i="7"/>
  <c r="E125" i="7"/>
  <c r="L125" i="7"/>
  <c r="O125" i="7"/>
  <c r="K125" i="7"/>
  <c r="Q125" i="7"/>
  <c r="B125" i="7"/>
  <c r="T125" i="7"/>
  <c r="H125" i="7"/>
  <c r="W125" i="7"/>
  <c r="J126" i="6"/>
  <c r="F126" i="7" s="1"/>
  <c r="B126" i="7"/>
  <c r="T126" i="7"/>
  <c r="E126" i="7"/>
  <c r="H126" i="6"/>
  <c r="G126" i="7" s="1"/>
  <c r="N126" i="7"/>
  <c r="W126" i="7"/>
  <c r="H126" i="7"/>
  <c r="K126" i="7"/>
  <c r="X127" i="4"/>
  <c r="Z127" i="4" s="1"/>
  <c r="A127" i="5" s="1"/>
  <c r="J127" i="6" s="1"/>
  <c r="X127" i="7" s="1"/>
  <c r="T128" i="4"/>
  <c r="Y129" i="4"/>
  <c r="U130" i="4"/>
  <c r="L126" i="7" l="1"/>
  <c r="D126" i="7"/>
  <c r="J126" i="7"/>
  <c r="V126" i="7"/>
  <c r="U126" i="7"/>
  <c r="I126" i="7"/>
  <c r="R126" i="7"/>
  <c r="P126" i="7"/>
  <c r="F127" i="7"/>
  <c r="C127" i="7"/>
  <c r="S126" i="7"/>
  <c r="L127" i="7"/>
  <c r="I127" i="7"/>
  <c r="U127" i="7"/>
  <c r="O126" i="7"/>
  <c r="C126" i="7"/>
  <c r="X126" i="7"/>
  <c r="R127" i="7"/>
  <c r="O127" i="7"/>
  <c r="H127" i="6"/>
  <c r="P127" i="7" s="1"/>
  <c r="I127" i="6"/>
  <c r="T127" i="7" s="1"/>
  <c r="M126" i="7"/>
  <c r="A126" i="7"/>
  <c r="X128" i="4"/>
  <c r="Z128" i="4" s="1"/>
  <c r="A128" i="5" s="1"/>
  <c r="H128" i="6" s="1"/>
  <c r="G128" i="7" s="1"/>
  <c r="T129" i="4"/>
  <c r="U131" i="4"/>
  <c r="Y130" i="4"/>
  <c r="M127" i="7" l="1"/>
  <c r="D127" i="7"/>
  <c r="B127" i="7"/>
  <c r="K127" i="7"/>
  <c r="H127" i="7"/>
  <c r="Q127" i="7"/>
  <c r="E127" i="7"/>
  <c r="S127" i="7"/>
  <c r="J127" i="7"/>
  <c r="V127" i="7"/>
  <c r="A127" i="7"/>
  <c r="G127" i="7"/>
  <c r="N127" i="7"/>
  <c r="W127" i="7"/>
  <c r="V128" i="7"/>
  <c r="A128" i="7"/>
  <c r="D128" i="7"/>
  <c r="J128" i="6"/>
  <c r="F128" i="7" s="1"/>
  <c r="I128" i="6"/>
  <c r="T128" i="7" s="1"/>
  <c r="P128" i="7"/>
  <c r="S128" i="7"/>
  <c r="M128" i="7"/>
  <c r="J128" i="7"/>
  <c r="T130" i="4"/>
  <c r="X129" i="4"/>
  <c r="Z129" i="4" s="1"/>
  <c r="A129" i="5" s="1"/>
  <c r="J129" i="6" s="1"/>
  <c r="L129" i="7" s="1"/>
  <c r="U132" i="4"/>
  <c r="Y131" i="4"/>
  <c r="I128" i="7" l="1"/>
  <c r="C128" i="7"/>
  <c r="E128" i="7"/>
  <c r="Q128" i="7"/>
  <c r="K128" i="7"/>
  <c r="B128" i="7"/>
  <c r="W128" i="7"/>
  <c r="H128" i="7"/>
  <c r="N128" i="7"/>
  <c r="O128" i="7"/>
  <c r="I129" i="7"/>
  <c r="C129" i="7"/>
  <c r="X129" i="7"/>
  <c r="R128" i="7"/>
  <c r="R129" i="7"/>
  <c r="L128" i="7"/>
  <c r="X128" i="7"/>
  <c r="O129" i="7"/>
  <c r="F129" i="7"/>
  <c r="H129" i="6"/>
  <c r="D129" i="7" s="1"/>
  <c r="U128" i="7"/>
  <c r="I129" i="6"/>
  <c r="T129" i="7" s="1"/>
  <c r="U129" i="7"/>
  <c r="X130" i="4"/>
  <c r="Z130" i="4" s="1"/>
  <c r="A130" i="5" s="1"/>
  <c r="I130" i="6" s="1"/>
  <c r="H130" i="7" s="1"/>
  <c r="T131" i="4"/>
  <c r="U133" i="4"/>
  <c r="Y132" i="4"/>
  <c r="K129" i="7" l="1"/>
  <c r="S129" i="7"/>
  <c r="P129" i="7"/>
  <c r="B130" i="7"/>
  <c r="V129" i="7"/>
  <c r="W130" i="7"/>
  <c r="K130" i="7"/>
  <c r="B129" i="7"/>
  <c r="J130" i="6"/>
  <c r="I130" i="7" s="1"/>
  <c r="M129" i="7"/>
  <c r="J129" i="7"/>
  <c r="Q130" i="7"/>
  <c r="E130" i="7"/>
  <c r="T130" i="7"/>
  <c r="A129" i="7"/>
  <c r="G129" i="7"/>
  <c r="Q129" i="7"/>
  <c r="H129" i="7"/>
  <c r="N129" i="7"/>
  <c r="E129" i="7"/>
  <c r="X131" i="4"/>
  <c r="Z131" i="4" s="1"/>
  <c r="A131" i="5" s="1"/>
  <c r="I131" i="6" s="1"/>
  <c r="N131" i="7" s="1"/>
  <c r="T132" i="4"/>
  <c r="N130" i="7"/>
  <c r="H130" i="6"/>
  <c r="J130" i="7" s="1"/>
  <c r="W129" i="7"/>
  <c r="U134" i="4"/>
  <c r="Y133" i="4"/>
  <c r="O130" i="7" l="1"/>
  <c r="H131" i="6"/>
  <c r="P131" i="7" s="1"/>
  <c r="F130" i="7"/>
  <c r="Q131" i="7"/>
  <c r="E131" i="7"/>
  <c r="B131" i="7"/>
  <c r="J131" i="6"/>
  <c r="C131" i="7" s="1"/>
  <c r="R130" i="7"/>
  <c r="C130" i="7"/>
  <c r="K131" i="7"/>
  <c r="W131" i="7"/>
  <c r="T131" i="7"/>
  <c r="H131" i="7"/>
  <c r="X130" i="7"/>
  <c r="U130" i="7"/>
  <c r="L130" i="7"/>
  <c r="G130" i="7"/>
  <c r="S130" i="7"/>
  <c r="A130" i="7"/>
  <c r="D130" i="7"/>
  <c r="M130" i="7"/>
  <c r="X132" i="4"/>
  <c r="Z132" i="4" s="1"/>
  <c r="A132" i="5" s="1"/>
  <c r="I132" i="6" s="1"/>
  <c r="T132" i="7" s="1"/>
  <c r="T133" i="4"/>
  <c r="P130" i="7"/>
  <c r="V130" i="7"/>
  <c r="U135" i="4"/>
  <c r="Y134" i="4"/>
  <c r="U131" i="7" l="1"/>
  <c r="L131" i="7"/>
  <c r="X131" i="7"/>
  <c r="J131" i="7"/>
  <c r="G131" i="7"/>
  <c r="S131" i="7"/>
  <c r="D131" i="7"/>
  <c r="V131" i="7"/>
  <c r="O131" i="7"/>
  <c r="F131" i="7"/>
  <c r="R131" i="7"/>
  <c r="I131" i="7"/>
  <c r="M131" i="7"/>
  <c r="A131" i="7"/>
  <c r="Q132" i="7"/>
  <c r="K132" i="7"/>
  <c r="N132" i="7"/>
  <c r="H132" i="6"/>
  <c r="M132" i="7" s="1"/>
  <c r="H132" i="7"/>
  <c r="B132" i="7"/>
  <c r="E132" i="7"/>
  <c r="W132" i="7"/>
  <c r="J132" i="6"/>
  <c r="F132" i="7" s="1"/>
  <c r="T134" i="4"/>
  <c r="X133" i="4"/>
  <c r="Z133" i="4" s="1"/>
  <c r="A133" i="5" s="1"/>
  <c r="H133" i="6" s="1"/>
  <c r="G133" i="7" s="1"/>
  <c r="U136" i="4"/>
  <c r="Y135" i="4"/>
  <c r="X132" i="7" l="1"/>
  <c r="R132" i="7"/>
  <c r="I132" i="7"/>
  <c r="C132" i="7"/>
  <c r="D132" i="7"/>
  <c r="A133" i="7"/>
  <c r="I133" i="6"/>
  <c r="Q133" i="7" s="1"/>
  <c r="G132" i="7"/>
  <c r="J133" i="7"/>
  <c r="P132" i="7"/>
  <c r="A132" i="7"/>
  <c r="J133" i="6"/>
  <c r="R133" i="7" s="1"/>
  <c r="V132" i="7"/>
  <c r="D133" i="7"/>
  <c r="J132" i="7"/>
  <c r="P133" i="7"/>
  <c r="S132" i="7"/>
  <c r="S133" i="7"/>
  <c r="M133" i="7"/>
  <c r="O132" i="7"/>
  <c r="L132" i="7"/>
  <c r="V133" i="7"/>
  <c r="U132" i="7"/>
  <c r="T135" i="4"/>
  <c r="X134" i="4"/>
  <c r="Z134" i="4" s="1"/>
  <c r="A134" i="5" s="1"/>
  <c r="J134" i="6" s="1"/>
  <c r="L134" i="7" s="1"/>
  <c r="U137" i="4"/>
  <c r="Y136" i="4"/>
  <c r="K133" i="7" l="1"/>
  <c r="U133" i="7"/>
  <c r="W133" i="7"/>
  <c r="B133" i="7"/>
  <c r="F133" i="7"/>
  <c r="N133" i="7"/>
  <c r="X133" i="7"/>
  <c r="L133" i="7"/>
  <c r="H133" i="7"/>
  <c r="E133" i="7"/>
  <c r="I133" i="7"/>
  <c r="T133" i="7"/>
  <c r="X134" i="7"/>
  <c r="O133" i="7"/>
  <c r="C133" i="7"/>
  <c r="C134" i="7"/>
  <c r="R134" i="7"/>
  <c r="H134" i="6"/>
  <c r="D134" i="7" s="1"/>
  <c r="U134" i="7"/>
  <c r="O134" i="7"/>
  <c r="F134" i="7"/>
  <c r="T136" i="4"/>
  <c r="X135" i="4"/>
  <c r="Z135" i="4" s="1"/>
  <c r="A135" i="5" s="1"/>
  <c r="J135" i="6" s="1"/>
  <c r="L135" i="7" s="1"/>
  <c r="I134" i="7"/>
  <c r="I134" i="6"/>
  <c r="B134" i="7" s="1"/>
  <c r="Y137" i="4"/>
  <c r="U138" i="4"/>
  <c r="W134" i="7" l="1"/>
  <c r="I135" i="7"/>
  <c r="P134" i="7"/>
  <c r="K134" i="7"/>
  <c r="E134" i="7"/>
  <c r="J134" i="7"/>
  <c r="N134" i="7"/>
  <c r="A134" i="7"/>
  <c r="H134" i="7"/>
  <c r="T134" i="7"/>
  <c r="Q134" i="7"/>
  <c r="V134" i="7"/>
  <c r="U135" i="7"/>
  <c r="C135" i="7"/>
  <c r="O135" i="7"/>
  <c r="X136" i="4"/>
  <c r="Z136" i="4" s="1"/>
  <c r="A136" i="5" s="1"/>
  <c r="I136" i="6" s="1"/>
  <c r="T136" i="7" s="1"/>
  <c r="T137" i="4"/>
  <c r="X135" i="7"/>
  <c r="R135" i="7"/>
  <c r="S134" i="7"/>
  <c r="I135" i="6"/>
  <c r="Q135" i="7" s="1"/>
  <c r="F135" i="7"/>
  <c r="H135" i="6"/>
  <c r="D135" i="7" s="1"/>
  <c r="M134" i="7"/>
  <c r="G134" i="7"/>
  <c r="Y138" i="4"/>
  <c r="U139" i="4"/>
  <c r="G135" i="7" l="1"/>
  <c r="K135" i="7"/>
  <c r="P135" i="7"/>
  <c r="H135" i="7"/>
  <c r="B135" i="7"/>
  <c r="E135" i="7"/>
  <c r="S135" i="7"/>
  <c r="W135" i="7"/>
  <c r="N135" i="7"/>
  <c r="T135" i="7"/>
  <c r="K136" i="7"/>
  <c r="W136" i="7"/>
  <c r="Q136" i="7"/>
  <c r="B136" i="7"/>
  <c r="H136" i="6"/>
  <c r="S136" i="7" s="1"/>
  <c r="E136" i="7"/>
  <c r="H136" i="7"/>
  <c r="N136" i="7"/>
  <c r="J136" i="6"/>
  <c r="F136" i="7" s="1"/>
  <c r="M135" i="7"/>
  <c r="A135" i="7"/>
  <c r="V135" i="7"/>
  <c r="X137" i="4"/>
  <c r="Z137" i="4" s="1"/>
  <c r="A137" i="5" s="1"/>
  <c r="I137" i="6" s="1"/>
  <c r="N137" i="7" s="1"/>
  <c r="T138" i="4"/>
  <c r="J135" i="7"/>
  <c r="U140" i="4"/>
  <c r="Y139" i="4"/>
  <c r="U136" i="7" l="1"/>
  <c r="J136" i="7"/>
  <c r="T137" i="7"/>
  <c r="L136" i="7"/>
  <c r="M136" i="7"/>
  <c r="V136" i="7"/>
  <c r="P136" i="7"/>
  <c r="H137" i="7"/>
  <c r="B137" i="7"/>
  <c r="H137" i="6"/>
  <c r="J137" i="7" s="1"/>
  <c r="G136" i="7"/>
  <c r="W137" i="7"/>
  <c r="C136" i="7"/>
  <c r="D136" i="7"/>
  <c r="I136" i="7"/>
  <c r="X136" i="7"/>
  <c r="O136" i="7"/>
  <c r="R136" i="7"/>
  <c r="A136" i="7"/>
  <c r="K137" i="7"/>
  <c r="E137" i="7"/>
  <c r="Q137" i="7"/>
  <c r="J137" i="6"/>
  <c r="F137" i="7" s="1"/>
  <c r="X138" i="4"/>
  <c r="Z138" i="4" s="1"/>
  <c r="A138" i="5" s="1"/>
  <c r="I138" i="6" s="1"/>
  <c r="T138" i="7" s="1"/>
  <c r="T139" i="4"/>
  <c r="U141" i="4"/>
  <c r="Y140" i="4"/>
  <c r="A137" i="7" l="1"/>
  <c r="P137" i="7"/>
  <c r="J138" i="6"/>
  <c r="R138" i="7" s="1"/>
  <c r="Q138" i="7"/>
  <c r="M137" i="7"/>
  <c r="H138" i="7"/>
  <c r="K138" i="7"/>
  <c r="H138" i="6"/>
  <c r="S138" i="7" s="1"/>
  <c r="E138" i="7"/>
  <c r="N138" i="7"/>
  <c r="B138" i="7"/>
  <c r="S137" i="7"/>
  <c r="V137" i="7"/>
  <c r="W138" i="7"/>
  <c r="D137" i="7"/>
  <c r="G137" i="7"/>
  <c r="I137" i="7"/>
  <c r="C137" i="7"/>
  <c r="L137" i="7"/>
  <c r="O137" i="7"/>
  <c r="U137" i="7"/>
  <c r="X139" i="4"/>
  <c r="Z139" i="4" s="1"/>
  <c r="A139" i="5" s="1"/>
  <c r="J139" i="6" s="1"/>
  <c r="U139" i="7" s="1"/>
  <c r="T140" i="4"/>
  <c r="R137" i="7"/>
  <c r="X137" i="7"/>
  <c r="Y141" i="4"/>
  <c r="U142" i="4"/>
  <c r="I138" i="7" l="1"/>
  <c r="X138" i="7"/>
  <c r="C138" i="7"/>
  <c r="O138" i="7"/>
  <c r="L138" i="7"/>
  <c r="F138" i="7"/>
  <c r="U138" i="7"/>
  <c r="M138" i="7"/>
  <c r="D138" i="7"/>
  <c r="V138" i="7"/>
  <c r="A138" i="7"/>
  <c r="P138" i="7"/>
  <c r="J138" i="7"/>
  <c r="G138" i="7"/>
  <c r="R139" i="7"/>
  <c r="X139" i="7"/>
  <c r="I139" i="7"/>
  <c r="O139" i="7"/>
  <c r="I139" i="6"/>
  <c r="W139" i="7" s="1"/>
  <c r="F139" i="7"/>
  <c r="C139" i="7"/>
  <c r="H139" i="6"/>
  <c r="D139" i="7" s="1"/>
  <c r="T141" i="4"/>
  <c r="X140" i="4"/>
  <c r="Z140" i="4" s="1"/>
  <c r="A140" i="5" s="1"/>
  <c r="H140" i="6" s="1"/>
  <c r="S140" i="7" s="1"/>
  <c r="L139" i="7"/>
  <c r="Y142" i="4"/>
  <c r="U143" i="4"/>
  <c r="G139" i="7" l="1"/>
  <c r="M140" i="7"/>
  <c r="E139" i="7"/>
  <c r="P139" i="7"/>
  <c r="T139" i="7"/>
  <c r="H139" i="7"/>
  <c r="P140" i="7"/>
  <c r="I140" i="6"/>
  <c r="N140" i="7" s="1"/>
  <c r="K139" i="7"/>
  <c r="Q139" i="7"/>
  <c r="N139" i="7"/>
  <c r="B139" i="7"/>
  <c r="S139" i="7"/>
  <c r="M139" i="7"/>
  <c r="G140" i="7"/>
  <c r="J140" i="6"/>
  <c r="U140" i="7" s="1"/>
  <c r="J139" i="7"/>
  <c r="A140" i="7"/>
  <c r="A139" i="7"/>
  <c r="V139" i="7"/>
  <c r="J140" i="7"/>
  <c r="D140" i="7"/>
  <c r="T142" i="4"/>
  <c r="X141" i="4"/>
  <c r="Z141" i="4" s="1"/>
  <c r="A141" i="5" s="1"/>
  <c r="H141" i="6" s="1"/>
  <c r="G141" i="7" s="1"/>
  <c r="V140" i="7"/>
  <c r="U144" i="4"/>
  <c r="Y143" i="4"/>
  <c r="H140" i="7" l="1"/>
  <c r="Q140" i="7"/>
  <c r="W140" i="7"/>
  <c r="E140" i="7"/>
  <c r="B140" i="7"/>
  <c r="T140" i="7"/>
  <c r="K140" i="7"/>
  <c r="X140" i="7"/>
  <c r="I140" i="7"/>
  <c r="O140" i="7"/>
  <c r="P141" i="7"/>
  <c r="R140" i="7"/>
  <c r="J141" i="6"/>
  <c r="U141" i="7" s="1"/>
  <c r="C140" i="7"/>
  <c r="A141" i="7"/>
  <c r="F140" i="7"/>
  <c r="L140" i="7"/>
  <c r="M141" i="7"/>
  <c r="X142" i="4"/>
  <c r="Z142" i="4" s="1"/>
  <c r="A142" i="5" s="1"/>
  <c r="J142" i="6" s="1"/>
  <c r="C142" i="7" s="1"/>
  <c r="T143" i="4"/>
  <c r="V141" i="7"/>
  <c r="J141" i="7"/>
  <c r="I141" i="6"/>
  <c r="T141" i="7" s="1"/>
  <c r="S141" i="7"/>
  <c r="D141" i="7"/>
  <c r="U145" i="4"/>
  <c r="Y144" i="4"/>
  <c r="I141" i="7" l="1"/>
  <c r="C141" i="7"/>
  <c r="F141" i="7"/>
  <c r="X141" i="7"/>
  <c r="W141" i="7"/>
  <c r="H141" i="7"/>
  <c r="O141" i="7"/>
  <c r="R141" i="7"/>
  <c r="H142" i="6"/>
  <c r="G142" i="7" s="1"/>
  <c r="U142" i="7"/>
  <c r="R142" i="7"/>
  <c r="E141" i="7"/>
  <c r="O142" i="7"/>
  <c r="Q141" i="7"/>
  <c r="F142" i="7"/>
  <c r="X142" i="7"/>
  <c r="L142" i="7"/>
  <c r="L141" i="7"/>
  <c r="B141" i="7"/>
  <c r="X143" i="4"/>
  <c r="Z143" i="4" s="1"/>
  <c r="A143" i="5" s="1"/>
  <c r="I143" i="6" s="1"/>
  <c r="W143" i="7" s="1"/>
  <c r="T144" i="4"/>
  <c r="I142" i="7"/>
  <c r="I142" i="6"/>
  <c r="H142" i="7" s="1"/>
  <c r="K141" i="7"/>
  <c r="N141" i="7"/>
  <c r="Y145" i="4"/>
  <c r="U146" i="4"/>
  <c r="V142" i="7" l="1"/>
  <c r="M142" i="7"/>
  <c r="P142" i="7"/>
  <c r="D142" i="7"/>
  <c r="J142" i="7"/>
  <c r="A142" i="7"/>
  <c r="S142" i="7"/>
  <c r="T142" i="7"/>
  <c r="H143" i="7"/>
  <c r="K143" i="7"/>
  <c r="J143" i="6"/>
  <c r="U143" i="7" s="1"/>
  <c r="B143" i="7"/>
  <c r="Q142" i="7"/>
  <c r="T143" i="7"/>
  <c r="E143" i="7"/>
  <c r="N143" i="7"/>
  <c r="Q143" i="7"/>
  <c r="H143" i="6"/>
  <c r="A143" i="7" s="1"/>
  <c r="B142" i="7"/>
  <c r="K142" i="7"/>
  <c r="W142" i="7"/>
  <c r="X144" i="4"/>
  <c r="Z144" i="4" s="1"/>
  <c r="A144" i="5" s="1"/>
  <c r="H144" i="6" s="1"/>
  <c r="P144" i="7" s="1"/>
  <c r="T145" i="4"/>
  <c r="E142" i="7"/>
  <c r="N142" i="7"/>
  <c r="Y146" i="4"/>
  <c r="U147" i="4"/>
  <c r="P143" i="7" l="1"/>
  <c r="J143" i="7"/>
  <c r="S143" i="7"/>
  <c r="F143" i="7"/>
  <c r="M143" i="7"/>
  <c r="L143" i="7"/>
  <c r="M144" i="7"/>
  <c r="D143" i="7"/>
  <c r="O143" i="7"/>
  <c r="V143" i="7"/>
  <c r="C143" i="7"/>
  <c r="I143" i="7"/>
  <c r="R143" i="7"/>
  <c r="X143" i="7"/>
  <c r="G143" i="7"/>
  <c r="A144" i="7"/>
  <c r="J144" i="6"/>
  <c r="O144" i="7" s="1"/>
  <c r="V144" i="7"/>
  <c r="J144" i="7"/>
  <c r="G144" i="7"/>
  <c r="I144" i="6"/>
  <c r="T144" i="7" s="1"/>
  <c r="D144" i="7"/>
  <c r="S144" i="7"/>
  <c r="X145" i="4"/>
  <c r="Z145" i="4" s="1"/>
  <c r="A145" i="5" s="1"/>
  <c r="I145" i="6" s="1"/>
  <c r="E145" i="7" s="1"/>
  <c r="T146" i="4"/>
  <c r="U148" i="4"/>
  <c r="Y147" i="4"/>
  <c r="F144" i="7" l="1"/>
  <c r="I144" i="7"/>
  <c r="E144" i="7"/>
  <c r="B145" i="7"/>
  <c r="C144" i="7"/>
  <c r="B144" i="7"/>
  <c r="K145" i="7"/>
  <c r="W145" i="7"/>
  <c r="H145" i="7"/>
  <c r="Q144" i="7"/>
  <c r="Q145" i="7"/>
  <c r="X144" i="7"/>
  <c r="T145" i="7"/>
  <c r="H145" i="6"/>
  <c r="A145" i="7" s="1"/>
  <c r="R144" i="7"/>
  <c r="L144" i="7"/>
  <c r="N144" i="7"/>
  <c r="H144" i="7"/>
  <c r="N145" i="7"/>
  <c r="J145" i="6"/>
  <c r="R145" i="7" s="1"/>
  <c r="U144" i="7"/>
  <c r="K144" i="7"/>
  <c r="W144" i="7"/>
  <c r="T147" i="4"/>
  <c r="X146" i="4"/>
  <c r="Z146" i="4" s="1"/>
  <c r="A146" i="5" s="1"/>
  <c r="H146" i="6" s="1"/>
  <c r="J146" i="7" s="1"/>
  <c r="U149" i="4"/>
  <c r="Y148" i="4"/>
  <c r="J145" i="7" l="1"/>
  <c r="M145" i="7"/>
  <c r="V146" i="7"/>
  <c r="P146" i="7"/>
  <c r="I146" i="6"/>
  <c r="E146" i="7" s="1"/>
  <c r="S146" i="7"/>
  <c r="A146" i="7"/>
  <c r="D146" i="7"/>
  <c r="G145" i="7"/>
  <c r="D145" i="7"/>
  <c r="C145" i="7"/>
  <c r="U145" i="7"/>
  <c r="V145" i="7"/>
  <c r="M146" i="7"/>
  <c r="G146" i="7"/>
  <c r="J146" i="6"/>
  <c r="I146" i="7" s="1"/>
  <c r="P145" i="7"/>
  <c r="S145" i="7"/>
  <c r="O145" i="7"/>
  <c r="I145" i="7"/>
  <c r="L145" i="7"/>
  <c r="F145" i="7"/>
  <c r="X145" i="7"/>
  <c r="T148" i="4"/>
  <c r="X147" i="4"/>
  <c r="Z147" i="4" s="1"/>
  <c r="A147" i="5" s="1"/>
  <c r="J147" i="6" s="1"/>
  <c r="O147" i="7" s="1"/>
  <c r="Y149" i="4"/>
  <c r="U150" i="4"/>
  <c r="H146" i="7" l="1"/>
  <c r="Q146" i="7"/>
  <c r="U146" i="7"/>
  <c r="K146" i="7"/>
  <c r="T146" i="7"/>
  <c r="N146" i="7"/>
  <c r="B146" i="7"/>
  <c r="W146" i="7"/>
  <c r="F146" i="7"/>
  <c r="R146" i="7"/>
  <c r="C146" i="7"/>
  <c r="X146" i="7"/>
  <c r="O146" i="7"/>
  <c r="L146" i="7"/>
  <c r="R147" i="7"/>
  <c r="L147" i="7"/>
  <c r="X147" i="7"/>
  <c r="H147" i="6"/>
  <c r="D147" i="7" s="1"/>
  <c r="I147" i="6"/>
  <c r="H147" i="7" s="1"/>
  <c r="U147" i="7"/>
  <c r="I147" i="7"/>
  <c r="C147" i="7"/>
  <c r="F147" i="7"/>
  <c r="X148" i="4"/>
  <c r="Z148" i="4" s="1"/>
  <c r="A148" i="5" s="1"/>
  <c r="H148" i="6" s="1"/>
  <c r="M148" i="7" s="1"/>
  <c r="T149" i="4"/>
  <c r="Y150" i="4"/>
  <c r="U151" i="4"/>
  <c r="A147" i="7" l="1"/>
  <c r="K147" i="7"/>
  <c r="W147" i="7"/>
  <c r="Q147" i="7"/>
  <c r="T147" i="7"/>
  <c r="M147" i="7"/>
  <c r="J147" i="7"/>
  <c r="P148" i="7"/>
  <c r="J148" i="7"/>
  <c r="S148" i="7"/>
  <c r="B147" i="7"/>
  <c r="I148" i="6"/>
  <c r="H148" i="7" s="1"/>
  <c r="V148" i="7"/>
  <c r="A148" i="7"/>
  <c r="N147" i="7"/>
  <c r="E147" i="7"/>
  <c r="D148" i="7"/>
  <c r="J148" i="6"/>
  <c r="L148" i="7" s="1"/>
  <c r="G147" i="7"/>
  <c r="P147" i="7"/>
  <c r="V147" i="7"/>
  <c r="S147" i="7"/>
  <c r="X149" i="4"/>
  <c r="Z149" i="4" s="1"/>
  <c r="A149" i="5" s="1"/>
  <c r="H149" i="6" s="1"/>
  <c r="J149" i="7" s="1"/>
  <c r="T150" i="4"/>
  <c r="G148" i="7"/>
  <c r="U152" i="4"/>
  <c r="Y151" i="4"/>
  <c r="O148" i="7" l="1"/>
  <c r="E148" i="7"/>
  <c r="F148" i="7"/>
  <c r="N148" i="7"/>
  <c r="Q148" i="7"/>
  <c r="T148" i="7"/>
  <c r="W148" i="7"/>
  <c r="K148" i="7"/>
  <c r="B148" i="7"/>
  <c r="R148" i="7"/>
  <c r="C148" i="7"/>
  <c r="G149" i="7"/>
  <c r="V149" i="7"/>
  <c r="J149" i="6"/>
  <c r="O149" i="7" s="1"/>
  <c r="P149" i="7"/>
  <c r="D149" i="7"/>
  <c r="A149" i="7"/>
  <c r="S149" i="7"/>
  <c r="I149" i="6"/>
  <c r="H149" i="7" s="1"/>
  <c r="M149" i="7"/>
  <c r="U148" i="7"/>
  <c r="X148" i="7"/>
  <c r="I148" i="7"/>
  <c r="T151" i="4"/>
  <c r="X150" i="4"/>
  <c r="Z150" i="4" s="1"/>
  <c r="A150" i="5" s="1"/>
  <c r="J150" i="6" s="1"/>
  <c r="R150" i="7" s="1"/>
  <c r="U153" i="4"/>
  <c r="Y152" i="4"/>
  <c r="U149" i="7" l="1"/>
  <c r="Q149" i="7"/>
  <c r="T149" i="7"/>
  <c r="B149" i="7"/>
  <c r="L149" i="7"/>
  <c r="X149" i="7"/>
  <c r="I149" i="7"/>
  <c r="C150" i="7"/>
  <c r="F150" i="7"/>
  <c r="I150" i="7"/>
  <c r="H150" i="6"/>
  <c r="V150" i="7" s="1"/>
  <c r="X150" i="7"/>
  <c r="O150" i="7"/>
  <c r="W149" i="7"/>
  <c r="E149" i="7"/>
  <c r="I150" i="6"/>
  <c r="E150" i="7" s="1"/>
  <c r="R149" i="7"/>
  <c r="L150" i="7"/>
  <c r="K149" i="7"/>
  <c r="C149" i="7"/>
  <c r="N149" i="7"/>
  <c r="F149" i="7"/>
  <c r="U150" i="7"/>
  <c r="X151" i="4"/>
  <c r="Z151" i="4" s="1"/>
  <c r="A151" i="5" s="1"/>
  <c r="J151" i="6" s="1"/>
  <c r="X151" i="7" s="1"/>
  <c r="T152" i="4"/>
  <c r="Y153" i="4"/>
  <c r="U154" i="4"/>
  <c r="M150" i="7" l="1"/>
  <c r="A150" i="7"/>
  <c r="S150" i="7"/>
  <c r="G150" i="7"/>
  <c r="P150" i="7"/>
  <c r="J150" i="7"/>
  <c r="T150" i="7"/>
  <c r="C151" i="7"/>
  <c r="I151" i="6"/>
  <c r="W151" i="7" s="1"/>
  <c r="H151" i="6"/>
  <c r="G151" i="7" s="1"/>
  <c r="H150" i="7"/>
  <c r="U151" i="7"/>
  <c r="L151" i="7"/>
  <c r="Q150" i="7"/>
  <c r="I151" i="7"/>
  <c r="D150" i="7"/>
  <c r="O151" i="7"/>
  <c r="W150" i="7"/>
  <c r="N150" i="7"/>
  <c r="B150" i="7"/>
  <c r="K150" i="7"/>
  <c r="R151" i="7"/>
  <c r="F151" i="7"/>
  <c r="T153" i="4"/>
  <c r="X152" i="4"/>
  <c r="Z152" i="4" s="1"/>
  <c r="A152" i="5" s="1"/>
  <c r="H152" i="6" s="1"/>
  <c r="S152" i="7" s="1"/>
  <c r="Y154" i="4"/>
  <c r="U155" i="4"/>
  <c r="J151" i="7" l="1"/>
  <c r="B151" i="7"/>
  <c r="A151" i="7"/>
  <c r="N151" i="7"/>
  <c r="K151" i="7"/>
  <c r="T151" i="7"/>
  <c r="D151" i="7"/>
  <c r="V151" i="7"/>
  <c r="P151" i="7"/>
  <c r="M151" i="7"/>
  <c r="S151" i="7"/>
  <c r="E151" i="7"/>
  <c r="Q151" i="7"/>
  <c r="H151" i="7"/>
  <c r="V152" i="7"/>
  <c r="M152" i="7"/>
  <c r="G152" i="7"/>
  <c r="D152" i="7"/>
  <c r="A152" i="7"/>
  <c r="J152" i="7"/>
  <c r="P152" i="7"/>
  <c r="J152" i="6"/>
  <c r="O152" i="7" s="1"/>
  <c r="I152" i="6"/>
  <c r="W152" i="7" s="1"/>
  <c r="X153" i="4"/>
  <c r="Z153" i="4" s="1"/>
  <c r="A153" i="5" s="1"/>
  <c r="H153" i="6" s="1"/>
  <c r="V153" i="7" s="1"/>
  <c r="T154" i="4"/>
  <c r="U156" i="4"/>
  <c r="Y155" i="4"/>
  <c r="N152" i="7" l="1"/>
  <c r="H152" i="7"/>
  <c r="T152" i="7"/>
  <c r="K152" i="7"/>
  <c r="B152" i="7"/>
  <c r="E152" i="7"/>
  <c r="P153" i="7"/>
  <c r="G153" i="7"/>
  <c r="C152" i="7"/>
  <c r="J153" i="7"/>
  <c r="R152" i="7"/>
  <c r="F152" i="7"/>
  <c r="S153" i="7"/>
  <c r="L152" i="7"/>
  <c r="I152" i="7"/>
  <c r="A153" i="7"/>
  <c r="M153" i="7"/>
  <c r="D153" i="7"/>
  <c r="U152" i="7"/>
  <c r="X152" i="7"/>
  <c r="T155" i="4"/>
  <c r="X154" i="4"/>
  <c r="Z154" i="4" s="1"/>
  <c r="A154" i="5" s="1"/>
  <c r="J154" i="6" s="1"/>
  <c r="X154" i="7" s="1"/>
  <c r="I153" i="6"/>
  <c r="B153" i="7" s="1"/>
  <c r="Q152" i="7"/>
  <c r="J153" i="6"/>
  <c r="U153" i="7" s="1"/>
  <c r="U157" i="4"/>
  <c r="Y156" i="4"/>
  <c r="N153" i="7" l="1"/>
  <c r="X153" i="7"/>
  <c r="C153" i="7"/>
  <c r="L153" i="7"/>
  <c r="O153" i="7"/>
  <c r="O154" i="7"/>
  <c r="I154" i="7"/>
  <c r="I153" i="7"/>
  <c r="L154" i="7"/>
  <c r="W153" i="7"/>
  <c r="R154" i="7"/>
  <c r="H154" i="6"/>
  <c r="P154" i="7" s="1"/>
  <c r="U154" i="7"/>
  <c r="F154" i="7"/>
  <c r="H153" i="7"/>
  <c r="T153" i="7"/>
  <c r="K153" i="7"/>
  <c r="E153" i="7"/>
  <c r="C154" i="7"/>
  <c r="I154" i="6"/>
  <c r="K154" i="7" s="1"/>
  <c r="Q153" i="7"/>
  <c r="F153" i="7"/>
  <c r="R153" i="7"/>
  <c r="X155" i="4"/>
  <c r="Z155" i="4" s="1"/>
  <c r="A155" i="5" s="1"/>
  <c r="H155" i="6" s="1"/>
  <c r="D155" i="7" s="1"/>
  <c r="T156" i="4"/>
  <c r="Y157" i="4"/>
  <c r="U158" i="4"/>
  <c r="B154" i="7" l="1"/>
  <c r="V154" i="7"/>
  <c r="Q154" i="7"/>
  <c r="V155" i="7"/>
  <c r="T154" i="7"/>
  <c r="A155" i="7"/>
  <c r="S154" i="7"/>
  <c r="N154" i="7"/>
  <c r="D154" i="7"/>
  <c r="G154" i="7"/>
  <c r="J154" i="7"/>
  <c r="A154" i="7"/>
  <c r="M154" i="7"/>
  <c r="J155" i="6"/>
  <c r="C155" i="7" s="1"/>
  <c r="H154" i="7"/>
  <c r="J155" i="7"/>
  <c r="P155" i="7"/>
  <c r="G155" i="7"/>
  <c r="S155" i="7"/>
  <c r="W154" i="7"/>
  <c r="M155" i="7"/>
  <c r="I155" i="6"/>
  <c r="Q155" i="7" s="1"/>
  <c r="E154" i="7"/>
  <c r="X156" i="4"/>
  <c r="Z156" i="4" s="1"/>
  <c r="A156" i="5" s="1"/>
  <c r="I156" i="6" s="1"/>
  <c r="H156" i="7" s="1"/>
  <c r="T157" i="4"/>
  <c r="Y158" i="4"/>
  <c r="U159" i="4"/>
  <c r="W155" i="7" l="1"/>
  <c r="I155" i="7"/>
  <c r="X155" i="7"/>
  <c r="N155" i="7"/>
  <c r="R155" i="7"/>
  <c r="F155" i="7"/>
  <c r="B155" i="7"/>
  <c r="K156" i="7"/>
  <c r="W156" i="7"/>
  <c r="N156" i="7"/>
  <c r="H156" i="6"/>
  <c r="S156" i="7" s="1"/>
  <c r="T156" i="7"/>
  <c r="B156" i="7"/>
  <c r="K155" i="7"/>
  <c r="O155" i="7"/>
  <c r="L155" i="7"/>
  <c r="T155" i="7"/>
  <c r="U155" i="7"/>
  <c r="H155" i="7"/>
  <c r="T158" i="4"/>
  <c r="X157" i="4"/>
  <c r="Z157" i="4" s="1"/>
  <c r="A157" i="5" s="1"/>
  <c r="H157" i="6" s="1"/>
  <c r="G157" i="7" s="1"/>
  <c r="Q156" i="7"/>
  <c r="E155" i="7"/>
  <c r="E156" i="7"/>
  <c r="J156" i="6"/>
  <c r="U156" i="7" s="1"/>
  <c r="U160" i="4"/>
  <c r="Y159" i="4"/>
  <c r="D156" i="7" l="1"/>
  <c r="J156" i="7"/>
  <c r="V157" i="7"/>
  <c r="G156" i="7"/>
  <c r="V156" i="7"/>
  <c r="A156" i="7"/>
  <c r="P156" i="7"/>
  <c r="M156" i="7"/>
  <c r="R156" i="7"/>
  <c r="I157" i="6"/>
  <c r="H157" i="7" s="1"/>
  <c r="L156" i="7"/>
  <c r="J157" i="7"/>
  <c r="A157" i="7"/>
  <c r="I156" i="7"/>
  <c r="P157" i="7"/>
  <c r="D157" i="7"/>
  <c r="M157" i="7"/>
  <c r="O156" i="7"/>
  <c r="S157" i="7"/>
  <c r="F156" i="7"/>
  <c r="J157" i="6"/>
  <c r="X157" i="7" s="1"/>
  <c r="C156" i="7"/>
  <c r="X156" i="7"/>
  <c r="T159" i="4"/>
  <c r="X158" i="4"/>
  <c r="Z158" i="4" s="1"/>
  <c r="A158" i="5" s="1"/>
  <c r="I158" i="6" s="1"/>
  <c r="Q158" i="7" s="1"/>
  <c r="U161" i="4"/>
  <c r="Y160" i="4"/>
  <c r="N157" i="7" l="1"/>
  <c r="K157" i="7"/>
  <c r="E157" i="7"/>
  <c r="I157" i="7"/>
  <c r="U157" i="7"/>
  <c r="B157" i="7"/>
  <c r="W157" i="7"/>
  <c r="Q157" i="7"/>
  <c r="T157" i="7"/>
  <c r="H158" i="6"/>
  <c r="P158" i="7" s="1"/>
  <c r="L157" i="7"/>
  <c r="E158" i="7"/>
  <c r="F157" i="7"/>
  <c r="C157" i="7"/>
  <c r="K158" i="7"/>
  <c r="O157" i="7"/>
  <c r="R157" i="7"/>
  <c r="N158" i="7"/>
  <c r="J158" i="6"/>
  <c r="C158" i="7" s="1"/>
  <c r="T160" i="4"/>
  <c r="X159" i="4"/>
  <c r="Z159" i="4" s="1"/>
  <c r="A159" i="5" s="1"/>
  <c r="I159" i="6" s="1"/>
  <c r="W159" i="7" s="1"/>
  <c r="W158" i="7"/>
  <c r="T158" i="7"/>
  <c r="H158" i="7"/>
  <c r="B158" i="7"/>
  <c r="Y161" i="4"/>
  <c r="U162" i="4"/>
  <c r="V158" i="7" l="1"/>
  <c r="G158" i="7"/>
  <c r="J158" i="7"/>
  <c r="M158" i="7"/>
  <c r="A158" i="7"/>
  <c r="R158" i="7"/>
  <c r="O158" i="7"/>
  <c r="F158" i="7"/>
  <c r="S158" i="7"/>
  <c r="D158" i="7"/>
  <c r="U158" i="7"/>
  <c r="J159" i="6"/>
  <c r="C159" i="7" s="1"/>
  <c r="L158" i="7"/>
  <c r="B159" i="7"/>
  <c r="H159" i="7"/>
  <c r="X158" i="7"/>
  <c r="I158" i="7"/>
  <c r="T159" i="7"/>
  <c r="H159" i="6"/>
  <c r="M159" i="7" s="1"/>
  <c r="X160" i="4"/>
  <c r="Z160" i="4" s="1"/>
  <c r="A160" i="5" s="1"/>
  <c r="H160" i="6" s="1"/>
  <c r="S160" i="7" s="1"/>
  <c r="T161" i="4"/>
  <c r="K159" i="7"/>
  <c r="E159" i="7"/>
  <c r="Q159" i="7"/>
  <c r="N159" i="7"/>
  <c r="Y162" i="4"/>
  <c r="U163" i="4"/>
  <c r="O159" i="7" l="1"/>
  <c r="U159" i="7"/>
  <c r="X159" i="7"/>
  <c r="F159" i="7"/>
  <c r="A159" i="7"/>
  <c r="L159" i="7"/>
  <c r="J160" i="7"/>
  <c r="I160" i="6"/>
  <c r="W160" i="7" s="1"/>
  <c r="I159" i="7"/>
  <c r="R159" i="7"/>
  <c r="P159" i="7"/>
  <c r="J159" i="7"/>
  <c r="G159" i="7"/>
  <c r="D159" i="7"/>
  <c r="V159" i="7"/>
  <c r="D160" i="7"/>
  <c r="G160" i="7"/>
  <c r="J160" i="6"/>
  <c r="I160" i="7" s="1"/>
  <c r="P160" i="7"/>
  <c r="A160" i="7"/>
  <c r="V160" i="7"/>
  <c r="S159" i="7"/>
  <c r="X161" i="4"/>
  <c r="Z161" i="4" s="1"/>
  <c r="A161" i="5" s="1"/>
  <c r="H161" i="6" s="1"/>
  <c r="V161" i="7" s="1"/>
  <c r="T162" i="4"/>
  <c r="M160" i="7"/>
  <c r="U164" i="4"/>
  <c r="Y163" i="4"/>
  <c r="M161" i="7" l="1"/>
  <c r="K160" i="7"/>
  <c r="B160" i="7"/>
  <c r="J161" i="6"/>
  <c r="I161" i="7" s="1"/>
  <c r="T160" i="7"/>
  <c r="E160" i="7"/>
  <c r="H160" i="7"/>
  <c r="N160" i="7"/>
  <c r="Q160" i="7"/>
  <c r="F160" i="7"/>
  <c r="C160" i="7"/>
  <c r="R160" i="7"/>
  <c r="A161" i="7"/>
  <c r="J161" i="7"/>
  <c r="D161" i="7"/>
  <c r="X160" i="7"/>
  <c r="G161" i="7"/>
  <c r="L160" i="7"/>
  <c r="S161" i="7"/>
  <c r="I161" i="6"/>
  <c r="T161" i="7" s="1"/>
  <c r="P161" i="7"/>
  <c r="U160" i="7"/>
  <c r="O160" i="7"/>
  <c r="T163" i="4"/>
  <c r="X162" i="4"/>
  <c r="Z162" i="4" s="1"/>
  <c r="A162" i="5" s="1"/>
  <c r="H162" i="6" s="1"/>
  <c r="A162" i="7" s="1"/>
  <c r="U165" i="4"/>
  <c r="Y164" i="4"/>
  <c r="O161" i="7" l="1"/>
  <c r="F161" i="7"/>
  <c r="L161" i="7"/>
  <c r="C161" i="7"/>
  <c r="N161" i="7"/>
  <c r="R161" i="7"/>
  <c r="U161" i="7"/>
  <c r="J162" i="6"/>
  <c r="F162" i="7" s="1"/>
  <c r="P162" i="7"/>
  <c r="M162" i="7"/>
  <c r="D162" i="7"/>
  <c r="G162" i="7"/>
  <c r="J162" i="7"/>
  <c r="X161" i="7"/>
  <c r="B161" i="7"/>
  <c r="E161" i="7"/>
  <c r="Q161" i="7"/>
  <c r="H161" i="7"/>
  <c r="S162" i="7"/>
  <c r="K161" i="7"/>
  <c r="W161" i="7"/>
  <c r="V162" i="7"/>
  <c r="I162" i="6"/>
  <c r="W162" i="7" s="1"/>
  <c r="X163" i="4"/>
  <c r="Z163" i="4" s="1"/>
  <c r="A163" i="5" s="1"/>
  <c r="H163" i="6" s="1"/>
  <c r="S163" i="7" s="1"/>
  <c r="T164" i="4"/>
  <c r="Y165" i="4"/>
  <c r="U166" i="4"/>
  <c r="X162" i="7" l="1"/>
  <c r="L162" i="7"/>
  <c r="C162" i="7"/>
  <c r="R162" i="7"/>
  <c r="I162" i="7"/>
  <c r="O162" i="7"/>
  <c r="H162" i="7"/>
  <c r="U162" i="7"/>
  <c r="T162" i="7"/>
  <c r="J163" i="7"/>
  <c r="D163" i="7"/>
  <c r="A163" i="7"/>
  <c r="P163" i="7"/>
  <c r="G163" i="7"/>
  <c r="I163" i="6"/>
  <c r="E163" i="7" s="1"/>
  <c r="B162" i="7"/>
  <c r="N162" i="7"/>
  <c r="E162" i="7"/>
  <c r="K162" i="7"/>
  <c r="Q162" i="7"/>
  <c r="X164" i="4"/>
  <c r="Z164" i="4" s="1"/>
  <c r="A164" i="5" s="1"/>
  <c r="I164" i="6" s="1"/>
  <c r="E164" i="7" s="1"/>
  <c r="T165" i="4"/>
  <c r="M163" i="7"/>
  <c r="V163" i="7"/>
  <c r="J163" i="6"/>
  <c r="I163" i="7" s="1"/>
  <c r="Y166" i="4"/>
  <c r="U167" i="4"/>
  <c r="B163" i="7" l="1"/>
  <c r="T163" i="7"/>
  <c r="N163" i="7"/>
  <c r="K163" i="7"/>
  <c r="U163" i="7"/>
  <c r="H164" i="7"/>
  <c r="H164" i="6"/>
  <c r="S164" i="7" s="1"/>
  <c r="Q164" i="7"/>
  <c r="O163" i="7"/>
  <c r="B164" i="7"/>
  <c r="T164" i="7"/>
  <c r="J164" i="6"/>
  <c r="R164" i="7" s="1"/>
  <c r="N164" i="7"/>
  <c r="K164" i="7"/>
  <c r="X163" i="7"/>
  <c r="L163" i="7"/>
  <c r="W163" i="7"/>
  <c r="H163" i="7"/>
  <c r="Q163" i="7"/>
  <c r="R163" i="7"/>
  <c r="W164" i="7"/>
  <c r="F163" i="7"/>
  <c r="C163" i="7"/>
  <c r="X165" i="4"/>
  <c r="Z165" i="4" s="1"/>
  <c r="A165" i="5" s="1"/>
  <c r="J165" i="6" s="1"/>
  <c r="U165" i="7" s="1"/>
  <c r="T166" i="4"/>
  <c r="U168" i="4"/>
  <c r="Y167" i="4"/>
  <c r="G164" i="7" l="1"/>
  <c r="V164" i="7"/>
  <c r="A164" i="7"/>
  <c r="M164" i="7"/>
  <c r="O164" i="7"/>
  <c r="L164" i="7"/>
  <c r="X164" i="7"/>
  <c r="I164" i="7"/>
  <c r="U164" i="7"/>
  <c r="C164" i="7"/>
  <c r="J164" i="7"/>
  <c r="F164" i="7"/>
  <c r="D164" i="7"/>
  <c r="P164" i="7"/>
  <c r="R165" i="7"/>
  <c r="O165" i="7"/>
  <c r="L165" i="7"/>
  <c r="F165" i="7"/>
  <c r="I165" i="6"/>
  <c r="H165" i="7" s="1"/>
  <c r="C165" i="7"/>
  <c r="I165" i="7"/>
  <c r="X165" i="7"/>
  <c r="H165" i="6"/>
  <c r="A165" i="7" s="1"/>
  <c r="T167" i="4"/>
  <c r="X166" i="4"/>
  <c r="Z166" i="4" s="1"/>
  <c r="A166" i="5" s="1"/>
  <c r="J166" i="6" s="1"/>
  <c r="U166" i="7" s="1"/>
  <c r="U169" i="4"/>
  <c r="Y168" i="4"/>
  <c r="B165" i="7" l="1"/>
  <c r="N165" i="7"/>
  <c r="E165" i="7"/>
  <c r="T165" i="7"/>
  <c r="D165" i="7"/>
  <c r="G165" i="7"/>
  <c r="Q165" i="7"/>
  <c r="S165" i="7"/>
  <c r="K165" i="7"/>
  <c r="M165" i="7"/>
  <c r="R166" i="7"/>
  <c r="P165" i="7"/>
  <c r="W165" i="7"/>
  <c r="V165" i="7"/>
  <c r="J165" i="7"/>
  <c r="L166" i="7"/>
  <c r="I166" i="7"/>
  <c r="O166" i="7"/>
  <c r="C166" i="7"/>
  <c r="F166" i="7"/>
  <c r="I166" i="6"/>
  <c r="W166" i="7" s="1"/>
  <c r="H166" i="6"/>
  <c r="J166" i="7" s="1"/>
  <c r="X166" i="7"/>
  <c r="T168" i="4"/>
  <c r="X167" i="4"/>
  <c r="Z167" i="4" s="1"/>
  <c r="A167" i="5" s="1"/>
  <c r="I167" i="6" s="1"/>
  <c r="B167" i="7" s="1"/>
  <c r="Y169" i="4"/>
  <c r="U170" i="4"/>
  <c r="E166" i="7" l="1"/>
  <c r="G166" i="7"/>
  <c r="H166" i="7"/>
  <c r="B166" i="7"/>
  <c r="H167" i="6"/>
  <c r="M167" i="7" s="1"/>
  <c r="T166" i="7"/>
  <c r="A166" i="7"/>
  <c r="M166" i="7"/>
  <c r="K166" i="7"/>
  <c r="N166" i="7"/>
  <c r="E167" i="7"/>
  <c r="S166" i="7"/>
  <c r="V166" i="7"/>
  <c r="T167" i="7"/>
  <c r="P166" i="7"/>
  <c r="D166" i="7"/>
  <c r="Q166" i="7"/>
  <c r="J167" i="6"/>
  <c r="I167" i="7" s="1"/>
  <c r="X168" i="4"/>
  <c r="Z168" i="4" s="1"/>
  <c r="A168" i="5" s="1"/>
  <c r="I168" i="6" s="1"/>
  <c r="Q168" i="7" s="1"/>
  <c r="T169" i="4"/>
  <c r="W167" i="7"/>
  <c r="Q167" i="7"/>
  <c r="N167" i="7"/>
  <c r="H167" i="7"/>
  <c r="K167" i="7"/>
  <c r="Y170" i="4"/>
  <c r="U171" i="4"/>
  <c r="A167" i="7" l="1"/>
  <c r="D167" i="7"/>
  <c r="T168" i="7"/>
  <c r="N168" i="7"/>
  <c r="P167" i="7"/>
  <c r="H168" i="7"/>
  <c r="S167" i="7"/>
  <c r="J168" i="6"/>
  <c r="L168" i="7" s="1"/>
  <c r="V167" i="7"/>
  <c r="J167" i="7"/>
  <c r="G167" i="7"/>
  <c r="R167" i="7"/>
  <c r="O167" i="7"/>
  <c r="X167" i="7"/>
  <c r="U167" i="7"/>
  <c r="F167" i="7"/>
  <c r="W168" i="7"/>
  <c r="B168" i="7"/>
  <c r="K168" i="7"/>
  <c r="L167" i="7"/>
  <c r="C167" i="7"/>
  <c r="H168" i="6"/>
  <c r="D168" i="7" s="1"/>
  <c r="T170" i="4"/>
  <c r="X169" i="4"/>
  <c r="Z169" i="4" s="1"/>
  <c r="A169" i="5" s="1"/>
  <c r="J169" i="6" s="1"/>
  <c r="F169" i="7" s="1"/>
  <c r="E168" i="7"/>
  <c r="U172" i="4"/>
  <c r="Y171" i="4"/>
  <c r="X168" i="7" l="1"/>
  <c r="F168" i="7"/>
  <c r="J168" i="7"/>
  <c r="C168" i="7"/>
  <c r="R168" i="7"/>
  <c r="U168" i="7"/>
  <c r="O168" i="7"/>
  <c r="I168" i="7"/>
  <c r="S168" i="7"/>
  <c r="V168" i="7"/>
  <c r="G168" i="7"/>
  <c r="M168" i="7"/>
  <c r="H169" i="6"/>
  <c r="M169" i="7" s="1"/>
  <c r="R169" i="7"/>
  <c r="C169" i="7"/>
  <c r="A168" i="7"/>
  <c r="P168" i="7"/>
  <c r="O169" i="7"/>
  <c r="I169" i="7"/>
  <c r="X170" i="4"/>
  <c r="Z170" i="4" s="1"/>
  <c r="A170" i="5" s="1"/>
  <c r="H170" i="6" s="1"/>
  <c r="S170" i="7" s="1"/>
  <c r="T171" i="4"/>
  <c r="X169" i="7"/>
  <c r="U169" i="7"/>
  <c r="L169" i="7"/>
  <c r="I169" i="6"/>
  <c r="E169" i="7" s="1"/>
  <c r="U173" i="4"/>
  <c r="Y172" i="4"/>
  <c r="T169" i="7" l="1"/>
  <c r="J169" i="7"/>
  <c r="V169" i="7"/>
  <c r="S169" i="7"/>
  <c r="B169" i="7"/>
  <c r="A169" i="7"/>
  <c r="P169" i="7"/>
  <c r="K169" i="7"/>
  <c r="D169" i="7"/>
  <c r="G169" i="7"/>
  <c r="P170" i="7"/>
  <c r="J170" i="6"/>
  <c r="R170" i="7" s="1"/>
  <c r="V170" i="7"/>
  <c r="G170" i="7"/>
  <c r="A170" i="7"/>
  <c r="M170" i="7"/>
  <c r="J170" i="7"/>
  <c r="D170" i="7"/>
  <c r="I170" i="6"/>
  <c r="Q170" i="7" s="1"/>
  <c r="T172" i="4"/>
  <c r="X171" i="4"/>
  <c r="Z171" i="4" s="1"/>
  <c r="A171" i="5" s="1"/>
  <c r="I171" i="6" s="1"/>
  <c r="T171" i="7" s="1"/>
  <c r="N169" i="7"/>
  <c r="H169" i="7"/>
  <c r="W169" i="7"/>
  <c r="Q169" i="7"/>
  <c r="Y173" i="4"/>
  <c r="U174" i="4"/>
  <c r="F170" i="7" l="1"/>
  <c r="H170" i="7"/>
  <c r="K170" i="7"/>
  <c r="X170" i="7"/>
  <c r="U170" i="7"/>
  <c r="I170" i="7"/>
  <c r="L170" i="7"/>
  <c r="C170" i="7"/>
  <c r="E171" i="7"/>
  <c r="W171" i="7"/>
  <c r="N171" i="7"/>
  <c r="H171" i="7"/>
  <c r="B171" i="7"/>
  <c r="Q171" i="7"/>
  <c r="O170" i="7"/>
  <c r="B170" i="7"/>
  <c r="E170" i="7"/>
  <c r="K171" i="7"/>
  <c r="J171" i="6"/>
  <c r="L171" i="7" s="1"/>
  <c r="N170" i="7"/>
  <c r="T170" i="7"/>
  <c r="W170" i="7"/>
  <c r="H171" i="6"/>
  <c r="V171" i="7" s="1"/>
  <c r="T173" i="4"/>
  <c r="X172" i="4"/>
  <c r="Z172" i="4" s="1"/>
  <c r="A172" i="5" s="1"/>
  <c r="H172" i="6" s="1"/>
  <c r="A172" i="7" s="1"/>
  <c r="U175" i="4"/>
  <c r="Y174" i="4"/>
  <c r="O171" i="7" l="1"/>
  <c r="F171" i="7"/>
  <c r="D172" i="7"/>
  <c r="S172" i="7"/>
  <c r="V172" i="7"/>
  <c r="J172" i="7"/>
  <c r="J171" i="7"/>
  <c r="S171" i="7"/>
  <c r="I171" i="7"/>
  <c r="D171" i="7"/>
  <c r="X171" i="7"/>
  <c r="A171" i="7"/>
  <c r="P171" i="7"/>
  <c r="R171" i="7"/>
  <c r="G171" i="7"/>
  <c r="M172" i="7"/>
  <c r="P172" i="7"/>
  <c r="I172" i="6"/>
  <c r="Q172" i="7" s="1"/>
  <c r="C171" i="7"/>
  <c r="U171" i="7"/>
  <c r="M171" i="7"/>
  <c r="J172" i="6"/>
  <c r="O172" i="7" s="1"/>
  <c r="X173" i="4"/>
  <c r="Z173" i="4" s="1"/>
  <c r="A173" i="5" s="1"/>
  <c r="I173" i="6" s="1"/>
  <c r="N173" i="7" s="1"/>
  <c r="T174" i="4"/>
  <c r="G172" i="7"/>
  <c r="U176" i="4"/>
  <c r="Y175" i="4"/>
  <c r="U172" i="7" l="1"/>
  <c r="E172" i="7"/>
  <c r="B172" i="7"/>
  <c r="N172" i="7"/>
  <c r="H172" i="7"/>
  <c r="F172" i="7"/>
  <c r="W173" i="7"/>
  <c r="B173" i="7"/>
  <c r="E173" i="7"/>
  <c r="K173" i="7"/>
  <c r="H173" i="7"/>
  <c r="T172" i="7"/>
  <c r="R172" i="7"/>
  <c r="X172" i="7"/>
  <c r="L172" i="7"/>
  <c r="I172" i="7"/>
  <c r="Q173" i="7"/>
  <c r="J173" i="6"/>
  <c r="R173" i="7" s="1"/>
  <c r="T173" i="7"/>
  <c r="H173" i="6"/>
  <c r="M173" i="7" s="1"/>
  <c r="W172" i="7"/>
  <c r="K172" i="7"/>
  <c r="C172" i="7"/>
  <c r="T175" i="4"/>
  <c r="X174" i="4"/>
  <c r="Z174" i="4" s="1"/>
  <c r="A174" i="5" s="1"/>
  <c r="H174" i="6" s="1"/>
  <c r="G174" i="7" s="1"/>
  <c r="U177" i="4"/>
  <c r="Y176" i="4"/>
  <c r="G173" i="7" l="1"/>
  <c r="V173" i="7"/>
  <c r="S173" i="7"/>
  <c r="D173" i="7"/>
  <c r="L173" i="7"/>
  <c r="V174" i="7"/>
  <c r="D174" i="7"/>
  <c r="O173" i="7"/>
  <c r="A173" i="7"/>
  <c r="J174" i="7"/>
  <c r="J174" i="6"/>
  <c r="L174" i="7" s="1"/>
  <c r="P174" i="7"/>
  <c r="I173" i="7"/>
  <c r="C173" i="7"/>
  <c r="S174" i="7"/>
  <c r="I174" i="6"/>
  <c r="E174" i="7" s="1"/>
  <c r="M174" i="7"/>
  <c r="U173" i="7"/>
  <c r="A174" i="7"/>
  <c r="F173" i="7"/>
  <c r="X173" i="7"/>
  <c r="P173" i="7"/>
  <c r="J173" i="7"/>
  <c r="T176" i="4"/>
  <c r="X175" i="4"/>
  <c r="Z175" i="4" s="1"/>
  <c r="A175" i="5" s="1"/>
  <c r="H175" i="6" s="1"/>
  <c r="P175" i="7" s="1"/>
  <c r="Y177" i="4"/>
  <c r="U178" i="4"/>
  <c r="U174" i="7" l="1"/>
  <c r="O174" i="7"/>
  <c r="I174" i="7"/>
  <c r="C174" i="7"/>
  <c r="N174" i="7"/>
  <c r="R174" i="7"/>
  <c r="K174" i="7"/>
  <c r="T174" i="7"/>
  <c r="S175" i="7"/>
  <c r="I175" i="6"/>
  <c r="T175" i="7" s="1"/>
  <c r="G175" i="7"/>
  <c r="M175" i="7"/>
  <c r="J175" i="6"/>
  <c r="C175" i="7" s="1"/>
  <c r="Q174" i="7"/>
  <c r="J175" i="7"/>
  <c r="D175" i="7"/>
  <c r="V175" i="7"/>
  <c r="W174" i="7"/>
  <c r="A175" i="7"/>
  <c r="F174" i="7"/>
  <c r="X174" i="7"/>
  <c r="H174" i="7"/>
  <c r="B174" i="7"/>
  <c r="X176" i="4"/>
  <c r="Z176" i="4" s="1"/>
  <c r="A176" i="5" s="1"/>
  <c r="I176" i="6" s="1"/>
  <c r="B176" i="7" s="1"/>
  <c r="T177" i="4"/>
  <c r="Y178" i="4"/>
  <c r="U179" i="4"/>
  <c r="B175" i="7" l="1"/>
  <c r="O175" i="7"/>
  <c r="E175" i="7"/>
  <c r="R175" i="7"/>
  <c r="W175" i="7"/>
  <c r="F175" i="7"/>
  <c r="I175" i="7"/>
  <c r="U175" i="7"/>
  <c r="N175" i="7"/>
  <c r="Q175" i="7"/>
  <c r="L175" i="7"/>
  <c r="X175" i="7"/>
  <c r="K175" i="7"/>
  <c r="H175" i="7"/>
  <c r="N176" i="7"/>
  <c r="J176" i="6"/>
  <c r="I176" i="7" s="1"/>
  <c r="K176" i="7"/>
  <c r="H176" i="7"/>
  <c r="W176" i="7"/>
  <c r="T176" i="7"/>
  <c r="E176" i="7"/>
  <c r="H176" i="6"/>
  <c r="M176" i="7" s="1"/>
  <c r="Q176" i="7"/>
  <c r="T178" i="4"/>
  <c r="X177" i="4"/>
  <c r="Z177" i="4" s="1"/>
  <c r="A177" i="5" s="1"/>
  <c r="I177" i="6" s="1"/>
  <c r="W177" i="7" s="1"/>
  <c r="U180" i="4"/>
  <c r="Y179" i="4"/>
  <c r="P176" i="7" l="1"/>
  <c r="C176" i="7"/>
  <c r="O176" i="7"/>
  <c r="L176" i="7"/>
  <c r="F176" i="7"/>
  <c r="H177" i="6"/>
  <c r="P177" i="7" s="1"/>
  <c r="Q177" i="7"/>
  <c r="R176" i="7"/>
  <c r="A176" i="7"/>
  <c r="B177" i="7"/>
  <c r="J176" i="7"/>
  <c r="G176" i="7"/>
  <c r="S176" i="7"/>
  <c r="H177" i="7"/>
  <c r="K177" i="7"/>
  <c r="E177" i="7"/>
  <c r="X176" i="7"/>
  <c r="U176" i="7"/>
  <c r="D176" i="7"/>
  <c r="V176" i="7"/>
  <c r="X178" i="4"/>
  <c r="Z178" i="4" s="1"/>
  <c r="A178" i="5" s="1"/>
  <c r="I178" i="6" s="1"/>
  <c r="H178" i="7" s="1"/>
  <c r="T179" i="4"/>
  <c r="T177" i="7"/>
  <c r="N177" i="7"/>
  <c r="J177" i="6"/>
  <c r="C177" i="7" s="1"/>
  <c r="Y180" i="4"/>
  <c r="U181" i="4"/>
  <c r="G177" i="7" l="1"/>
  <c r="A177" i="7"/>
  <c r="J178" i="6"/>
  <c r="R178" i="7" s="1"/>
  <c r="E178" i="7"/>
  <c r="O177" i="7"/>
  <c r="N178" i="7"/>
  <c r="X177" i="7"/>
  <c r="R177" i="7"/>
  <c r="I177" i="7"/>
  <c r="B178" i="7"/>
  <c r="Q178" i="7"/>
  <c r="U177" i="7"/>
  <c r="H178" i="6"/>
  <c r="V178" i="7" s="1"/>
  <c r="J177" i="7"/>
  <c r="D177" i="7"/>
  <c r="S177" i="7"/>
  <c r="K178" i="7"/>
  <c r="W178" i="7"/>
  <c r="T178" i="7"/>
  <c r="F177" i="7"/>
  <c r="M177" i="7"/>
  <c r="L177" i="7"/>
  <c r="V177" i="7"/>
  <c r="T180" i="4"/>
  <c r="X179" i="4"/>
  <c r="Z179" i="4" s="1"/>
  <c r="A179" i="5" s="1"/>
  <c r="J179" i="6" s="1"/>
  <c r="L179" i="7" s="1"/>
  <c r="Y181" i="4"/>
  <c r="U182" i="4"/>
  <c r="X178" i="7" l="1"/>
  <c r="L178" i="7"/>
  <c r="I178" i="7"/>
  <c r="J178" i="7"/>
  <c r="C178" i="7"/>
  <c r="U178" i="7"/>
  <c r="F178" i="7"/>
  <c r="O178" i="7"/>
  <c r="C179" i="7"/>
  <c r="I179" i="6"/>
  <c r="E179" i="7" s="1"/>
  <c r="M178" i="7"/>
  <c r="O179" i="7"/>
  <c r="D178" i="7"/>
  <c r="P178" i="7"/>
  <c r="H179" i="6"/>
  <c r="G179" i="7" s="1"/>
  <c r="R179" i="7"/>
  <c r="G178" i="7"/>
  <c r="I179" i="7"/>
  <c r="A178" i="7"/>
  <c r="S178" i="7"/>
  <c r="F179" i="7"/>
  <c r="U179" i="7"/>
  <c r="X179" i="7"/>
  <c r="T181" i="4"/>
  <c r="X180" i="4"/>
  <c r="Z180" i="4" s="1"/>
  <c r="A180" i="5" s="1"/>
  <c r="I180" i="6" s="1"/>
  <c r="K180" i="7" s="1"/>
  <c r="U183" i="4"/>
  <c r="Y182" i="4"/>
  <c r="H179" i="7" l="1"/>
  <c r="Q179" i="7"/>
  <c r="H180" i="6"/>
  <c r="M180" i="7" s="1"/>
  <c r="T180" i="7"/>
  <c r="B179" i="7"/>
  <c r="K179" i="7"/>
  <c r="H180" i="7"/>
  <c r="W179" i="7"/>
  <c r="N179" i="7"/>
  <c r="M179" i="7"/>
  <c r="T179" i="7"/>
  <c r="A179" i="7"/>
  <c r="D179" i="7"/>
  <c r="J179" i="7"/>
  <c r="P179" i="7"/>
  <c r="S179" i="7"/>
  <c r="V179" i="7"/>
  <c r="B180" i="7"/>
  <c r="Q180" i="7"/>
  <c r="X181" i="4"/>
  <c r="Z181" i="4" s="1"/>
  <c r="A181" i="5" s="1"/>
  <c r="I181" i="6" s="1"/>
  <c r="N181" i="7" s="1"/>
  <c r="T182" i="4"/>
  <c r="W180" i="7"/>
  <c r="E180" i="7"/>
  <c r="N180" i="7"/>
  <c r="J180" i="6"/>
  <c r="X180" i="7" s="1"/>
  <c r="U184" i="4"/>
  <c r="Y183" i="4"/>
  <c r="A180" i="7" l="1"/>
  <c r="P180" i="7"/>
  <c r="S180" i="7"/>
  <c r="V180" i="7"/>
  <c r="D180" i="7"/>
  <c r="G180" i="7"/>
  <c r="J180" i="7"/>
  <c r="T181" i="7"/>
  <c r="B181" i="7"/>
  <c r="I180" i="7"/>
  <c r="W181" i="7"/>
  <c r="J181" i="6"/>
  <c r="F181" i="7" s="1"/>
  <c r="L180" i="7"/>
  <c r="H181" i="7"/>
  <c r="U180" i="7"/>
  <c r="Q181" i="7"/>
  <c r="K181" i="7"/>
  <c r="E181" i="7"/>
  <c r="H181" i="6"/>
  <c r="P181" i="7" s="1"/>
  <c r="R180" i="7"/>
  <c r="T183" i="4"/>
  <c r="X182" i="4"/>
  <c r="Z182" i="4" s="1"/>
  <c r="A182" i="5" s="1"/>
  <c r="J182" i="6" s="1"/>
  <c r="U182" i="7" s="1"/>
  <c r="F180" i="7"/>
  <c r="O180" i="7"/>
  <c r="C180" i="7"/>
  <c r="Y184" i="4"/>
  <c r="U185" i="4"/>
  <c r="R181" i="7" l="1"/>
  <c r="A181" i="7"/>
  <c r="G181" i="7"/>
  <c r="V181" i="7"/>
  <c r="L181" i="7"/>
  <c r="C181" i="7"/>
  <c r="J181" i="7"/>
  <c r="M181" i="7"/>
  <c r="O181" i="7"/>
  <c r="X181" i="7"/>
  <c r="S181" i="7"/>
  <c r="D181" i="7"/>
  <c r="I181" i="7"/>
  <c r="L182" i="7"/>
  <c r="I182" i="7"/>
  <c r="C182" i="7"/>
  <c r="O182" i="7"/>
  <c r="H182" i="6"/>
  <c r="J182" i="7" s="1"/>
  <c r="R182" i="7"/>
  <c r="X182" i="7"/>
  <c r="I182" i="6"/>
  <c r="W182" i="7" s="1"/>
  <c r="F182" i="7"/>
  <c r="U181" i="7"/>
  <c r="X183" i="4"/>
  <c r="Z183" i="4" s="1"/>
  <c r="A183" i="5" s="1"/>
  <c r="I183" i="6" s="1"/>
  <c r="E183" i="7" s="1"/>
  <c r="T184" i="4"/>
  <c r="Y185" i="4"/>
  <c r="U186" i="4"/>
  <c r="D182" i="7" l="1"/>
  <c r="P182" i="7"/>
  <c r="V182" i="7"/>
  <c r="M182" i="7"/>
  <c r="S182" i="7"/>
  <c r="G182" i="7"/>
  <c r="T183" i="7"/>
  <c r="B183" i="7"/>
  <c r="A182" i="7"/>
  <c r="W183" i="7"/>
  <c r="B182" i="7"/>
  <c r="T182" i="7"/>
  <c r="K183" i="7"/>
  <c r="J183" i="6"/>
  <c r="X183" i="7" s="1"/>
  <c r="H182" i="7"/>
  <c r="Q183" i="7"/>
  <c r="E182" i="7"/>
  <c r="N182" i="7"/>
  <c r="N183" i="7"/>
  <c r="H183" i="7"/>
  <c r="H183" i="6"/>
  <c r="G183" i="7" s="1"/>
  <c r="Q182" i="7"/>
  <c r="K182" i="7"/>
  <c r="T185" i="4"/>
  <c r="X184" i="4"/>
  <c r="Z184" i="4" s="1"/>
  <c r="A184" i="5" s="1"/>
  <c r="J184" i="6" s="1"/>
  <c r="O184" i="7" s="1"/>
  <c r="U187" i="4"/>
  <c r="Y186" i="4"/>
  <c r="L183" i="7" l="1"/>
  <c r="C183" i="7"/>
  <c r="P183" i="7"/>
  <c r="S183" i="7"/>
  <c r="V183" i="7"/>
  <c r="O183" i="7"/>
  <c r="R183" i="7"/>
  <c r="D183" i="7"/>
  <c r="U183" i="7"/>
  <c r="I183" i="7"/>
  <c r="F183" i="7"/>
  <c r="J183" i="7"/>
  <c r="I184" i="6"/>
  <c r="N184" i="7" s="1"/>
  <c r="I184" i="7"/>
  <c r="C184" i="7"/>
  <c r="R184" i="7"/>
  <c r="L184" i="7"/>
  <c r="U184" i="7"/>
  <c r="X184" i="7"/>
  <c r="M183" i="7"/>
  <c r="H184" i="6"/>
  <c r="V184" i="7" s="1"/>
  <c r="A183" i="7"/>
  <c r="F184" i="7"/>
  <c r="X185" i="4"/>
  <c r="Z185" i="4" s="1"/>
  <c r="A185" i="5" s="1"/>
  <c r="I185" i="6" s="1"/>
  <c r="Q185" i="7" s="1"/>
  <c r="T186" i="4"/>
  <c r="U188" i="4"/>
  <c r="Y187" i="4"/>
  <c r="K185" i="7" l="1"/>
  <c r="T185" i="7"/>
  <c r="B185" i="7"/>
  <c r="W184" i="7"/>
  <c r="J185" i="6"/>
  <c r="C185" i="7" s="1"/>
  <c r="E185" i="7"/>
  <c r="D184" i="7"/>
  <c r="M184" i="7"/>
  <c r="E184" i="7"/>
  <c r="W185" i="7"/>
  <c r="N185" i="7"/>
  <c r="H185" i="6"/>
  <c r="D185" i="7" s="1"/>
  <c r="H185" i="7"/>
  <c r="J184" i="7"/>
  <c r="T184" i="7"/>
  <c r="B184" i="7"/>
  <c r="K184" i="7"/>
  <c r="H184" i="7"/>
  <c r="S184" i="7"/>
  <c r="G184" i="7"/>
  <c r="A184" i="7"/>
  <c r="Q184" i="7"/>
  <c r="P184" i="7"/>
  <c r="T187" i="4"/>
  <c r="X186" i="4"/>
  <c r="Z186" i="4" s="1"/>
  <c r="A186" i="5" s="1"/>
  <c r="H186" i="6" s="1"/>
  <c r="J186" i="7" s="1"/>
  <c r="Y188" i="4"/>
  <c r="U189" i="4"/>
  <c r="R185" i="7" l="1"/>
  <c r="F185" i="7"/>
  <c r="X185" i="7"/>
  <c r="O185" i="7"/>
  <c r="U185" i="7"/>
  <c r="L185" i="7"/>
  <c r="I185" i="7"/>
  <c r="M185" i="7"/>
  <c r="A185" i="7"/>
  <c r="G185" i="7"/>
  <c r="P185" i="7"/>
  <c r="V185" i="7"/>
  <c r="S185" i="7"/>
  <c r="J185" i="7"/>
  <c r="P186" i="7"/>
  <c r="D186" i="7"/>
  <c r="G186" i="7"/>
  <c r="A186" i="7"/>
  <c r="S186" i="7"/>
  <c r="V186" i="7"/>
  <c r="I186" i="6"/>
  <c r="W186" i="7" s="1"/>
  <c r="M186" i="7"/>
  <c r="J186" i="6"/>
  <c r="X186" i="7" s="1"/>
  <c r="X187" i="4"/>
  <c r="Z187" i="4" s="1"/>
  <c r="A187" i="5" s="1"/>
  <c r="H187" i="6" s="1"/>
  <c r="D187" i="7" s="1"/>
  <c r="T188" i="4"/>
  <c r="Y189" i="4"/>
  <c r="U190" i="4"/>
  <c r="H186" i="7" l="1"/>
  <c r="P187" i="7"/>
  <c r="J187" i="7"/>
  <c r="Q186" i="7"/>
  <c r="K186" i="7"/>
  <c r="B186" i="7"/>
  <c r="T186" i="7"/>
  <c r="N186" i="7"/>
  <c r="E186" i="7"/>
  <c r="L186" i="7"/>
  <c r="I186" i="7"/>
  <c r="C186" i="7"/>
  <c r="O186" i="7"/>
  <c r="R186" i="7"/>
  <c r="F186" i="7"/>
  <c r="M187" i="7"/>
  <c r="A187" i="7"/>
  <c r="J187" i="6"/>
  <c r="X187" i="7" s="1"/>
  <c r="V187" i="7"/>
  <c r="S187" i="7"/>
  <c r="G187" i="7"/>
  <c r="U186" i="7"/>
  <c r="I187" i="6"/>
  <c r="X188" i="4"/>
  <c r="Z188" i="4" s="1"/>
  <c r="A188" i="5" s="1"/>
  <c r="H188" i="6" s="1"/>
  <c r="D188" i="7" s="1"/>
  <c r="T189" i="4"/>
  <c r="U191" i="4"/>
  <c r="Y190" i="4"/>
  <c r="F187" i="7" l="1"/>
  <c r="R187" i="7"/>
  <c r="I187" i="7"/>
  <c r="L187" i="7"/>
  <c r="C187" i="7"/>
  <c r="O187" i="7"/>
  <c r="P188" i="7"/>
  <c r="J188" i="7"/>
  <c r="A188" i="7"/>
  <c r="V188" i="7"/>
  <c r="M188" i="7"/>
  <c r="I188" i="6"/>
  <c r="B188" i="7" s="1"/>
  <c r="J188" i="6"/>
  <c r="R188" i="7" s="1"/>
  <c r="S188" i="7"/>
  <c r="G188" i="7"/>
  <c r="W187" i="7"/>
  <c r="T187" i="7"/>
  <c r="N187" i="7"/>
  <c r="B187" i="7"/>
  <c r="Q187" i="7"/>
  <c r="K187" i="7"/>
  <c r="U187" i="7"/>
  <c r="H187" i="7"/>
  <c r="E187" i="7"/>
  <c r="X189" i="4"/>
  <c r="Z189" i="4" s="1"/>
  <c r="A189" i="5" s="1"/>
  <c r="I189" i="6" s="1"/>
  <c r="E189" i="7" s="1"/>
  <c r="T190" i="4"/>
  <c r="U192" i="4"/>
  <c r="Y191" i="4"/>
  <c r="Q188" i="7" l="1"/>
  <c r="N188" i="7"/>
  <c r="E188" i="7"/>
  <c r="I188" i="7"/>
  <c r="H189" i="6"/>
  <c r="A189" i="7" s="1"/>
  <c r="K188" i="7"/>
  <c r="W189" i="7"/>
  <c r="T188" i="7"/>
  <c r="B189" i="7"/>
  <c r="H188" i="7"/>
  <c r="U188" i="7"/>
  <c r="T189" i="7"/>
  <c r="K189" i="7"/>
  <c r="L188" i="7"/>
  <c r="F188" i="7"/>
  <c r="Q189" i="7"/>
  <c r="C188" i="7"/>
  <c r="H189" i="7"/>
  <c r="J189" i="6"/>
  <c r="O189" i="7" s="1"/>
  <c r="X188" i="7"/>
  <c r="W188" i="7"/>
  <c r="O188" i="7"/>
  <c r="N189" i="7"/>
  <c r="T191" i="4"/>
  <c r="X190" i="4"/>
  <c r="Z190" i="4" s="1"/>
  <c r="A190" i="5" s="1"/>
  <c r="J190" i="6" s="1"/>
  <c r="X190" i="7" s="1"/>
  <c r="Y192" i="4"/>
  <c r="U193" i="4"/>
  <c r="V189" i="7" l="1"/>
  <c r="M189" i="7"/>
  <c r="S189" i="7"/>
  <c r="D189" i="7"/>
  <c r="G189" i="7"/>
  <c r="P189" i="7"/>
  <c r="J189" i="7"/>
  <c r="C189" i="7"/>
  <c r="X189" i="7"/>
  <c r="U189" i="7"/>
  <c r="L189" i="7"/>
  <c r="R189" i="7"/>
  <c r="F189" i="7"/>
  <c r="I189" i="7"/>
  <c r="L190" i="7"/>
  <c r="C190" i="7"/>
  <c r="U190" i="7"/>
  <c r="R190" i="7"/>
  <c r="H190" i="6"/>
  <c r="M190" i="7" s="1"/>
  <c r="O190" i="7"/>
  <c r="F190" i="7"/>
  <c r="I190" i="7"/>
  <c r="I190" i="6"/>
  <c r="E190" i="7" s="1"/>
  <c r="T192" i="4"/>
  <c r="X191" i="4"/>
  <c r="Z191" i="4" s="1"/>
  <c r="A191" i="5" s="1"/>
  <c r="I191" i="6" s="1"/>
  <c r="H191" i="7" s="1"/>
  <c r="Y193" i="4"/>
  <c r="U194" i="4"/>
  <c r="A190" i="7" l="1"/>
  <c r="H190" i="7"/>
  <c r="D190" i="7"/>
  <c r="B190" i="7"/>
  <c r="T190" i="7"/>
  <c r="V190" i="7"/>
  <c r="G190" i="7"/>
  <c r="N190" i="7"/>
  <c r="S190" i="7"/>
  <c r="W190" i="7"/>
  <c r="P190" i="7"/>
  <c r="J190" i="7"/>
  <c r="Q190" i="7"/>
  <c r="K190" i="7"/>
  <c r="W191" i="7"/>
  <c r="B191" i="7"/>
  <c r="N191" i="7"/>
  <c r="H191" i="6"/>
  <c r="G191" i="7" s="1"/>
  <c r="T193" i="4"/>
  <c r="X192" i="4"/>
  <c r="Z192" i="4" s="1"/>
  <c r="A192" i="5" s="1"/>
  <c r="I192" i="6" s="1"/>
  <c r="N192" i="7" s="1"/>
  <c r="Q191" i="7"/>
  <c r="K191" i="7"/>
  <c r="J191" i="6"/>
  <c r="O191" i="7" s="1"/>
  <c r="E191" i="7"/>
  <c r="T191" i="7"/>
  <c r="U195" i="4"/>
  <c r="Y194" i="4"/>
  <c r="W192" i="7" l="1"/>
  <c r="C191" i="7"/>
  <c r="I191" i="7"/>
  <c r="U191" i="7"/>
  <c r="L191" i="7"/>
  <c r="F191" i="7"/>
  <c r="X191" i="7"/>
  <c r="S191" i="7"/>
  <c r="A191" i="7"/>
  <c r="V191" i="7"/>
  <c r="D191" i="7"/>
  <c r="M191" i="7"/>
  <c r="B192" i="7"/>
  <c r="J191" i="7"/>
  <c r="P191" i="7"/>
  <c r="H192" i="6"/>
  <c r="P192" i="7" s="1"/>
  <c r="H192" i="7"/>
  <c r="E192" i="7"/>
  <c r="K192" i="7"/>
  <c r="J192" i="6"/>
  <c r="O192" i="7" s="1"/>
  <c r="T194" i="4"/>
  <c r="X193" i="4"/>
  <c r="Z193" i="4" s="1"/>
  <c r="A193" i="5" s="1"/>
  <c r="I193" i="6" s="1"/>
  <c r="T193" i="7" s="1"/>
  <c r="T192" i="7"/>
  <c r="Q192" i="7"/>
  <c r="R191" i="7"/>
  <c r="U196" i="4"/>
  <c r="Y195" i="4"/>
  <c r="A192" i="7" l="1"/>
  <c r="R192" i="7"/>
  <c r="S192" i="7"/>
  <c r="I192" i="7"/>
  <c r="V192" i="7"/>
  <c r="X192" i="7"/>
  <c r="M192" i="7"/>
  <c r="E193" i="7"/>
  <c r="N193" i="7"/>
  <c r="H193" i="7"/>
  <c r="B193" i="7"/>
  <c r="Q193" i="7"/>
  <c r="K193" i="7"/>
  <c r="W193" i="7"/>
  <c r="J193" i="6"/>
  <c r="L193" i="7" s="1"/>
  <c r="G192" i="7"/>
  <c r="C192" i="7"/>
  <c r="U192" i="7"/>
  <c r="J192" i="7"/>
  <c r="D192" i="7"/>
  <c r="L192" i="7"/>
  <c r="F192" i="7"/>
  <c r="X194" i="4"/>
  <c r="Z194" i="4" s="1"/>
  <c r="A194" i="5" s="1"/>
  <c r="H194" i="6" s="1"/>
  <c r="A194" i="7" s="1"/>
  <c r="T195" i="4"/>
  <c r="H193" i="6"/>
  <c r="D193" i="7" s="1"/>
  <c r="Y196" i="4"/>
  <c r="U197" i="4"/>
  <c r="G193" i="7" l="1"/>
  <c r="A193" i="7"/>
  <c r="V193" i="7"/>
  <c r="R193" i="7"/>
  <c r="U193" i="7"/>
  <c r="X193" i="7"/>
  <c r="F193" i="7"/>
  <c r="P193" i="7"/>
  <c r="O193" i="7"/>
  <c r="J193" i="7"/>
  <c r="C193" i="7"/>
  <c r="I193" i="7"/>
  <c r="M194" i="7"/>
  <c r="P194" i="7"/>
  <c r="I194" i="6"/>
  <c r="T194" i="7" s="1"/>
  <c r="J194" i="7"/>
  <c r="J194" i="6"/>
  <c r="R194" i="7" s="1"/>
  <c r="G194" i="7"/>
  <c r="S194" i="7"/>
  <c r="V194" i="7"/>
  <c r="D194" i="7"/>
  <c r="M193" i="7"/>
  <c r="S193" i="7"/>
  <c r="T196" i="4"/>
  <c r="X195" i="4"/>
  <c r="Z195" i="4" s="1"/>
  <c r="A195" i="5" s="1"/>
  <c r="I195" i="6" s="1"/>
  <c r="N195" i="7" s="1"/>
  <c r="Y197" i="4"/>
  <c r="U198" i="4"/>
  <c r="L194" i="7" l="1"/>
  <c r="I194" i="7"/>
  <c r="Q194" i="7"/>
  <c r="H194" i="7"/>
  <c r="W194" i="7"/>
  <c r="E194" i="7"/>
  <c r="B195" i="7"/>
  <c r="H195" i="6"/>
  <c r="G195" i="7" s="1"/>
  <c r="Q195" i="7"/>
  <c r="T195" i="7"/>
  <c r="F194" i="7"/>
  <c r="E195" i="7"/>
  <c r="W195" i="7"/>
  <c r="U194" i="7"/>
  <c r="K195" i="7"/>
  <c r="H195" i="7"/>
  <c r="J195" i="6"/>
  <c r="C195" i="7" s="1"/>
  <c r="O194" i="7"/>
  <c r="X194" i="7"/>
  <c r="C194" i="7"/>
  <c r="K194" i="7"/>
  <c r="B194" i="7"/>
  <c r="N194" i="7"/>
  <c r="X196" i="4"/>
  <c r="Z196" i="4" s="1"/>
  <c r="A196" i="5" s="1"/>
  <c r="J196" i="6" s="1"/>
  <c r="C196" i="7" s="1"/>
  <c r="T197" i="4"/>
  <c r="U199" i="4"/>
  <c r="Y198" i="4"/>
  <c r="O195" i="7" l="1"/>
  <c r="L195" i="7"/>
  <c r="J195" i="7"/>
  <c r="A195" i="7"/>
  <c r="V195" i="7"/>
  <c r="R195" i="7"/>
  <c r="X195" i="7"/>
  <c r="S195" i="7"/>
  <c r="I195" i="7"/>
  <c r="F195" i="7"/>
  <c r="U195" i="7"/>
  <c r="M195" i="7"/>
  <c r="D195" i="7"/>
  <c r="P195" i="7"/>
  <c r="F196" i="7"/>
  <c r="L196" i="7"/>
  <c r="I196" i="6"/>
  <c r="T196" i="7" s="1"/>
  <c r="U196" i="7"/>
  <c r="O196" i="7"/>
  <c r="X196" i="7"/>
  <c r="I196" i="7"/>
  <c r="R196" i="7"/>
  <c r="H196" i="6"/>
  <c r="G196" i="7" s="1"/>
  <c r="X197" i="4"/>
  <c r="Z197" i="4" s="1"/>
  <c r="A197" i="5" s="1"/>
  <c r="I197" i="6" s="1"/>
  <c r="E197" i="7" s="1"/>
  <c r="T198" i="4"/>
  <c r="U200" i="4"/>
  <c r="Y199" i="4"/>
  <c r="J197" i="6" l="1"/>
  <c r="X197" i="7" s="1"/>
  <c r="B197" i="7"/>
  <c r="T197" i="7"/>
  <c r="W197" i="7"/>
  <c r="Q197" i="7"/>
  <c r="H197" i="7"/>
  <c r="E196" i="7"/>
  <c r="N197" i="7"/>
  <c r="K197" i="7"/>
  <c r="M196" i="7"/>
  <c r="A196" i="7"/>
  <c r="V196" i="7"/>
  <c r="S196" i="7"/>
  <c r="J196" i="7"/>
  <c r="P196" i="7"/>
  <c r="D196" i="7"/>
  <c r="H197" i="6"/>
  <c r="D197" i="7" s="1"/>
  <c r="K196" i="7"/>
  <c r="W196" i="7"/>
  <c r="H196" i="7"/>
  <c r="N196" i="7"/>
  <c r="B196" i="7"/>
  <c r="Q196" i="7"/>
  <c r="X198" i="4"/>
  <c r="Z198" i="4" s="1"/>
  <c r="A198" i="5" s="1"/>
  <c r="I198" i="6" s="1"/>
  <c r="K198" i="7" s="1"/>
  <c r="T199" i="4"/>
  <c r="Y200" i="4"/>
  <c r="U201" i="4"/>
  <c r="U197" i="7" l="1"/>
  <c r="L197" i="7"/>
  <c r="C197" i="7"/>
  <c r="R197" i="7"/>
  <c r="F197" i="7"/>
  <c r="I197" i="7"/>
  <c r="O197" i="7"/>
  <c r="J197" i="7"/>
  <c r="S197" i="7"/>
  <c r="V197" i="7"/>
  <c r="A197" i="7"/>
  <c r="P197" i="7"/>
  <c r="M197" i="7"/>
  <c r="G197" i="7"/>
  <c r="N198" i="7"/>
  <c r="E198" i="7"/>
  <c r="H198" i="6"/>
  <c r="D198" i="7" s="1"/>
  <c r="W198" i="7"/>
  <c r="J198" i="6"/>
  <c r="O198" i="7" s="1"/>
  <c r="T198" i="7"/>
  <c r="B198" i="7"/>
  <c r="Q198" i="7"/>
  <c r="H198" i="7"/>
  <c r="T200" i="4"/>
  <c r="X199" i="4"/>
  <c r="Z199" i="4" s="1"/>
  <c r="A199" i="5" s="1"/>
  <c r="H199" i="6" s="1"/>
  <c r="S199" i="7" s="1"/>
  <c r="Y201" i="4"/>
  <c r="U202" i="4"/>
  <c r="P198" i="7" l="1"/>
  <c r="X198" i="7"/>
  <c r="J199" i="6"/>
  <c r="X199" i="7" s="1"/>
  <c r="F198" i="7"/>
  <c r="U198" i="7"/>
  <c r="L198" i="7"/>
  <c r="I198" i="7"/>
  <c r="C198" i="7"/>
  <c r="R198" i="7"/>
  <c r="D199" i="7"/>
  <c r="M199" i="7"/>
  <c r="A198" i="7"/>
  <c r="M198" i="7"/>
  <c r="J198" i="7"/>
  <c r="V198" i="7"/>
  <c r="P199" i="7"/>
  <c r="S198" i="7"/>
  <c r="G198" i="7"/>
  <c r="V199" i="7"/>
  <c r="I199" i="6"/>
  <c r="B199" i="7" s="1"/>
  <c r="J199" i="7"/>
  <c r="G199" i="7"/>
  <c r="A199" i="7"/>
  <c r="X200" i="4"/>
  <c r="Z200" i="4" s="1"/>
  <c r="A200" i="5" s="1"/>
  <c r="J200" i="6" s="1"/>
  <c r="C200" i="7" s="1"/>
  <c r="T201" i="4"/>
  <c r="U203" i="4"/>
  <c r="Y202" i="4"/>
  <c r="C199" i="7" l="1"/>
  <c r="F199" i="7"/>
  <c r="O199" i="7"/>
  <c r="R199" i="7"/>
  <c r="L199" i="7"/>
  <c r="U199" i="7"/>
  <c r="I199" i="7"/>
  <c r="W199" i="7"/>
  <c r="O200" i="7"/>
  <c r="I200" i="7"/>
  <c r="T199" i="7"/>
  <c r="H200" i="6"/>
  <c r="A200" i="7" s="1"/>
  <c r="Q199" i="7"/>
  <c r="F200" i="7"/>
  <c r="R200" i="7"/>
  <c r="X200" i="7"/>
  <c r="U200" i="7"/>
  <c r="I200" i="6"/>
  <c r="B200" i="7" s="1"/>
  <c r="E199" i="7"/>
  <c r="H199" i="7"/>
  <c r="L200" i="7"/>
  <c r="K199" i="7"/>
  <c r="N199" i="7"/>
  <c r="T202" i="4"/>
  <c r="X201" i="4"/>
  <c r="Z201" i="4" s="1"/>
  <c r="A201" i="5" s="1"/>
  <c r="I201" i="6" s="1"/>
  <c r="W201" i="7" s="1"/>
  <c r="U204" i="4"/>
  <c r="Y203" i="4"/>
  <c r="E200" i="7" l="1"/>
  <c r="P200" i="7"/>
  <c r="S200" i="7"/>
  <c r="G200" i="7"/>
  <c r="J200" i="7"/>
  <c r="D200" i="7"/>
  <c r="M200" i="7"/>
  <c r="N201" i="7"/>
  <c r="K201" i="7"/>
  <c r="N200" i="7"/>
  <c r="J201" i="6"/>
  <c r="F201" i="7" s="1"/>
  <c r="B201" i="7"/>
  <c r="E201" i="7"/>
  <c r="H201" i="6"/>
  <c r="P201" i="7" s="1"/>
  <c r="V200" i="7"/>
  <c r="T200" i="7"/>
  <c r="H200" i="7"/>
  <c r="H201" i="7"/>
  <c r="Q200" i="7"/>
  <c r="K200" i="7"/>
  <c r="T201" i="7"/>
  <c r="W200" i="7"/>
  <c r="Q201" i="7"/>
  <c r="T203" i="4"/>
  <c r="X202" i="4"/>
  <c r="Z202" i="4" s="1"/>
  <c r="A202" i="5" s="1"/>
  <c r="H202" i="6" s="1"/>
  <c r="S202" i="7" s="1"/>
  <c r="Y204" i="4"/>
  <c r="U205" i="4"/>
  <c r="G201" i="7" l="1"/>
  <c r="V201" i="7"/>
  <c r="L201" i="7"/>
  <c r="X201" i="7"/>
  <c r="S201" i="7"/>
  <c r="R201" i="7"/>
  <c r="I201" i="7"/>
  <c r="O201" i="7"/>
  <c r="U201" i="7"/>
  <c r="M201" i="7"/>
  <c r="D201" i="7"/>
  <c r="C201" i="7"/>
  <c r="J201" i="7"/>
  <c r="A201" i="7"/>
  <c r="M202" i="7"/>
  <c r="I202" i="6"/>
  <c r="T202" i="7" s="1"/>
  <c r="J202" i="6"/>
  <c r="F202" i="7" s="1"/>
  <c r="D202" i="7"/>
  <c r="A202" i="7"/>
  <c r="P202" i="7"/>
  <c r="G202" i="7"/>
  <c r="J202" i="7"/>
  <c r="X203" i="4"/>
  <c r="Z203" i="4" s="1"/>
  <c r="A203" i="5" s="1"/>
  <c r="I203" i="6" s="1"/>
  <c r="N203" i="7" s="1"/>
  <c r="T204" i="4"/>
  <c r="V202" i="7"/>
  <c r="Y205" i="4"/>
  <c r="U206" i="4"/>
  <c r="N202" i="7" l="1"/>
  <c r="K202" i="7"/>
  <c r="Q202" i="7"/>
  <c r="W202" i="7"/>
  <c r="B202" i="7"/>
  <c r="E202" i="7"/>
  <c r="H202" i="7"/>
  <c r="X202" i="7"/>
  <c r="K203" i="7"/>
  <c r="H203" i="6"/>
  <c r="A203" i="7" s="1"/>
  <c r="W203" i="7"/>
  <c r="T203" i="7"/>
  <c r="H203" i="7"/>
  <c r="Q203" i="7"/>
  <c r="E203" i="7"/>
  <c r="B203" i="7"/>
  <c r="J203" i="6"/>
  <c r="O203" i="7" s="1"/>
  <c r="L202" i="7"/>
  <c r="C202" i="7"/>
  <c r="I202" i="7"/>
  <c r="R202" i="7"/>
  <c r="O202" i="7"/>
  <c r="U202" i="7"/>
  <c r="T205" i="4"/>
  <c r="X204" i="4"/>
  <c r="Z204" i="4" s="1"/>
  <c r="A204" i="5" s="1"/>
  <c r="I204" i="6" s="1"/>
  <c r="W204" i="7" s="1"/>
  <c r="U207" i="4"/>
  <c r="Y206" i="4"/>
  <c r="X203" i="7" l="1"/>
  <c r="I203" i="7"/>
  <c r="S203" i="7"/>
  <c r="R203" i="7"/>
  <c r="L203" i="7"/>
  <c r="V203" i="7"/>
  <c r="J203" i="7"/>
  <c r="G203" i="7"/>
  <c r="C203" i="7"/>
  <c r="M203" i="7"/>
  <c r="D203" i="7"/>
  <c r="F203" i="7"/>
  <c r="U203" i="7"/>
  <c r="P203" i="7"/>
  <c r="Q204" i="7"/>
  <c r="T204" i="7"/>
  <c r="J204" i="6"/>
  <c r="X204" i="7" s="1"/>
  <c r="H204" i="7"/>
  <c r="H204" i="6"/>
  <c r="A204" i="7" s="1"/>
  <c r="B204" i="7"/>
  <c r="E204" i="7"/>
  <c r="K204" i="7"/>
  <c r="N204" i="7"/>
  <c r="T206" i="4"/>
  <c r="X205" i="4"/>
  <c r="Z205" i="4" s="1"/>
  <c r="A205" i="5" s="1"/>
  <c r="I205" i="6" s="1"/>
  <c r="K205" i="7" s="1"/>
  <c r="U208" i="4"/>
  <c r="Y207" i="4"/>
  <c r="U204" i="7" l="1"/>
  <c r="D204" i="7"/>
  <c r="J204" i="7"/>
  <c r="V204" i="7"/>
  <c r="G204" i="7"/>
  <c r="S204" i="7"/>
  <c r="P204" i="7"/>
  <c r="M204" i="7"/>
  <c r="F204" i="7"/>
  <c r="R204" i="7"/>
  <c r="B205" i="7"/>
  <c r="O204" i="7"/>
  <c r="I204" i="7"/>
  <c r="N205" i="7"/>
  <c r="J205" i="6"/>
  <c r="C205" i="7" s="1"/>
  <c r="L204" i="7"/>
  <c r="C204" i="7"/>
  <c r="Q205" i="7"/>
  <c r="H205" i="7"/>
  <c r="E205" i="7"/>
  <c r="W205" i="7"/>
  <c r="T205" i="7"/>
  <c r="H205" i="6"/>
  <c r="J205" i="7" s="1"/>
  <c r="T207" i="4"/>
  <c r="X206" i="4"/>
  <c r="Z206" i="4" s="1"/>
  <c r="A206" i="5" s="1"/>
  <c r="J206" i="6" s="1"/>
  <c r="R206" i="7" s="1"/>
  <c r="Y208" i="4"/>
  <c r="U209" i="4"/>
  <c r="D205" i="7" l="1"/>
  <c r="X205" i="7"/>
  <c r="U205" i="7"/>
  <c r="M205" i="7"/>
  <c r="G205" i="7"/>
  <c r="L206" i="7"/>
  <c r="I206" i="7"/>
  <c r="I206" i="6"/>
  <c r="T206" i="7" s="1"/>
  <c r="A205" i="7"/>
  <c r="R205" i="7"/>
  <c r="S205" i="7"/>
  <c r="O205" i="7"/>
  <c r="L205" i="7"/>
  <c r="F205" i="7"/>
  <c r="V205" i="7"/>
  <c r="I205" i="7"/>
  <c r="X206" i="7"/>
  <c r="O206" i="7"/>
  <c r="H206" i="6"/>
  <c r="G206" i="7" s="1"/>
  <c r="T208" i="4"/>
  <c r="X207" i="4"/>
  <c r="Z207" i="4" s="1"/>
  <c r="A207" i="5" s="1"/>
  <c r="I207" i="6" s="1"/>
  <c r="H207" i="7" s="1"/>
  <c r="F206" i="7"/>
  <c r="C206" i="7"/>
  <c r="U206" i="7"/>
  <c r="P205" i="7"/>
  <c r="Y209" i="4"/>
  <c r="U210" i="4"/>
  <c r="K206" i="7" l="1"/>
  <c r="S206" i="7"/>
  <c r="A206" i="7"/>
  <c r="E207" i="7"/>
  <c r="K207" i="7"/>
  <c r="J207" i="6"/>
  <c r="U207" i="7" s="1"/>
  <c r="B207" i="7"/>
  <c r="Q207" i="7"/>
  <c r="E206" i="7"/>
  <c r="H206" i="7"/>
  <c r="W206" i="7"/>
  <c r="N207" i="7"/>
  <c r="N206" i="7"/>
  <c r="W207" i="7"/>
  <c r="T207" i="7"/>
  <c r="Q206" i="7"/>
  <c r="B206" i="7"/>
  <c r="H207" i="6"/>
  <c r="J207" i="7" s="1"/>
  <c r="M206" i="7"/>
  <c r="J206" i="7"/>
  <c r="D206" i="7"/>
  <c r="X208" i="4"/>
  <c r="Z208" i="4" s="1"/>
  <c r="A208" i="5" s="1"/>
  <c r="H208" i="6" s="1"/>
  <c r="D208" i="7" s="1"/>
  <c r="T209" i="4"/>
  <c r="P206" i="7"/>
  <c r="V206" i="7"/>
  <c r="U211" i="4"/>
  <c r="Y210" i="4"/>
  <c r="F207" i="7" l="1"/>
  <c r="S207" i="7"/>
  <c r="A207" i="7"/>
  <c r="X207" i="7"/>
  <c r="L207" i="7"/>
  <c r="I207" i="7"/>
  <c r="C207" i="7"/>
  <c r="R207" i="7"/>
  <c r="O207" i="7"/>
  <c r="D207" i="7"/>
  <c r="M207" i="7"/>
  <c r="P207" i="7"/>
  <c r="V207" i="7"/>
  <c r="G207" i="7"/>
  <c r="J208" i="7"/>
  <c r="M208" i="7"/>
  <c r="G208" i="7"/>
  <c r="J208" i="6"/>
  <c r="C208" i="7" s="1"/>
  <c r="V208" i="7"/>
  <c r="I208" i="6"/>
  <c r="K208" i="7" s="1"/>
  <c r="S208" i="7"/>
  <c r="A208" i="7"/>
  <c r="P208" i="7"/>
  <c r="T210" i="4"/>
  <c r="X209" i="4"/>
  <c r="Z209" i="4" s="1"/>
  <c r="A209" i="5" s="1"/>
  <c r="J209" i="6" s="1"/>
  <c r="L209" i="7" s="1"/>
  <c r="U212" i="4"/>
  <c r="Y211" i="4"/>
  <c r="X208" i="7" l="1"/>
  <c r="Q208" i="7"/>
  <c r="H208" i="7"/>
  <c r="W208" i="7"/>
  <c r="U209" i="7"/>
  <c r="X209" i="7"/>
  <c r="B208" i="7"/>
  <c r="T208" i="7"/>
  <c r="I209" i="6"/>
  <c r="W209" i="7" s="1"/>
  <c r="F208" i="7"/>
  <c r="H209" i="6"/>
  <c r="G209" i="7" s="1"/>
  <c r="U208" i="7"/>
  <c r="O209" i="7"/>
  <c r="L208" i="7"/>
  <c r="F209" i="7"/>
  <c r="O208" i="7"/>
  <c r="C209" i="7"/>
  <c r="I209" i="7"/>
  <c r="E208" i="7"/>
  <c r="N208" i="7"/>
  <c r="I208" i="7"/>
  <c r="R208" i="7"/>
  <c r="R209" i="7"/>
  <c r="T211" i="4"/>
  <c r="X210" i="4"/>
  <c r="Z210" i="4" s="1"/>
  <c r="A210" i="5" s="1"/>
  <c r="J210" i="6" s="1"/>
  <c r="F210" i="7" s="1"/>
  <c r="Y212" i="4"/>
  <c r="U213" i="4"/>
  <c r="A209" i="7" l="1"/>
  <c r="Q209" i="7"/>
  <c r="B209" i="7"/>
  <c r="H209" i="7"/>
  <c r="N209" i="7"/>
  <c r="E209" i="7"/>
  <c r="T209" i="7"/>
  <c r="J209" i="7"/>
  <c r="I210" i="7"/>
  <c r="S209" i="7"/>
  <c r="P209" i="7"/>
  <c r="K209" i="7"/>
  <c r="M209" i="7"/>
  <c r="V209" i="7"/>
  <c r="D209" i="7"/>
  <c r="X210" i="7"/>
  <c r="I210" i="6"/>
  <c r="W210" i="7" s="1"/>
  <c r="U210" i="7"/>
  <c r="L210" i="7"/>
  <c r="H210" i="6"/>
  <c r="J210" i="7" s="1"/>
  <c r="T212" i="4"/>
  <c r="X211" i="4"/>
  <c r="Z211" i="4" s="1"/>
  <c r="A211" i="5" s="1"/>
  <c r="J211" i="6" s="1"/>
  <c r="F211" i="7" s="1"/>
  <c r="C210" i="7"/>
  <c r="O210" i="7"/>
  <c r="R210" i="7"/>
  <c r="Y213" i="4"/>
  <c r="U214" i="4"/>
  <c r="B210" i="7" l="1"/>
  <c r="H210" i="7"/>
  <c r="G210" i="7"/>
  <c r="N210" i="7"/>
  <c r="M210" i="7"/>
  <c r="H211" i="6"/>
  <c r="S211" i="7" s="1"/>
  <c r="S210" i="7"/>
  <c r="A210" i="7"/>
  <c r="V210" i="7"/>
  <c r="O211" i="7"/>
  <c r="E210" i="7"/>
  <c r="X211" i="7"/>
  <c r="K210" i="7"/>
  <c r="D210" i="7"/>
  <c r="T210" i="7"/>
  <c r="R211" i="7"/>
  <c r="C211" i="7"/>
  <c r="L211" i="7"/>
  <c r="I211" i="7"/>
  <c r="U211" i="7"/>
  <c r="I211" i="6"/>
  <c r="Q211" i="7" s="1"/>
  <c r="Q210" i="7"/>
  <c r="X212" i="4"/>
  <c r="Z212" i="4" s="1"/>
  <c r="A212" i="5" s="1"/>
  <c r="I212" i="6" s="1"/>
  <c r="B212" i="7" s="1"/>
  <c r="T213" i="4"/>
  <c r="P210" i="7"/>
  <c r="U215" i="4"/>
  <c r="Y214" i="4"/>
  <c r="D211" i="7" l="1"/>
  <c r="N211" i="7"/>
  <c r="M211" i="7"/>
  <c r="P211" i="7"/>
  <c r="V211" i="7"/>
  <c r="A211" i="7"/>
  <c r="J211" i="7"/>
  <c r="G211" i="7"/>
  <c r="T211" i="7"/>
  <c r="K211" i="7"/>
  <c r="W211" i="7"/>
  <c r="E211" i="7"/>
  <c r="B211" i="7"/>
  <c r="E212" i="7"/>
  <c r="Q212" i="7"/>
  <c r="K212" i="7"/>
  <c r="H212" i="7"/>
  <c r="H212" i="6"/>
  <c r="D212" i="7" s="1"/>
  <c r="W212" i="7"/>
  <c r="J212" i="6"/>
  <c r="F212" i="7" s="1"/>
  <c r="N212" i="7"/>
  <c r="T212" i="7"/>
  <c r="H211" i="7"/>
  <c r="T214" i="4"/>
  <c r="X213" i="4"/>
  <c r="Z213" i="4" s="1"/>
  <c r="A213" i="5" s="1"/>
  <c r="J213" i="6" s="1"/>
  <c r="R213" i="7" s="1"/>
  <c r="U216" i="4"/>
  <c r="Y215" i="4"/>
  <c r="I212" i="7" l="1"/>
  <c r="X212" i="7"/>
  <c r="P212" i="7"/>
  <c r="V212" i="7"/>
  <c r="M212" i="7"/>
  <c r="A212" i="7"/>
  <c r="G212" i="7"/>
  <c r="S212" i="7"/>
  <c r="J212" i="7"/>
  <c r="L212" i="7"/>
  <c r="C212" i="7"/>
  <c r="L213" i="7"/>
  <c r="O213" i="7"/>
  <c r="C213" i="7"/>
  <c r="O212" i="7"/>
  <c r="U212" i="7"/>
  <c r="H213" i="6"/>
  <c r="V213" i="7" s="1"/>
  <c r="I213" i="7"/>
  <c r="F213" i="7"/>
  <c r="X213" i="7"/>
  <c r="U213" i="7"/>
  <c r="R212" i="7"/>
  <c r="I213" i="6"/>
  <c r="E213" i="7" s="1"/>
  <c r="X214" i="4"/>
  <c r="Z214" i="4" s="1"/>
  <c r="A214" i="5" s="1"/>
  <c r="I214" i="6" s="1"/>
  <c r="K214" i="7" s="1"/>
  <c r="T215" i="4"/>
  <c r="Y216" i="4"/>
  <c r="U217" i="4"/>
  <c r="D213" i="7" l="1"/>
  <c r="G213" i="7"/>
  <c r="J213" i="7"/>
  <c r="A213" i="7"/>
  <c r="W214" i="7"/>
  <c r="T214" i="7"/>
  <c r="E214" i="7"/>
  <c r="M213" i="7"/>
  <c r="H214" i="7"/>
  <c r="N214" i="7"/>
  <c r="Q214" i="7"/>
  <c r="H214" i="6"/>
  <c r="P214" i="7" s="1"/>
  <c r="J214" i="6"/>
  <c r="F214" i="7" s="1"/>
  <c r="B214" i="7"/>
  <c r="H213" i="7"/>
  <c r="P213" i="7"/>
  <c r="S213" i="7"/>
  <c r="T213" i="7"/>
  <c r="Q213" i="7"/>
  <c r="K213" i="7"/>
  <c r="W213" i="7"/>
  <c r="N213" i="7"/>
  <c r="B213" i="7"/>
  <c r="X215" i="4"/>
  <c r="Z215" i="4" s="1"/>
  <c r="A215" i="5" s="1"/>
  <c r="I215" i="6" s="1"/>
  <c r="B215" i="7" s="1"/>
  <c r="T216" i="4"/>
  <c r="Y217" i="4"/>
  <c r="U218" i="4"/>
  <c r="C214" i="7" l="1"/>
  <c r="M214" i="7"/>
  <c r="O214" i="7"/>
  <c r="D214" i="7"/>
  <c r="L214" i="7"/>
  <c r="R214" i="7"/>
  <c r="A214" i="7"/>
  <c r="X214" i="7"/>
  <c r="G214" i="7"/>
  <c r="U214" i="7"/>
  <c r="I214" i="7"/>
  <c r="N215" i="7"/>
  <c r="J215" i="6"/>
  <c r="L215" i="7" s="1"/>
  <c r="J214" i="7"/>
  <c r="V214" i="7"/>
  <c r="S214" i="7"/>
  <c r="Q215" i="7"/>
  <c r="W215" i="7"/>
  <c r="K215" i="7"/>
  <c r="T215" i="7"/>
  <c r="H215" i="6"/>
  <c r="V215" i="7" s="1"/>
  <c r="E215" i="7"/>
  <c r="H215" i="7"/>
  <c r="X216" i="4"/>
  <c r="Z216" i="4" s="1"/>
  <c r="A216" i="5" s="1"/>
  <c r="J216" i="6" s="1"/>
  <c r="C216" i="7" s="1"/>
  <c r="T217" i="4"/>
  <c r="U219" i="4"/>
  <c r="Y218" i="4"/>
  <c r="D215" i="7" l="1"/>
  <c r="U215" i="7"/>
  <c r="A215" i="7"/>
  <c r="X215" i="7"/>
  <c r="P215" i="7"/>
  <c r="G215" i="7"/>
  <c r="C215" i="7"/>
  <c r="F215" i="7"/>
  <c r="M215" i="7"/>
  <c r="I215" i="7"/>
  <c r="O215" i="7"/>
  <c r="S215" i="7"/>
  <c r="R215" i="7"/>
  <c r="H216" i="6"/>
  <c r="A216" i="7" s="1"/>
  <c r="O216" i="7"/>
  <c r="R216" i="7"/>
  <c r="X216" i="7"/>
  <c r="F216" i="7"/>
  <c r="U216" i="7"/>
  <c r="J215" i="7"/>
  <c r="I216" i="7"/>
  <c r="L216" i="7"/>
  <c r="I216" i="6"/>
  <c r="N216" i="7" s="1"/>
  <c r="T218" i="4"/>
  <c r="X217" i="4"/>
  <c r="Z217" i="4" s="1"/>
  <c r="A217" i="5" s="1"/>
  <c r="J217" i="6" s="1"/>
  <c r="I217" i="7" s="1"/>
  <c r="U220" i="4"/>
  <c r="Y219" i="4"/>
  <c r="D216" i="7" l="1"/>
  <c r="P216" i="7"/>
  <c r="J216" i="7"/>
  <c r="S216" i="7"/>
  <c r="Q216" i="7"/>
  <c r="W216" i="7"/>
  <c r="M216" i="7"/>
  <c r="E216" i="7"/>
  <c r="G216" i="7"/>
  <c r="V216" i="7"/>
  <c r="T216" i="7"/>
  <c r="B216" i="7"/>
  <c r="H216" i="7"/>
  <c r="U217" i="7"/>
  <c r="F217" i="7"/>
  <c r="R217" i="7"/>
  <c r="O217" i="7"/>
  <c r="L217" i="7"/>
  <c r="H217" i="6"/>
  <c r="P217" i="7" s="1"/>
  <c r="X217" i="7"/>
  <c r="C217" i="7"/>
  <c r="K216" i="7"/>
  <c r="I217" i="6"/>
  <c r="B217" i="7" s="1"/>
  <c r="T219" i="4"/>
  <c r="X218" i="4"/>
  <c r="Z218" i="4" s="1"/>
  <c r="A218" i="5" s="1"/>
  <c r="I218" i="6" s="1"/>
  <c r="B218" i="7" s="1"/>
  <c r="U221" i="4"/>
  <c r="Y220" i="4"/>
  <c r="G217" i="7" l="1"/>
  <c r="J217" i="7"/>
  <c r="W217" i="7"/>
  <c r="E217" i="7"/>
  <c r="D217" i="7"/>
  <c r="N217" i="7"/>
  <c r="T217" i="7"/>
  <c r="S217" i="7"/>
  <c r="V217" i="7"/>
  <c r="Q218" i="7"/>
  <c r="T218" i="7"/>
  <c r="H218" i="6"/>
  <c r="P218" i="7" s="1"/>
  <c r="E218" i="7"/>
  <c r="H217" i="7"/>
  <c r="J218" i="6"/>
  <c r="L218" i="7" s="1"/>
  <c r="K218" i="7"/>
  <c r="H218" i="7"/>
  <c r="W218" i="7"/>
  <c r="A217" i="7"/>
  <c r="M217" i="7"/>
  <c r="Q217" i="7"/>
  <c r="K217" i="7"/>
  <c r="T220" i="4"/>
  <c r="X219" i="4"/>
  <c r="Z219" i="4" s="1"/>
  <c r="A219" i="5" s="1"/>
  <c r="J219" i="6" s="1"/>
  <c r="L219" i="7" s="1"/>
  <c r="N218" i="7"/>
  <c r="Y221" i="4"/>
  <c r="U222" i="4"/>
  <c r="D218" i="7" l="1"/>
  <c r="R219" i="7"/>
  <c r="G218" i="7"/>
  <c r="C218" i="7"/>
  <c r="S218" i="7"/>
  <c r="J218" i="7"/>
  <c r="U218" i="7"/>
  <c r="V218" i="7"/>
  <c r="O219" i="7"/>
  <c r="U219" i="7"/>
  <c r="X219" i="7"/>
  <c r="A218" i="7"/>
  <c r="I218" i="7"/>
  <c r="R218" i="7"/>
  <c r="X218" i="7"/>
  <c r="F218" i="7"/>
  <c r="O218" i="7"/>
  <c r="H219" i="6"/>
  <c r="G219" i="7" s="1"/>
  <c r="C219" i="7"/>
  <c r="I219" i="7"/>
  <c r="M218" i="7"/>
  <c r="I219" i="6"/>
  <c r="E219" i="7" s="1"/>
  <c r="F219" i="7"/>
  <c r="T221" i="4"/>
  <c r="X220" i="4"/>
  <c r="Z220" i="4" s="1"/>
  <c r="A220" i="5" s="1"/>
  <c r="H220" i="6" s="1"/>
  <c r="D220" i="7" s="1"/>
  <c r="U223" i="4"/>
  <c r="Y222" i="4"/>
  <c r="A219" i="7" l="1"/>
  <c r="D219" i="7"/>
  <c r="N219" i="7"/>
  <c r="T219" i="7"/>
  <c r="P219" i="7"/>
  <c r="S219" i="7"/>
  <c r="V219" i="7"/>
  <c r="M219" i="7"/>
  <c r="H219" i="7"/>
  <c r="W219" i="7"/>
  <c r="B219" i="7"/>
  <c r="K219" i="7"/>
  <c r="J219" i="7"/>
  <c r="Q219" i="7"/>
  <c r="G220" i="7"/>
  <c r="I220" i="6"/>
  <c r="E220" i="7" s="1"/>
  <c r="V220" i="7"/>
  <c r="S220" i="7"/>
  <c r="M220" i="7"/>
  <c r="A220" i="7"/>
  <c r="J220" i="6"/>
  <c r="U220" i="7" s="1"/>
  <c r="P220" i="7"/>
  <c r="J220" i="7"/>
  <c r="T222" i="4"/>
  <c r="X221" i="4"/>
  <c r="Z221" i="4" s="1"/>
  <c r="A221" i="5" s="1"/>
  <c r="H221" i="6" s="1"/>
  <c r="P221" i="7" s="1"/>
  <c r="U224" i="4"/>
  <c r="Y223" i="4"/>
  <c r="H220" i="7" l="1"/>
  <c r="K220" i="7"/>
  <c r="W220" i="7"/>
  <c r="Q220" i="7"/>
  <c r="R220" i="7"/>
  <c r="C220" i="7"/>
  <c r="M221" i="7"/>
  <c r="S221" i="7"/>
  <c r="X220" i="7"/>
  <c r="V221" i="7"/>
  <c r="A221" i="7"/>
  <c r="L220" i="7"/>
  <c r="O220" i="7"/>
  <c r="F220" i="7"/>
  <c r="D221" i="7"/>
  <c r="J221" i="7"/>
  <c r="N220" i="7"/>
  <c r="B220" i="7"/>
  <c r="I220" i="7"/>
  <c r="T220" i="7"/>
  <c r="I221" i="6"/>
  <c r="G221" i="7"/>
  <c r="J221" i="6"/>
  <c r="R221" i="7" s="1"/>
  <c r="X222" i="4"/>
  <c r="Z222" i="4" s="1"/>
  <c r="A222" i="5" s="1"/>
  <c r="H222" i="6" s="1"/>
  <c r="M222" i="7" s="1"/>
  <c r="T223" i="4"/>
  <c r="Y224" i="4"/>
  <c r="U225" i="4"/>
  <c r="U221" i="7" l="1"/>
  <c r="X221" i="7"/>
  <c r="G222" i="7"/>
  <c r="S222" i="7"/>
  <c r="J222" i="7"/>
  <c r="C221" i="7"/>
  <c r="O221" i="7"/>
  <c r="D222" i="7"/>
  <c r="I221" i="7"/>
  <c r="L221" i="7"/>
  <c r="A222" i="7"/>
  <c r="V222" i="7"/>
  <c r="I222" i="6"/>
  <c r="T222" i="7" s="1"/>
  <c r="P222" i="7"/>
  <c r="J222" i="6"/>
  <c r="F222" i="7" s="1"/>
  <c r="F221" i="7"/>
  <c r="T224" i="4"/>
  <c r="X223" i="4"/>
  <c r="Z223" i="4" s="1"/>
  <c r="A223" i="5" s="1"/>
  <c r="H223" i="6" s="1"/>
  <c r="J223" i="7" s="1"/>
  <c r="K221" i="7"/>
  <c r="H221" i="7"/>
  <c r="W221" i="7"/>
  <c r="T221" i="7"/>
  <c r="N221" i="7"/>
  <c r="E221" i="7"/>
  <c r="B221" i="7"/>
  <c r="Q221" i="7"/>
  <c r="Y225" i="4"/>
  <c r="U226" i="4"/>
  <c r="Q222" i="7" l="1"/>
  <c r="W222" i="7"/>
  <c r="N222" i="7"/>
  <c r="K222" i="7"/>
  <c r="B222" i="7"/>
  <c r="X222" i="7"/>
  <c r="L222" i="7"/>
  <c r="V223" i="7"/>
  <c r="U222" i="7"/>
  <c r="R222" i="7"/>
  <c r="I223" i="6"/>
  <c r="Q223" i="7" s="1"/>
  <c r="O222" i="7"/>
  <c r="I222" i="7"/>
  <c r="M223" i="7"/>
  <c r="J223" i="6"/>
  <c r="O223" i="7" s="1"/>
  <c r="C222" i="7"/>
  <c r="P223" i="7"/>
  <c r="X224" i="4"/>
  <c r="Z224" i="4" s="1"/>
  <c r="A224" i="5" s="1"/>
  <c r="J224" i="6" s="1"/>
  <c r="C224" i="7" s="1"/>
  <c r="T225" i="4"/>
  <c r="G223" i="7"/>
  <c r="D223" i="7"/>
  <c r="A223" i="7"/>
  <c r="S223" i="7"/>
  <c r="E222" i="7"/>
  <c r="H222" i="7"/>
  <c r="U227" i="4"/>
  <c r="Y226" i="4"/>
  <c r="H223" i="7" l="1"/>
  <c r="F223" i="7"/>
  <c r="O224" i="7"/>
  <c r="H224" i="6"/>
  <c r="P224" i="7" s="1"/>
  <c r="I224" i="6"/>
  <c r="K224" i="7" s="1"/>
  <c r="U223" i="7"/>
  <c r="U224" i="7"/>
  <c r="X223" i="7"/>
  <c r="I224" i="7"/>
  <c r="F224" i="7"/>
  <c r="E223" i="7"/>
  <c r="B223" i="7"/>
  <c r="K223" i="7"/>
  <c r="R224" i="7"/>
  <c r="W223" i="7"/>
  <c r="T223" i="7"/>
  <c r="N223" i="7"/>
  <c r="R223" i="7"/>
  <c r="C223" i="7"/>
  <c r="L224" i="7"/>
  <c r="L223" i="7"/>
  <c r="I223" i="7"/>
  <c r="T226" i="4"/>
  <c r="X225" i="4"/>
  <c r="Z225" i="4" s="1"/>
  <c r="A225" i="5" s="1"/>
  <c r="J225" i="6" s="1"/>
  <c r="I225" i="7" s="1"/>
  <c r="X224" i="7"/>
  <c r="U228" i="4"/>
  <c r="Y227" i="4"/>
  <c r="A224" i="7" l="1"/>
  <c r="V224" i="7"/>
  <c r="M224" i="7"/>
  <c r="D224" i="7"/>
  <c r="Q224" i="7"/>
  <c r="T224" i="7"/>
  <c r="W224" i="7"/>
  <c r="N224" i="7"/>
  <c r="B224" i="7"/>
  <c r="S224" i="7"/>
  <c r="G224" i="7"/>
  <c r="E224" i="7"/>
  <c r="H224" i="7"/>
  <c r="J224" i="7"/>
  <c r="U225" i="7"/>
  <c r="C225" i="7"/>
  <c r="R225" i="7"/>
  <c r="L225" i="7"/>
  <c r="H225" i="6"/>
  <c r="D225" i="7" s="1"/>
  <c r="X225" i="7"/>
  <c r="F225" i="7"/>
  <c r="O225" i="7"/>
  <c r="I225" i="6"/>
  <c r="K225" i="7" s="1"/>
  <c r="T227" i="4"/>
  <c r="X226" i="4"/>
  <c r="Z226" i="4" s="1"/>
  <c r="A226" i="5" s="1"/>
  <c r="J226" i="6" s="1"/>
  <c r="X226" i="7" s="1"/>
  <c r="Y228" i="4"/>
  <c r="U229" i="4"/>
  <c r="V225" i="7" l="1"/>
  <c r="G225" i="7"/>
  <c r="M225" i="7"/>
  <c r="E225" i="7"/>
  <c r="A225" i="7"/>
  <c r="J225" i="7"/>
  <c r="S225" i="7"/>
  <c r="Q225" i="7"/>
  <c r="P225" i="7"/>
  <c r="T225" i="7"/>
  <c r="O226" i="7"/>
  <c r="C226" i="7"/>
  <c r="F226" i="7"/>
  <c r="L226" i="7"/>
  <c r="U226" i="7"/>
  <c r="N225" i="7"/>
  <c r="X227" i="4"/>
  <c r="Z227" i="4" s="1"/>
  <c r="A227" i="5" s="1"/>
  <c r="J227" i="6" s="1"/>
  <c r="F227" i="7" s="1"/>
  <c r="T228" i="4"/>
  <c r="R226" i="7"/>
  <c r="I226" i="6"/>
  <c r="Q226" i="7" s="1"/>
  <c r="I226" i="7"/>
  <c r="H226" i="6"/>
  <c r="S226" i="7" s="1"/>
  <c r="H225" i="7"/>
  <c r="W225" i="7"/>
  <c r="B225" i="7"/>
  <c r="Y229" i="4"/>
  <c r="U230" i="4"/>
  <c r="N226" i="7" l="1"/>
  <c r="P226" i="7"/>
  <c r="O227" i="7"/>
  <c r="W226" i="7"/>
  <c r="E226" i="7"/>
  <c r="C227" i="7"/>
  <c r="B226" i="7"/>
  <c r="U227" i="7"/>
  <c r="D226" i="7"/>
  <c r="L227" i="7"/>
  <c r="V226" i="7"/>
  <c r="R227" i="7"/>
  <c r="A226" i="7"/>
  <c r="X227" i="7"/>
  <c r="M226" i="7"/>
  <c r="I227" i="7"/>
  <c r="J226" i="7"/>
  <c r="G226" i="7"/>
  <c r="K226" i="7"/>
  <c r="H227" i="6"/>
  <c r="G227" i="7" s="1"/>
  <c r="I227" i="6"/>
  <c r="N227" i="7" s="1"/>
  <c r="T226" i="7"/>
  <c r="H226" i="7"/>
  <c r="T229" i="4"/>
  <c r="X228" i="4"/>
  <c r="Z228" i="4" s="1"/>
  <c r="A228" i="5" s="1"/>
  <c r="H228" i="6" s="1"/>
  <c r="P228" i="7" s="1"/>
  <c r="U231" i="4"/>
  <c r="Y230" i="4"/>
  <c r="A227" i="7" l="1"/>
  <c r="S227" i="7"/>
  <c r="P227" i="7"/>
  <c r="T227" i="7"/>
  <c r="A228" i="7"/>
  <c r="M228" i="7"/>
  <c r="S228" i="7"/>
  <c r="M227" i="7"/>
  <c r="K227" i="7"/>
  <c r="D227" i="7"/>
  <c r="G228" i="7"/>
  <c r="Q227" i="7"/>
  <c r="V227" i="7"/>
  <c r="J228" i="7"/>
  <c r="J228" i="6"/>
  <c r="L228" i="7" s="1"/>
  <c r="J227" i="7"/>
  <c r="W227" i="7"/>
  <c r="E227" i="7"/>
  <c r="D228" i="7"/>
  <c r="B227" i="7"/>
  <c r="V228" i="7"/>
  <c r="I228" i="6"/>
  <c r="Q228" i="7" s="1"/>
  <c r="H227" i="7"/>
  <c r="X229" i="4"/>
  <c r="Z229" i="4" s="1"/>
  <c r="A229" i="5" s="1"/>
  <c r="I229" i="6" s="1"/>
  <c r="T229" i="7" s="1"/>
  <c r="T230" i="4"/>
  <c r="U232" i="4"/>
  <c r="Y231" i="4"/>
  <c r="U228" i="7" l="1"/>
  <c r="R228" i="7"/>
  <c r="O228" i="7"/>
  <c r="C228" i="7"/>
  <c r="X228" i="7"/>
  <c r="B228" i="7"/>
  <c r="W228" i="7"/>
  <c r="H228" i="7"/>
  <c r="W229" i="7"/>
  <c r="B229" i="7"/>
  <c r="J229" i="6"/>
  <c r="L229" i="7" s="1"/>
  <c r="E229" i="7"/>
  <c r="K229" i="7"/>
  <c r="I228" i="7"/>
  <c r="F228" i="7"/>
  <c r="H229" i="7"/>
  <c r="K228" i="7"/>
  <c r="N228" i="7"/>
  <c r="H229" i="6"/>
  <c r="M229" i="7" s="1"/>
  <c r="N229" i="7"/>
  <c r="T228" i="7"/>
  <c r="Q229" i="7"/>
  <c r="E228" i="7"/>
  <c r="T231" i="4"/>
  <c r="X230" i="4"/>
  <c r="Z230" i="4" s="1"/>
  <c r="A230" i="5" s="1"/>
  <c r="J230" i="6" s="1"/>
  <c r="U230" i="7" s="1"/>
  <c r="Y232" i="4"/>
  <c r="U233" i="4"/>
  <c r="U229" i="7" l="1"/>
  <c r="X229" i="7"/>
  <c r="G229" i="7"/>
  <c r="R229" i="7"/>
  <c r="X230" i="7"/>
  <c r="F229" i="7"/>
  <c r="I229" i="7"/>
  <c r="A229" i="7"/>
  <c r="D229" i="7"/>
  <c r="S229" i="7"/>
  <c r="P229" i="7"/>
  <c r="C229" i="7"/>
  <c r="O229" i="7"/>
  <c r="V229" i="7"/>
  <c r="J229" i="7"/>
  <c r="C230" i="7"/>
  <c r="I230" i="7"/>
  <c r="X231" i="4"/>
  <c r="Z231" i="4" s="1"/>
  <c r="A231" i="5" s="1"/>
  <c r="H231" i="6" s="1"/>
  <c r="P231" i="7" s="1"/>
  <c r="T232" i="4"/>
  <c r="H230" i="6"/>
  <c r="G230" i="7" s="1"/>
  <c r="I230" i="6"/>
  <c r="H230" i="7" s="1"/>
  <c r="R230" i="7"/>
  <c r="L230" i="7"/>
  <c r="O230" i="7"/>
  <c r="F230" i="7"/>
  <c r="Y233" i="4"/>
  <c r="U234" i="4"/>
  <c r="T230" i="7" l="1"/>
  <c r="D231" i="7"/>
  <c r="D230" i="7"/>
  <c r="A231" i="7"/>
  <c r="A230" i="7"/>
  <c r="S230" i="7"/>
  <c r="J230" i="7"/>
  <c r="J231" i="6"/>
  <c r="U231" i="7" s="1"/>
  <c r="M230" i="7"/>
  <c r="I231" i="6"/>
  <c r="B231" i="7" s="1"/>
  <c r="G231" i="7"/>
  <c r="M231" i="7"/>
  <c r="Q230" i="7"/>
  <c r="K230" i="7"/>
  <c r="B230" i="7"/>
  <c r="E230" i="7"/>
  <c r="W230" i="7"/>
  <c r="P230" i="7"/>
  <c r="N230" i="7"/>
  <c r="V230" i="7"/>
  <c r="J231" i="7"/>
  <c r="V231" i="7"/>
  <c r="T233" i="4"/>
  <c r="X232" i="4"/>
  <c r="Z232" i="4" s="1"/>
  <c r="A232" i="5" s="1"/>
  <c r="J232" i="6" s="1"/>
  <c r="C232" i="7" s="1"/>
  <c r="S231" i="7"/>
  <c r="U235" i="4"/>
  <c r="Y234" i="4"/>
  <c r="W231" i="7" l="1"/>
  <c r="T231" i="7"/>
  <c r="E231" i="7"/>
  <c r="C231" i="7"/>
  <c r="O231" i="7"/>
  <c r="K231" i="7"/>
  <c r="N231" i="7"/>
  <c r="X231" i="7"/>
  <c r="R231" i="7"/>
  <c r="F231" i="7"/>
  <c r="L231" i="7"/>
  <c r="I231" i="7"/>
  <c r="H231" i="7"/>
  <c r="Q231" i="7"/>
  <c r="I232" i="7"/>
  <c r="X232" i="7"/>
  <c r="I232" i="6"/>
  <c r="K232" i="7" s="1"/>
  <c r="T234" i="4"/>
  <c r="X233" i="4"/>
  <c r="Z233" i="4" s="1"/>
  <c r="A233" i="5" s="1"/>
  <c r="I233" i="6" s="1"/>
  <c r="H233" i="7" s="1"/>
  <c r="H232" i="6"/>
  <c r="V232" i="7" s="1"/>
  <c r="F232" i="7"/>
  <c r="U232" i="7"/>
  <c r="L232" i="7"/>
  <c r="R232" i="7"/>
  <c r="O232" i="7"/>
  <c r="U236" i="4"/>
  <c r="Y235" i="4"/>
  <c r="T232" i="7" l="1"/>
  <c r="J232" i="7"/>
  <c r="D232" i="7"/>
  <c r="B232" i="7"/>
  <c r="W232" i="7"/>
  <c r="Q232" i="7"/>
  <c r="K233" i="7"/>
  <c r="B233" i="7"/>
  <c r="N233" i="7"/>
  <c r="A232" i="7"/>
  <c r="T233" i="7"/>
  <c r="P232" i="7"/>
  <c r="W233" i="7"/>
  <c r="M232" i="7"/>
  <c r="E233" i="7"/>
  <c r="S232" i="7"/>
  <c r="G232" i="7"/>
  <c r="E232" i="7"/>
  <c r="N232" i="7"/>
  <c r="H232" i="7"/>
  <c r="X234" i="4"/>
  <c r="Z234" i="4" s="1"/>
  <c r="A234" i="5" s="1"/>
  <c r="I234" i="6" s="1"/>
  <c r="H234" i="7" s="1"/>
  <c r="T235" i="4"/>
  <c r="Q233" i="7"/>
  <c r="J233" i="6"/>
  <c r="O233" i="7" s="1"/>
  <c r="H233" i="6"/>
  <c r="A233" i="7" s="1"/>
  <c r="Y236" i="4"/>
  <c r="U237" i="4"/>
  <c r="H234" i="6" l="1"/>
  <c r="M234" i="7" s="1"/>
  <c r="Q234" i="7"/>
  <c r="N234" i="7"/>
  <c r="S233" i="7"/>
  <c r="E234" i="7"/>
  <c r="J234" i="6"/>
  <c r="X234" i="7" s="1"/>
  <c r="T234" i="7"/>
  <c r="K234" i="7"/>
  <c r="V233" i="7"/>
  <c r="M233" i="7"/>
  <c r="W234" i="7"/>
  <c r="F233" i="7"/>
  <c r="B234" i="7"/>
  <c r="J233" i="7"/>
  <c r="G233" i="7"/>
  <c r="U233" i="7"/>
  <c r="I233" i="7"/>
  <c r="D233" i="7"/>
  <c r="R233" i="7"/>
  <c r="L233" i="7"/>
  <c r="P233" i="7"/>
  <c r="X235" i="4"/>
  <c r="Z235" i="4" s="1"/>
  <c r="A235" i="5" s="1"/>
  <c r="H235" i="6" s="1"/>
  <c r="P235" i="7" s="1"/>
  <c r="T236" i="4"/>
  <c r="X233" i="7"/>
  <c r="C233" i="7"/>
  <c r="Y237" i="4"/>
  <c r="U238" i="4"/>
  <c r="O234" i="7" l="1"/>
  <c r="S234" i="7"/>
  <c r="D234" i="7"/>
  <c r="F234" i="7"/>
  <c r="R234" i="7"/>
  <c r="P234" i="7"/>
  <c r="A234" i="7"/>
  <c r="J234" i="7"/>
  <c r="V234" i="7"/>
  <c r="G234" i="7"/>
  <c r="U234" i="7"/>
  <c r="L234" i="7"/>
  <c r="V235" i="7"/>
  <c r="I234" i="7"/>
  <c r="M235" i="7"/>
  <c r="C234" i="7"/>
  <c r="J235" i="7"/>
  <c r="J235" i="6"/>
  <c r="X235" i="7" s="1"/>
  <c r="X236" i="4"/>
  <c r="Z236" i="4" s="1"/>
  <c r="A236" i="5" s="1"/>
  <c r="J236" i="6" s="1"/>
  <c r="I236" i="7" s="1"/>
  <c r="T237" i="4"/>
  <c r="A235" i="7"/>
  <c r="S235" i="7"/>
  <c r="D235" i="7"/>
  <c r="G235" i="7"/>
  <c r="I235" i="6"/>
  <c r="B235" i="7" s="1"/>
  <c r="U239" i="4"/>
  <c r="Y238" i="4"/>
  <c r="L235" i="7" l="1"/>
  <c r="X236" i="7"/>
  <c r="O236" i="7"/>
  <c r="U236" i="7"/>
  <c r="I236" i="6"/>
  <c r="K236" i="7" s="1"/>
  <c r="L236" i="7"/>
  <c r="E235" i="7"/>
  <c r="O235" i="7"/>
  <c r="K235" i="7"/>
  <c r="T235" i="7"/>
  <c r="Q235" i="7"/>
  <c r="R235" i="7"/>
  <c r="N235" i="7"/>
  <c r="W235" i="7"/>
  <c r="C235" i="7"/>
  <c r="U235" i="7"/>
  <c r="H235" i="7"/>
  <c r="T238" i="4"/>
  <c r="X237" i="4"/>
  <c r="Z237" i="4" s="1"/>
  <c r="A237" i="5" s="1"/>
  <c r="H237" i="6" s="1"/>
  <c r="J237" i="7" s="1"/>
  <c r="R236" i="7"/>
  <c r="C236" i="7"/>
  <c r="F236" i="7"/>
  <c r="H236" i="6"/>
  <c r="D236" i="7" s="1"/>
  <c r="F235" i="7"/>
  <c r="I235" i="7"/>
  <c r="U240" i="4"/>
  <c r="Y239" i="4"/>
  <c r="E236" i="7" l="1"/>
  <c r="N236" i="7"/>
  <c r="H236" i="7"/>
  <c r="T236" i="7"/>
  <c r="B236" i="7"/>
  <c r="Q236" i="7"/>
  <c r="W236" i="7"/>
  <c r="I237" i="6"/>
  <c r="W237" i="7" s="1"/>
  <c r="V236" i="7"/>
  <c r="M237" i="7"/>
  <c r="S237" i="7"/>
  <c r="G236" i="7"/>
  <c r="A237" i="7"/>
  <c r="J236" i="7"/>
  <c r="G237" i="7"/>
  <c r="P236" i="7"/>
  <c r="A236" i="7"/>
  <c r="P237" i="7"/>
  <c r="D237" i="7"/>
  <c r="V237" i="7"/>
  <c r="M236" i="7"/>
  <c r="S236" i="7"/>
  <c r="J237" i="6"/>
  <c r="I237" i="7" s="1"/>
  <c r="X238" i="4"/>
  <c r="Z238" i="4" s="1"/>
  <c r="A238" i="5" s="1"/>
  <c r="J238" i="6" s="1"/>
  <c r="O238" i="7" s="1"/>
  <c r="T239" i="4"/>
  <c r="Y240" i="4"/>
  <c r="U241" i="4"/>
  <c r="H237" i="7" l="1"/>
  <c r="B237" i="7"/>
  <c r="K237" i="7"/>
  <c r="N237" i="7"/>
  <c r="I238" i="7"/>
  <c r="E237" i="7"/>
  <c r="Q237" i="7"/>
  <c r="L238" i="7"/>
  <c r="H238" i="6"/>
  <c r="P238" i="7" s="1"/>
  <c r="T237" i="7"/>
  <c r="X237" i="7"/>
  <c r="L237" i="7"/>
  <c r="F237" i="7"/>
  <c r="T240" i="4"/>
  <c r="X239" i="4"/>
  <c r="Z239" i="4" s="1"/>
  <c r="A239" i="5" s="1"/>
  <c r="I239" i="6" s="1"/>
  <c r="B239" i="7" s="1"/>
  <c r="C238" i="7"/>
  <c r="F238" i="7"/>
  <c r="U238" i="7"/>
  <c r="R238" i="7"/>
  <c r="O237" i="7"/>
  <c r="R237" i="7"/>
  <c r="X238" i="7"/>
  <c r="I238" i="6"/>
  <c r="N238" i="7" s="1"/>
  <c r="C237" i="7"/>
  <c r="U237" i="7"/>
  <c r="Y241" i="4"/>
  <c r="U242" i="4"/>
  <c r="S238" i="7" l="1"/>
  <c r="D238" i="7"/>
  <c r="K238" i="7"/>
  <c r="Q239" i="7"/>
  <c r="K239" i="7"/>
  <c r="H239" i="7"/>
  <c r="E239" i="7"/>
  <c r="T238" i="7"/>
  <c r="M238" i="7"/>
  <c r="G238" i="7"/>
  <c r="A238" i="7"/>
  <c r="V238" i="7"/>
  <c r="J238" i="7"/>
  <c r="N239" i="7"/>
  <c r="J239" i="6"/>
  <c r="O239" i="7" s="1"/>
  <c r="H238" i="7"/>
  <c r="T239" i="7"/>
  <c r="E238" i="7"/>
  <c r="W239" i="7"/>
  <c r="H239" i="6"/>
  <c r="S239" i="7" s="1"/>
  <c r="B238" i="7"/>
  <c r="Q238" i="7"/>
  <c r="W238" i="7"/>
  <c r="T241" i="4"/>
  <c r="X240" i="4"/>
  <c r="Z240" i="4" s="1"/>
  <c r="A240" i="5" s="1"/>
  <c r="H240" i="6" s="1"/>
  <c r="J240" i="7" s="1"/>
  <c r="U243" i="4"/>
  <c r="Y242" i="4"/>
  <c r="D239" i="7" l="1"/>
  <c r="M239" i="7"/>
  <c r="X239" i="7"/>
  <c r="F239" i="7"/>
  <c r="C239" i="7"/>
  <c r="R239" i="7"/>
  <c r="U239" i="7"/>
  <c r="D240" i="7"/>
  <c r="J240" i="6"/>
  <c r="C240" i="7" s="1"/>
  <c r="I240" i="6"/>
  <c r="Q240" i="7" s="1"/>
  <c r="S240" i="7"/>
  <c r="A240" i="7"/>
  <c r="J239" i="7"/>
  <c r="V239" i="7"/>
  <c r="M240" i="7"/>
  <c r="V240" i="7"/>
  <c r="P240" i="7"/>
  <c r="A239" i="7"/>
  <c r="G240" i="7"/>
  <c r="P239" i="7"/>
  <c r="I239" i="7"/>
  <c r="L239" i="7"/>
  <c r="G239" i="7"/>
  <c r="X241" i="4"/>
  <c r="Z241" i="4" s="1"/>
  <c r="A241" i="5" s="1"/>
  <c r="H241" i="6" s="1"/>
  <c r="J241" i="7" s="1"/>
  <c r="T242" i="4"/>
  <c r="U244" i="4"/>
  <c r="Y243" i="4"/>
  <c r="X240" i="7" l="1"/>
  <c r="F240" i="7"/>
  <c r="L240" i="7"/>
  <c r="B240" i="7"/>
  <c r="U240" i="7"/>
  <c r="I240" i="7"/>
  <c r="R240" i="7"/>
  <c r="T240" i="7"/>
  <c r="N240" i="7"/>
  <c r="H240" i="7"/>
  <c r="O240" i="7"/>
  <c r="E240" i="7"/>
  <c r="K240" i="7"/>
  <c r="W240" i="7"/>
  <c r="P241" i="7"/>
  <c r="S241" i="7"/>
  <c r="J241" i="6"/>
  <c r="O241" i="7" s="1"/>
  <c r="A241" i="7"/>
  <c r="D241" i="7"/>
  <c r="G241" i="7"/>
  <c r="M241" i="7"/>
  <c r="V241" i="7"/>
  <c r="I241" i="6"/>
  <c r="W241" i="7" s="1"/>
  <c r="T243" i="4"/>
  <c r="X242" i="4"/>
  <c r="Z242" i="4" s="1"/>
  <c r="A242" i="5" s="1"/>
  <c r="I242" i="6" s="1"/>
  <c r="N242" i="7" s="1"/>
  <c r="Y244" i="4"/>
  <c r="U245" i="4"/>
  <c r="U241" i="7" l="1"/>
  <c r="X241" i="7"/>
  <c r="L241" i="7"/>
  <c r="Q241" i="7"/>
  <c r="E241" i="7"/>
  <c r="H241" i="7"/>
  <c r="B241" i="7"/>
  <c r="K241" i="7"/>
  <c r="T241" i="7"/>
  <c r="H242" i="7"/>
  <c r="Q242" i="7"/>
  <c r="K242" i="7"/>
  <c r="J242" i="6"/>
  <c r="F242" i="7" s="1"/>
  <c r="B242" i="7"/>
  <c r="I241" i="7"/>
  <c r="E242" i="7"/>
  <c r="W242" i="7"/>
  <c r="H242" i="6"/>
  <c r="D242" i="7" s="1"/>
  <c r="R241" i="7"/>
  <c r="N241" i="7"/>
  <c r="X243" i="4"/>
  <c r="Z243" i="4" s="1"/>
  <c r="A243" i="5" s="1"/>
  <c r="I243" i="6" s="1"/>
  <c r="E243" i="7" s="1"/>
  <c r="T244" i="4"/>
  <c r="T242" i="7"/>
  <c r="C241" i="7"/>
  <c r="F241" i="7"/>
  <c r="Y245" i="4"/>
  <c r="U246" i="4"/>
  <c r="J242" i="7" l="1"/>
  <c r="P242" i="7"/>
  <c r="M242" i="7"/>
  <c r="G242" i="7"/>
  <c r="L242" i="7"/>
  <c r="W243" i="7"/>
  <c r="K243" i="7"/>
  <c r="U242" i="7"/>
  <c r="T243" i="7"/>
  <c r="X242" i="7"/>
  <c r="H243" i="7"/>
  <c r="C242" i="7"/>
  <c r="I242" i="7"/>
  <c r="J243" i="6"/>
  <c r="C243" i="7" s="1"/>
  <c r="Q243" i="7"/>
  <c r="N243" i="7"/>
  <c r="B243" i="7"/>
  <c r="R242" i="7"/>
  <c r="O242" i="7"/>
  <c r="T245" i="4"/>
  <c r="X244" i="4"/>
  <c r="Z244" i="4" s="1"/>
  <c r="A244" i="5" s="1"/>
  <c r="H244" i="6" s="1"/>
  <c r="P244" i="7" s="1"/>
  <c r="S242" i="7"/>
  <c r="A242" i="7"/>
  <c r="H243" i="6"/>
  <c r="P243" i="7" s="1"/>
  <c r="V242" i="7"/>
  <c r="U247" i="4"/>
  <c r="Y246" i="4"/>
  <c r="F243" i="7" l="1"/>
  <c r="I243" i="7"/>
  <c r="O243" i="7"/>
  <c r="X243" i="7"/>
  <c r="U243" i="7"/>
  <c r="L243" i="7"/>
  <c r="R243" i="7"/>
  <c r="A243" i="7"/>
  <c r="G243" i="7"/>
  <c r="I244" i="6"/>
  <c r="B244" i="7" s="1"/>
  <c r="S244" i="7"/>
  <c r="J244" i="6"/>
  <c r="F244" i="7" s="1"/>
  <c r="D244" i="7"/>
  <c r="D243" i="7"/>
  <c r="S243" i="7"/>
  <c r="V244" i="7"/>
  <c r="A244" i="7"/>
  <c r="M243" i="7"/>
  <c r="G244" i="7"/>
  <c r="J244" i="7"/>
  <c r="M244" i="7"/>
  <c r="J243" i="7"/>
  <c r="V243" i="7"/>
  <c r="T246" i="4"/>
  <c r="X245" i="4"/>
  <c r="Z245" i="4" s="1"/>
  <c r="A245" i="5" s="1"/>
  <c r="H245" i="6" s="1"/>
  <c r="S245" i="7" s="1"/>
  <c r="U248" i="4"/>
  <c r="Y247" i="4"/>
  <c r="T244" i="7" l="1"/>
  <c r="R244" i="7"/>
  <c r="L244" i="7"/>
  <c r="E244" i="7"/>
  <c r="H244" i="7"/>
  <c r="N244" i="7"/>
  <c r="I244" i="7"/>
  <c r="W244" i="7"/>
  <c r="Q244" i="7"/>
  <c r="K244" i="7"/>
  <c r="J245" i="7"/>
  <c r="C244" i="7"/>
  <c r="O244" i="7"/>
  <c r="D245" i="7"/>
  <c r="A245" i="7"/>
  <c r="P245" i="7"/>
  <c r="X244" i="7"/>
  <c r="U244" i="7"/>
  <c r="I245" i="6"/>
  <c r="E245" i="7" s="1"/>
  <c r="J245" i="6"/>
  <c r="U245" i="7" s="1"/>
  <c r="V245" i="7"/>
  <c r="G245" i="7"/>
  <c r="M245" i="7"/>
  <c r="X246" i="4"/>
  <c r="Z246" i="4" s="1"/>
  <c r="A246" i="5" s="1"/>
  <c r="I246" i="6" s="1"/>
  <c r="T246" i="7" s="1"/>
  <c r="T247" i="4"/>
  <c r="Y248" i="4"/>
  <c r="U249" i="4"/>
  <c r="E246" i="7" l="1"/>
  <c r="Q246" i="7"/>
  <c r="X245" i="7"/>
  <c r="B246" i="7"/>
  <c r="L245" i="7"/>
  <c r="W246" i="7"/>
  <c r="H246" i="7"/>
  <c r="R245" i="7"/>
  <c r="J246" i="6"/>
  <c r="L246" i="7" s="1"/>
  <c r="N246" i="7"/>
  <c r="I245" i="7"/>
  <c r="F245" i="7"/>
  <c r="B245" i="7"/>
  <c r="Q245" i="7"/>
  <c r="T245" i="7"/>
  <c r="K245" i="7"/>
  <c r="H245" i="7"/>
  <c r="N245" i="7"/>
  <c r="W245" i="7"/>
  <c r="O245" i="7"/>
  <c r="C245" i="7"/>
  <c r="K246" i="7"/>
  <c r="H246" i="6"/>
  <c r="G246" i="7" s="1"/>
  <c r="T248" i="4"/>
  <c r="X247" i="4"/>
  <c r="Z247" i="4" s="1"/>
  <c r="A247" i="5" s="1"/>
  <c r="I247" i="6" s="1"/>
  <c r="K247" i="7" s="1"/>
  <c r="Y249" i="4"/>
  <c r="U250" i="4"/>
  <c r="R246" i="7" l="1"/>
  <c r="C246" i="7"/>
  <c r="X246" i="7"/>
  <c r="O246" i="7"/>
  <c r="I246" i="7"/>
  <c r="F246" i="7"/>
  <c r="U246" i="7"/>
  <c r="M246" i="7"/>
  <c r="B247" i="7"/>
  <c r="H247" i="7"/>
  <c r="E247" i="7"/>
  <c r="H247" i="6"/>
  <c r="S247" i="7" s="1"/>
  <c r="V246" i="7"/>
  <c r="J246" i="7"/>
  <c r="T247" i="7"/>
  <c r="S246" i="7"/>
  <c r="N247" i="7"/>
  <c r="Q247" i="7"/>
  <c r="J247" i="6"/>
  <c r="U247" i="7" s="1"/>
  <c r="P246" i="7"/>
  <c r="T249" i="4"/>
  <c r="X248" i="4"/>
  <c r="Z248" i="4" s="1"/>
  <c r="A248" i="5" s="1"/>
  <c r="I248" i="6" s="1"/>
  <c r="Q248" i="7" s="1"/>
  <c r="W247" i="7"/>
  <c r="D246" i="7"/>
  <c r="A246" i="7"/>
  <c r="U251" i="4"/>
  <c r="Y250" i="4"/>
  <c r="J247" i="7" l="1"/>
  <c r="E248" i="7"/>
  <c r="T248" i="7"/>
  <c r="F247" i="7"/>
  <c r="K248" i="7"/>
  <c r="O247" i="7"/>
  <c r="M247" i="7"/>
  <c r="D247" i="7"/>
  <c r="P247" i="7"/>
  <c r="A247" i="7"/>
  <c r="R247" i="7"/>
  <c r="W248" i="7"/>
  <c r="G247" i="7"/>
  <c r="V247" i="7"/>
  <c r="I247" i="7"/>
  <c r="C247" i="7"/>
  <c r="H248" i="7"/>
  <c r="B248" i="7"/>
  <c r="L247" i="7"/>
  <c r="H248" i="6"/>
  <c r="V248" i="7" s="1"/>
  <c r="J248" i="6"/>
  <c r="X248" i="7" s="1"/>
  <c r="N248" i="7"/>
  <c r="X247" i="7"/>
  <c r="X249" i="4"/>
  <c r="Z249" i="4" s="1"/>
  <c r="A249" i="5" s="1"/>
  <c r="H249" i="6" s="1"/>
  <c r="G249" i="7" s="1"/>
  <c r="T250" i="4"/>
  <c r="U252" i="4"/>
  <c r="Y251" i="4"/>
  <c r="J249" i="7" l="1"/>
  <c r="R248" i="7"/>
  <c r="V249" i="7"/>
  <c r="A249" i="7"/>
  <c r="A248" i="7"/>
  <c r="F248" i="7"/>
  <c r="G248" i="7"/>
  <c r="D248" i="7"/>
  <c r="M248" i="7"/>
  <c r="M249" i="7"/>
  <c r="D249" i="7"/>
  <c r="S249" i="7"/>
  <c r="I249" i="6"/>
  <c r="W249" i="7" s="1"/>
  <c r="P248" i="7"/>
  <c r="J248" i="7"/>
  <c r="L248" i="7"/>
  <c r="P249" i="7"/>
  <c r="J249" i="6"/>
  <c r="I249" i="7" s="1"/>
  <c r="I248" i="7"/>
  <c r="S248" i="7"/>
  <c r="U248" i="7"/>
  <c r="C248" i="7"/>
  <c r="X250" i="4"/>
  <c r="Z250" i="4" s="1"/>
  <c r="A250" i="5" s="1"/>
  <c r="J250" i="6" s="1"/>
  <c r="O250" i="7" s="1"/>
  <c r="T251" i="4"/>
  <c r="O248" i="7"/>
  <c r="Y252" i="4"/>
  <c r="U253" i="4"/>
  <c r="O249" i="7" l="1"/>
  <c r="E249" i="7"/>
  <c r="C249" i="7"/>
  <c r="Q249" i="7"/>
  <c r="X249" i="7"/>
  <c r="F249" i="7"/>
  <c r="U249" i="7"/>
  <c r="B249" i="7"/>
  <c r="H249" i="7"/>
  <c r="T249" i="7"/>
  <c r="N249" i="7"/>
  <c r="K249" i="7"/>
  <c r="F250" i="7"/>
  <c r="C250" i="7"/>
  <c r="I250" i="6"/>
  <c r="Q250" i="7" s="1"/>
  <c r="L249" i="7"/>
  <c r="R250" i="7"/>
  <c r="I250" i="7"/>
  <c r="L250" i="7"/>
  <c r="X250" i="7"/>
  <c r="H250" i="6"/>
  <c r="G250" i="7" s="1"/>
  <c r="R249" i="7"/>
  <c r="X251" i="4"/>
  <c r="Z251" i="4" s="1"/>
  <c r="A251" i="5" s="1"/>
  <c r="H251" i="6" s="1"/>
  <c r="G251" i="7" s="1"/>
  <c r="T252" i="4"/>
  <c r="U250" i="7"/>
  <c r="Y253" i="4"/>
  <c r="U254" i="4"/>
  <c r="T250" i="7" l="1"/>
  <c r="M250" i="7"/>
  <c r="A250" i="7"/>
  <c r="V250" i="7"/>
  <c r="P250" i="7"/>
  <c r="S250" i="7"/>
  <c r="J250" i="7"/>
  <c r="J251" i="7"/>
  <c r="K250" i="7"/>
  <c r="N250" i="7"/>
  <c r="A251" i="7"/>
  <c r="D250" i="7"/>
  <c r="W250" i="7"/>
  <c r="S251" i="7"/>
  <c r="P251" i="7"/>
  <c r="V251" i="7"/>
  <c r="M251" i="7"/>
  <c r="J251" i="6"/>
  <c r="U251" i="7" s="1"/>
  <c r="H250" i="7"/>
  <c r="E250" i="7"/>
  <c r="D251" i="7"/>
  <c r="B250" i="7"/>
  <c r="I251" i="6"/>
  <c r="W251" i="7" s="1"/>
  <c r="T253" i="4"/>
  <c r="X252" i="4"/>
  <c r="Z252" i="4" s="1"/>
  <c r="A252" i="5" s="1"/>
  <c r="J252" i="6" s="1"/>
  <c r="F252" i="7" s="1"/>
  <c r="U255" i="4"/>
  <c r="Y254" i="4"/>
  <c r="O251" i="7" l="1"/>
  <c r="L251" i="7"/>
  <c r="C251" i="7"/>
  <c r="T251" i="7"/>
  <c r="I251" i="7"/>
  <c r="R251" i="7"/>
  <c r="X251" i="7"/>
  <c r="F251" i="7"/>
  <c r="K251" i="7"/>
  <c r="E251" i="7"/>
  <c r="H251" i="7"/>
  <c r="B251" i="7"/>
  <c r="R252" i="7"/>
  <c r="H252" i="6"/>
  <c r="J252" i="7" s="1"/>
  <c r="U252" i="7"/>
  <c r="L252" i="7"/>
  <c r="I252" i="6"/>
  <c r="K252" i="7" s="1"/>
  <c r="I252" i="7"/>
  <c r="C252" i="7"/>
  <c r="X252" i="7"/>
  <c r="O252" i="7"/>
  <c r="N251" i="7"/>
  <c r="Q251" i="7"/>
  <c r="T254" i="4"/>
  <c r="X253" i="4"/>
  <c r="Z253" i="4" s="1"/>
  <c r="A253" i="5" s="1"/>
  <c r="I253" i="6" s="1"/>
  <c r="T253" i="7" s="1"/>
  <c r="U256" i="4"/>
  <c r="Y255" i="4"/>
  <c r="B252" i="7" l="1"/>
  <c r="V252" i="7"/>
  <c r="H253" i="7"/>
  <c r="G252" i="7"/>
  <c r="T252" i="7"/>
  <c r="W252" i="7"/>
  <c r="B253" i="7"/>
  <c r="E252" i="7"/>
  <c r="Q253" i="7"/>
  <c r="A252" i="7"/>
  <c r="N253" i="7"/>
  <c r="P252" i="7"/>
  <c r="Q252" i="7"/>
  <c r="D252" i="7"/>
  <c r="M252" i="7"/>
  <c r="S252" i="7"/>
  <c r="N252" i="7"/>
  <c r="H252" i="7"/>
  <c r="E253" i="7"/>
  <c r="K253" i="7"/>
  <c r="J253" i="6"/>
  <c r="U253" i="7" s="1"/>
  <c r="H253" i="6"/>
  <c r="A253" i="7" s="1"/>
  <c r="W253" i="7"/>
  <c r="X254" i="4"/>
  <c r="Z254" i="4" s="1"/>
  <c r="A254" i="5" s="1"/>
  <c r="J254" i="6" s="1"/>
  <c r="C254" i="7" s="1"/>
  <c r="T255" i="4"/>
  <c r="Y256" i="4"/>
  <c r="U257" i="4"/>
  <c r="O254" i="7" l="1"/>
  <c r="U254" i="7"/>
  <c r="I254" i="7"/>
  <c r="M253" i="7"/>
  <c r="I254" i="6"/>
  <c r="N254" i="7" s="1"/>
  <c r="X254" i="7"/>
  <c r="L254" i="7"/>
  <c r="F253" i="7"/>
  <c r="F254" i="7"/>
  <c r="G253" i="7"/>
  <c r="J253" i="7"/>
  <c r="D253" i="7"/>
  <c r="R253" i="7"/>
  <c r="R254" i="7"/>
  <c r="H254" i="6"/>
  <c r="V254" i="7" s="1"/>
  <c r="O253" i="7"/>
  <c r="S253" i="7"/>
  <c r="T256" i="4"/>
  <c r="X255" i="4"/>
  <c r="Z255" i="4" s="1"/>
  <c r="A255" i="5" s="1"/>
  <c r="I255" i="6" s="1"/>
  <c r="T255" i="7" s="1"/>
  <c r="L253" i="7"/>
  <c r="C253" i="7"/>
  <c r="V253" i="7"/>
  <c r="I253" i="7"/>
  <c r="P253" i="7"/>
  <c r="X253" i="7"/>
  <c r="Y257" i="4"/>
  <c r="U258" i="4"/>
  <c r="Q254" i="7" l="1"/>
  <c r="K254" i="7"/>
  <c r="J254" i="7"/>
  <c r="G254" i="7"/>
  <c r="W254" i="7"/>
  <c r="T254" i="7"/>
  <c r="B254" i="7"/>
  <c r="E254" i="7"/>
  <c r="H254" i="7"/>
  <c r="P254" i="7"/>
  <c r="Q255" i="7"/>
  <c r="H255" i="6"/>
  <c r="D255" i="7" s="1"/>
  <c r="M254" i="7"/>
  <c r="E255" i="7"/>
  <c r="A254" i="7"/>
  <c r="S254" i="7"/>
  <c r="N255" i="7"/>
  <c r="W255" i="7"/>
  <c r="K255" i="7"/>
  <c r="B255" i="7"/>
  <c r="D254" i="7"/>
  <c r="J255" i="6"/>
  <c r="R255" i="7" s="1"/>
  <c r="H255" i="7"/>
  <c r="X256" i="4"/>
  <c r="Z256" i="4" s="1"/>
  <c r="A256" i="5" s="1"/>
  <c r="J256" i="6" s="1"/>
  <c r="F256" i="7" s="1"/>
  <c r="T257" i="4"/>
  <c r="U259" i="4"/>
  <c r="Y258" i="4"/>
  <c r="L255" i="7" l="1"/>
  <c r="U255" i="7"/>
  <c r="S255" i="7"/>
  <c r="I256" i="7"/>
  <c r="G255" i="7"/>
  <c r="U256" i="7"/>
  <c r="J255" i="7"/>
  <c r="X255" i="7"/>
  <c r="V255" i="7"/>
  <c r="P255" i="7"/>
  <c r="I255" i="7"/>
  <c r="X256" i="7"/>
  <c r="O256" i="7"/>
  <c r="C255" i="7"/>
  <c r="O255" i="7"/>
  <c r="R256" i="7"/>
  <c r="I256" i="6"/>
  <c r="Q256" i="7" s="1"/>
  <c r="F255" i="7"/>
  <c r="M255" i="7"/>
  <c r="A255" i="7"/>
  <c r="L256" i="7"/>
  <c r="C256" i="7"/>
  <c r="H256" i="6"/>
  <c r="V256" i="7" s="1"/>
  <c r="T258" i="4"/>
  <c r="X257" i="4"/>
  <c r="Z257" i="4" s="1"/>
  <c r="A257" i="5" s="1"/>
  <c r="H257" i="6" s="1"/>
  <c r="S257" i="7" s="1"/>
  <c r="U260" i="4"/>
  <c r="Y259" i="4"/>
  <c r="H256" i="7" l="1"/>
  <c r="J257" i="7"/>
  <c r="W256" i="7"/>
  <c r="J257" i="6"/>
  <c r="I257" i="7" s="1"/>
  <c r="P257" i="7"/>
  <c r="A257" i="7"/>
  <c r="G257" i="7"/>
  <c r="E256" i="7"/>
  <c r="B256" i="7"/>
  <c r="V257" i="7"/>
  <c r="N256" i="7"/>
  <c r="D257" i="7"/>
  <c r="K256" i="7"/>
  <c r="I257" i="6"/>
  <c r="T257" i="7" s="1"/>
  <c r="J256" i="7"/>
  <c r="S256" i="7"/>
  <c r="D256" i="7"/>
  <c r="M257" i="7"/>
  <c r="T256" i="7"/>
  <c r="M256" i="7"/>
  <c r="A256" i="7"/>
  <c r="P256" i="7"/>
  <c r="G256" i="7"/>
  <c r="T259" i="4"/>
  <c r="X258" i="4"/>
  <c r="Z258" i="4" s="1"/>
  <c r="A258" i="5" s="1"/>
  <c r="J258" i="6" s="1"/>
  <c r="X258" i="7" s="1"/>
  <c r="Y260" i="4"/>
  <c r="U261" i="4"/>
  <c r="E257" i="7" l="1"/>
  <c r="K257" i="7"/>
  <c r="Q257" i="7"/>
  <c r="W257" i="7"/>
  <c r="H257" i="7"/>
  <c r="R257" i="7"/>
  <c r="N257" i="7"/>
  <c r="B257" i="7"/>
  <c r="L257" i="7"/>
  <c r="F257" i="7"/>
  <c r="U257" i="7"/>
  <c r="X257" i="7"/>
  <c r="H258" i="6"/>
  <c r="D258" i="7" s="1"/>
  <c r="L258" i="7"/>
  <c r="C258" i="7"/>
  <c r="I258" i="7"/>
  <c r="R258" i="7"/>
  <c r="F258" i="7"/>
  <c r="O258" i="7"/>
  <c r="C257" i="7"/>
  <c r="O257" i="7"/>
  <c r="U258" i="7"/>
  <c r="I258" i="6"/>
  <c r="H258" i="7" s="1"/>
  <c r="X259" i="4"/>
  <c r="Z259" i="4" s="1"/>
  <c r="A259" i="5" s="1"/>
  <c r="I259" i="6" s="1"/>
  <c r="W259" i="7" s="1"/>
  <c r="T260" i="4"/>
  <c r="U262" i="4"/>
  <c r="Y261" i="4"/>
  <c r="S258" i="7" l="1"/>
  <c r="M258" i="7"/>
  <c r="V258" i="7"/>
  <c r="B258" i="7"/>
  <c r="J258" i="7"/>
  <c r="G258" i="7"/>
  <c r="P258" i="7"/>
  <c r="A258" i="7"/>
  <c r="N259" i="7"/>
  <c r="K259" i="7"/>
  <c r="N258" i="7"/>
  <c r="J259" i="6"/>
  <c r="L259" i="7" s="1"/>
  <c r="Q258" i="7"/>
  <c r="K258" i="7"/>
  <c r="T258" i="7"/>
  <c r="H259" i="7"/>
  <c r="B259" i="7"/>
  <c r="E259" i="7"/>
  <c r="H259" i="6"/>
  <c r="S259" i="7" s="1"/>
  <c r="Q259" i="7"/>
  <c r="T259" i="7"/>
  <c r="W258" i="7"/>
  <c r="E258" i="7"/>
  <c r="X260" i="4"/>
  <c r="Z260" i="4" s="1"/>
  <c r="A260" i="5" s="1"/>
  <c r="H260" i="6" s="1"/>
  <c r="S260" i="7" s="1"/>
  <c r="T261" i="4"/>
  <c r="U263" i="4"/>
  <c r="Y262" i="4"/>
  <c r="U259" i="7" l="1"/>
  <c r="F259" i="7"/>
  <c r="A259" i="7"/>
  <c r="P259" i="7"/>
  <c r="M259" i="7"/>
  <c r="I260" i="6"/>
  <c r="W260" i="7" s="1"/>
  <c r="D260" i="7"/>
  <c r="C259" i="7"/>
  <c r="J260" i="7"/>
  <c r="P260" i="7"/>
  <c r="J260" i="6"/>
  <c r="U260" i="7" s="1"/>
  <c r="A260" i="7"/>
  <c r="V260" i="7"/>
  <c r="M260" i="7"/>
  <c r="O259" i="7"/>
  <c r="G260" i="7"/>
  <c r="I259" i="7"/>
  <c r="X259" i="7"/>
  <c r="R259" i="7"/>
  <c r="V259" i="7"/>
  <c r="G259" i="7"/>
  <c r="D259" i="7"/>
  <c r="J259" i="7"/>
  <c r="X261" i="4"/>
  <c r="Z261" i="4" s="1"/>
  <c r="A261" i="5" s="1"/>
  <c r="J261" i="6" s="1"/>
  <c r="R261" i="7" s="1"/>
  <c r="T262" i="4"/>
  <c r="Y263" i="4"/>
  <c r="U264" i="4"/>
  <c r="T260" i="7" l="1"/>
  <c r="Q260" i="7"/>
  <c r="K260" i="7"/>
  <c r="H260" i="7"/>
  <c r="E260" i="7"/>
  <c r="B260" i="7"/>
  <c r="N260" i="7"/>
  <c r="R260" i="7"/>
  <c r="O260" i="7"/>
  <c r="L261" i="7"/>
  <c r="X260" i="7"/>
  <c r="O261" i="7"/>
  <c r="U261" i="7"/>
  <c r="H261" i="6"/>
  <c r="A261" i="7" s="1"/>
  <c r="F260" i="7"/>
  <c r="C260" i="7"/>
  <c r="X261" i="7"/>
  <c r="F261" i="7"/>
  <c r="I261" i="6"/>
  <c r="Q261" i="7" s="1"/>
  <c r="I261" i="7"/>
  <c r="C261" i="7"/>
  <c r="L260" i="7"/>
  <c r="I260" i="7"/>
  <c r="T263" i="4"/>
  <c r="X262" i="4"/>
  <c r="Z262" i="4" s="1"/>
  <c r="A262" i="5" s="1"/>
  <c r="J262" i="6" s="1"/>
  <c r="X262" i="7" s="1"/>
  <c r="Y264" i="4"/>
  <c r="U265" i="4"/>
  <c r="P261" i="7" l="1"/>
  <c r="S261" i="7"/>
  <c r="D261" i="7"/>
  <c r="J261" i="7"/>
  <c r="L262" i="7"/>
  <c r="R262" i="7"/>
  <c r="U262" i="7"/>
  <c r="I262" i="6"/>
  <c r="T262" i="7" s="1"/>
  <c r="B261" i="7"/>
  <c r="T261" i="7"/>
  <c r="F262" i="7"/>
  <c r="V261" i="7"/>
  <c r="N261" i="7"/>
  <c r="I262" i="7"/>
  <c r="M261" i="7"/>
  <c r="G261" i="7"/>
  <c r="K261" i="7"/>
  <c r="H261" i="7"/>
  <c r="W261" i="7"/>
  <c r="E261" i="7"/>
  <c r="O262" i="7"/>
  <c r="C262" i="7"/>
  <c r="H262" i="6"/>
  <c r="M262" i="7" s="1"/>
  <c r="T264" i="4"/>
  <c r="X263" i="4"/>
  <c r="Z263" i="4" s="1"/>
  <c r="A263" i="5" s="1"/>
  <c r="I263" i="6" s="1"/>
  <c r="N263" i="7" s="1"/>
  <c r="U266" i="4"/>
  <c r="Y265" i="4"/>
  <c r="W262" i="7" l="1"/>
  <c r="K262" i="7"/>
  <c r="D262" i="7"/>
  <c r="H262" i="7"/>
  <c r="E262" i="7"/>
  <c r="N262" i="7"/>
  <c r="B262" i="7"/>
  <c r="Q262" i="7"/>
  <c r="G262" i="7"/>
  <c r="J262" i="7"/>
  <c r="V262" i="7"/>
  <c r="S262" i="7"/>
  <c r="Q263" i="7"/>
  <c r="B263" i="7"/>
  <c r="K263" i="7"/>
  <c r="H263" i="6"/>
  <c r="M263" i="7" s="1"/>
  <c r="E263" i="7"/>
  <c r="W263" i="7"/>
  <c r="H263" i="7"/>
  <c r="P262" i="7"/>
  <c r="A262" i="7"/>
  <c r="T263" i="7"/>
  <c r="J263" i="6"/>
  <c r="L263" i="7" s="1"/>
  <c r="X264" i="4"/>
  <c r="Z264" i="4" s="1"/>
  <c r="A264" i="5" s="1"/>
  <c r="H264" i="6" s="1"/>
  <c r="M264" i="7" s="1"/>
  <c r="T265" i="4"/>
  <c r="U267" i="4"/>
  <c r="Y266" i="4"/>
  <c r="D263" i="7" l="1"/>
  <c r="O263" i="7"/>
  <c r="S263" i="7"/>
  <c r="G264" i="7"/>
  <c r="A264" i="7"/>
  <c r="P264" i="7"/>
  <c r="C263" i="7"/>
  <c r="V264" i="7"/>
  <c r="J263" i="7"/>
  <c r="V263" i="7"/>
  <c r="I264" i="6"/>
  <c r="N264" i="7" s="1"/>
  <c r="P263" i="7"/>
  <c r="R263" i="7"/>
  <c r="U263" i="7"/>
  <c r="J264" i="6"/>
  <c r="C264" i="7" s="1"/>
  <c r="J264" i="7"/>
  <c r="S264" i="7"/>
  <c r="D264" i="7"/>
  <c r="A263" i="7"/>
  <c r="G263" i="7"/>
  <c r="F263" i="7"/>
  <c r="T266" i="4"/>
  <c r="X265" i="4"/>
  <c r="Z265" i="4" s="1"/>
  <c r="A265" i="5" s="1"/>
  <c r="I265" i="6" s="1"/>
  <c r="N265" i="7" s="1"/>
  <c r="I263" i="7"/>
  <c r="X263" i="7"/>
  <c r="Y267" i="4"/>
  <c r="U268" i="4"/>
  <c r="U264" i="7" l="1"/>
  <c r="H264" i="7"/>
  <c r="E264" i="7"/>
  <c r="H265" i="6"/>
  <c r="G265" i="7" s="1"/>
  <c r="B265" i="7"/>
  <c r="T264" i="7"/>
  <c r="Q265" i="7"/>
  <c r="H265" i="7"/>
  <c r="X264" i="7"/>
  <c r="W264" i="7"/>
  <c r="T265" i="7"/>
  <c r="I264" i="7"/>
  <c r="O264" i="7"/>
  <c r="B264" i="7"/>
  <c r="E265" i="7"/>
  <c r="F264" i="7"/>
  <c r="W265" i="7"/>
  <c r="R264" i="7"/>
  <c r="K265" i="7"/>
  <c r="J265" i="6"/>
  <c r="R265" i="7" s="1"/>
  <c r="L264" i="7"/>
  <c r="Q264" i="7"/>
  <c r="K264" i="7"/>
  <c r="T267" i="4"/>
  <c r="X266" i="4"/>
  <c r="Z266" i="4" s="1"/>
  <c r="A266" i="5" s="1"/>
  <c r="J266" i="6" s="1"/>
  <c r="F266" i="7" s="1"/>
  <c r="Y268" i="4"/>
  <c r="U269" i="4"/>
  <c r="S265" i="7" l="1"/>
  <c r="X265" i="7"/>
  <c r="O265" i="7"/>
  <c r="V265" i="7"/>
  <c r="J265" i="7"/>
  <c r="I265" i="7"/>
  <c r="X266" i="7"/>
  <c r="U265" i="7"/>
  <c r="A265" i="7"/>
  <c r="F265" i="7"/>
  <c r="L265" i="7"/>
  <c r="I266" i="7"/>
  <c r="R266" i="7"/>
  <c r="O266" i="7"/>
  <c r="L266" i="7"/>
  <c r="I266" i="6"/>
  <c r="N266" i="7" s="1"/>
  <c r="D265" i="7"/>
  <c r="C265" i="7"/>
  <c r="C266" i="7"/>
  <c r="U266" i="7"/>
  <c r="H266" i="6"/>
  <c r="V266" i="7" s="1"/>
  <c r="M265" i="7"/>
  <c r="P265" i="7"/>
  <c r="T268" i="4"/>
  <c r="X267" i="4"/>
  <c r="Z267" i="4" s="1"/>
  <c r="A267" i="5" s="1"/>
  <c r="I267" i="6" s="1"/>
  <c r="H267" i="7" s="1"/>
  <c r="U270" i="4"/>
  <c r="Y269" i="4"/>
  <c r="H266" i="7" l="1"/>
  <c r="J266" i="7"/>
  <c r="K266" i="7"/>
  <c r="P266" i="7"/>
  <c r="S266" i="7"/>
  <c r="Q266" i="7"/>
  <c r="E266" i="7"/>
  <c r="T266" i="7"/>
  <c r="W266" i="7"/>
  <c r="B266" i="7"/>
  <c r="E267" i="7"/>
  <c r="Q267" i="7"/>
  <c r="D266" i="7"/>
  <c r="H267" i="6"/>
  <c r="V267" i="7" s="1"/>
  <c r="K267" i="7"/>
  <c r="N267" i="7"/>
  <c r="M266" i="7"/>
  <c r="B267" i="7"/>
  <c r="W267" i="7"/>
  <c r="G266" i="7"/>
  <c r="T267" i="7"/>
  <c r="A266" i="7"/>
  <c r="J267" i="6"/>
  <c r="C267" i="7" s="1"/>
  <c r="X268" i="4"/>
  <c r="Z268" i="4" s="1"/>
  <c r="A268" i="5" s="1"/>
  <c r="J268" i="6" s="1"/>
  <c r="C268" i="7" s="1"/>
  <c r="T269" i="4"/>
  <c r="U271" i="4"/>
  <c r="Y270" i="4"/>
  <c r="S267" i="7" l="1"/>
  <c r="P267" i="7"/>
  <c r="O267" i="7"/>
  <c r="J267" i="7"/>
  <c r="I267" i="7"/>
  <c r="O268" i="7"/>
  <c r="F267" i="7"/>
  <c r="U267" i="7"/>
  <c r="X268" i="7"/>
  <c r="X267" i="7"/>
  <c r="D267" i="7"/>
  <c r="G267" i="7"/>
  <c r="L268" i="7"/>
  <c r="F268" i="7"/>
  <c r="A267" i="7"/>
  <c r="M267" i="7"/>
  <c r="R268" i="7"/>
  <c r="U268" i="7"/>
  <c r="I268" i="6"/>
  <c r="K268" i="7" s="1"/>
  <c r="L267" i="7"/>
  <c r="R267" i="7"/>
  <c r="I268" i="7"/>
  <c r="H268" i="6"/>
  <c r="D268" i="7" s="1"/>
  <c r="T270" i="4"/>
  <c r="X269" i="4"/>
  <c r="Z269" i="4" s="1"/>
  <c r="A269" i="5" s="1"/>
  <c r="H269" i="6" s="1"/>
  <c r="V269" i="7" s="1"/>
  <c r="Y271" i="4"/>
  <c r="U272" i="4"/>
  <c r="N268" i="7" l="1"/>
  <c r="T268" i="7"/>
  <c r="E268" i="7"/>
  <c r="B268" i="7"/>
  <c r="H268" i="7"/>
  <c r="W268" i="7"/>
  <c r="Q268" i="7"/>
  <c r="A268" i="7"/>
  <c r="M268" i="7"/>
  <c r="G268" i="7"/>
  <c r="J269" i="7"/>
  <c r="S269" i="7"/>
  <c r="A269" i="7"/>
  <c r="S268" i="7"/>
  <c r="P268" i="7"/>
  <c r="M269" i="7"/>
  <c r="G269" i="7"/>
  <c r="I269" i="6"/>
  <c r="Q269" i="7" s="1"/>
  <c r="P269" i="7"/>
  <c r="J269" i="6"/>
  <c r="I269" i="7" s="1"/>
  <c r="D269" i="7"/>
  <c r="J268" i="7"/>
  <c r="V268" i="7"/>
  <c r="X270" i="4"/>
  <c r="Z270" i="4" s="1"/>
  <c r="A270" i="5" s="1"/>
  <c r="I270" i="6" s="1"/>
  <c r="H270" i="7" s="1"/>
  <c r="T271" i="4"/>
  <c r="Y272" i="4"/>
  <c r="U273" i="4"/>
  <c r="L269" i="7" l="1"/>
  <c r="E270" i="7"/>
  <c r="J270" i="6"/>
  <c r="L270" i="7" s="1"/>
  <c r="K269" i="7"/>
  <c r="B270" i="7"/>
  <c r="U269" i="7"/>
  <c r="H270" i="6"/>
  <c r="S270" i="7" s="1"/>
  <c r="N270" i="7"/>
  <c r="O269" i="7"/>
  <c r="T270" i="7"/>
  <c r="Q270" i="7"/>
  <c r="K270" i="7"/>
  <c r="F269" i="7"/>
  <c r="X269" i="7"/>
  <c r="B269" i="7"/>
  <c r="N269" i="7"/>
  <c r="E269" i="7"/>
  <c r="H269" i="7"/>
  <c r="W270" i="7"/>
  <c r="C269" i="7"/>
  <c r="R269" i="7"/>
  <c r="W269" i="7"/>
  <c r="T269" i="7"/>
  <c r="T272" i="4"/>
  <c r="X271" i="4"/>
  <c r="Z271" i="4" s="1"/>
  <c r="A271" i="5" s="1"/>
  <c r="J271" i="6" s="1"/>
  <c r="I271" i="7" s="1"/>
  <c r="U274" i="4"/>
  <c r="Y273" i="4"/>
  <c r="C270" i="7" l="1"/>
  <c r="R270" i="7"/>
  <c r="O270" i="7"/>
  <c r="U270" i="7"/>
  <c r="I270" i="7"/>
  <c r="R271" i="7"/>
  <c r="U271" i="7"/>
  <c r="X270" i="7"/>
  <c r="F270" i="7"/>
  <c r="A270" i="7"/>
  <c r="D270" i="7"/>
  <c r="G270" i="7"/>
  <c r="V270" i="7"/>
  <c r="P270" i="7"/>
  <c r="J270" i="7"/>
  <c r="M270" i="7"/>
  <c r="X271" i="7"/>
  <c r="F271" i="7"/>
  <c r="O271" i="7"/>
  <c r="L271" i="7"/>
  <c r="C271" i="7"/>
  <c r="H271" i="6"/>
  <c r="A271" i="7" s="1"/>
  <c r="I271" i="6"/>
  <c r="E271" i="7" s="1"/>
  <c r="X272" i="4"/>
  <c r="Z272" i="4" s="1"/>
  <c r="A272" i="5" s="1"/>
  <c r="I272" i="6" s="1"/>
  <c r="T272" i="7" s="1"/>
  <c r="T273" i="4"/>
  <c r="U275" i="4"/>
  <c r="Y274" i="4"/>
  <c r="J271" i="7" l="1"/>
  <c r="Q271" i="7"/>
  <c r="S271" i="7"/>
  <c r="K271" i="7"/>
  <c r="T271" i="7"/>
  <c r="V271" i="7"/>
  <c r="P271" i="7"/>
  <c r="D271" i="7"/>
  <c r="W271" i="7"/>
  <c r="Q272" i="7"/>
  <c r="B272" i="7"/>
  <c r="H271" i="7"/>
  <c r="N272" i="7"/>
  <c r="H272" i="6"/>
  <c r="G272" i="7" s="1"/>
  <c r="H272" i="7"/>
  <c r="W272" i="7"/>
  <c r="E272" i="7"/>
  <c r="N271" i="7"/>
  <c r="K272" i="7"/>
  <c r="J272" i="6"/>
  <c r="R272" i="7" s="1"/>
  <c r="M271" i="7"/>
  <c r="G271" i="7"/>
  <c r="B271" i="7"/>
  <c r="T274" i="4"/>
  <c r="X273" i="4"/>
  <c r="Z273" i="4" s="1"/>
  <c r="A273" i="5" s="1"/>
  <c r="I273" i="6" s="1"/>
  <c r="H273" i="7" s="1"/>
  <c r="U276" i="4"/>
  <c r="Y275" i="4"/>
  <c r="V272" i="7" l="1"/>
  <c r="J272" i="7"/>
  <c r="D272" i="7"/>
  <c r="P272" i="7"/>
  <c r="A272" i="7"/>
  <c r="X272" i="7"/>
  <c r="C272" i="7"/>
  <c r="F272" i="7"/>
  <c r="I272" i="7"/>
  <c r="L272" i="7"/>
  <c r="N273" i="7"/>
  <c r="O272" i="7"/>
  <c r="M272" i="7"/>
  <c r="S272" i="7"/>
  <c r="U272" i="7"/>
  <c r="B273" i="7"/>
  <c r="Q273" i="7"/>
  <c r="W273" i="7"/>
  <c r="K273" i="7"/>
  <c r="J273" i="6"/>
  <c r="O273" i="7" s="1"/>
  <c r="H273" i="6"/>
  <c r="S273" i="7" s="1"/>
  <c r="T273" i="7"/>
  <c r="E273" i="7"/>
  <c r="T275" i="4"/>
  <c r="X274" i="4"/>
  <c r="Z274" i="4" s="1"/>
  <c r="A274" i="5" s="1"/>
  <c r="J274" i="6" s="1"/>
  <c r="L274" i="7" s="1"/>
  <c r="U277" i="4"/>
  <c r="Y276" i="4"/>
  <c r="R273" i="7" l="1"/>
  <c r="X273" i="7"/>
  <c r="V273" i="7"/>
  <c r="A273" i="7"/>
  <c r="C273" i="7"/>
  <c r="F274" i="7"/>
  <c r="I274" i="7"/>
  <c r="G273" i="7"/>
  <c r="L273" i="7"/>
  <c r="F273" i="7"/>
  <c r="I273" i="7"/>
  <c r="P273" i="7"/>
  <c r="C274" i="7"/>
  <c r="U273" i="7"/>
  <c r="M273" i="7"/>
  <c r="J273" i="7"/>
  <c r="D273" i="7"/>
  <c r="U274" i="7"/>
  <c r="H274" i="6"/>
  <c r="V274" i="7" s="1"/>
  <c r="R274" i="7"/>
  <c r="X274" i="7"/>
  <c r="O274" i="7"/>
  <c r="I274" i="6"/>
  <c r="B274" i="7" s="1"/>
  <c r="X275" i="4"/>
  <c r="Z275" i="4" s="1"/>
  <c r="A275" i="5" s="1"/>
  <c r="H275" i="6" s="1"/>
  <c r="G275" i="7" s="1"/>
  <c r="T276" i="4"/>
  <c r="Y277" i="4"/>
  <c r="U278" i="4"/>
  <c r="D274" i="7" l="1"/>
  <c r="T274" i="7"/>
  <c r="M274" i="7"/>
  <c r="A274" i="7"/>
  <c r="E274" i="7"/>
  <c r="Q274" i="7"/>
  <c r="H274" i="7"/>
  <c r="J275" i="6"/>
  <c r="L275" i="7" s="1"/>
  <c r="D275" i="7"/>
  <c r="S275" i="7"/>
  <c r="J274" i="7"/>
  <c r="W274" i="7"/>
  <c r="K274" i="7"/>
  <c r="M275" i="7"/>
  <c r="J275" i="7"/>
  <c r="I275" i="6"/>
  <c r="T275" i="7" s="1"/>
  <c r="V275" i="7"/>
  <c r="P275" i="7"/>
  <c r="A275" i="7"/>
  <c r="S274" i="7"/>
  <c r="N274" i="7"/>
  <c r="G274" i="7"/>
  <c r="P274" i="7"/>
  <c r="T277" i="4"/>
  <c r="X276" i="4"/>
  <c r="Z276" i="4" s="1"/>
  <c r="A276" i="5" s="1"/>
  <c r="H276" i="6" s="1"/>
  <c r="J276" i="7" s="1"/>
  <c r="Y278" i="4"/>
  <c r="U279" i="4"/>
  <c r="O275" i="7" l="1"/>
  <c r="X275" i="7"/>
  <c r="C275" i="7"/>
  <c r="U275" i="7"/>
  <c r="B275" i="7"/>
  <c r="I275" i="7"/>
  <c r="Q275" i="7"/>
  <c r="F275" i="7"/>
  <c r="N275" i="7"/>
  <c r="R275" i="7"/>
  <c r="P276" i="7"/>
  <c r="D276" i="7"/>
  <c r="I276" i="6"/>
  <c r="N276" i="7" s="1"/>
  <c r="W275" i="7"/>
  <c r="V276" i="7"/>
  <c r="S276" i="7"/>
  <c r="G276" i="7"/>
  <c r="E275" i="7"/>
  <c r="A276" i="7"/>
  <c r="H275" i="7"/>
  <c r="K275" i="7"/>
  <c r="M276" i="7"/>
  <c r="J276" i="6"/>
  <c r="I276" i="7" s="1"/>
  <c r="X277" i="4"/>
  <c r="Z277" i="4" s="1"/>
  <c r="A277" i="5" s="1"/>
  <c r="H277" i="6" s="1"/>
  <c r="J277" i="7" s="1"/>
  <c r="T278" i="4"/>
  <c r="U280" i="4"/>
  <c r="Y279" i="4"/>
  <c r="H276" i="7" l="1"/>
  <c r="K276" i="7"/>
  <c r="F276" i="7"/>
  <c r="C276" i="7"/>
  <c r="J277" i="6"/>
  <c r="X277" i="7" s="1"/>
  <c r="G277" i="7"/>
  <c r="P277" i="7"/>
  <c r="X276" i="7"/>
  <c r="M277" i="7"/>
  <c r="O276" i="7"/>
  <c r="T276" i="7"/>
  <c r="D277" i="7"/>
  <c r="E276" i="7"/>
  <c r="V277" i="7"/>
  <c r="B276" i="7"/>
  <c r="W276" i="7"/>
  <c r="Q276" i="7"/>
  <c r="T279" i="4"/>
  <c r="X278" i="4"/>
  <c r="Z278" i="4" s="1"/>
  <c r="A278" i="5" s="1"/>
  <c r="I278" i="6" s="1"/>
  <c r="T278" i="7" s="1"/>
  <c r="S277" i="7"/>
  <c r="A277" i="7"/>
  <c r="I277" i="6"/>
  <c r="N277" i="7" s="1"/>
  <c r="U276" i="7"/>
  <c r="R276" i="7"/>
  <c r="L276" i="7"/>
  <c r="U281" i="4"/>
  <c r="Y280" i="4"/>
  <c r="U277" i="7" l="1"/>
  <c r="I277" i="7"/>
  <c r="H277" i="7"/>
  <c r="C277" i="7"/>
  <c r="L277" i="7"/>
  <c r="O277" i="7"/>
  <c r="J278" i="6"/>
  <c r="X278" i="7" s="1"/>
  <c r="H278" i="7"/>
  <c r="K278" i="7"/>
  <c r="B278" i="7"/>
  <c r="B277" i="7"/>
  <c r="R277" i="7"/>
  <c r="F277" i="7"/>
  <c r="H278" i="6"/>
  <c r="P278" i="7" s="1"/>
  <c r="Q278" i="7"/>
  <c r="T277" i="7"/>
  <c r="W277" i="7"/>
  <c r="Q277" i="7"/>
  <c r="E277" i="7"/>
  <c r="K277" i="7"/>
  <c r="W278" i="7"/>
  <c r="N278" i="7"/>
  <c r="E278" i="7"/>
  <c r="X279" i="4"/>
  <c r="Z279" i="4" s="1"/>
  <c r="A279" i="5" s="1"/>
  <c r="J279" i="6" s="1"/>
  <c r="U279" i="7" s="1"/>
  <c r="T280" i="4"/>
  <c r="Y281" i="4"/>
  <c r="U282" i="4"/>
  <c r="I278" i="7" l="1"/>
  <c r="A278" i="7"/>
  <c r="O278" i="7"/>
  <c r="M278" i="7"/>
  <c r="L278" i="7"/>
  <c r="C278" i="7"/>
  <c r="U278" i="7"/>
  <c r="F278" i="7"/>
  <c r="D278" i="7"/>
  <c r="R278" i="7"/>
  <c r="J278" i="7"/>
  <c r="S278" i="7"/>
  <c r="G278" i="7"/>
  <c r="V278" i="7"/>
  <c r="O279" i="7"/>
  <c r="I279" i="6"/>
  <c r="T279" i="7" s="1"/>
  <c r="X279" i="7"/>
  <c r="C279" i="7"/>
  <c r="F279" i="7"/>
  <c r="L279" i="7"/>
  <c r="R279" i="7"/>
  <c r="I279" i="7"/>
  <c r="H279" i="6"/>
  <c r="M279" i="7" s="1"/>
  <c r="T281" i="4"/>
  <c r="X280" i="4"/>
  <c r="Z280" i="4" s="1"/>
  <c r="A280" i="5" s="1"/>
  <c r="H280" i="6" s="1"/>
  <c r="G280" i="7" s="1"/>
  <c r="Y282" i="4"/>
  <c r="U283" i="4"/>
  <c r="S279" i="7" l="1"/>
  <c r="D279" i="7"/>
  <c r="K279" i="7"/>
  <c r="A279" i="7"/>
  <c r="G279" i="7"/>
  <c r="J279" i="7"/>
  <c r="E279" i="7"/>
  <c r="P279" i="7"/>
  <c r="V279" i="7"/>
  <c r="Q279" i="7"/>
  <c r="W279" i="7"/>
  <c r="H279" i="7"/>
  <c r="D280" i="7"/>
  <c r="M280" i="7"/>
  <c r="B279" i="7"/>
  <c r="N279" i="7"/>
  <c r="A280" i="7"/>
  <c r="V280" i="7"/>
  <c r="J280" i="7"/>
  <c r="J280" i="6"/>
  <c r="O280" i="7" s="1"/>
  <c r="S280" i="7"/>
  <c r="P280" i="7"/>
  <c r="I280" i="6"/>
  <c r="W280" i="7" s="1"/>
  <c r="T282" i="4"/>
  <c r="X281" i="4"/>
  <c r="Z281" i="4" s="1"/>
  <c r="A281" i="5" s="1"/>
  <c r="H281" i="6" s="1"/>
  <c r="A281" i="7" s="1"/>
  <c r="U284" i="4"/>
  <c r="Y283" i="4"/>
  <c r="H280" i="7" l="1"/>
  <c r="K280" i="7"/>
  <c r="I281" i="6"/>
  <c r="E281" i="7" s="1"/>
  <c r="P281" i="7"/>
  <c r="D281" i="7"/>
  <c r="E280" i="7"/>
  <c r="N280" i="7"/>
  <c r="I280" i="7"/>
  <c r="F280" i="7"/>
  <c r="B280" i="7"/>
  <c r="U280" i="7"/>
  <c r="L280" i="7"/>
  <c r="T280" i="7"/>
  <c r="R280" i="7"/>
  <c r="Q280" i="7"/>
  <c r="C280" i="7"/>
  <c r="X280" i="7"/>
  <c r="J281" i="6"/>
  <c r="C281" i="7" s="1"/>
  <c r="X282" i="4"/>
  <c r="Z282" i="4" s="1"/>
  <c r="A282" i="5" s="1"/>
  <c r="I282" i="6" s="1"/>
  <c r="E282" i="7" s="1"/>
  <c r="T283" i="4"/>
  <c r="V281" i="7"/>
  <c r="J281" i="7"/>
  <c r="S281" i="7"/>
  <c r="G281" i="7"/>
  <c r="M281" i="7"/>
  <c r="U285" i="4"/>
  <c r="Y284" i="4"/>
  <c r="B281" i="7" l="1"/>
  <c r="K281" i="7"/>
  <c r="H281" i="7"/>
  <c r="Q281" i="7"/>
  <c r="W281" i="7"/>
  <c r="T281" i="7"/>
  <c r="N281" i="7"/>
  <c r="J282" i="6"/>
  <c r="U282" i="7" s="1"/>
  <c r="F281" i="7"/>
  <c r="L281" i="7"/>
  <c r="N282" i="7"/>
  <c r="X281" i="7"/>
  <c r="O281" i="7"/>
  <c r="K282" i="7"/>
  <c r="W282" i="7"/>
  <c r="H282" i="6"/>
  <c r="A282" i="7" s="1"/>
  <c r="Q282" i="7"/>
  <c r="U281" i="7"/>
  <c r="I281" i="7"/>
  <c r="R281" i="7"/>
  <c r="H282" i="7"/>
  <c r="T282" i="7"/>
  <c r="X283" i="4"/>
  <c r="Z283" i="4" s="1"/>
  <c r="A283" i="5" s="1"/>
  <c r="H283" i="6" s="1"/>
  <c r="A283" i="7" s="1"/>
  <c r="T284" i="4"/>
  <c r="B282" i="7"/>
  <c r="U286" i="4"/>
  <c r="Y285" i="4"/>
  <c r="X282" i="7" l="1"/>
  <c r="C282" i="7"/>
  <c r="I282" i="7"/>
  <c r="V282" i="7"/>
  <c r="D282" i="7"/>
  <c r="L282" i="7"/>
  <c r="J282" i="7"/>
  <c r="G282" i="7"/>
  <c r="O282" i="7"/>
  <c r="R282" i="7"/>
  <c r="S282" i="7"/>
  <c r="F282" i="7"/>
  <c r="M282" i="7"/>
  <c r="P282" i="7"/>
  <c r="T285" i="4"/>
  <c r="X284" i="4"/>
  <c r="Z284" i="4" s="1"/>
  <c r="A284" i="5" s="1"/>
  <c r="J284" i="6" s="1"/>
  <c r="X284" i="7" s="1"/>
  <c r="I283" i="6"/>
  <c r="J283" i="6"/>
  <c r="M283" i="7"/>
  <c r="S283" i="7"/>
  <c r="P283" i="7"/>
  <c r="V283" i="7"/>
  <c r="G283" i="7"/>
  <c r="D283" i="7"/>
  <c r="J283" i="7"/>
  <c r="U287" i="4"/>
  <c r="Y286" i="4"/>
  <c r="I284" i="6" l="1"/>
  <c r="K284" i="7" s="1"/>
  <c r="F284" i="7"/>
  <c r="U284" i="7"/>
  <c r="C284" i="7"/>
  <c r="I284" i="7"/>
  <c r="O284" i="7"/>
  <c r="R284" i="7"/>
  <c r="C283" i="7"/>
  <c r="F283" i="7"/>
  <c r="U283" i="7"/>
  <c r="X283" i="7"/>
  <c r="O283" i="7"/>
  <c r="L283" i="7"/>
  <c r="I283" i="7"/>
  <c r="R283" i="7"/>
  <c r="W283" i="7"/>
  <c r="B283" i="7"/>
  <c r="N283" i="7"/>
  <c r="Q283" i="7"/>
  <c r="K283" i="7"/>
  <c r="E283" i="7"/>
  <c r="T283" i="7"/>
  <c r="H283" i="7"/>
  <c r="L284" i="7"/>
  <c r="H284" i="6"/>
  <c r="A284" i="7" s="1"/>
  <c r="X285" i="4"/>
  <c r="Z285" i="4" s="1"/>
  <c r="A285" i="5" s="1"/>
  <c r="H285" i="6" s="1"/>
  <c r="A285" i="7" s="1"/>
  <c r="T286" i="4"/>
  <c r="U288" i="4"/>
  <c r="Y287" i="4"/>
  <c r="N284" i="7" l="1"/>
  <c r="W284" i="7"/>
  <c r="B284" i="7"/>
  <c r="H284" i="7"/>
  <c r="E284" i="7"/>
  <c r="Q284" i="7"/>
  <c r="T284" i="7"/>
  <c r="D285" i="7"/>
  <c r="V284" i="7"/>
  <c r="S284" i="7"/>
  <c r="P284" i="7"/>
  <c r="M284" i="7"/>
  <c r="I285" i="6"/>
  <c r="E285" i="7" s="1"/>
  <c r="J285" i="7"/>
  <c r="J284" i="7"/>
  <c r="D284" i="7"/>
  <c r="T287" i="4"/>
  <c r="X286" i="4"/>
  <c r="Z286" i="4" s="1"/>
  <c r="A286" i="5" s="1"/>
  <c r="H286" i="6" s="1"/>
  <c r="A286" i="7" s="1"/>
  <c r="J285" i="6"/>
  <c r="U285" i="7" s="1"/>
  <c r="S285" i="7"/>
  <c r="G285" i="7"/>
  <c r="P285" i="7"/>
  <c r="M285" i="7"/>
  <c r="V285" i="7"/>
  <c r="G284" i="7"/>
  <c r="U289" i="4"/>
  <c r="Y288" i="4"/>
  <c r="T285" i="7" l="1"/>
  <c r="Q285" i="7"/>
  <c r="H285" i="7"/>
  <c r="N285" i="7"/>
  <c r="I285" i="7"/>
  <c r="G286" i="7"/>
  <c r="D286" i="7"/>
  <c r="C285" i="7"/>
  <c r="M286" i="7"/>
  <c r="X285" i="7"/>
  <c r="R285" i="7"/>
  <c r="V286" i="7"/>
  <c r="I286" i="6"/>
  <c r="Q286" i="7" s="1"/>
  <c r="B285" i="7"/>
  <c r="W285" i="7"/>
  <c r="K285" i="7"/>
  <c r="J286" i="7"/>
  <c r="P286" i="7"/>
  <c r="J286" i="6"/>
  <c r="R286" i="7" s="1"/>
  <c r="F285" i="7"/>
  <c r="O285" i="7"/>
  <c r="L285" i="7"/>
  <c r="S286" i="7"/>
  <c r="T288" i="4"/>
  <c r="X287" i="4"/>
  <c r="Z287" i="4" s="1"/>
  <c r="A287" i="5" s="1"/>
  <c r="I287" i="6" s="1"/>
  <c r="B287" i="7" s="1"/>
  <c r="Y289" i="4"/>
  <c r="U290" i="4"/>
  <c r="T286" i="7" l="1"/>
  <c r="B286" i="7"/>
  <c r="N286" i="7"/>
  <c r="E286" i="7"/>
  <c r="W286" i="7"/>
  <c r="C286" i="7"/>
  <c r="H286" i="7"/>
  <c r="K286" i="7"/>
  <c r="I286" i="7"/>
  <c r="U286" i="7"/>
  <c r="L286" i="7"/>
  <c r="O286" i="7"/>
  <c r="F286" i="7"/>
  <c r="N287" i="7"/>
  <c r="K287" i="7"/>
  <c r="W287" i="7"/>
  <c r="Q287" i="7"/>
  <c r="E287" i="7"/>
  <c r="H287" i="7"/>
  <c r="X286" i="7"/>
  <c r="H287" i="6"/>
  <c r="P287" i="7" s="1"/>
  <c r="J287" i="6"/>
  <c r="O287" i="7" s="1"/>
  <c r="T287" i="7"/>
  <c r="X288" i="4"/>
  <c r="Z288" i="4" s="1"/>
  <c r="A288" i="5" s="1"/>
  <c r="H288" i="6" s="1"/>
  <c r="J288" i="7" s="1"/>
  <c r="T289" i="4"/>
  <c r="Y290" i="4"/>
  <c r="U291" i="4"/>
  <c r="L287" i="7" l="1"/>
  <c r="U287" i="7"/>
  <c r="C287" i="7"/>
  <c r="R287" i="7"/>
  <c r="F287" i="7"/>
  <c r="S287" i="7"/>
  <c r="J287" i="7"/>
  <c r="J288" i="6"/>
  <c r="L288" i="7" s="1"/>
  <c r="V288" i="7"/>
  <c r="I287" i="7"/>
  <c r="X287" i="7"/>
  <c r="D288" i="7"/>
  <c r="V287" i="7"/>
  <c r="P288" i="7"/>
  <c r="M288" i="7"/>
  <c r="M287" i="7"/>
  <c r="A287" i="7"/>
  <c r="I288" i="6"/>
  <c r="K288" i="7" s="1"/>
  <c r="A288" i="7"/>
  <c r="S288" i="7"/>
  <c r="G287" i="7"/>
  <c r="D287" i="7"/>
  <c r="T290" i="4"/>
  <c r="X289" i="4"/>
  <c r="Z289" i="4" s="1"/>
  <c r="A289" i="5" s="1"/>
  <c r="J289" i="6" s="1"/>
  <c r="F289" i="7" s="1"/>
  <c r="G288" i="7"/>
  <c r="U292" i="4"/>
  <c r="Y291" i="4"/>
  <c r="U288" i="7" l="1"/>
  <c r="N288" i="7"/>
  <c r="Q288" i="7"/>
  <c r="I288" i="7"/>
  <c r="H288" i="7"/>
  <c r="O288" i="7"/>
  <c r="R288" i="7"/>
  <c r="X288" i="7"/>
  <c r="O289" i="7"/>
  <c r="H289" i="6"/>
  <c r="V289" i="7" s="1"/>
  <c r="C289" i="7"/>
  <c r="I289" i="6"/>
  <c r="N289" i="7" s="1"/>
  <c r="X289" i="7"/>
  <c r="L289" i="7"/>
  <c r="C288" i="7"/>
  <c r="R289" i="7"/>
  <c r="U289" i="7"/>
  <c r="F288" i="7"/>
  <c r="B288" i="7"/>
  <c r="T288" i="7"/>
  <c r="W288" i="7"/>
  <c r="E288" i="7"/>
  <c r="I289" i="7"/>
  <c r="T291" i="4"/>
  <c r="X290" i="4"/>
  <c r="Z290" i="4" s="1"/>
  <c r="A290" i="5" s="1"/>
  <c r="I290" i="6" s="1"/>
  <c r="H290" i="7" s="1"/>
  <c r="U293" i="4"/>
  <c r="Y292" i="4"/>
  <c r="P289" i="7" l="1"/>
  <c r="S289" i="7"/>
  <c r="T289" i="7"/>
  <c r="K289" i="7"/>
  <c r="Q289" i="7"/>
  <c r="W289" i="7"/>
  <c r="B289" i="7"/>
  <c r="H289" i="7"/>
  <c r="J289" i="7"/>
  <c r="D289" i="7"/>
  <c r="G289" i="7"/>
  <c r="A289" i="7"/>
  <c r="Q290" i="7"/>
  <c r="M289" i="7"/>
  <c r="N290" i="7"/>
  <c r="E289" i="7"/>
  <c r="K290" i="7"/>
  <c r="T290" i="7"/>
  <c r="H290" i="6"/>
  <c r="P290" i="7" s="1"/>
  <c r="X291" i="4"/>
  <c r="Z291" i="4" s="1"/>
  <c r="A291" i="5" s="1"/>
  <c r="I291" i="6" s="1"/>
  <c r="Q291" i="7" s="1"/>
  <c r="T292" i="4"/>
  <c r="B290" i="7"/>
  <c r="E290" i="7"/>
  <c r="W290" i="7"/>
  <c r="J290" i="6"/>
  <c r="X290" i="7" s="1"/>
  <c r="Y293" i="4"/>
  <c r="U294" i="4"/>
  <c r="F290" i="7" l="1"/>
  <c r="R290" i="7"/>
  <c r="A290" i="7"/>
  <c r="D290" i="7"/>
  <c r="G290" i="7"/>
  <c r="I290" i="7"/>
  <c r="K291" i="7"/>
  <c r="H291" i="6"/>
  <c r="P291" i="7" s="1"/>
  <c r="E291" i="7"/>
  <c r="S290" i="7"/>
  <c r="V290" i="7"/>
  <c r="W291" i="7"/>
  <c r="T291" i="7"/>
  <c r="H291" i="7"/>
  <c r="N291" i="7"/>
  <c r="B291" i="7"/>
  <c r="M290" i="7"/>
  <c r="L290" i="7"/>
  <c r="U290" i="7"/>
  <c r="J291" i="6"/>
  <c r="R291" i="7" s="1"/>
  <c r="O290" i="7"/>
  <c r="X292" i="4"/>
  <c r="Z292" i="4" s="1"/>
  <c r="A292" i="5" s="1"/>
  <c r="H292" i="6" s="1"/>
  <c r="V292" i="7" s="1"/>
  <c r="T293" i="4"/>
  <c r="C290" i="7"/>
  <c r="J290" i="7"/>
  <c r="Y294" i="4"/>
  <c r="U295" i="4"/>
  <c r="A291" i="7" l="1"/>
  <c r="M291" i="7"/>
  <c r="A292" i="7"/>
  <c r="O291" i="7"/>
  <c r="V291" i="7"/>
  <c r="J291" i="7"/>
  <c r="F291" i="7"/>
  <c r="G291" i="7"/>
  <c r="I291" i="7"/>
  <c r="S291" i="7"/>
  <c r="D291" i="7"/>
  <c r="S292" i="7"/>
  <c r="D292" i="7"/>
  <c r="M292" i="7"/>
  <c r="J292" i="6"/>
  <c r="L292" i="7" s="1"/>
  <c r="J292" i="7"/>
  <c r="I292" i="6"/>
  <c r="N292" i="7" s="1"/>
  <c r="G292" i="7"/>
  <c r="P292" i="7"/>
  <c r="L291" i="7"/>
  <c r="C291" i="7"/>
  <c r="U291" i="7"/>
  <c r="X291" i="7"/>
  <c r="T294" i="4"/>
  <c r="X293" i="4"/>
  <c r="Z293" i="4" s="1"/>
  <c r="A293" i="5" s="1"/>
  <c r="I293" i="6" s="1"/>
  <c r="Q293" i="7" s="1"/>
  <c r="U296" i="4"/>
  <c r="Y295" i="4"/>
  <c r="F292" i="7" l="1"/>
  <c r="B293" i="7"/>
  <c r="E292" i="7"/>
  <c r="W292" i="7"/>
  <c r="B292" i="7"/>
  <c r="N293" i="7"/>
  <c r="Q292" i="7"/>
  <c r="K292" i="7"/>
  <c r="T292" i="7"/>
  <c r="I292" i="7"/>
  <c r="C292" i="7"/>
  <c r="U292" i="7"/>
  <c r="W293" i="7"/>
  <c r="K293" i="7"/>
  <c r="X292" i="7"/>
  <c r="H293" i="7"/>
  <c r="E293" i="7"/>
  <c r="J293" i="6"/>
  <c r="C293" i="7" s="1"/>
  <c r="H292" i="7"/>
  <c r="O292" i="7"/>
  <c r="R292" i="7"/>
  <c r="T293" i="7"/>
  <c r="H293" i="6"/>
  <c r="G293" i="7" s="1"/>
  <c r="T295" i="4"/>
  <c r="X294" i="4"/>
  <c r="Z294" i="4" s="1"/>
  <c r="A294" i="5" s="1"/>
  <c r="J294" i="6" s="1"/>
  <c r="C294" i="7" s="1"/>
  <c r="U297" i="4"/>
  <c r="Y296" i="4"/>
  <c r="F293" i="7" l="1"/>
  <c r="L293" i="7"/>
  <c r="R293" i="7"/>
  <c r="O293" i="7"/>
  <c r="D293" i="7"/>
  <c r="J293" i="7"/>
  <c r="I293" i="7"/>
  <c r="X293" i="7"/>
  <c r="U293" i="7"/>
  <c r="V293" i="7"/>
  <c r="A293" i="7"/>
  <c r="S293" i="7"/>
  <c r="P293" i="7"/>
  <c r="X294" i="7"/>
  <c r="O294" i="7"/>
  <c r="H294" i="6"/>
  <c r="V294" i="7" s="1"/>
  <c r="F294" i="7"/>
  <c r="R294" i="7"/>
  <c r="L294" i="7"/>
  <c r="U294" i="7"/>
  <c r="I294" i="7"/>
  <c r="M293" i="7"/>
  <c r="X295" i="4"/>
  <c r="Z295" i="4" s="1"/>
  <c r="A295" i="5" s="1"/>
  <c r="H295" i="6" s="1"/>
  <c r="G295" i="7" s="1"/>
  <c r="T296" i="4"/>
  <c r="I294" i="6"/>
  <c r="B294" i="7" s="1"/>
  <c r="Y297" i="4"/>
  <c r="U298" i="4"/>
  <c r="M294" i="7" l="1"/>
  <c r="J294" i="7"/>
  <c r="Q294" i="7"/>
  <c r="S295" i="7"/>
  <c r="P295" i="7"/>
  <c r="J295" i="7"/>
  <c r="V295" i="7"/>
  <c r="I295" i="6"/>
  <c r="K295" i="7" s="1"/>
  <c r="M295" i="7"/>
  <c r="J295" i="6"/>
  <c r="C295" i="7" s="1"/>
  <c r="W294" i="7"/>
  <c r="D295" i="7"/>
  <c r="G294" i="7"/>
  <c r="D294" i="7"/>
  <c r="S294" i="7"/>
  <c r="N294" i="7"/>
  <c r="A295" i="7"/>
  <c r="P294" i="7"/>
  <c r="A294" i="7"/>
  <c r="T294" i="7"/>
  <c r="K294" i="7"/>
  <c r="T297" i="4"/>
  <c r="X296" i="4"/>
  <c r="Z296" i="4" s="1"/>
  <c r="A296" i="5" s="1"/>
  <c r="I296" i="6" s="1"/>
  <c r="E296" i="7" s="1"/>
  <c r="E294" i="7"/>
  <c r="H294" i="7"/>
  <c r="Y298" i="4"/>
  <c r="U299" i="4"/>
  <c r="L295" i="7" l="1"/>
  <c r="T295" i="7"/>
  <c r="H295" i="7"/>
  <c r="W295" i="7"/>
  <c r="F295" i="7"/>
  <c r="B295" i="7"/>
  <c r="Q295" i="7"/>
  <c r="N295" i="7"/>
  <c r="E295" i="7"/>
  <c r="O295" i="7"/>
  <c r="B296" i="7"/>
  <c r="N296" i="7"/>
  <c r="H296" i="6"/>
  <c r="P296" i="7" s="1"/>
  <c r="K296" i="7"/>
  <c r="W296" i="7"/>
  <c r="R295" i="7"/>
  <c r="X295" i="7"/>
  <c r="Q296" i="7"/>
  <c r="T296" i="7"/>
  <c r="H296" i="7"/>
  <c r="U295" i="7"/>
  <c r="I295" i="7"/>
  <c r="J296" i="6"/>
  <c r="C296" i="7" s="1"/>
  <c r="T298" i="4"/>
  <c r="X297" i="4"/>
  <c r="Z297" i="4" s="1"/>
  <c r="A297" i="5" s="1"/>
  <c r="J297" i="6" s="1"/>
  <c r="U297" i="7" s="1"/>
  <c r="U300" i="4"/>
  <c r="Y299" i="4"/>
  <c r="X296" i="7" l="1"/>
  <c r="L296" i="7"/>
  <c r="S296" i="7"/>
  <c r="A296" i="7"/>
  <c r="V296" i="7"/>
  <c r="R296" i="7"/>
  <c r="O296" i="7"/>
  <c r="M296" i="7"/>
  <c r="I296" i="7"/>
  <c r="F296" i="7"/>
  <c r="J296" i="7"/>
  <c r="D296" i="7"/>
  <c r="G296" i="7"/>
  <c r="L297" i="7"/>
  <c r="R297" i="7"/>
  <c r="I297" i="7"/>
  <c r="X297" i="7"/>
  <c r="F297" i="7"/>
  <c r="C297" i="7"/>
  <c r="H297" i="6"/>
  <c r="M297" i="7" s="1"/>
  <c r="O297" i="7"/>
  <c r="U296" i="7"/>
  <c r="X298" i="4"/>
  <c r="Z298" i="4" s="1"/>
  <c r="A298" i="5" s="1"/>
  <c r="H298" i="6" s="1"/>
  <c r="P298" i="7" s="1"/>
  <c r="T299" i="4"/>
  <c r="I297" i="6"/>
  <c r="K297" i="7" s="1"/>
  <c r="U301" i="4"/>
  <c r="Y300" i="4"/>
  <c r="B297" i="7" l="1"/>
  <c r="V297" i="7"/>
  <c r="D297" i="7"/>
  <c r="J298" i="7"/>
  <c r="J298" i="6"/>
  <c r="U298" i="7" s="1"/>
  <c r="G298" i="7"/>
  <c r="I298" i="6"/>
  <c r="N298" i="7" s="1"/>
  <c r="P297" i="7"/>
  <c r="A298" i="7"/>
  <c r="G297" i="7"/>
  <c r="H297" i="7"/>
  <c r="T297" i="7"/>
  <c r="N297" i="7"/>
  <c r="E297" i="7"/>
  <c r="J297" i="7"/>
  <c r="V298" i="7"/>
  <c r="A297" i="7"/>
  <c r="Q297" i="7"/>
  <c r="W297" i="7"/>
  <c r="S297" i="7"/>
  <c r="X299" i="4"/>
  <c r="Z299" i="4" s="1"/>
  <c r="A299" i="5" s="1"/>
  <c r="H299" i="6" s="1"/>
  <c r="M299" i="7" s="1"/>
  <c r="T300" i="4"/>
  <c r="D298" i="7"/>
  <c r="S298" i="7"/>
  <c r="M298" i="7"/>
  <c r="Y301" i="4"/>
  <c r="U302" i="4"/>
  <c r="H298" i="7" l="1"/>
  <c r="T298" i="7"/>
  <c r="E298" i="7"/>
  <c r="B298" i="7"/>
  <c r="Q298" i="7"/>
  <c r="R298" i="7"/>
  <c r="L298" i="7"/>
  <c r="K298" i="7"/>
  <c r="J299" i="6"/>
  <c r="O299" i="7" s="1"/>
  <c r="X298" i="7"/>
  <c r="O298" i="7"/>
  <c r="F298" i="7"/>
  <c r="I298" i="7"/>
  <c r="C298" i="7"/>
  <c r="W298" i="7"/>
  <c r="D299" i="7"/>
  <c r="S299" i="7"/>
  <c r="V299" i="7"/>
  <c r="G299" i="7"/>
  <c r="J299" i="7"/>
  <c r="I299" i="6"/>
  <c r="H299" i="7" s="1"/>
  <c r="A299" i="7"/>
  <c r="P299" i="7"/>
  <c r="X300" i="4"/>
  <c r="Z300" i="4" s="1"/>
  <c r="A300" i="5" s="1"/>
  <c r="I300" i="6" s="1"/>
  <c r="Q300" i="7" s="1"/>
  <c r="T301" i="4"/>
  <c r="Y302" i="4"/>
  <c r="U303" i="4"/>
  <c r="U299" i="7" l="1"/>
  <c r="B299" i="7"/>
  <c r="C299" i="7"/>
  <c r="W299" i="7"/>
  <c r="X299" i="7"/>
  <c r="I299" i="7"/>
  <c r="T299" i="7"/>
  <c r="L299" i="7"/>
  <c r="E299" i="7"/>
  <c r="F299" i="7"/>
  <c r="R299" i="7"/>
  <c r="N299" i="7"/>
  <c r="Q299" i="7"/>
  <c r="K299" i="7"/>
  <c r="H300" i="6"/>
  <c r="A300" i="7" s="1"/>
  <c r="T300" i="7"/>
  <c r="J300" i="6"/>
  <c r="R300" i="7" s="1"/>
  <c r="H300" i="7"/>
  <c r="K300" i="7"/>
  <c r="N300" i="7"/>
  <c r="W300" i="7"/>
  <c r="B300" i="7"/>
  <c r="E300" i="7"/>
  <c r="X301" i="4"/>
  <c r="Z301" i="4" s="1"/>
  <c r="A301" i="5" s="1"/>
  <c r="J301" i="6" s="1"/>
  <c r="C301" i="7" s="1"/>
  <c r="T302" i="4"/>
  <c r="U304" i="4"/>
  <c r="Y303" i="4"/>
  <c r="M300" i="7" l="1"/>
  <c r="P300" i="7"/>
  <c r="D300" i="7"/>
  <c r="G300" i="7"/>
  <c r="S300" i="7"/>
  <c r="V300" i="7"/>
  <c r="R301" i="7"/>
  <c r="I301" i="6"/>
  <c r="K301" i="7" s="1"/>
  <c r="J300" i="7"/>
  <c r="I300" i="7"/>
  <c r="O301" i="7"/>
  <c r="X300" i="7"/>
  <c r="U301" i="7"/>
  <c r="L300" i="7"/>
  <c r="F301" i="7"/>
  <c r="H301" i="6"/>
  <c r="D301" i="7" s="1"/>
  <c r="F300" i="7"/>
  <c r="C300" i="7"/>
  <c r="L301" i="7"/>
  <c r="X301" i="7"/>
  <c r="U300" i="7"/>
  <c r="O300" i="7"/>
  <c r="T303" i="4"/>
  <c r="X302" i="4"/>
  <c r="Z302" i="4" s="1"/>
  <c r="A302" i="5" s="1"/>
  <c r="I302" i="6" s="1"/>
  <c r="E302" i="7" s="1"/>
  <c r="I301" i="7"/>
  <c r="U305" i="4"/>
  <c r="Y304" i="4"/>
  <c r="E301" i="7" l="1"/>
  <c r="G301" i="7"/>
  <c r="J302" i="6"/>
  <c r="I302" i="7" s="1"/>
  <c r="A301" i="7"/>
  <c r="T301" i="7"/>
  <c r="Q301" i="7"/>
  <c r="W301" i="7"/>
  <c r="M301" i="7"/>
  <c r="N301" i="7"/>
  <c r="Q302" i="7"/>
  <c r="B301" i="7"/>
  <c r="H301" i="7"/>
  <c r="K302" i="7"/>
  <c r="V301" i="7"/>
  <c r="N302" i="7"/>
  <c r="B302" i="7"/>
  <c r="H302" i="7"/>
  <c r="J301" i="7"/>
  <c r="W302" i="7"/>
  <c r="H302" i="6"/>
  <c r="D302" i="7" s="1"/>
  <c r="T302" i="7"/>
  <c r="S301" i="7"/>
  <c r="P301" i="7"/>
  <c r="X303" i="4"/>
  <c r="Z303" i="4" s="1"/>
  <c r="A303" i="5" s="1"/>
  <c r="H303" i="6" s="1"/>
  <c r="A303" i="7" s="1"/>
  <c r="T304" i="4"/>
  <c r="Y305" i="4"/>
  <c r="U306" i="4"/>
  <c r="F302" i="7" l="1"/>
  <c r="U302" i="7"/>
  <c r="R302" i="7"/>
  <c r="L302" i="7"/>
  <c r="X302" i="7"/>
  <c r="C302" i="7"/>
  <c r="O302" i="7"/>
  <c r="V303" i="7"/>
  <c r="J302" i="7"/>
  <c r="A302" i="7"/>
  <c r="S302" i="7"/>
  <c r="M303" i="7"/>
  <c r="D303" i="7"/>
  <c r="J303" i="7"/>
  <c r="S303" i="7"/>
  <c r="J303" i="6"/>
  <c r="O303" i="7" s="1"/>
  <c r="V302" i="7"/>
  <c r="M302" i="7"/>
  <c r="G302" i="7"/>
  <c r="G303" i="7"/>
  <c r="P303" i="7"/>
  <c r="P302" i="7"/>
  <c r="I303" i="6"/>
  <c r="T303" i="7" s="1"/>
  <c r="X304" i="4"/>
  <c r="Z304" i="4" s="1"/>
  <c r="A304" i="5" s="1"/>
  <c r="J304" i="6" s="1"/>
  <c r="L304" i="7" s="1"/>
  <c r="T305" i="4"/>
  <c r="U307" i="4"/>
  <c r="Y306" i="4"/>
  <c r="L303" i="7" l="1"/>
  <c r="F303" i="7"/>
  <c r="F304" i="7"/>
  <c r="B303" i="7"/>
  <c r="R304" i="7"/>
  <c r="X304" i="7"/>
  <c r="I304" i="6"/>
  <c r="H304" i="7" s="1"/>
  <c r="R303" i="7"/>
  <c r="I303" i="7"/>
  <c r="H304" i="6"/>
  <c r="V304" i="7" s="1"/>
  <c r="C303" i="7"/>
  <c r="C304" i="7"/>
  <c r="I304" i="7"/>
  <c r="U304" i="7"/>
  <c r="U303" i="7"/>
  <c r="X303" i="7"/>
  <c r="Q303" i="7"/>
  <c r="K303" i="7"/>
  <c r="E303" i="7"/>
  <c r="H303" i="7"/>
  <c r="N303" i="7"/>
  <c r="W303" i="7"/>
  <c r="X305" i="4"/>
  <c r="Z305" i="4" s="1"/>
  <c r="A305" i="5" s="1"/>
  <c r="H305" i="6" s="1"/>
  <c r="A305" i="7" s="1"/>
  <c r="T306" i="4"/>
  <c r="O304" i="7"/>
  <c r="U308" i="4"/>
  <c r="Y307" i="4"/>
  <c r="S304" i="7" l="1"/>
  <c r="T304" i="7"/>
  <c r="D304" i="7"/>
  <c r="P304" i="7"/>
  <c r="J304" i="7"/>
  <c r="M305" i="7"/>
  <c r="J305" i="6"/>
  <c r="U305" i="7" s="1"/>
  <c r="M304" i="7"/>
  <c r="W304" i="7"/>
  <c r="A304" i="7"/>
  <c r="S305" i="7"/>
  <c r="G305" i="7"/>
  <c r="V305" i="7"/>
  <c r="E304" i="7"/>
  <c r="K304" i="7"/>
  <c r="N304" i="7"/>
  <c r="P305" i="7"/>
  <c r="D305" i="7"/>
  <c r="I305" i="6"/>
  <c r="B305" i="7" s="1"/>
  <c r="Q304" i="7"/>
  <c r="G304" i="7"/>
  <c r="B304" i="7"/>
  <c r="J305" i="7"/>
  <c r="T307" i="4"/>
  <c r="X306" i="4"/>
  <c r="Z306" i="4" s="1"/>
  <c r="A306" i="5" s="1"/>
  <c r="J306" i="6" s="1"/>
  <c r="U306" i="7" s="1"/>
  <c r="Y308" i="4"/>
  <c r="U309" i="4"/>
  <c r="O305" i="7" l="1"/>
  <c r="W305" i="7"/>
  <c r="R305" i="7"/>
  <c r="X305" i="7"/>
  <c r="T305" i="7"/>
  <c r="Q305" i="7"/>
  <c r="C305" i="7"/>
  <c r="E305" i="7"/>
  <c r="L305" i="7"/>
  <c r="K305" i="7"/>
  <c r="H305" i="7"/>
  <c r="F305" i="7"/>
  <c r="I305" i="7"/>
  <c r="O306" i="7"/>
  <c r="L306" i="7"/>
  <c r="N305" i="7"/>
  <c r="I306" i="6"/>
  <c r="K306" i="7" s="1"/>
  <c r="F306" i="7"/>
  <c r="H306" i="6"/>
  <c r="J306" i="7" s="1"/>
  <c r="I306" i="7"/>
  <c r="X306" i="7"/>
  <c r="R306" i="7"/>
  <c r="C306" i="7"/>
  <c r="X307" i="4"/>
  <c r="Z307" i="4" s="1"/>
  <c r="A307" i="5" s="1"/>
  <c r="J307" i="6" s="1"/>
  <c r="I307" i="7" s="1"/>
  <c r="T308" i="4"/>
  <c r="Y309" i="4"/>
  <c r="U310" i="4"/>
  <c r="A306" i="7" l="1"/>
  <c r="G306" i="7"/>
  <c r="P306" i="7"/>
  <c r="B306" i="7"/>
  <c r="T306" i="7"/>
  <c r="H306" i="7"/>
  <c r="N306" i="7"/>
  <c r="W306" i="7"/>
  <c r="E306" i="7"/>
  <c r="Q306" i="7"/>
  <c r="F307" i="7"/>
  <c r="C307" i="7"/>
  <c r="O307" i="7"/>
  <c r="S306" i="7"/>
  <c r="I307" i="6"/>
  <c r="B307" i="7" s="1"/>
  <c r="V306" i="7"/>
  <c r="H307" i="6"/>
  <c r="P307" i="7" s="1"/>
  <c r="L307" i="7"/>
  <c r="X307" i="7"/>
  <c r="U307" i="7"/>
  <c r="D306" i="7"/>
  <c r="M306" i="7"/>
  <c r="R307" i="7"/>
  <c r="T309" i="4"/>
  <c r="X308" i="4"/>
  <c r="Z308" i="4" s="1"/>
  <c r="A308" i="5" s="1"/>
  <c r="J308" i="6" s="1"/>
  <c r="F308" i="7" s="1"/>
  <c r="U311" i="4"/>
  <c r="Y310" i="4"/>
  <c r="M307" i="7" l="1"/>
  <c r="J307" i="7"/>
  <c r="E307" i="7"/>
  <c r="Q307" i="7"/>
  <c r="W307" i="7"/>
  <c r="K307" i="7"/>
  <c r="T307" i="7"/>
  <c r="N307" i="7"/>
  <c r="H307" i="7"/>
  <c r="V307" i="7"/>
  <c r="G307" i="7"/>
  <c r="S307" i="7"/>
  <c r="A307" i="7"/>
  <c r="D307" i="7"/>
  <c r="R308" i="7"/>
  <c r="U308" i="7"/>
  <c r="L308" i="7"/>
  <c r="X308" i="7"/>
  <c r="O308" i="7"/>
  <c r="I308" i="6"/>
  <c r="W308" i="7" s="1"/>
  <c r="C308" i="7"/>
  <c r="I308" i="7"/>
  <c r="H308" i="6"/>
  <c r="G308" i="7" s="1"/>
  <c r="X309" i="4"/>
  <c r="Z309" i="4" s="1"/>
  <c r="A309" i="5" s="1"/>
  <c r="H309" i="6" s="1"/>
  <c r="A309" i="7" s="1"/>
  <c r="T310" i="4"/>
  <c r="U312" i="4"/>
  <c r="Y311" i="4"/>
  <c r="Q308" i="7" l="1"/>
  <c r="N308" i="7"/>
  <c r="H308" i="7"/>
  <c r="D308" i="7"/>
  <c r="M308" i="7"/>
  <c r="J308" i="7"/>
  <c r="V308" i="7"/>
  <c r="P308" i="7"/>
  <c r="M309" i="7"/>
  <c r="T308" i="7"/>
  <c r="J309" i="7"/>
  <c r="S308" i="7"/>
  <c r="A308" i="7"/>
  <c r="K308" i="7"/>
  <c r="S309" i="7"/>
  <c r="J309" i="6"/>
  <c r="F309" i="7" s="1"/>
  <c r="V309" i="7"/>
  <c r="B308" i="7"/>
  <c r="E308" i="7"/>
  <c r="T311" i="4"/>
  <c r="X310" i="4"/>
  <c r="Z310" i="4" s="1"/>
  <c r="A310" i="5" s="1"/>
  <c r="H310" i="6" s="1"/>
  <c r="P310" i="7" s="1"/>
  <c r="G309" i="7"/>
  <c r="D309" i="7"/>
  <c r="I309" i="6"/>
  <c r="B309" i="7" s="1"/>
  <c r="P309" i="7"/>
  <c r="Y312" i="4"/>
  <c r="U313" i="4"/>
  <c r="D310" i="7" l="1"/>
  <c r="M310" i="7"/>
  <c r="I309" i="7"/>
  <c r="H309" i="7"/>
  <c r="X309" i="7"/>
  <c r="T309" i="7"/>
  <c r="R309" i="7"/>
  <c r="U309" i="7"/>
  <c r="K309" i="7"/>
  <c r="N309" i="7"/>
  <c r="L309" i="7"/>
  <c r="Q309" i="7"/>
  <c r="G310" i="7"/>
  <c r="S310" i="7"/>
  <c r="A310" i="7"/>
  <c r="J310" i="7"/>
  <c r="I310" i="6"/>
  <c r="T310" i="7" s="1"/>
  <c r="V310" i="7"/>
  <c r="J310" i="6"/>
  <c r="U310" i="7" s="1"/>
  <c r="C309" i="7"/>
  <c r="O309" i="7"/>
  <c r="W309" i="7"/>
  <c r="E309" i="7"/>
  <c r="X311" i="4"/>
  <c r="Z311" i="4" s="1"/>
  <c r="A311" i="5" s="1"/>
  <c r="J311" i="6" s="1"/>
  <c r="F311" i="7" s="1"/>
  <c r="T312" i="4"/>
  <c r="Y313" i="4"/>
  <c r="U314" i="4"/>
  <c r="B310" i="7" l="1"/>
  <c r="E310" i="7"/>
  <c r="H310" i="7"/>
  <c r="C310" i="7"/>
  <c r="W310" i="7"/>
  <c r="Q310" i="7"/>
  <c r="K310" i="7"/>
  <c r="N310" i="7"/>
  <c r="X310" i="7"/>
  <c r="I310" i="7"/>
  <c r="R310" i="7"/>
  <c r="O311" i="7"/>
  <c r="I311" i="6"/>
  <c r="Q311" i="7" s="1"/>
  <c r="X311" i="7"/>
  <c r="L310" i="7"/>
  <c r="U311" i="7"/>
  <c r="O310" i="7"/>
  <c r="F310" i="7"/>
  <c r="C311" i="7"/>
  <c r="I311" i="7"/>
  <c r="L311" i="7"/>
  <c r="T313" i="4"/>
  <c r="X312" i="4"/>
  <c r="Z312" i="4" s="1"/>
  <c r="A312" i="5" s="1"/>
  <c r="J312" i="6" s="1"/>
  <c r="R312" i="7" s="1"/>
  <c r="R311" i="7"/>
  <c r="H311" i="6"/>
  <c r="M311" i="7" s="1"/>
  <c r="U315" i="4"/>
  <c r="Y314" i="4"/>
  <c r="H311" i="7" l="1"/>
  <c r="J311" i="7"/>
  <c r="K311" i="7"/>
  <c r="S311" i="7"/>
  <c r="E311" i="7"/>
  <c r="B311" i="7"/>
  <c r="N311" i="7"/>
  <c r="H312" i="6"/>
  <c r="D312" i="7" s="1"/>
  <c r="L312" i="7"/>
  <c r="O312" i="7"/>
  <c r="I312" i="7"/>
  <c r="C312" i="7"/>
  <c r="X312" i="7"/>
  <c r="U312" i="7"/>
  <c r="T311" i="7"/>
  <c r="W311" i="7"/>
  <c r="D311" i="7"/>
  <c r="G311" i="7"/>
  <c r="F312" i="7"/>
  <c r="P311" i="7"/>
  <c r="V311" i="7"/>
  <c r="A311" i="7"/>
  <c r="I312" i="6"/>
  <c r="T312" i="7" s="1"/>
  <c r="T314" i="4"/>
  <c r="X313" i="4"/>
  <c r="Z313" i="4" s="1"/>
  <c r="A313" i="5" s="1"/>
  <c r="J313" i="6" s="1"/>
  <c r="R313" i="7" s="1"/>
  <c r="U316" i="4"/>
  <c r="Y315" i="4"/>
  <c r="S312" i="7" l="1"/>
  <c r="M312" i="7"/>
  <c r="G312" i="7"/>
  <c r="A312" i="7"/>
  <c r="C313" i="7"/>
  <c r="L313" i="7"/>
  <c r="I313" i="6"/>
  <c r="W313" i="7" s="1"/>
  <c r="P312" i="7"/>
  <c r="O313" i="7"/>
  <c r="J312" i="7"/>
  <c r="V312" i="7"/>
  <c r="X313" i="7"/>
  <c r="H313" i="6"/>
  <c r="S313" i="7" s="1"/>
  <c r="W312" i="7"/>
  <c r="K312" i="7"/>
  <c r="U313" i="7"/>
  <c r="I313" i="7"/>
  <c r="F313" i="7"/>
  <c r="B312" i="7"/>
  <c r="E312" i="7"/>
  <c r="N312" i="7"/>
  <c r="X314" i="4"/>
  <c r="Z314" i="4" s="1"/>
  <c r="A314" i="5" s="1"/>
  <c r="J314" i="6" s="1"/>
  <c r="X314" i="7" s="1"/>
  <c r="T315" i="4"/>
  <c r="Q312" i="7"/>
  <c r="H312" i="7"/>
  <c r="Y316" i="4"/>
  <c r="U317" i="4"/>
  <c r="E313" i="7" l="1"/>
  <c r="A313" i="7"/>
  <c r="J313" i="7"/>
  <c r="G313" i="7"/>
  <c r="M313" i="7"/>
  <c r="K313" i="7"/>
  <c r="H313" i="7"/>
  <c r="D313" i="7"/>
  <c r="F314" i="7"/>
  <c r="I314" i="6"/>
  <c r="E314" i="7" s="1"/>
  <c r="B313" i="7"/>
  <c r="T313" i="7"/>
  <c r="N313" i="7"/>
  <c r="Q313" i="7"/>
  <c r="U314" i="7"/>
  <c r="O314" i="7"/>
  <c r="V313" i="7"/>
  <c r="P313" i="7"/>
  <c r="R314" i="7"/>
  <c r="X315" i="4"/>
  <c r="Z315" i="4" s="1"/>
  <c r="A315" i="5" s="1"/>
  <c r="J315" i="6" s="1"/>
  <c r="R315" i="7" s="1"/>
  <c r="T316" i="4"/>
  <c r="I314" i="7"/>
  <c r="L314" i="7"/>
  <c r="C314" i="7"/>
  <c r="H314" i="6"/>
  <c r="A314" i="7" s="1"/>
  <c r="Y317" i="4"/>
  <c r="U318" i="4"/>
  <c r="K314" i="7" l="1"/>
  <c r="B314" i="7"/>
  <c r="T314" i="7"/>
  <c r="N314" i="7"/>
  <c r="W314" i="7"/>
  <c r="H314" i="7"/>
  <c r="Q314" i="7"/>
  <c r="F315" i="7"/>
  <c r="C315" i="7"/>
  <c r="U315" i="7"/>
  <c r="O315" i="7"/>
  <c r="H315" i="6"/>
  <c r="S315" i="7" s="1"/>
  <c r="L315" i="7"/>
  <c r="I315" i="7"/>
  <c r="I315" i="6"/>
  <c r="B315" i="7" s="1"/>
  <c r="M314" i="7"/>
  <c r="S314" i="7"/>
  <c r="J314" i="7"/>
  <c r="X315" i="7"/>
  <c r="D314" i="7"/>
  <c r="P314" i="7"/>
  <c r="G314" i="7"/>
  <c r="T317" i="4"/>
  <c r="X316" i="4"/>
  <c r="Z316" i="4" s="1"/>
  <c r="A316" i="5" s="1"/>
  <c r="I316" i="6" s="1"/>
  <c r="B316" i="7" s="1"/>
  <c r="V314" i="7"/>
  <c r="U319" i="4"/>
  <c r="Y318" i="4"/>
  <c r="G315" i="7" l="1"/>
  <c r="P315" i="7"/>
  <c r="D315" i="7"/>
  <c r="V315" i="7"/>
  <c r="Q315" i="7"/>
  <c r="E315" i="7"/>
  <c r="K315" i="7"/>
  <c r="W315" i="7"/>
  <c r="H315" i="7"/>
  <c r="J316" i="6"/>
  <c r="O316" i="7" s="1"/>
  <c r="J315" i="7"/>
  <c r="E316" i="7"/>
  <c r="Q316" i="7"/>
  <c r="A315" i="7"/>
  <c r="T315" i="7"/>
  <c r="N315" i="7"/>
  <c r="M315" i="7"/>
  <c r="T316" i="7"/>
  <c r="K316" i="7"/>
  <c r="W316" i="7"/>
  <c r="N316" i="7"/>
  <c r="H316" i="7"/>
  <c r="H316" i="6"/>
  <c r="G316" i="7" s="1"/>
  <c r="X317" i="4"/>
  <c r="Z317" i="4" s="1"/>
  <c r="A317" i="5" s="1"/>
  <c r="J317" i="6" s="1"/>
  <c r="X317" i="7" s="1"/>
  <c r="T318" i="4"/>
  <c r="U320" i="4"/>
  <c r="Y319" i="4"/>
  <c r="I316" i="7" l="1"/>
  <c r="U316" i="7"/>
  <c r="R316" i="7"/>
  <c r="L316" i="7"/>
  <c r="C316" i="7"/>
  <c r="F316" i="7"/>
  <c r="D316" i="7"/>
  <c r="X316" i="7"/>
  <c r="C317" i="7"/>
  <c r="F317" i="7"/>
  <c r="I317" i="6"/>
  <c r="K317" i="7" s="1"/>
  <c r="R317" i="7"/>
  <c r="O317" i="7"/>
  <c r="H317" i="6"/>
  <c r="M317" i="7" s="1"/>
  <c r="S316" i="7"/>
  <c r="J316" i="7"/>
  <c r="V316" i="7"/>
  <c r="P316" i="7"/>
  <c r="X318" i="4"/>
  <c r="Z318" i="4" s="1"/>
  <c r="A318" i="5" s="1"/>
  <c r="J318" i="6" s="1"/>
  <c r="C318" i="7" s="1"/>
  <c r="T319" i="4"/>
  <c r="I317" i="7"/>
  <c r="U317" i="7"/>
  <c r="L317" i="7"/>
  <c r="M316" i="7"/>
  <c r="A316" i="7"/>
  <c r="Y320" i="4"/>
  <c r="U321" i="4"/>
  <c r="B317" i="7" l="1"/>
  <c r="G317" i="7"/>
  <c r="W317" i="7"/>
  <c r="P317" i="7"/>
  <c r="H317" i="7"/>
  <c r="T317" i="7"/>
  <c r="E317" i="7"/>
  <c r="I318" i="7"/>
  <c r="R318" i="7"/>
  <c r="N317" i="7"/>
  <c r="J317" i="7"/>
  <c r="Q317" i="7"/>
  <c r="L318" i="7"/>
  <c r="I318" i="6"/>
  <c r="H318" i="7" s="1"/>
  <c r="A317" i="7"/>
  <c r="F318" i="7"/>
  <c r="D317" i="7"/>
  <c r="O318" i="7"/>
  <c r="X318" i="7"/>
  <c r="U318" i="7"/>
  <c r="V317" i="7"/>
  <c r="S317" i="7"/>
  <c r="H318" i="6"/>
  <c r="M318" i="7" s="1"/>
  <c r="X319" i="4"/>
  <c r="Z319" i="4" s="1"/>
  <c r="A319" i="5" s="1"/>
  <c r="J319" i="6" s="1"/>
  <c r="F319" i="7" s="1"/>
  <c r="T320" i="4"/>
  <c r="Y321" i="4"/>
  <c r="U322" i="4"/>
  <c r="T318" i="7" l="1"/>
  <c r="Q318" i="7"/>
  <c r="B318" i="7"/>
  <c r="E318" i="7"/>
  <c r="P318" i="7"/>
  <c r="D318" i="7"/>
  <c r="G318" i="7"/>
  <c r="N318" i="7"/>
  <c r="W318" i="7"/>
  <c r="X319" i="7"/>
  <c r="J318" i="7"/>
  <c r="H319" i="6"/>
  <c r="A319" i="7" s="1"/>
  <c r="I319" i="7"/>
  <c r="C319" i="7"/>
  <c r="S318" i="7"/>
  <c r="L319" i="7"/>
  <c r="R319" i="7"/>
  <c r="V318" i="7"/>
  <c r="A318" i="7"/>
  <c r="K318" i="7"/>
  <c r="O319" i="7"/>
  <c r="T321" i="4"/>
  <c r="X320" i="4"/>
  <c r="Z320" i="4" s="1"/>
  <c r="A320" i="5" s="1"/>
  <c r="I320" i="6" s="1"/>
  <c r="H320" i="7" s="1"/>
  <c r="I319" i="6"/>
  <c r="Q319" i="7" s="1"/>
  <c r="U319" i="7"/>
  <c r="U323" i="4"/>
  <c r="Y322" i="4"/>
  <c r="V319" i="7" l="1"/>
  <c r="G319" i="7"/>
  <c r="M319" i="7"/>
  <c r="K320" i="7"/>
  <c r="J319" i="7"/>
  <c r="S319" i="7"/>
  <c r="D319" i="7"/>
  <c r="P319" i="7"/>
  <c r="H319" i="7"/>
  <c r="E320" i="7"/>
  <c r="H320" i="6"/>
  <c r="M320" i="7" s="1"/>
  <c r="T320" i="7"/>
  <c r="N319" i="7"/>
  <c r="W319" i="7"/>
  <c r="Q320" i="7"/>
  <c r="W320" i="7"/>
  <c r="B320" i="7"/>
  <c r="J320" i="6"/>
  <c r="C320" i="7" s="1"/>
  <c r="N320" i="7"/>
  <c r="B319" i="7"/>
  <c r="T319" i="7"/>
  <c r="E319" i="7"/>
  <c r="K319" i="7"/>
  <c r="T322" i="4"/>
  <c r="X321" i="4"/>
  <c r="Z321" i="4" s="1"/>
  <c r="A321" i="5" s="1"/>
  <c r="I321" i="6" s="1"/>
  <c r="Q321" i="7" s="1"/>
  <c r="U324" i="4"/>
  <c r="Y323" i="4"/>
  <c r="J321" i="6" l="1"/>
  <c r="I321" i="7" s="1"/>
  <c r="R320" i="7"/>
  <c r="U320" i="7"/>
  <c r="S320" i="7"/>
  <c r="D320" i="7"/>
  <c r="J320" i="7"/>
  <c r="A320" i="7"/>
  <c r="P320" i="7"/>
  <c r="L320" i="7"/>
  <c r="O320" i="7"/>
  <c r="I320" i="7"/>
  <c r="V320" i="7"/>
  <c r="X320" i="7"/>
  <c r="F320" i="7"/>
  <c r="G320" i="7"/>
  <c r="W321" i="7"/>
  <c r="N321" i="7"/>
  <c r="H321" i="6"/>
  <c r="P321" i="7" s="1"/>
  <c r="T321" i="7"/>
  <c r="X322" i="4"/>
  <c r="Z322" i="4" s="1"/>
  <c r="A322" i="5" s="1"/>
  <c r="J322" i="6" s="1"/>
  <c r="R322" i="7" s="1"/>
  <c r="T323" i="4"/>
  <c r="K321" i="7"/>
  <c r="B321" i="7"/>
  <c r="E321" i="7"/>
  <c r="H321" i="7"/>
  <c r="Y324" i="4"/>
  <c r="U325" i="4"/>
  <c r="F321" i="7" l="1"/>
  <c r="R321" i="7"/>
  <c r="C321" i="7"/>
  <c r="L321" i="7"/>
  <c r="U321" i="7"/>
  <c r="X321" i="7"/>
  <c r="O321" i="7"/>
  <c r="M321" i="7"/>
  <c r="O322" i="7"/>
  <c r="F322" i="7"/>
  <c r="H322" i="6"/>
  <c r="A322" i="7" s="1"/>
  <c r="X322" i="7"/>
  <c r="I322" i="7"/>
  <c r="L322" i="7"/>
  <c r="U322" i="7"/>
  <c r="C322" i="7"/>
  <c r="A321" i="7"/>
  <c r="J321" i="7"/>
  <c r="I322" i="6"/>
  <c r="Q322" i="7" s="1"/>
  <c r="D321" i="7"/>
  <c r="G321" i="7"/>
  <c r="X323" i="4"/>
  <c r="Z323" i="4" s="1"/>
  <c r="A323" i="5" s="1"/>
  <c r="I323" i="6" s="1"/>
  <c r="H323" i="7" s="1"/>
  <c r="T324" i="4"/>
  <c r="V321" i="7"/>
  <c r="S321" i="7"/>
  <c r="Y325" i="4"/>
  <c r="U326" i="4"/>
  <c r="B322" i="7" l="1"/>
  <c r="W322" i="7"/>
  <c r="T322" i="7"/>
  <c r="E322" i="7"/>
  <c r="G322" i="7"/>
  <c r="D322" i="7"/>
  <c r="N323" i="7"/>
  <c r="P322" i="7"/>
  <c r="E323" i="7"/>
  <c r="W323" i="7"/>
  <c r="J322" i="7"/>
  <c r="V322" i="7"/>
  <c r="M322" i="7"/>
  <c r="T323" i="7"/>
  <c r="S322" i="7"/>
  <c r="B323" i="7"/>
  <c r="Q323" i="7"/>
  <c r="J323" i="6"/>
  <c r="R323" i="7" s="1"/>
  <c r="K323" i="7"/>
  <c r="H323" i="6"/>
  <c r="D323" i="7" s="1"/>
  <c r="K322" i="7"/>
  <c r="N322" i="7"/>
  <c r="H322" i="7"/>
  <c r="X324" i="4"/>
  <c r="Z324" i="4" s="1"/>
  <c r="A324" i="5" s="1"/>
  <c r="I324" i="6" s="1"/>
  <c r="B324" i="7" s="1"/>
  <c r="T325" i="4"/>
  <c r="U327" i="4"/>
  <c r="Y326" i="4"/>
  <c r="C323" i="7" l="1"/>
  <c r="S323" i="7"/>
  <c r="E324" i="7"/>
  <c r="H324" i="7"/>
  <c r="J324" i="6"/>
  <c r="C324" i="7" s="1"/>
  <c r="P323" i="7"/>
  <c r="G323" i="7"/>
  <c r="V323" i="7"/>
  <c r="W324" i="7"/>
  <c r="T324" i="7"/>
  <c r="N324" i="7"/>
  <c r="A323" i="7"/>
  <c r="I323" i="7"/>
  <c r="F323" i="7"/>
  <c r="K324" i="7"/>
  <c r="H324" i="6"/>
  <c r="D324" i="7" s="1"/>
  <c r="Q324" i="7"/>
  <c r="U323" i="7"/>
  <c r="X323" i="7"/>
  <c r="M323" i="7"/>
  <c r="J323" i="7"/>
  <c r="O323" i="7"/>
  <c r="L323" i="7"/>
  <c r="X325" i="4"/>
  <c r="Z325" i="4" s="1"/>
  <c r="A325" i="5" s="1"/>
  <c r="I325" i="6" s="1"/>
  <c r="K325" i="7" s="1"/>
  <c r="T326" i="4"/>
  <c r="U328" i="4"/>
  <c r="Y327" i="4"/>
  <c r="X324" i="7" l="1"/>
  <c r="L324" i="7"/>
  <c r="F324" i="7"/>
  <c r="Q325" i="7"/>
  <c r="U324" i="7"/>
  <c r="O324" i="7"/>
  <c r="R324" i="7"/>
  <c r="I324" i="7"/>
  <c r="J324" i="7"/>
  <c r="A324" i="7"/>
  <c r="E325" i="7"/>
  <c r="S324" i="7"/>
  <c r="V324" i="7"/>
  <c r="G324" i="7"/>
  <c r="J325" i="6"/>
  <c r="U325" i="7" s="1"/>
  <c r="M324" i="7"/>
  <c r="P324" i="7"/>
  <c r="W325" i="7"/>
  <c r="B325" i="7"/>
  <c r="T325" i="7"/>
  <c r="H325" i="6"/>
  <c r="S325" i="7" s="1"/>
  <c r="H325" i="7"/>
  <c r="N325" i="7"/>
  <c r="X326" i="4"/>
  <c r="Z326" i="4" s="1"/>
  <c r="A326" i="5" s="1"/>
  <c r="I326" i="6" s="1"/>
  <c r="K326" i="7" s="1"/>
  <c r="T327" i="4"/>
  <c r="U329" i="4"/>
  <c r="Y328" i="4"/>
  <c r="D325" i="7" l="1"/>
  <c r="X325" i="7"/>
  <c r="C325" i="7"/>
  <c r="R325" i="7"/>
  <c r="V325" i="7"/>
  <c r="I325" i="7"/>
  <c r="O325" i="7"/>
  <c r="T326" i="7"/>
  <c r="H326" i="6"/>
  <c r="V326" i="7" s="1"/>
  <c r="Q326" i="7"/>
  <c r="L325" i="7"/>
  <c r="J326" i="6"/>
  <c r="I326" i="7" s="1"/>
  <c r="N326" i="7"/>
  <c r="F325" i="7"/>
  <c r="E326" i="7"/>
  <c r="P325" i="7"/>
  <c r="B326" i="7"/>
  <c r="W326" i="7"/>
  <c r="G325" i="7"/>
  <c r="A325" i="7"/>
  <c r="H326" i="7"/>
  <c r="M325" i="7"/>
  <c r="J325" i="7"/>
  <c r="X327" i="4"/>
  <c r="Z327" i="4" s="1"/>
  <c r="A327" i="5" s="1"/>
  <c r="I327" i="6" s="1"/>
  <c r="B327" i="7" s="1"/>
  <c r="T328" i="4"/>
  <c r="Y329" i="4"/>
  <c r="U330" i="4"/>
  <c r="S326" i="7" l="1"/>
  <c r="P326" i="7"/>
  <c r="J326" i="7"/>
  <c r="A326" i="7"/>
  <c r="D326" i="7"/>
  <c r="M326" i="7"/>
  <c r="G326" i="7"/>
  <c r="O326" i="7"/>
  <c r="C326" i="7"/>
  <c r="X326" i="7"/>
  <c r="L326" i="7"/>
  <c r="N327" i="7"/>
  <c r="R326" i="7"/>
  <c r="F326" i="7"/>
  <c r="U326" i="7"/>
  <c r="H327" i="6"/>
  <c r="V327" i="7" s="1"/>
  <c r="T327" i="7"/>
  <c r="Q327" i="7"/>
  <c r="H327" i="7"/>
  <c r="K327" i="7"/>
  <c r="E327" i="7"/>
  <c r="W327" i="7"/>
  <c r="J327" i="6"/>
  <c r="C327" i="7" s="1"/>
  <c r="X328" i="4"/>
  <c r="Z328" i="4" s="1"/>
  <c r="A328" i="5" s="1"/>
  <c r="J328" i="6" s="1"/>
  <c r="X328" i="7" s="1"/>
  <c r="T329" i="4"/>
  <c r="U331" i="4"/>
  <c r="Y330" i="4"/>
  <c r="P327" i="7" l="1"/>
  <c r="S327" i="7"/>
  <c r="A327" i="7"/>
  <c r="M327" i="7"/>
  <c r="G327" i="7"/>
  <c r="D327" i="7"/>
  <c r="J327" i="7"/>
  <c r="I327" i="7"/>
  <c r="F327" i="7"/>
  <c r="L327" i="7"/>
  <c r="C328" i="7"/>
  <c r="R328" i="7"/>
  <c r="O328" i="7"/>
  <c r="O327" i="7"/>
  <c r="R327" i="7"/>
  <c r="I328" i="7"/>
  <c r="L328" i="7"/>
  <c r="H328" i="6"/>
  <c r="P328" i="7" s="1"/>
  <c r="F328" i="7"/>
  <c r="U328" i="7"/>
  <c r="I328" i="6"/>
  <c r="K328" i="7" s="1"/>
  <c r="X327" i="7"/>
  <c r="U327" i="7"/>
  <c r="T330" i="4"/>
  <c r="X329" i="4"/>
  <c r="Z329" i="4" s="1"/>
  <c r="A329" i="5" s="1"/>
  <c r="I329" i="6" s="1"/>
  <c r="H329" i="7" s="1"/>
  <c r="U332" i="4"/>
  <c r="Y331" i="4"/>
  <c r="E328" i="7" l="1"/>
  <c r="G328" i="7"/>
  <c r="E329" i="7"/>
  <c r="H328" i="7"/>
  <c r="J328" i="7"/>
  <c r="B328" i="7"/>
  <c r="W328" i="7"/>
  <c r="K329" i="7"/>
  <c r="T329" i="7"/>
  <c r="J329" i="6"/>
  <c r="O329" i="7" s="1"/>
  <c r="S328" i="7"/>
  <c r="Q329" i="7"/>
  <c r="Q328" i="7"/>
  <c r="D328" i="7"/>
  <c r="M328" i="7"/>
  <c r="W329" i="7"/>
  <c r="T328" i="7"/>
  <c r="N329" i="7"/>
  <c r="N328" i="7"/>
  <c r="H329" i="6"/>
  <c r="A329" i="7" s="1"/>
  <c r="V328" i="7"/>
  <c r="A328" i="7"/>
  <c r="B329" i="7"/>
  <c r="T331" i="4"/>
  <c r="X330" i="4"/>
  <c r="Z330" i="4" s="1"/>
  <c r="A330" i="5" s="1"/>
  <c r="I330" i="6" s="1"/>
  <c r="H330" i="7" s="1"/>
  <c r="Y332" i="4"/>
  <c r="U333" i="4"/>
  <c r="C329" i="7" l="1"/>
  <c r="P329" i="7"/>
  <c r="V329" i="7"/>
  <c r="I329" i="7"/>
  <c r="M329" i="7"/>
  <c r="X329" i="7"/>
  <c r="D329" i="7"/>
  <c r="S329" i="7"/>
  <c r="J329" i="7"/>
  <c r="N330" i="7"/>
  <c r="L329" i="7"/>
  <c r="W330" i="7"/>
  <c r="Q330" i="7"/>
  <c r="G329" i="7"/>
  <c r="F329" i="7"/>
  <c r="B330" i="7"/>
  <c r="H330" i="6"/>
  <c r="M330" i="7" s="1"/>
  <c r="R329" i="7"/>
  <c r="U329" i="7"/>
  <c r="E330" i="7"/>
  <c r="T330" i="7"/>
  <c r="J330" i="6"/>
  <c r="R330" i="7" s="1"/>
  <c r="T332" i="4"/>
  <c r="X331" i="4"/>
  <c r="Z331" i="4" s="1"/>
  <c r="A331" i="5" s="1"/>
  <c r="H331" i="6" s="1"/>
  <c r="J331" i="7" s="1"/>
  <c r="K330" i="7"/>
  <c r="Y333" i="4"/>
  <c r="U334" i="4"/>
  <c r="G331" i="7" l="1"/>
  <c r="J330" i="7"/>
  <c r="P331" i="7"/>
  <c r="I331" i="6"/>
  <c r="T331" i="7" s="1"/>
  <c r="U330" i="7"/>
  <c r="O330" i="7"/>
  <c r="I330" i="7"/>
  <c r="S331" i="7"/>
  <c r="A331" i="7"/>
  <c r="J331" i="6"/>
  <c r="R331" i="7" s="1"/>
  <c r="A330" i="7"/>
  <c r="D330" i="7"/>
  <c r="D331" i="7"/>
  <c r="V330" i="7"/>
  <c r="P330" i="7"/>
  <c r="S330" i="7"/>
  <c r="M331" i="7"/>
  <c r="V331" i="7"/>
  <c r="G330" i="7"/>
  <c r="L330" i="7"/>
  <c r="X330" i="7"/>
  <c r="F330" i="7"/>
  <c r="T333" i="4"/>
  <c r="X332" i="4"/>
  <c r="Z332" i="4" s="1"/>
  <c r="A332" i="5" s="1"/>
  <c r="I332" i="6" s="1"/>
  <c r="B332" i="7" s="1"/>
  <c r="C330" i="7"/>
  <c r="U335" i="4"/>
  <c r="Y334" i="4"/>
  <c r="U331" i="7" l="1"/>
  <c r="N331" i="7"/>
  <c r="B331" i="7"/>
  <c r="K331" i="7"/>
  <c r="E331" i="7"/>
  <c r="Q331" i="7"/>
  <c r="H331" i="7"/>
  <c r="O331" i="7"/>
  <c r="W331" i="7"/>
  <c r="T332" i="7"/>
  <c r="J332" i="6"/>
  <c r="F332" i="7" s="1"/>
  <c r="Q332" i="7"/>
  <c r="E332" i="7"/>
  <c r="F331" i="7"/>
  <c r="L331" i="7"/>
  <c r="I331" i="7"/>
  <c r="C331" i="7"/>
  <c r="X331" i="7"/>
  <c r="W332" i="7"/>
  <c r="H332" i="6"/>
  <c r="G332" i="7" s="1"/>
  <c r="T334" i="4"/>
  <c r="X333" i="4"/>
  <c r="Z333" i="4" s="1"/>
  <c r="A333" i="5" s="1"/>
  <c r="H333" i="6" s="1"/>
  <c r="M333" i="7" s="1"/>
  <c r="N332" i="7"/>
  <c r="H332" i="7"/>
  <c r="K332" i="7"/>
  <c r="U336" i="4"/>
  <c r="Y335" i="4"/>
  <c r="U332" i="7" l="1"/>
  <c r="R332" i="7"/>
  <c r="I332" i="7"/>
  <c r="L332" i="7"/>
  <c r="C332" i="7"/>
  <c r="X332" i="7"/>
  <c r="O332" i="7"/>
  <c r="V332" i="7"/>
  <c r="M332" i="7"/>
  <c r="S332" i="7"/>
  <c r="D332" i="7"/>
  <c r="J333" i="7"/>
  <c r="D333" i="7"/>
  <c r="P332" i="7"/>
  <c r="A332" i="7"/>
  <c r="A333" i="7"/>
  <c r="J333" i="6"/>
  <c r="X333" i="7" s="1"/>
  <c r="X334" i="4"/>
  <c r="Z334" i="4" s="1"/>
  <c r="A334" i="5" s="1"/>
  <c r="I334" i="6" s="1"/>
  <c r="N334" i="7" s="1"/>
  <c r="T335" i="4"/>
  <c r="G333" i="7"/>
  <c r="S333" i="7"/>
  <c r="I333" i="6"/>
  <c r="K333" i="7" s="1"/>
  <c r="V333" i="7"/>
  <c r="P333" i="7"/>
  <c r="J332" i="7"/>
  <c r="Y336" i="4"/>
  <c r="U337" i="4"/>
  <c r="B333" i="7" l="1"/>
  <c r="N333" i="7"/>
  <c r="I333" i="7"/>
  <c r="R333" i="7"/>
  <c r="C333" i="7"/>
  <c r="O333" i="7"/>
  <c r="H334" i="7"/>
  <c r="W334" i="7"/>
  <c r="E334" i="7"/>
  <c r="T333" i="7"/>
  <c r="H334" i="6"/>
  <c r="J334" i="7" s="1"/>
  <c r="H333" i="7"/>
  <c r="X335" i="4"/>
  <c r="Z335" i="4" s="1"/>
  <c r="A335" i="5" s="1"/>
  <c r="I335" i="6" s="1"/>
  <c r="K335" i="7" s="1"/>
  <c r="T336" i="4"/>
  <c r="T334" i="7"/>
  <c r="K334" i="7"/>
  <c r="Q334" i="7"/>
  <c r="J334" i="6"/>
  <c r="F334" i="7" s="1"/>
  <c r="Q333" i="7"/>
  <c r="U333" i="7"/>
  <c r="B334" i="7"/>
  <c r="L333" i="7"/>
  <c r="W333" i="7"/>
  <c r="F333" i="7"/>
  <c r="E333" i="7"/>
  <c r="Y337" i="4"/>
  <c r="U338" i="4"/>
  <c r="O334" i="7" l="1"/>
  <c r="I334" i="7"/>
  <c r="C334" i="7"/>
  <c r="X334" i="7"/>
  <c r="V334" i="7"/>
  <c r="J335" i="6"/>
  <c r="C335" i="7" s="1"/>
  <c r="P334" i="7"/>
  <c r="S334" i="7"/>
  <c r="M334" i="7"/>
  <c r="D334" i="7"/>
  <c r="G334" i="7"/>
  <c r="B335" i="7"/>
  <c r="H335" i="7"/>
  <c r="Q335" i="7"/>
  <c r="W335" i="7"/>
  <c r="A334" i="7"/>
  <c r="X336" i="4"/>
  <c r="Z336" i="4" s="1"/>
  <c r="A336" i="5" s="1"/>
  <c r="H336" i="6" s="1"/>
  <c r="G336" i="7" s="1"/>
  <c r="T337" i="4"/>
  <c r="N335" i="7"/>
  <c r="T335" i="7"/>
  <c r="H335" i="6"/>
  <c r="V335" i="7" s="1"/>
  <c r="L334" i="7"/>
  <c r="E335" i="7"/>
  <c r="R334" i="7"/>
  <c r="U334" i="7"/>
  <c r="U339" i="4"/>
  <c r="Y338" i="4"/>
  <c r="I335" i="7" l="1"/>
  <c r="R335" i="7"/>
  <c r="V336" i="7"/>
  <c r="D336" i="7"/>
  <c r="P336" i="7"/>
  <c r="I336" i="6"/>
  <c r="T336" i="7" s="1"/>
  <c r="S336" i="7"/>
  <c r="A336" i="7"/>
  <c r="O335" i="7"/>
  <c r="F335" i="7"/>
  <c r="X335" i="7"/>
  <c r="L335" i="7"/>
  <c r="D335" i="7"/>
  <c r="J336" i="7"/>
  <c r="J336" i="6"/>
  <c r="I336" i="7" s="1"/>
  <c r="J335" i="7"/>
  <c r="G335" i="7"/>
  <c r="U335" i="7"/>
  <c r="M336" i="7"/>
  <c r="S335" i="7"/>
  <c r="A335" i="7"/>
  <c r="P335" i="7"/>
  <c r="M335" i="7"/>
  <c r="T338" i="4"/>
  <c r="X337" i="4"/>
  <c r="Z337" i="4" s="1"/>
  <c r="A337" i="5" s="1"/>
  <c r="J337" i="6" s="1"/>
  <c r="C337" i="7" s="1"/>
  <c r="U340" i="4"/>
  <c r="Y339" i="4"/>
  <c r="H336" i="7" l="1"/>
  <c r="Q336" i="7"/>
  <c r="N336" i="7"/>
  <c r="E336" i="7"/>
  <c r="B336" i="7"/>
  <c r="K336" i="7"/>
  <c r="W336" i="7"/>
  <c r="R336" i="7"/>
  <c r="L336" i="7"/>
  <c r="F336" i="7"/>
  <c r="X336" i="7"/>
  <c r="C336" i="7"/>
  <c r="O336" i="7"/>
  <c r="U336" i="7"/>
  <c r="F337" i="7"/>
  <c r="I337" i="6"/>
  <c r="W337" i="7" s="1"/>
  <c r="I337" i="7"/>
  <c r="R337" i="7"/>
  <c r="O337" i="7"/>
  <c r="U337" i="7"/>
  <c r="L337" i="7"/>
  <c r="H337" i="6"/>
  <c r="M337" i="7" s="1"/>
  <c r="X337" i="7"/>
  <c r="X338" i="4"/>
  <c r="Z338" i="4" s="1"/>
  <c r="A338" i="5" s="1"/>
  <c r="I338" i="6" s="1"/>
  <c r="W338" i="7" s="1"/>
  <c r="T339" i="4"/>
  <c r="Y340" i="4"/>
  <c r="U341" i="4"/>
  <c r="E337" i="7" l="1"/>
  <c r="N337" i="7"/>
  <c r="N338" i="7"/>
  <c r="H337" i="7"/>
  <c r="B337" i="7"/>
  <c r="H338" i="7"/>
  <c r="Q338" i="7"/>
  <c r="E338" i="7"/>
  <c r="H338" i="6"/>
  <c r="A338" i="7" s="1"/>
  <c r="J337" i="7"/>
  <c r="K338" i="7"/>
  <c r="G337" i="7"/>
  <c r="T338" i="7"/>
  <c r="Q337" i="7"/>
  <c r="K337" i="7"/>
  <c r="T337" i="7"/>
  <c r="A337" i="7"/>
  <c r="V337" i="7"/>
  <c r="P337" i="7"/>
  <c r="B338" i="7"/>
  <c r="S337" i="7"/>
  <c r="D337" i="7"/>
  <c r="J338" i="6"/>
  <c r="X338" i="7" s="1"/>
  <c r="X339" i="4"/>
  <c r="Z339" i="4" s="1"/>
  <c r="A339" i="5" s="1"/>
  <c r="J339" i="6" s="1"/>
  <c r="F339" i="7" s="1"/>
  <c r="T340" i="4"/>
  <c r="Y341" i="4"/>
  <c r="U342" i="4"/>
  <c r="P338" i="7" l="1"/>
  <c r="J338" i="7"/>
  <c r="S338" i="7"/>
  <c r="V338" i="7"/>
  <c r="D338" i="7"/>
  <c r="U338" i="7"/>
  <c r="M338" i="7"/>
  <c r="G338" i="7"/>
  <c r="L338" i="7"/>
  <c r="I338" i="7"/>
  <c r="O338" i="7"/>
  <c r="I339" i="7"/>
  <c r="H339" i="6"/>
  <c r="G339" i="7" s="1"/>
  <c r="U339" i="7"/>
  <c r="R339" i="7"/>
  <c r="F338" i="7"/>
  <c r="C339" i="7"/>
  <c r="I339" i="6"/>
  <c r="H339" i="7" s="1"/>
  <c r="C338" i="7"/>
  <c r="L339" i="7"/>
  <c r="R338" i="7"/>
  <c r="O339" i="7"/>
  <c r="X339" i="7"/>
  <c r="X340" i="4"/>
  <c r="Z340" i="4" s="1"/>
  <c r="A340" i="5" s="1"/>
  <c r="H340" i="6" s="1"/>
  <c r="J340" i="7" s="1"/>
  <c r="T341" i="4"/>
  <c r="U343" i="4"/>
  <c r="Y342" i="4"/>
  <c r="W339" i="7" l="1"/>
  <c r="Q339" i="7"/>
  <c r="T339" i="7"/>
  <c r="K339" i="7"/>
  <c r="P339" i="7"/>
  <c r="I340" i="6"/>
  <c r="E340" i="7" s="1"/>
  <c r="A340" i="7"/>
  <c r="M339" i="7"/>
  <c r="D339" i="7"/>
  <c r="M340" i="7"/>
  <c r="A339" i="7"/>
  <c r="P340" i="7"/>
  <c r="V339" i="7"/>
  <c r="V340" i="7"/>
  <c r="J339" i="7"/>
  <c r="S339" i="7"/>
  <c r="E339" i="7"/>
  <c r="N339" i="7"/>
  <c r="B339" i="7"/>
  <c r="T342" i="4"/>
  <c r="X341" i="4"/>
  <c r="Z341" i="4" s="1"/>
  <c r="A341" i="5" s="1"/>
  <c r="H341" i="6" s="1"/>
  <c r="A341" i="7" s="1"/>
  <c r="G340" i="7"/>
  <c r="D340" i="7"/>
  <c r="S340" i="7"/>
  <c r="J340" i="6"/>
  <c r="U340" i="7" s="1"/>
  <c r="U344" i="4"/>
  <c r="Y343" i="4"/>
  <c r="T340" i="7" l="1"/>
  <c r="K340" i="7"/>
  <c r="Q340" i="7"/>
  <c r="H340" i="7"/>
  <c r="B340" i="7"/>
  <c r="N340" i="7"/>
  <c r="W340" i="7"/>
  <c r="J341" i="7"/>
  <c r="V341" i="7"/>
  <c r="G341" i="7"/>
  <c r="M341" i="7"/>
  <c r="S341" i="7"/>
  <c r="F340" i="7"/>
  <c r="O340" i="7"/>
  <c r="J341" i="6"/>
  <c r="I341" i="7" s="1"/>
  <c r="L340" i="7"/>
  <c r="P341" i="7"/>
  <c r="I341" i="6"/>
  <c r="Q341" i="7" s="1"/>
  <c r="X340" i="7"/>
  <c r="R340" i="7"/>
  <c r="D341" i="7"/>
  <c r="C340" i="7"/>
  <c r="I340" i="7"/>
  <c r="T343" i="4"/>
  <c r="X342" i="4"/>
  <c r="Z342" i="4" s="1"/>
  <c r="A342" i="5" s="1"/>
  <c r="J342" i="6" s="1"/>
  <c r="C342" i="7" s="1"/>
  <c r="Y344" i="4"/>
  <c r="U345" i="4"/>
  <c r="W341" i="7" l="1"/>
  <c r="L341" i="7"/>
  <c r="U342" i="7"/>
  <c r="E341" i="7"/>
  <c r="F341" i="7"/>
  <c r="H341" i="7"/>
  <c r="K341" i="7"/>
  <c r="B341" i="7"/>
  <c r="T341" i="7"/>
  <c r="O341" i="7"/>
  <c r="N341" i="7"/>
  <c r="R341" i="7"/>
  <c r="X341" i="7"/>
  <c r="C341" i="7"/>
  <c r="U341" i="7"/>
  <c r="R342" i="7"/>
  <c r="L342" i="7"/>
  <c r="O342" i="7"/>
  <c r="X342" i="7"/>
  <c r="I342" i="6"/>
  <c r="K342" i="7" s="1"/>
  <c r="I342" i="7"/>
  <c r="H342" i="6"/>
  <c r="G342" i="7" s="1"/>
  <c r="X343" i="4"/>
  <c r="Z343" i="4" s="1"/>
  <c r="A343" i="5" s="1"/>
  <c r="J343" i="6" s="1"/>
  <c r="C343" i="7" s="1"/>
  <c r="T344" i="4"/>
  <c r="F342" i="7"/>
  <c r="Y345" i="4"/>
  <c r="U346" i="4"/>
  <c r="N342" i="7" l="1"/>
  <c r="M342" i="7"/>
  <c r="P342" i="7"/>
  <c r="D342" i="7"/>
  <c r="A342" i="7"/>
  <c r="O343" i="7"/>
  <c r="I343" i="6"/>
  <c r="K343" i="7" s="1"/>
  <c r="R343" i="7"/>
  <c r="S342" i="7"/>
  <c r="V342" i="7"/>
  <c r="T345" i="4"/>
  <c r="X344" i="4"/>
  <c r="Z344" i="4" s="1"/>
  <c r="A344" i="5" s="1"/>
  <c r="J344" i="6" s="1"/>
  <c r="F344" i="7" s="1"/>
  <c r="U343" i="7"/>
  <c r="B342" i="7"/>
  <c r="L343" i="7"/>
  <c r="Q342" i="7"/>
  <c r="W342" i="7"/>
  <c r="X343" i="7"/>
  <c r="I343" i="7"/>
  <c r="T342" i="7"/>
  <c r="F343" i="7"/>
  <c r="H343" i="6"/>
  <c r="D343" i="7" s="1"/>
  <c r="H342" i="7"/>
  <c r="J342" i="7"/>
  <c r="E342" i="7"/>
  <c r="U347" i="4"/>
  <c r="Y346" i="4"/>
  <c r="H343" i="7" l="1"/>
  <c r="B343" i="7"/>
  <c r="Q343" i="7"/>
  <c r="W343" i="7"/>
  <c r="A343" i="7"/>
  <c r="P343" i="7"/>
  <c r="T343" i="7"/>
  <c r="E343" i="7"/>
  <c r="U344" i="7"/>
  <c r="I344" i="6"/>
  <c r="N344" i="7" s="1"/>
  <c r="L344" i="7"/>
  <c r="O344" i="7"/>
  <c r="X344" i="7"/>
  <c r="R344" i="7"/>
  <c r="N343" i="7"/>
  <c r="C344" i="7"/>
  <c r="I344" i="7"/>
  <c r="H344" i="6"/>
  <c r="S344" i="7" s="1"/>
  <c r="J343" i="7"/>
  <c r="V343" i="7"/>
  <c r="S343" i="7"/>
  <c r="G343" i="7"/>
  <c r="M343" i="7"/>
  <c r="T346" i="4"/>
  <c r="X345" i="4"/>
  <c r="Z345" i="4" s="1"/>
  <c r="A345" i="5" s="1"/>
  <c r="H345" i="6" s="1"/>
  <c r="P345" i="7" s="1"/>
  <c r="Y347" i="4"/>
  <c r="U348" i="4"/>
  <c r="H344" i="7" l="1"/>
  <c r="T344" i="7"/>
  <c r="A344" i="7"/>
  <c r="M345" i="7"/>
  <c r="K344" i="7"/>
  <c r="J345" i="7"/>
  <c r="G344" i="7"/>
  <c r="Q344" i="7"/>
  <c r="B344" i="7"/>
  <c r="S345" i="7"/>
  <c r="W344" i="7"/>
  <c r="E344" i="7"/>
  <c r="V344" i="7"/>
  <c r="D344" i="7"/>
  <c r="P344" i="7"/>
  <c r="D345" i="7"/>
  <c r="M344" i="7"/>
  <c r="J344" i="7"/>
  <c r="J345" i="6"/>
  <c r="F345" i="7" s="1"/>
  <c r="A345" i="7"/>
  <c r="G345" i="7"/>
  <c r="I345" i="6"/>
  <c r="H345" i="7" s="1"/>
  <c r="X346" i="4"/>
  <c r="Z346" i="4" s="1"/>
  <c r="A346" i="5" s="1"/>
  <c r="J346" i="6" s="1"/>
  <c r="R346" i="7" s="1"/>
  <c r="T347" i="4"/>
  <c r="V345" i="7"/>
  <c r="Y348" i="4"/>
  <c r="U349" i="4"/>
  <c r="L346" i="7" l="1"/>
  <c r="K345" i="7"/>
  <c r="U345" i="7"/>
  <c r="U346" i="7"/>
  <c r="F346" i="7"/>
  <c r="I346" i="7"/>
  <c r="R345" i="7"/>
  <c r="O346" i="7"/>
  <c r="I346" i="6"/>
  <c r="Q346" i="7" s="1"/>
  <c r="C346" i="7"/>
  <c r="H346" i="6"/>
  <c r="G346" i="7" s="1"/>
  <c r="L345" i="7"/>
  <c r="X346" i="7"/>
  <c r="C345" i="7"/>
  <c r="Q345" i="7"/>
  <c r="E345" i="7"/>
  <c r="N345" i="7"/>
  <c r="T345" i="7"/>
  <c r="B345" i="7"/>
  <c r="T348" i="4"/>
  <c r="X347" i="4"/>
  <c r="Z347" i="4" s="1"/>
  <c r="A347" i="5" s="1"/>
  <c r="H347" i="6" s="1"/>
  <c r="V347" i="7" s="1"/>
  <c r="W345" i="7"/>
  <c r="O345" i="7"/>
  <c r="I345" i="7"/>
  <c r="X345" i="7"/>
  <c r="U350" i="4"/>
  <c r="Y349" i="4"/>
  <c r="K346" i="7" l="1"/>
  <c r="T346" i="7"/>
  <c r="E346" i="7"/>
  <c r="W346" i="7"/>
  <c r="N346" i="7"/>
  <c r="H346" i="7"/>
  <c r="B346" i="7"/>
  <c r="P346" i="7"/>
  <c r="S346" i="7"/>
  <c r="M346" i="7"/>
  <c r="D346" i="7"/>
  <c r="V346" i="7"/>
  <c r="A346" i="7"/>
  <c r="J347" i="7"/>
  <c r="J346" i="7"/>
  <c r="A347" i="7"/>
  <c r="I347" i="6"/>
  <c r="W347" i="7" s="1"/>
  <c r="P347" i="7"/>
  <c r="D347" i="7"/>
  <c r="G347" i="7"/>
  <c r="J347" i="6"/>
  <c r="C347" i="7" s="1"/>
  <c r="T349" i="4"/>
  <c r="X348" i="4"/>
  <c r="Z348" i="4" s="1"/>
  <c r="A348" i="5" s="1"/>
  <c r="H348" i="6" s="1"/>
  <c r="A348" i="7" s="1"/>
  <c r="M347" i="7"/>
  <c r="S347" i="7"/>
  <c r="U351" i="4"/>
  <c r="Y350" i="4"/>
  <c r="T347" i="7" l="1"/>
  <c r="Q347" i="7"/>
  <c r="K347" i="7"/>
  <c r="E347" i="7"/>
  <c r="H347" i="7"/>
  <c r="O347" i="7"/>
  <c r="X347" i="7"/>
  <c r="R347" i="7"/>
  <c r="B347" i="7"/>
  <c r="F347" i="7"/>
  <c r="J348" i="6"/>
  <c r="O348" i="7" s="1"/>
  <c r="P348" i="7"/>
  <c r="D348" i="7"/>
  <c r="J348" i="7"/>
  <c r="M348" i="7"/>
  <c r="N347" i="7"/>
  <c r="I347" i="7"/>
  <c r="U347" i="7"/>
  <c r="T350" i="4"/>
  <c r="X349" i="4"/>
  <c r="Z349" i="4" s="1"/>
  <c r="A349" i="5" s="1"/>
  <c r="J349" i="6" s="1"/>
  <c r="O349" i="7" s="1"/>
  <c r="G348" i="7"/>
  <c r="S348" i="7"/>
  <c r="V348" i="7"/>
  <c r="I348" i="6"/>
  <c r="T348" i="7" s="1"/>
  <c r="L347" i="7"/>
  <c r="U352" i="4"/>
  <c r="Y351" i="4"/>
  <c r="R348" i="7" l="1"/>
  <c r="L348" i="7"/>
  <c r="C348" i="7"/>
  <c r="Q348" i="7"/>
  <c r="X348" i="7"/>
  <c r="H349" i="6"/>
  <c r="J349" i="7" s="1"/>
  <c r="U349" i="7"/>
  <c r="X349" i="7"/>
  <c r="K348" i="7"/>
  <c r="F348" i="7"/>
  <c r="I348" i="7"/>
  <c r="C349" i="7"/>
  <c r="R349" i="7"/>
  <c r="U348" i="7"/>
  <c r="I349" i="6"/>
  <c r="W349" i="7" s="1"/>
  <c r="L349" i="7"/>
  <c r="F349" i="7"/>
  <c r="N348" i="7"/>
  <c r="B348" i="7"/>
  <c r="E348" i="7"/>
  <c r="I349" i="7"/>
  <c r="W348" i="7"/>
  <c r="H348" i="7"/>
  <c r="X350" i="4"/>
  <c r="Z350" i="4" s="1"/>
  <c r="A350" i="5" s="1"/>
  <c r="I350" i="6" s="1"/>
  <c r="E350" i="7" s="1"/>
  <c r="T351" i="4"/>
  <c r="Y352" i="4"/>
  <c r="U353" i="4"/>
  <c r="P349" i="7" l="1"/>
  <c r="S349" i="7"/>
  <c r="K349" i="7"/>
  <c r="G349" i="7"/>
  <c r="A349" i="7"/>
  <c r="M349" i="7"/>
  <c r="V349" i="7"/>
  <c r="D349" i="7"/>
  <c r="E349" i="7"/>
  <c r="H349" i="7"/>
  <c r="Q349" i="7"/>
  <c r="T349" i="7"/>
  <c r="B350" i="7"/>
  <c r="N350" i="7"/>
  <c r="J350" i="6"/>
  <c r="X350" i="7" s="1"/>
  <c r="Q350" i="7"/>
  <c r="T350" i="7"/>
  <c r="W350" i="7"/>
  <c r="H350" i="6"/>
  <c r="A350" i="7" s="1"/>
  <c r="H350" i="7"/>
  <c r="K350" i="7"/>
  <c r="N349" i="7"/>
  <c r="B349" i="7"/>
  <c r="X351" i="4"/>
  <c r="Z351" i="4" s="1"/>
  <c r="A351" i="5" s="1"/>
  <c r="I351" i="6" s="1"/>
  <c r="T351" i="7" s="1"/>
  <c r="T352" i="4"/>
  <c r="Y353" i="4"/>
  <c r="U354" i="4"/>
  <c r="I350" i="7" l="1"/>
  <c r="L350" i="7"/>
  <c r="V350" i="7"/>
  <c r="C350" i="7"/>
  <c r="O350" i="7"/>
  <c r="P350" i="7"/>
  <c r="M350" i="7"/>
  <c r="E351" i="7"/>
  <c r="S350" i="7"/>
  <c r="U350" i="7"/>
  <c r="R350" i="7"/>
  <c r="J350" i="7"/>
  <c r="F350" i="7"/>
  <c r="D350" i="7"/>
  <c r="G350" i="7"/>
  <c r="K351" i="7"/>
  <c r="H351" i="6"/>
  <c r="V351" i="7" s="1"/>
  <c r="H351" i="7"/>
  <c r="J351" i="6"/>
  <c r="C351" i="7" s="1"/>
  <c r="W351" i="7"/>
  <c r="Q351" i="7"/>
  <c r="B351" i="7"/>
  <c r="N351" i="7"/>
  <c r="T353" i="4"/>
  <c r="X352" i="4"/>
  <c r="Z352" i="4" s="1"/>
  <c r="A352" i="5" s="1"/>
  <c r="I352" i="6" s="1"/>
  <c r="K352" i="7" s="1"/>
  <c r="U355" i="4"/>
  <c r="Y354" i="4"/>
  <c r="P351" i="7" l="1"/>
  <c r="H352" i="7"/>
  <c r="G351" i="7"/>
  <c r="D351" i="7"/>
  <c r="J352" i="6"/>
  <c r="O352" i="7" s="1"/>
  <c r="N352" i="7"/>
  <c r="W352" i="7"/>
  <c r="J351" i="7"/>
  <c r="M351" i="7"/>
  <c r="U351" i="7"/>
  <c r="E352" i="7"/>
  <c r="B352" i="7"/>
  <c r="Q352" i="7"/>
  <c r="T352" i="7"/>
  <c r="A351" i="7"/>
  <c r="S351" i="7"/>
  <c r="R351" i="7"/>
  <c r="H352" i="6"/>
  <c r="G352" i="7" s="1"/>
  <c r="X351" i="7"/>
  <c r="F351" i="7"/>
  <c r="O351" i="7"/>
  <c r="L351" i="7"/>
  <c r="I351" i="7"/>
  <c r="T354" i="4"/>
  <c r="X353" i="4"/>
  <c r="Z353" i="4" s="1"/>
  <c r="A353" i="5" s="1"/>
  <c r="H353" i="6" s="1"/>
  <c r="A353" i="7" s="1"/>
  <c r="U356" i="4"/>
  <c r="Y355" i="4"/>
  <c r="M352" i="7" l="1"/>
  <c r="V352" i="7"/>
  <c r="S352" i="7"/>
  <c r="J352" i="7"/>
  <c r="P352" i="7"/>
  <c r="L352" i="7"/>
  <c r="D352" i="7"/>
  <c r="A352" i="7"/>
  <c r="C352" i="7"/>
  <c r="I352" i="7"/>
  <c r="U352" i="7"/>
  <c r="R352" i="7"/>
  <c r="F352" i="7"/>
  <c r="X352" i="7"/>
  <c r="J353" i="7"/>
  <c r="G353" i="7"/>
  <c r="P353" i="7"/>
  <c r="I353" i="6"/>
  <c r="T353" i="7" s="1"/>
  <c r="M353" i="7"/>
  <c r="S353" i="7"/>
  <c r="J353" i="6"/>
  <c r="F353" i="7" s="1"/>
  <c r="D353" i="7"/>
  <c r="V353" i="7"/>
  <c r="T355" i="4"/>
  <c r="X354" i="4"/>
  <c r="Z354" i="4" s="1"/>
  <c r="A354" i="5" s="1"/>
  <c r="J354" i="6" s="1"/>
  <c r="U354" i="7" s="1"/>
  <c r="Y356" i="4"/>
  <c r="U357" i="4"/>
  <c r="C353" i="7" l="1"/>
  <c r="I353" i="7"/>
  <c r="B353" i="7"/>
  <c r="E353" i="7"/>
  <c r="Q353" i="7"/>
  <c r="X354" i="7"/>
  <c r="O353" i="7"/>
  <c r="W353" i="7"/>
  <c r="I354" i="7"/>
  <c r="L354" i="7"/>
  <c r="I354" i="6"/>
  <c r="N354" i="7" s="1"/>
  <c r="F354" i="7"/>
  <c r="C354" i="7"/>
  <c r="H353" i="7"/>
  <c r="X353" i="7"/>
  <c r="L353" i="7"/>
  <c r="N353" i="7"/>
  <c r="O354" i="7"/>
  <c r="R353" i="7"/>
  <c r="U353" i="7"/>
  <c r="K353" i="7"/>
  <c r="H354" i="6"/>
  <c r="G354" i="7" s="1"/>
  <c r="R354" i="7"/>
  <c r="T356" i="4"/>
  <c r="X355" i="4"/>
  <c r="Z355" i="4" s="1"/>
  <c r="A355" i="5" s="1"/>
  <c r="I355" i="6" s="1"/>
  <c r="Q355" i="7" s="1"/>
  <c r="U358" i="4"/>
  <c r="Y357" i="4"/>
  <c r="H354" i="7" l="1"/>
  <c r="T355" i="7"/>
  <c r="V354" i="7"/>
  <c r="P354" i="7"/>
  <c r="S354" i="7"/>
  <c r="J354" i="7"/>
  <c r="D354" i="7"/>
  <c r="M354" i="7"/>
  <c r="A354" i="7"/>
  <c r="K354" i="7"/>
  <c r="Q354" i="7"/>
  <c r="E354" i="7"/>
  <c r="W354" i="7"/>
  <c r="B354" i="7"/>
  <c r="T354" i="7"/>
  <c r="B355" i="7"/>
  <c r="N355" i="7"/>
  <c r="H355" i="6"/>
  <c r="V355" i="7" s="1"/>
  <c r="E355" i="7"/>
  <c r="K355" i="7"/>
  <c r="W355" i="7"/>
  <c r="H355" i="7"/>
  <c r="J355" i="6"/>
  <c r="F355" i="7" s="1"/>
  <c r="X356" i="4"/>
  <c r="Z356" i="4" s="1"/>
  <c r="A356" i="5" s="1"/>
  <c r="H356" i="6" s="1"/>
  <c r="A356" i="7" s="1"/>
  <c r="T357" i="4"/>
  <c r="Y358" i="4"/>
  <c r="U359" i="4"/>
  <c r="S355" i="7" l="1"/>
  <c r="J356" i="6"/>
  <c r="L356" i="7" s="1"/>
  <c r="M356" i="7"/>
  <c r="P355" i="7"/>
  <c r="V356" i="7"/>
  <c r="A355" i="7"/>
  <c r="P356" i="7"/>
  <c r="D355" i="7"/>
  <c r="J355" i="7"/>
  <c r="J356" i="7"/>
  <c r="I356" i="6"/>
  <c r="K356" i="7" s="1"/>
  <c r="G356" i="7"/>
  <c r="S356" i="7"/>
  <c r="D356" i="7"/>
  <c r="L355" i="7"/>
  <c r="R355" i="7"/>
  <c r="U355" i="7"/>
  <c r="G355" i="7"/>
  <c r="X355" i="7"/>
  <c r="M355" i="7"/>
  <c r="C355" i="7"/>
  <c r="I355" i="7"/>
  <c r="O355" i="7"/>
  <c r="X357" i="4"/>
  <c r="Z357" i="4" s="1"/>
  <c r="A357" i="5" s="1"/>
  <c r="J357" i="6" s="1"/>
  <c r="R357" i="7" s="1"/>
  <c r="T358" i="4"/>
  <c r="Y359" i="4"/>
  <c r="U360" i="4"/>
  <c r="I356" i="7" l="1"/>
  <c r="U356" i="7"/>
  <c r="F356" i="7"/>
  <c r="C356" i="7"/>
  <c r="X356" i="7"/>
  <c r="T356" i="7"/>
  <c r="R356" i="7"/>
  <c r="O356" i="7"/>
  <c r="B356" i="7"/>
  <c r="H356" i="7"/>
  <c r="E356" i="7"/>
  <c r="Q356" i="7"/>
  <c r="N356" i="7"/>
  <c r="W356" i="7"/>
  <c r="L357" i="7"/>
  <c r="O357" i="7"/>
  <c r="I357" i="7"/>
  <c r="I357" i="6"/>
  <c r="N357" i="7" s="1"/>
  <c r="X357" i="7"/>
  <c r="C357" i="7"/>
  <c r="F357" i="7"/>
  <c r="H357" i="6"/>
  <c r="A357" i="7" s="1"/>
  <c r="U357" i="7"/>
  <c r="X358" i="4"/>
  <c r="Z358" i="4" s="1"/>
  <c r="A358" i="5" s="1"/>
  <c r="H358" i="6" s="1"/>
  <c r="P358" i="7" s="1"/>
  <c r="T359" i="4"/>
  <c r="U361" i="4"/>
  <c r="Y360" i="4"/>
  <c r="W357" i="7" l="1"/>
  <c r="J358" i="7"/>
  <c r="J358" i="6"/>
  <c r="L358" i="7" s="1"/>
  <c r="D358" i="7"/>
  <c r="G358" i="7"/>
  <c r="I358" i="6"/>
  <c r="H358" i="7" s="1"/>
  <c r="A358" i="7"/>
  <c r="V358" i="7"/>
  <c r="S358" i="7"/>
  <c r="K357" i="7"/>
  <c r="V357" i="7"/>
  <c r="J357" i="7"/>
  <c r="M357" i="7"/>
  <c r="D357" i="7"/>
  <c r="H357" i="7"/>
  <c r="P357" i="7"/>
  <c r="T357" i="7"/>
  <c r="B357" i="7"/>
  <c r="M358" i="7"/>
  <c r="S357" i="7"/>
  <c r="G357" i="7"/>
  <c r="Q357" i="7"/>
  <c r="E357" i="7"/>
  <c r="X359" i="4"/>
  <c r="Z359" i="4" s="1"/>
  <c r="A359" i="5" s="1"/>
  <c r="J359" i="6" s="1"/>
  <c r="U359" i="7" s="1"/>
  <c r="T360" i="4"/>
  <c r="U362" i="4"/>
  <c r="Y361" i="4"/>
  <c r="B358" i="7" l="1"/>
  <c r="N358" i="7"/>
  <c r="Q358" i="7"/>
  <c r="F358" i="7"/>
  <c r="X358" i="7"/>
  <c r="K358" i="7"/>
  <c r="W358" i="7"/>
  <c r="U358" i="7"/>
  <c r="T358" i="7"/>
  <c r="C359" i="7"/>
  <c r="O358" i="7"/>
  <c r="I358" i="7"/>
  <c r="C358" i="7"/>
  <c r="R358" i="7"/>
  <c r="E358" i="7"/>
  <c r="L359" i="7"/>
  <c r="X359" i="7"/>
  <c r="F359" i="7"/>
  <c r="H359" i="6"/>
  <c r="D359" i="7" s="1"/>
  <c r="R359" i="7"/>
  <c r="O359" i="7"/>
  <c r="I359" i="6"/>
  <c r="E359" i="7" s="1"/>
  <c r="I359" i="7"/>
  <c r="X360" i="4"/>
  <c r="Z360" i="4" s="1"/>
  <c r="A360" i="5" s="1"/>
  <c r="H360" i="6" s="1"/>
  <c r="J360" i="7" s="1"/>
  <c r="T361" i="4"/>
  <c r="Y362" i="4"/>
  <c r="U363" i="4"/>
  <c r="V360" i="7" l="1"/>
  <c r="T359" i="7"/>
  <c r="S360" i="7"/>
  <c r="I360" i="6"/>
  <c r="Q360" i="7" s="1"/>
  <c r="K359" i="7"/>
  <c r="Q359" i="7"/>
  <c r="P360" i="7"/>
  <c r="H359" i="7"/>
  <c r="V359" i="7"/>
  <c r="N359" i="7"/>
  <c r="J359" i="7"/>
  <c r="G359" i="7"/>
  <c r="M359" i="7"/>
  <c r="S359" i="7"/>
  <c r="W359" i="7"/>
  <c r="B359" i="7"/>
  <c r="P359" i="7"/>
  <c r="A359" i="7"/>
  <c r="D360" i="7"/>
  <c r="M360" i="7"/>
  <c r="J360" i="6"/>
  <c r="I360" i="7" s="1"/>
  <c r="G360" i="7"/>
  <c r="A360" i="7"/>
  <c r="T362" i="4"/>
  <c r="X361" i="4"/>
  <c r="Z361" i="4" s="1"/>
  <c r="A361" i="5" s="1"/>
  <c r="I361" i="6" s="1"/>
  <c r="W361" i="7" s="1"/>
  <c r="Y363" i="4"/>
  <c r="U364" i="4"/>
  <c r="B360" i="7" l="1"/>
  <c r="T360" i="7"/>
  <c r="H360" i="7"/>
  <c r="K360" i="7"/>
  <c r="W360" i="7"/>
  <c r="E360" i="7"/>
  <c r="N360" i="7"/>
  <c r="L360" i="7"/>
  <c r="E361" i="7"/>
  <c r="K361" i="7"/>
  <c r="X360" i="7"/>
  <c r="H361" i="7"/>
  <c r="R360" i="7"/>
  <c r="N361" i="7"/>
  <c r="T361" i="7"/>
  <c r="H361" i="6"/>
  <c r="M361" i="7" s="1"/>
  <c r="Q361" i="7"/>
  <c r="O360" i="7"/>
  <c r="J361" i="6"/>
  <c r="I361" i="7" s="1"/>
  <c r="U360" i="7"/>
  <c r="B361" i="7"/>
  <c r="C360" i="7"/>
  <c r="F360" i="7"/>
  <c r="X362" i="4"/>
  <c r="Z362" i="4" s="1"/>
  <c r="A362" i="5" s="1"/>
  <c r="I362" i="6" s="1"/>
  <c r="B362" i="7" s="1"/>
  <c r="T363" i="4"/>
  <c r="U365" i="4"/>
  <c r="Y364" i="4"/>
  <c r="V361" i="7" l="1"/>
  <c r="F361" i="7"/>
  <c r="A361" i="7"/>
  <c r="J362" i="6"/>
  <c r="L362" i="7" s="1"/>
  <c r="D361" i="7"/>
  <c r="J361" i="7"/>
  <c r="N362" i="7"/>
  <c r="K362" i="7"/>
  <c r="H362" i="6"/>
  <c r="P362" i="7" s="1"/>
  <c r="S361" i="7"/>
  <c r="X361" i="7"/>
  <c r="Q362" i="7"/>
  <c r="H362" i="7"/>
  <c r="T362" i="7"/>
  <c r="W362" i="7"/>
  <c r="G361" i="7"/>
  <c r="P361" i="7"/>
  <c r="O361" i="7"/>
  <c r="R361" i="7"/>
  <c r="C361" i="7"/>
  <c r="L361" i="7"/>
  <c r="U361" i="7"/>
  <c r="X363" i="4"/>
  <c r="Z363" i="4" s="1"/>
  <c r="A363" i="5" s="1"/>
  <c r="H363" i="6" s="1"/>
  <c r="S363" i="7" s="1"/>
  <c r="T364" i="4"/>
  <c r="E362" i="7"/>
  <c r="U366" i="4"/>
  <c r="Y365" i="4"/>
  <c r="S362" i="7" l="1"/>
  <c r="V362" i="7"/>
  <c r="C362" i="7"/>
  <c r="F362" i="7"/>
  <c r="U362" i="7"/>
  <c r="I362" i="7"/>
  <c r="X362" i="7"/>
  <c r="J362" i="7"/>
  <c r="D362" i="7"/>
  <c r="A362" i="7"/>
  <c r="P363" i="7"/>
  <c r="G362" i="7"/>
  <c r="M362" i="7"/>
  <c r="O362" i="7"/>
  <c r="R362" i="7"/>
  <c r="D363" i="7"/>
  <c r="V363" i="7"/>
  <c r="I363" i="6"/>
  <c r="B363" i="7" s="1"/>
  <c r="G363" i="7"/>
  <c r="A363" i="7"/>
  <c r="J363" i="7"/>
  <c r="M363" i="7"/>
  <c r="J363" i="6"/>
  <c r="L363" i="7" s="1"/>
  <c r="T365" i="4"/>
  <c r="X364" i="4"/>
  <c r="Z364" i="4" s="1"/>
  <c r="A364" i="5" s="1"/>
  <c r="J364" i="6" s="1"/>
  <c r="I364" i="7" s="1"/>
  <c r="Y366" i="4"/>
  <c r="U367" i="4"/>
  <c r="H364" i="6" l="1"/>
  <c r="A364" i="7" s="1"/>
  <c r="R364" i="7"/>
  <c r="X364" i="7"/>
  <c r="I364" i="6"/>
  <c r="W364" i="7" s="1"/>
  <c r="F363" i="7"/>
  <c r="C364" i="7"/>
  <c r="T363" i="7"/>
  <c r="N363" i="7"/>
  <c r="O363" i="7"/>
  <c r="U364" i="7"/>
  <c r="X363" i="7"/>
  <c r="W363" i="7"/>
  <c r="H363" i="7"/>
  <c r="F364" i="7"/>
  <c r="I363" i="7"/>
  <c r="E363" i="7"/>
  <c r="U363" i="7"/>
  <c r="O364" i="7"/>
  <c r="R363" i="7"/>
  <c r="Q363" i="7"/>
  <c r="K363" i="7"/>
  <c r="C363" i="7"/>
  <c r="L364" i="7"/>
  <c r="X365" i="4"/>
  <c r="Z365" i="4" s="1"/>
  <c r="A365" i="5" s="1"/>
  <c r="J365" i="6" s="1"/>
  <c r="U365" i="7" s="1"/>
  <c r="T366" i="4"/>
  <c r="Y367" i="4"/>
  <c r="U368" i="4"/>
  <c r="J364" i="7" l="1"/>
  <c r="G364" i="7"/>
  <c r="S364" i="7"/>
  <c r="P364" i="7"/>
  <c r="V364" i="7"/>
  <c r="M364" i="7"/>
  <c r="D364" i="7"/>
  <c r="B364" i="7"/>
  <c r="T364" i="7"/>
  <c r="Q364" i="7"/>
  <c r="E364" i="7"/>
  <c r="N364" i="7"/>
  <c r="K364" i="7"/>
  <c r="H364" i="7"/>
  <c r="O365" i="7"/>
  <c r="F365" i="7"/>
  <c r="X365" i="7"/>
  <c r="H365" i="6"/>
  <c r="G365" i="7" s="1"/>
  <c r="L365" i="7"/>
  <c r="X366" i="4"/>
  <c r="Z366" i="4" s="1"/>
  <c r="A366" i="5" s="1"/>
  <c r="J366" i="6" s="1"/>
  <c r="F366" i="7" s="1"/>
  <c r="T367" i="4"/>
  <c r="I365" i="7"/>
  <c r="R365" i="7"/>
  <c r="I365" i="6"/>
  <c r="E365" i="7" s="1"/>
  <c r="C365" i="7"/>
  <c r="U369" i="4"/>
  <c r="Y368" i="4"/>
  <c r="B365" i="7" l="1"/>
  <c r="R366" i="7"/>
  <c r="A365" i="7"/>
  <c r="P365" i="7"/>
  <c r="U366" i="7"/>
  <c r="V365" i="7"/>
  <c r="M365" i="7"/>
  <c r="D365" i="7"/>
  <c r="T365" i="7"/>
  <c r="I366" i="7"/>
  <c r="J365" i="7"/>
  <c r="S365" i="7"/>
  <c r="N365" i="7"/>
  <c r="O366" i="7"/>
  <c r="W365" i="7"/>
  <c r="I366" i="6"/>
  <c r="B366" i="7" s="1"/>
  <c r="L366" i="7"/>
  <c r="C366" i="7"/>
  <c r="X366" i="7"/>
  <c r="Q365" i="7"/>
  <c r="H365" i="7"/>
  <c r="H366" i="6"/>
  <c r="P366" i="7" s="1"/>
  <c r="K365" i="7"/>
  <c r="T368" i="4"/>
  <c r="X367" i="4"/>
  <c r="Z367" i="4" s="1"/>
  <c r="A367" i="5" s="1"/>
  <c r="I367" i="6" s="1"/>
  <c r="W367" i="7" s="1"/>
  <c r="U370" i="4"/>
  <c r="Y369" i="4"/>
  <c r="G366" i="7" l="1"/>
  <c r="N366" i="7"/>
  <c r="A366" i="7"/>
  <c r="M366" i="7"/>
  <c r="D366" i="7"/>
  <c r="J366" i="7"/>
  <c r="S366" i="7"/>
  <c r="V366" i="7"/>
  <c r="Q367" i="7"/>
  <c r="B367" i="7"/>
  <c r="H367" i="7"/>
  <c r="N367" i="7"/>
  <c r="T367" i="7"/>
  <c r="E367" i="7"/>
  <c r="K367" i="7"/>
  <c r="J367" i="6"/>
  <c r="X367" i="7" s="1"/>
  <c r="Q366" i="7"/>
  <c r="W366" i="7"/>
  <c r="T366" i="7"/>
  <c r="H366" i="7"/>
  <c r="E366" i="7"/>
  <c r="K366" i="7"/>
  <c r="H367" i="6"/>
  <c r="G367" i="7" s="1"/>
  <c r="T369" i="4"/>
  <c r="X368" i="4"/>
  <c r="Z368" i="4" s="1"/>
  <c r="A368" i="5" s="1"/>
  <c r="H368" i="6" s="1"/>
  <c r="D368" i="7" s="1"/>
  <c r="Y370" i="4"/>
  <c r="U371" i="4"/>
  <c r="G368" i="7" l="1"/>
  <c r="O367" i="7"/>
  <c r="F367" i="7"/>
  <c r="I367" i="7"/>
  <c r="U367" i="7"/>
  <c r="P368" i="7"/>
  <c r="M368" i="7"/>
  <c r="L367" i="7"/>
  <c r="P367" i="7"/>
  <c r="V367" i="7"/>
  <c r="R367" i="7"/>
  <c r="C367" i="7"/>
  <c r="A367" i="7"/>
  <c r="D367" i="7"/>
  <c r="M367" i="7"/>
  <c r="J367" i="7"/>
  <c r="S367" i="7"/>
  <c r="V368" i="7"/>
  <c r="J368" i="7"/>
  <c r="A368" i="7"/>
  <c r="J368" i="6"/>
  <c r="X368" i="7" s="1"/>
  <c r="T370" i="4"/>
  <c r="X369" i="4"/>
  <c r="Z369" i="4" s="1"/>
  <c r="A369" i="5" s="1"/>
  <c r="H369" i="6" s="1"/>
  <c r="V369" i="7" s="1"/>
  <c r="S368" i="7"/>
  <c r="I368" i="6"/>
  <c r="T368" i="7" s="1"/>
  <c r="U372" i="4"/>
  <c r="Y371" i="4"/>
  <c r="R368" i="7" l="1"/>
  <c r="H368" i="7"/>
  <c r="L368" i="7"/>
  <c r="K368" i="7"/>
  <c r="U368" i="7"/>
  <c r="E368" i="7"/>
  <c r="N368" i="7"/>
  <c r="O368" i="7"/>
  <c r="J369" i="6"/>
  <c r="C369" i="7" s="1"/>
  <c r="D369" i="7"/>
  <c r="G369" i="7"/>
  <c r="M369" i="7"/>
  <c r="J369" i="7"/>
  <c r="I369" i="6"/>
  <c r="H369" i="7" s="1"/>
  <c r="S369" i="7"/>
  <c r="P369" i="7"/>
  <c r="A369" i="7"/>
  <c r="Q368" i="7"/>
  <c r="W368" i="7"/>
  <c r="F368" i="7"/>
  <c r="I368" i="7"/>
  <c r="B368" i="7"/>
  <c r="C368" i="7"/>
  <c r="T371" i="4"/>
  <c r="X370" i="4"/>
  <c r="Z370" i="4" s="1"/>
  <c r="A370" i="5" s="1"/>
  <c r="I370" i="6" s="1"/>
  <c r="B370" i="7" s="1"/>
  <c r="U373" i="4"/>
  <c r="Y372" i="4"/>
  <c r="W369" i="7" l="1"/>
  <c r="R369" i="7"/>
  <c r="B369" i="7"/>
  <c r="Q369" i="7"/>
  <c r="T369" i="7"/>
  <c r="K369" i="7"/>
  <c r="F369" i="7"/>
  <c r="H370" i="6"/>
  <c r="M370" i="7" s="1"/>
  <c r="I369" i="7"/>
  <c r="L369" i="7"/>
  <c r="W370" i="7"/>
  <c r="Q370" i="7"/>
  <c r="X369" i="7"/>
  <c r="T370" i="7"/>
  <c r="H370" i="7"/>
  <c r="O369" i="7"/>
  <c r="U369" i="7"/>
  <c r="N369" i="7"/>
  <c r="E369" i="7"/>
  <c r="X371" i="4"/>
  <c r="Z371" i="4" s="1"/>
  <c r="A371" i="5" s="1"/>
  <c r="I371" i="6" s="1"/>
  <c r="W371" i="7" s="1"/>
  <c r="T372" i="4"/>
  <c r="K370" i="7"/>
  <c r="N370" i="7"/>
  <c r="E370" i="7"/>
  <c r="J370" i="6"/>
  <c r="O370" i="7" s="1"/>
  <c r="Y373" i="4"/>
  <c r="U374" i="4"/>
  <c r="A370" i="7" l="1"/>
  <c r="D370" i="7"/>
  <c r="S370" i="7"/>
  <c r="P370" i="7"/>
  <c r="N371" i="7"/>
  <c r="G370" i="7"/>
  <c r="J370" i="7"/>
  <c r="V370" i="7"/>
  <c r="L370" i="7"/>
  <c r="T371" i="7"/>
  <c r="B371" i="7"/>
  <c r="E371" i="7"/>
  <c r="H371" i="7"/>
  <c r="K371" i="7"/>
  <c r="H371" i="6"/>
  <c r="M371" i="7" s="1"/>
  <c r="Q371" i="7"/>
  <c r="U370" i="7"/>
  <c r="C370" i="7"/>
  <c r="R370" i="7"/>
  <c r="J371" i="6"/>
  <c r="C371" i="7" s="1"/>
  <c r="I370" i="7"/>
  <c r="F370" i="7"/>
  <c r="T373" i="4"/>
  <c r="X372" i="4"/>
  <c r="Z372" i="4" s="1"/>
  <c r="A372" i="5" s="1"/>
  <c r="H372" i="6" s="1"/>
  <c r="V372" i="7" s="1"/>
  <c r="X370" i="7"/>
  <c r="Y374" i="4"/>
  <c r="U375" i="4"/>
  <c r="V371" i="7" l="1"/>
  <c r="D371" i="7"/>
  <c r="A371" i="7"/>
  <c r="S371" i="7"/>
  <c r="D372" i="7"/>
  <c r="I371" i="7"/>
  <c r="G371" i="7"/>
  <c r="J371" i="7"/>
  <c r="P371" i="7"/>
  <c r="J372" i="6"/>
  <c r="O372" i="7" s="1"/>
  <c r="X371" i="7"/>
  <c r="F371" i="7"/>
  <c r="M372" i="7"/>
  <c r="O371" i="7"/>
  <c r="U371" i="7"/>
  <c r="L371" i="7"/>
  <c r="R371" i="7"/>
  <c r="G372" i="7"/>
  <c r="X373" i="4"/>
  <c r="Z373" i="4" s="1"/>
  <c r="A373" i="5" s="1"/>
  <c r="H373" i="6" s="1"/>
  <c r="A373" i="7" s="1"/>
  <c r="T374" i="4"/>
  <c r="S372" i="7"/>
  <c r="A372" i="7"/>
  <c r="P372" i="7"/>
  <c r="J372" i="7"/>
  <c r="I372" i="6"/>
  <c r="Q372" i="7" s="1"/>
  <c r="U376" i="4"/>
  <c r="Y375" i="4"/>
  <c r="F372" i="7" l="1"/>
  <c r="L372" i="7"/>
  <c r="C372" i="7"/>
  <c r="X372" i="7"/>
  <c r="T372" i="7"/>
  <c r="R372" i="7"/>
  <c r="U372" i="7"/>
  <c r="I372" i="7"/>
  <c r="W372" i="7"/>
  <c r="J373" i="6"/>
  <c r="C373" i="7" s="1"/>
  <c r="G373" i="7"/>
  <c r="S373" i="7"/>
  <c r="J373" i="7"/>
  <c r="P373" i="7"/>
  <c r="D373" i="7"/>
  <c r="V373" i="7"/>
  <c r="M373" i="7"/>
  <c r="N372" i="7"/>
  <c r="T375" i="4"/>
  <c r="X374" i="4"/>
  <c r="Z374" i="4" s="1"/>
  <c r="A374" i="5" s="1"/>
  <c r="J374" i="6" s="1"/>
  <c r="L374" i="7" s="1"/>
  <c r="H372" i="7"/>
  <c r="E372" i="7"/>
  <c r="B372" i="7"/>
  <c r="K372" i="7"/>
  <c r="I373" i="6"/>
  <c r="E373" i="7" s="1"/>
  <c r="U377" i="4"/>
  <c r="Y376" i="4"/>
  <c r="F373" i="7" l="1"/>
  <c r="O373" i="7"/>
  <c r="X373" i="7"/>
  <c r="I373" i="7"/>
  <c r="L373" i="7"/>
  <c r="R373" i="7"/>
  <c r="U374" i="7"/>
  <c r="U373" i="7"/>
  <c r="X374" i="7"/>
  <c r="H373" i="7"/>
  <c r="C374" i="7"/>
  <c r="H374" i="6"/>
  <c r="G374" i="7" s="1"/>
  <c r="K373" i="7"/>
  <c r="Q373" i="7"/>
  <c r="O374" i="7"/>
  <c r="W373" i="7"/>
  <c r="T376" i="4"/>
  <c r="X375" i="4"/>
  <c r="Z375" i="4" s="1"/>
  <c r="A375" i="5" s="1"/>
  <c r="I375" i="6" s="1"/>
  <c r="H375" i="7" s="1"/>
  <c r="I374" i="7"/>
  <c r="I374" i="6"/>
  <c r="B374" i="7" s="1"/>
  <c r="T373" i="7"/>
  <c r="R374" i="7"/>
  <c r="N373" i="7"/>
  <c r="F374" i="7"/>
  <c r="B373" i="7"/>
  <c r="Y377" i="4"/>
  <c r="U378" i="4"/>
  <c r="T375" i="7" l="1"/>
  <c r="E374" i="7"/>
  <c r="A374" i="7"/>
  <c r="D374" i="7"/>
  <c r="W375" i="7"/>
  <c r="K375" i="7"/>
  <c r="Q375" i="7"/>
  <c r="E375" i="7"/>
  <c r="H375" i="6"/>
  <c r="P375" i="7" s="1"/>
  <c r="B375" i="7"/>
  <c r="M374" i="7"/>
  <c r="S374" i="7"/>
  <c r="P374" i="7"/>
  <c r="V374" i="7"/>
  <c r="N375" i="7"/>
  <c r="J375" i="6"/>
  <c r="L375" i="7" s="1"/>
  <c r="J374" i="7"/>
  <c r="H374" i="7"/>
  <c r="N374" i="7"/>
  <c r="T374" i="7"/>
  <c r="Q374" i="7"/>
  <c r="W374" i="7"/>
  <c r="K374" i="7"/>
  <c r="T377" i="4"/>
  <c r="X376" i="4"/>
  <c r="Z376" i="4" s="1"/>
  <c r="A376" i="5" s="1"/>
  <c r="I376" i="6" s="1"/>
  <c r="K376" i="7" s="1"/>
  <c r="Y378" i="4"/>
  <c r="U379" i="4"/>
  <c r="A375" i="7" l="1"/>
  <c r="D375" i="7"/>
  <c r="M375" i="7"/>
  <c r="V375" i="7"/>
  <c r="S375" i="7"/>
  <c r="G375" i="7"/>
  <c r="C375" i="7"/>
  <c r="J375" i="7"/>
  <c r="R375" i="7"/>
  <c r="U375" i="7"/>
  <c r="X375" i="7"/>
  <c r="O375" i="7"/>
  <c r="F375" i="7"/>
  <c r="I375" i="7"/>
  <c r="E376" i="7"/>
  <c r="N376" i="7"/>
  <c r="T378" i="4"/>
  <c r="X377" i="4"/>
  <c r="Z377" i="4" s="1"/>
  <c r="A377" i="5" s="1"/>
  <c r="H377" i="6" s="1"/>
  <c r="A377" i="7" s="1"/>
  <c r="T376" i="7"/>
  <c r="W376" i="7"/>
  <c r="H376" i="6"/>
  <c r="V376" i="7" s="1"/>
  <c r="H376" i="7"/>
  <c r="Q376" i="7"/>
  <c r="B376" i="7"/>
  <c r="J376" i="6"/>
  <c r="R376" i="7" s="1"/>
  <c r="U380" i="4"/>
  <c r="Y379" i="4"/>
  <c r="A376" i="7" l="1"/>
  <c r="S376" i="7"/>
  <c r="G376" i="7"/>
  <c r="F376" i="7"/>
  <c r="I376" i="7"/>
  <c r="S377" i="7"/>
  <c r="I377" i="6"/>
  <c r="E377" i="7" s="1"/>
  <c r="L376" i="7"/>
  <c r="D377" i="7"/>
  <c r="P377" i="7"/>
  <c r="G377" i="7"/>
  <c r="X376" i="7"/>
  <c r="M377" i="7"/>
  <c r="J377" i="6"/>
  <c r="U377" i="7" s="1"/>
  <c r="U376" i="7"/>
  <c r="X378" i="4"/>
  <c r="Z378" i="4" s="1"/>
  <c r="A378" i="5" s="1"/>
  <c r="H378" i="6" s="1"/>
  <c r="J378" i="7" s="1"/>
  <c r="T379" i="4"/>
  <c r="J377" i="7"/>
  <c r="M376" i="7"/>
  <c r="C376" i="7"/>
  <c r="V377" i="7"/>
  <c r="J376" i="7"/>
  <c r="D376" i="7"/>
  <c r="O376" i="7"/>
  <c r="P376" i="7"/>
  <c r="U381" i="4"/>
  <c r="Y380" i="4"/>
  <c r="N377" i="7" l="1"/>
  <c r="T377" i="7"/>
  <c r="R377" i="7"/>
  <c r="F377" i="7"/>
  <c r="C377" i="7"/>
  <c r="K377" i="7"/>
  <c r="L377" i="7"/>
  <c r="H377" i="7"/>
  <c r="X377" i="7"/>
  <c r="Q377" i="7"/>
  <c r="B377" i="7"/>
  <c r="W377" i="7"/>
  <c r="I377" i="7"/>
  <c r="O377" i="7"/>
  <c r="P378" i="7"/>
  <c r="V378" i="7"/>
  <c r="M378" i="7"/>
  <c r="I378" i="6"/>
  <c r="N378" i="7" s="1"/>
  <c r="S378" i="7"/>
  <c r="D378" i="7"/>
  <c r="G378" i="7"/>
  <c r="A378" i="7"/>
  <c r="J378" i="6"/>
  <c r="I378" i="7" s="1"/>
  <c r="X379" i="4"/>
  <c r="Z379" i="4" s="1"/>
  <c r="A379" i="5" s="1"/>
  <c r="I379" i="6" s="1"/>
  <c r="B379" i="7" s="1"/>
  <c r="T380" i="4"/>
  <c r="Y381" i="4"/>
  <c r="U382" i="4"/>
  <c r="E379" i="7" l="1"/>
  <c r="Q378" i="7"/>
  <c r="N379" i="7"/>
  <c r="K378" i="7"/>
  <c r="L378" i="7"/>
  <c r="R378" i="7"/>
  <c r="F378" i="7"/>
  <c r="X378" i="7"/>
  <c r="U378" i="7"/>
  <c r="O378" i="7"/>
  <c r="C378" i="7"/>
  <c r="J379" i="6"/>
  <c r="O379" i="7" s="1"/>
  <c r="H379" i="7"/>
  <c r="H379" i="6"/>
  <c r="M379" i="7" s="1"/>
  <c r="T379" i="7"/>
  <c r="H378" i="7"/>
  <c r="K379" i="7"/>
  <c r="Q379" i="7"/>
  <c r="B378" i="7"/>
  <c r="X380" i="4"/>
  <c r="Z380" i="4" s="1"/>
  <c r="A380" i="5" s="1"/>
  <c r="I380" i="6" s="1"/>
  <c r="Q380" i="7" s="1"/>
  <c r="T381" i="4"/>
  <c r="E378" i="7"/>
  <c r="W379" i="7"/>
  <c r="T378" i="7"/>
  <c r="W378" i="7"/>
  <c r="Y382" i="4"/>
  <c r="U383" i="4"/>
  <c r="S379" i="7" l="1"/>
  <c r="V379" i="7"/>
  <c r="P379" i="7"/>
  <c r="U379" i="7"/>
  <c r="L379" i="7"/>
  <c r="I379" i="7"/>
  <c r="B380" i="7"/>
  <c r="E380" i="7"/>
  <c r="J380" i="6"/>
  <c r="I380" i="7" s="1"/>
  <c r="H380" i="7"/>
  <c r="H380" i="6"/>
  <c r="G380" i="7" s="1"/>
  <c r="R379" i="7"/>
  <c r="N380" i="7"/>
  <c r="C379" i="7"/>
  <c r="K380" i="7"/>
  <c r="T380" i="7"/>
  <c r="X379" i="7"/>
  <c r="F379" i="7"/>
  <c r="G379" i="7"/>
  <c r="J379" i="7"/>
  <c r="A379" i="7"/>
  <c r="D379" i="7"/>
  <c r="W380" i="7"/>
  <c r="T382" i="4"/>
  <c r="X381" i="4"/>
  <c r="Z381" i="4" s="1"/>
  <c r="A381" i="5" s="1"/>
  <c r="J381" i="6" s="1"/>
  <c r="L381" i="7" s="1"/>
  <c r="U384" i="4"/>
  <c r="Y383" i="4"/>
  <c r="X380" i="7" l="1"/>
  <c r="U380" i="7"/>
  <c r="O380" i="7"/>
  <c r="C380" i="7"/>
  <c r="R380" i="7"/>
  <c r="L380" i="7"/>
  <c r="F380" i="7"/>
  <c r="A380" i="7"/>
  <c r="D380" i="7"/>
  <c r="J380" i="7"/>
  <c r="V380" i="7"/>
  <c r="P380" i="7"/>
  <c r="M380" i="7"/>
  <c r="S380" i="7"/>
  <c r="F381" i="7"/>
  <c r="C381" i="7"/>
  <c r="O381" i="7"/>
  <c r="I381" i="7"/>
  <c r="H381" i="6"/>
  <c r="A381" i="7" s="1"/>
  <c r="X381" i="7"/>
  <c r="U381" i="7"/>
  <c r="R381" i="7"/>
  <c r="I381" i="6"/>
  <c r="W381" i="7" s="1"/>
  <c r="T383" i="4"/>
  <c r="X382" i="4"/>
  <c r="Z382" i="4" s="1"/>
  <c r="A382" i="5" s="1"/>
  <c r="I382" i="6" s="1"/>
  <c r="N382" i="7" s="1"/>
  <c r="Y384" i="4"/>
  <c r="U385" i="4"/>
  <c r="K381" i="7" l="1"/>
  <c r="H381" i="7"/>
  <c r="V381" i="7"/>
  <c r="N381" i="7"/>
  <c r="M381" i="7"/>
  <c r="B381" i="7"/>
  <c r="S381" i="7"/>
  <c r="Q381" i="7"/>
  <c r="D381" i="7"/>
  <c r="K382" i="7"/>
  <c r="P381" i="7"/>
  <c r="J381" i="7"/>
  <c r="G381" i="7"/>
  <c r="B382" i="7"/>
  <c r="J382" i="6"/>
  <c r="L382" i="7" s="1"/>
  <c r="T384" i="4"/>
  <c r="X383" i="4"/>
  <c r="Z383" i="4" s="1"/>
  <c r="A383" i="5" s="1"/>
  <c r="I383" i="6" s="1"/>
  <c r="B383" i="7" s="1"/>
  <c r="H382" i="7"/>
  <c r="E382" i="7"/>
  <c r="Q382" i="7"/>
  <c r="T382" i="7"/>
  <c r="W382" i="7"/>
  <c r="H382" i="6"/>
  <c r="P382" i="7" s="1"/>
  <c r="E381" i="7"/>
  <c r="T381" i="7"/>
  <c r="U386" i="4"/>
  <c r="Y385" i="4"/>
  <c r="D382" i="7" l="1"/>
  <c r="M382" i="7"/>
  <c r="O382" i="7"/>
  <c r="U382" i="7"/>
  <c r="S382" i="7"/>
  <c r="X382" i="7"/>
  <c r="T383" i="7"/>
  <c r="W383" i="7"/>
  <c r="H383" i="7"/>
  <c r="V382" i="7"/>
  <c r="I382" i="7"/>
  <c r="K383" i="7"/>
  <c r="E383" i="7"/>
  <c r="H383" i="6"/>
  <c r="P383" i="7" s="1"/>
  <c r="Q383" i="7"/>
  <c r="N383" i="7"/>
  <c r="G382" i="7"/>
  <c r="J382" i="7"/>
  <c r="C382" i="7"/>
  <c r="F382" i="7"/>
  <c r="J383" i="6"/>
  <c r="F383" i="7" s="1"/>
  <c r="A382" i="7"/>
  <c r="R382" i="7"/>
  <c r="T385" i="4"/>
  <c r="X384" i="4"/>
  <c r="Z384" i="4" s="1"/>
  <c r="A384" i="5" s="1"/>
  <c r="J384" i="6" s="1"/>
  <c r="I384" i="7" s="1"/>
  <c r="U387" i="4"/>
  <c r="Y386" i="4"/>
  <c r="I383" i="7" l="1"/>
  <c r="U383" i="7"/>
  <c r="C383" i="7"/>
  <c r="L383" i="7"/>
  <c r="R384" i="7"/>
  <c r="D383" i="7"/>
  <c r="U384" i="7"/>
  <c r="M383" i="7"/>
  <c r="V383" i="7"/>
  <c r="L384" i="7"/>
  <c r="O384" i="7"/>
  <c r="C384" i="7"/>
  <c r="I384" i="6"/>
  <c r="H384" i="7" s="1"/>
  <c r="S383" i="7"/>
  <c r="F384" i="7"/>
  <c r="R383" i="7"/>
  <c r="X383" i="7"/>
  <c r="J383" i="7"/>
  <c r="X384" i="7"/>
  <c r="H384" i="6"/>
  <c r="S384" i="7" s="1"/>
  <c r="G383" i="7"/>
  <c r="O383" i="7"/>
  <c r="A383" i="7"/>
  <c r="T386" i="4"/>
  <c r="X385" i="4"/>
  <c r="Z385" i="4" s="1"/>
  <c r="A385" i="5" s="1"/>
  <c r="I385" i="6" s="1"/>
  <c r="W385" i="7" s="1"/>
  <c r="Y387" i="4"/>
  <c r="U388" i="4"/>
  <c r="K384" i="7" l="1"/>
  <c r="J384" i="7"/>
  <c r="P384" i="7"/>
  <c r="M384" i="7"/>
  <c r="T385" i="7"/>
  <c r="B384" i="7"/>
  <c r="E384" i="7"/>
  <c r="T384" i="7"/>
  <c r="W384" i="7"/>
  <c r="G384" i="7"/>
  <c r="A384" i="7"/>
  <c r="Q384" i="7"/>
  <c r="N384" i="7"/>
  <c r="J385" i="6"/>
  <c r="O385" i="7" s="1"/>
  <c r="E385" i="7"/>
  <c r="N385" i="7"/>
  <c r="Q385" i="7"/>
  <c r="H385" i="7"/>
  <c r="B385" i="7"/>
  <c r="D384" i="7"/>
  <c r="V384" i="7"/>
  <c r="K385" i="7"/>
  <c r="H385" i="6"/>
  <c r="M385" i="7" s="1"/>
  <c r="T387" i="4"/>
  <c r="X386" i="4"/>
  <c r="Z386" i="4" s="1"/>
  <c r="A386" i="5" s="1"/>
  <c r="H386" i="6" s="1"/>
  <c r="P386" i="7" s="1"/>
  <c r="Y388" i="4"/>
  <c r="U389" i="4"/>
  <c r="L385" i="7" l="1"/>
  <c r="F385" i="7"/>
  <c r="G385" i="7"/>
  <c r="V385" i="7"/>
  <c r="U385" i="7"/>
  <c r="R385" i="7"/>
  <c r="X385" i="7"/>
  <c r="I385" i="7"/>
  <c r="C385" i="7"/>
  <c r="A385" i="7"/>
  <c r="D385" i="7"/>
  <c r="P385" i="7"/>
  <c r="I386" i="6"/>
  <c r="K386" i="7" s="1"/>
  <c r="X387" i="4"/>
  <c r="Z387" i="4" s="1"/>
  <c r="A387" i="5" s="1"/>
  <c r="I387" i="6" s="1"/>
  <c r="T387" i="7" s="1"/>
  <c r="T388" i="4"/>
  <c r="D386" i="7"/>
  <c r="A386" i="7"/>
  <c r="J386" i="7"/>
  <c r="S386" i="7"/>
  <c r="M386" i="7"/>
  <c r="J386" i="6"/>
  <c r="C386" i="7" s="1"/>
  <c r="V386" i="7"/>
  <c r="G386" i="7"/>
  <c r="J385" i="7"/>
  <c r="S385" i="7"/>
  <c r="U390" i="4"/>
  <c r="Y389" i="4"/>
  <c r="U386" i="7" l="1"/>
  <c r="I386" i="7"/>
  <c r="B386" i="7"/>
  <c r="E386" i="7"/>
  <c r="H386" i="7"/>
  <c r="N386" i="7"/>
  <c r="W386" i="7"/>
  <c r="F386" i="7"/>
  <c r="Q387" i="7"/>
  <c r="Q386" i="7"/>
  <c r="J387" i="6"/>
  <c r="R387" i="7" s="1"/>
  <c r="H387" i="7"/>
  <c r="W387" i="7"/>
  <c r="E387" i="7"/>
  <c r="N387" i="7"/>
  <c r="K387" i="7"/>
  <c r="T386" i="7"/>
  <c r="L386" i="7"/>
  <c r="X386" i="7"/>
  <c r="R386" i="7"/>
  <c r="O386" i="7"/>
  <c r="B387" i="7"/>
  <c r="T389" i="4"/>
  <c r="X388" i="4"/>
  <c r="Z388" i="4" s="1"/>
  <c r="A388" i="5" s="1"/>
  <c r="I388" i="6" s="1"/>
  <c r="Q388" i="7" s="1"/>
  <c r="H387" i="6"/>
  <c r="P387" i="7" s="1"/>
  <c r="U391" i="4"/>
  <c r="Y390" i="4"/>
  <c r="F387" i="7" l="1"/>
  <c r="L387" i="7"/>
  <c r="U387" i="7"/>
  <c r="X387" i="7"/>
  <c r="C387" i="7"/>
  <c r="O387" i="7"/>
  <c r="I387" i="7"/>
  <c r="M387" i="7"/>
  <c r="H388" i="7"/>
  <c r="B388" i="7"/>
  <c r="N388" i="7"/>
  <c r="E388" i="7"/>
  <c r="K388" i="7"/>
  <c r="T388" i="7"/>
  <c r="V387" i="7"/>
  <c r="J388" i="6"/>
  <c r="A387" i="7"/>
  <c r="H388" i="6"/>
  <c r="A388" i="7" s="1"/>
  <c r="W388" i="7"/>
  <c r="D387" i="7"/>
  <c r="G387" i="7"/>
  <c r="J387" i="7"/>
  <c r="S387" i="7"/>
  <c r="T390" i="4"/>
  <c r="X389" i="4"/>
  <c r="Z389" i="4" s="1"/>
  <c r="A389" i="5" s="1"/>
  <c r="I389" i="6" s="1"/>
  <c r="N389" i="7" s="1"/>
  <c r="U392" i="4"/>
  <c r="Y391" i="4"/>
  <c r="M388" i="7" l="1"/>
  <c r="V388" i="7"/>
  <c r="P388" i="7"/>
  <c r="S388" i="7"/>
  <c r="J388" i="7"/>
  <c r="D388" i="7"/>
  <c r="G388" i="7"/>
  <c r="H389" i="7"/>
  <c r="W389" i="7"/>
  <c r="H389" i="6"/>
  <c r="A389" i="7" s="1"/>
  <c r="C388" i="7"/>
  <c r="L388" i="7"/>
  <c r="I388" i="7"/>
  <c r="R388" i="7"/>
  <c r="X388" i="7"/>
  <c r="U388" i="7"/>
  <c r="O388" i="7"/>
  <c r="F388" i="7"/>
  <c r="K389" i="7"/>
  <c r="B389" i="7"/>
  <c r="E389" i="7"/>
  <c r="T391" i="4"/>
  <c r="X390" i="4"/>
  <c r="Z390" i="4" s="1"/>
  <c r="A390" i="5" s="1"/>
  <c r="H390" i="6" s="1"/>
  <c r="J390" i="7" s="1"/>
  <c r="Q389" i="7"/>
  <c r="J389" i="6"/>
  <c r="F389" i="7" s="1"/>
  <c r="T389" i="7"/>
  <c r="U393" i="4"/>
  <c r="Y392" i="4"/>
  <c r="D389" i="7" l="1"/>
  <c r="S389" i="7"/>
  <c r="G389" i="7"/>
  <c r="G390" i="7"/>
  <c r="P390" i="7"/>
  <c r="I390" i="6"/>
  <c r="B390" i="7" s="1"/>
  <c r="D390" i="7"/>
  <c r="V390" i="7"/>
  <c r="J390" i="6"/>
  <c r="L390" i="7" s="1"/>
  <c r="S390" i="7"/>
  <c r="M390" i="7"/>
  <c r="V389" i="7"/>
  <c r="O389" i="7"/>
  <c r="A390" i="7"/>
  <c r="M389" i="7"/>
  <c r="P389" i="7"/>
  <c r="J389" i="7"/>
  <c r="X389" i="7"/>
  <c r="C389" i="7"/>
  <c r="L389" i="7"/>
  <c r="T392" i="4"/>
  <c r="X391" i="4"/>
  <c r="Z391" i="4" s="1"/>
  <c r="A391" i="5" s="1"/>
  <c r="I391" i="6" s="1"/>
  <c r="E391" i="7" s="1"/>
  <c r="U389" i="7"/>
  <c r="R389" i="7"/>
  <c r="I389" i="7"/>
  <c r="U394" i="4"/>
  <c r="Y393" i="4"/>
  <c r="T390" i="7" l="1"/>
  <c r="Q390" i="7"/>
  <c r="Q391" i="7"/>
  <c r="H391" i="6"/>
  <c r="S391" i="7" s="1"/>
  <c r="H390" i="7"/>
  <c r="H391" i="7"/>
  <c r="T391" i="7"/>
  <c r="W391" i="7"/>
  <c r="X390" i="7"/>
  <c r="O390" i="7"/>
  <c r="I390" i="7"/>
  <c r="R390" i="7"/>
  <c r="U390" i="7"/>
  <c r="F390" i="7"/>
  <c r="J391" i="6"/>
  <c r="I391" i="7" s="1"/>
  <c r="B391" i="7"/>
  <c r="K391" i="7"/>
  <c r="N390" i="7"/>
  <c r="N391" i="7"/>
  <c r="C390" i="7"/>
  <c r="K390" i="7"/>
  <c r="E390" i="7"/>
  <c r="W390" i="7"/>
  <c r="X392" i="4"/>
  <c r="Z392" i="4" s="1"/>
  <c r="A392" i="5" s="1"/>
  <c r="I392" i="6" s="1"/>
  <c r="N392" i="7" s="1"/>
  <c r="T393" i="4"/>
  <c r="Y394" i="4"/>
  <c r="U395" i="4"/>
  <c r="V391" i="7" l="1"/>
  <c r="J391" i="7"/>
  <c r="M391" i="7"/>
  <c r="A391" i="7"/>
  <c r="D391" i="7"/>
  <c r="P391" i="7"/>
  <c r="G391" i="7"/>
  <c r="R391" i="7"/>
  <c r="O391" i="7"/>
  <c r="B392" i="7"/>
  <c r="Q392" i="7"/>
  <c r="H392" i="7"/>
  <c r="L391" i="7"/>
  <c r="J392" i="6"/>
  <c r="L392" i="7" s="1"/>
  <c r="C391" i="7"/>
  <c r="F391" i="7"/>
  <c r="U391" i="7"/>
  <c r="H392" i="6"/>
  <c r="J392" i="7" s="1"/>
  <c r="W392" i="7"/>
  <c r="K392" i="7"/>
  <c r="T392" i="7"/>
  <c r="E392" i="7"/>
  <c r="X391" i="7"/>
  <c r="X393" i="4"/>
  <c r="Z393" i="4" s="1"/>
  <c r="A393" i="5" s="1"/>
  <c r="J393" i="6" s="1"/>
  <c r="I393" i="7" s="1"/>
  <c r="T394" i="4"/>
  <c r="Y395" i="4"/>
  <c r="U396" i="4"/>
  <c r="U392" i="7" l="1"/>
  <c r="F393" i="7"/>
  <c r="F392" i="7"/>
  <c r="A392" i="7"/>
  <c r="S392" i="7"/>
  <c r="D392" i="7"/>
  <c r="O392" i="7"/>
  <c r="R392" i="7"/>
  <c r="P392" i="7"/>
  <c r="I392" i="7"/>
  <c r="X392" i="7"/>
  <c r="V392" i="7"/>
  <c r="M392" i="7"/>
  <c r="G392" i="7"/>
  <c r="C392" i="7"/>
  <c r="H393" i="6"/>
  <c r="M393" i="7" s="1"/>
  <c r="X393" i="7"/>
  <c r="I393" i="6"/>
  <c r="B393" i="7" s="1"/>
  <c r="L393" i="7"/>
  <c r="O393" i="7"/>
  <c r="C393" i="7"/>
  <c r="U393" i="7"/>
  <c r="R393" i="7"/>
  <c r="T395" i="4"/>
  <c r="X394" i="4"/>
  <c r="Z394" i="4" s="1"/>
  <c r="A394" i="5" s="1"/>
  <c r="J394" i="6" s="1"/>
  <c r="I394" i="7" s="1"/>
  <c r="U397" i="4"/>
  <c r="Y396" i="4"/>
  <c r="N393" i="7" l="1"/>
  <c r="K393" i="7"/>
  <c r="E393" i="7"/>
  <c r="H393" i="7"/>
  <c r="D393" i="7"/>
  <c r="G393" i="7"/>
  <c r="S393" i="7"/>
  <c r="P393" i="7"/>
  <c r="V393" i="7"/>
  <c r="Q393" i="7"/>
  <c r="J393" i="7"/>
  <c r="A393" i="7"/>
  <c r="W393" i="7"/>
  <c r="T393" i="7"/>
  <c r="F394" i="7"/>
  <c r="C394" i="7"/>
  <c r="I394" i="6"/>
  <c r="K394" i="7" s="1"/>
  <c r="R394" i="7"/>
  <c r="L394" i="7"/>
  <c r="U394" i="7"/>
  <c r="X394" i="7"/>
  <c r="O394" i="7"/>
  <c r="H394" i="6"/>
  <c r="S394" i="7" s="1"/>
  <c r="X395" i="4"/>
  <c r="Z395" i="4" s="1"/>
  <c r="A395" i="5" s="1"/>
  <c r="J395" i="6" s="1"/>
  <c r="C395" i="7" s="1"/>
  <c r="T396" i="4"/>
  <c r="U398" i="4"/>
  <c r="Y397" i="4"/>
  <c r="B394" i="7" l="1"/>
  <c r="N394" i="7"/>
  <c r="T394" i="7"/>
  <c r="E394" i="7"/>
  <c r="Q394" i="7"/>
  <c r="W394" i="7"/>
  <c r="H394" i="7"/>
  <c r="G394" i="7"/>
  <c r="R395" i="7"/>
  <c r="D394" i="7"/>
  <c r="M394" i="7"/>
  <c r="V394" i="7"/>
  <c r="H395" i="6"/>
  <c r="M395" i="7" s="1"/>
  <c r="A394" i="7"/>
  <c r="F395" i="7"/>
  <c r="P394" i="7"/>
  <c r="T397" i="4"/>
  <c r="X396" i="4"/>
  <c r="Z396" i="4" s="1"/>
  <c r="A396" i="5" s="1"/>
  <c r="I396" i="6" s="1"/>
  <c r="T396" i="7" s="1"/>
  <c r="L395" i="7"/>
  <c r="I395" i="6"/>
  <c r="B395" i="7" s="1"/>
  <c r="X395" i="7"/>
  <c r="U395" i="7"/>
  <c r="I395" i="7"/>
  <c r="O395" i="7"/>
  <c r="J394" i="7"/>
  <c r="Y398" i="4"/>
  <c r="U399" i="4"/>
  <c r="P395" i="7" l="1"/>
  <c r="D395" i="7"/>
  <c r="A395" i="7"/>
  <c r="V395" i="7"/>
  <c r="S395" i="7"/>
  <c r="E396" i="7"/>
  <c r="J395" i="7"/>
  <c r="W396" i="7"/>
  <c r="H396" i="6"/>
  <c r="V396" i="7" s="1"/>
  <c r="Q396" i="7"/>
  <c r="H396" i="7"/>
  <c r="N396" i="7"/>
  <c r="B396" i="7"/>
  <c r="J396" i="6"/>
  <c r="U396" i="7" s="1"/>
  <c r="G395" i="7"/>
  <c r="N395" i="7"/>
  <c r="E395" i="7"/>
  <c r="H395" i="7"/>
  <c r="W395" i="7"/>
  <c r="Q395" i="7"/>
  <c r="K395" i="7"/>
  <c r="K396" i="7"/>
  <c r="T395" i="7"/>
  <c r="T398" i="4"/>
  <c r="X397" i="4"/>
  <c r="Z397" i="4" s="1"/>
  <c r="A397" i="5" s="1"/>
  <c r="J397" i="6" s="1"/>
  <c r="C397" i="7" s="1"/>
  <c r="Y399" i="4"/>
  <c r="U400" i="4"/>
  <c r="O396" i="7" l="1"/>
  <c r="L396" i="7"/>
  <c r="X396" i="7"/>
  <c r="D396" i="7"/>
  <c r="M396" i="7"/>
  <c r="S396" i="7"/>
  <c r="G396" i="7"/>
  <c r="X397" i="7"/>
  <c r="I397" i="6"/>
  <c r="W397" i="7" s="1"/>
  <c r="F396" i="7"/>
  <c r="C396" i="7"/>
  <c r="J396" i="7"/>
  <c r="A396" i="7"/>
  <c r="I396" i="7"/>
  <c r="P396" i="7"/>
  <c r="R396" i="7"/>
  <c r="L397" i="7"/>
  <c r="H397" i="6"/>
  <c r="D397" i="7" s="1"/>
  <c r="I397" i="7"/>
  <c r="U397" i="7"/>
  <c r="F397" i="7"/>
  <c r="R397" i="7"/>
  <c r="O397" i="7"/>
  <c r="T399" i="4"/>
  <c r="X398" i="4"/>
  <c r="Z398" i="4" s="1"/>
  <c r="A398" i="5" s="1"/>
  <c r="I398" i="6" s="1"/>
  <c r="W398" i="7" s="1"/>
  <c r="U401" i="4"/>
  <c r="Y400" i="4"/>
  <c r="Q397" i="7" l="1"/>
  <c r="K397" i="7"/>
  <c r="H397" i="7"/>
  <c r="B397" i="7"/>
  <c r="S397" i="7"/>
  <c r="N397" i="7"/>
  <c r="Q398" i="7"/>
  <c r="B398" i="7"/>
  <c r="A397" i="7"/>
  <c r="V397" i="7"/>
  <c r="H398" i="7"/>
  <c r="P397" i="7"/>
  <c r="M397" i="7"/>
  <c r="E398" i="7"/>
  <c r="E397" i="7"/>
  <c r="J397" i="7"/>
  <c r="K398" i="7"/>
  <c r="T398" i="7"/>
  <c r="G397" i="7"/>
  <c r="T397" i="7"/>
  <c r="N398" i="7"/>
  <c r="H398" i="6"/>
  <c r="J398" i="7" s="1"/>
  <c r="T400" i="4"/>
  <c r="X399" i="4"/>
  <c r="Z399" i="4" s="1"/>
  <c r="A399" i="5" s="1"/>
  <c r="H399" i="6" s="1"/>
  <c r="J399" i="7" s="1"/>
  <c r="J398" i="6"/>
  <c r="O398" i="7" s="1"/>
  <c r="U402" i="4"/>
  <c r="Y402" i="4" s="1"/>
  <c r="Y401" i="4"/>
  <c r="U398" i="7" l="1"/>
  <c r="L398" i="7"/>
  <c r="X398" i="7"/>
  <c r="F398" i="7"/>
  <c r="P398" i="7"/>
  <c r="M398" i="7"/>
  <c r="C398" i="7"/>
  <c r="R398" i="7"/>
  <c r="A398" i="7"/>
  <c r="I398" i="7"/>
  <c r="S398" i="7"/>
  <c r="V398" i="7"/>
  <c r="G398" i="7"/>
  <c r="G399" i="7"/>
  <c r="T401" i="4"/>
  <c r="X400" i="4"/>
  <c r="Z400" i="4" s="1"/>
  <c r="A400" i="5" s="1"/>
  <c r="I400" i="6" s="1"/>
  <c r="N400" i="7" s="1"/>
  <c r="M399" i="7"/>
  <c r="V399" i="7"/>
  <c r="S399" i="7"/>
  <c r="D399" i="7"/>
  <c r="J399" i="6"/>
  <c r="U399" i="7" s="1"/>
  <c r="P399" i="7"/>
  <c r="A399" i="7"/>
  <c r="I399" i="6"/>
  <c r="N399" i="7" s="1"/>
  <c r="D398" i="7"/>
  <c r="L399" i="7" l="1"/>
  <c r="F399" i="7"/>
  <c r="H400" i="6"/>
  <c r="P400" i="7" s="1"/>
  <c r="E400" i="7"/>
  <c r="W399" i="7"/>
  <c r="T399" i="7"/>
  <c r="W400" i="7"/>
  <c r="K399" i="7"/>
  <c r="T400" i="7"/>
  <c r="K400" i="7"/>
  <c r="J400" i="6"/>
  <c r="O400" i="7" s="1"/>
  <c r="B399" i="7"/>
  <c r="Q400" i="7"/>
  <c r="B400" i="7"/>
  <c r="E399" i="7"/>
  <c r="R399" i="7"/>
  <c r="O399" i="7"/>
  <c r="Q399" i="7"/>
  <c r="X401" i="4"/>
  <c r="Z401" i="4" s="1"/>
  <c r="A401" i="5" s="1"/>
  <c r="J401" i="6" s="1"/>
  <c r="U401" i="7" s="1"/>
  <c r="T402" i="4"/>
  <c r="X402" i="4" s="1"/>
  <c r="Z402" i="4" s="1"/>
  <c r="A402" i="5" s="1"/>
  <c r="I402" i="6" s="1"/>
  <c r="H400" i="7"/>
  <c r="C399" i="7"/>
  <c r="X399" i="7"/>
  <c r="I399" i="7"/>
  <c r="H399" i="7"/>
  <c r="U400" i="7" l="1"/>
  <c r="C400" i="7"/>
  <c r="R400" i="7"/>
  <c r="F401" i="7"/>
  <c r="M400" i="7"/>
  <c r="G400" i="7"/>
  <c r="S400" i="7"/>
  <c r="O401" i="7"/>
  <c r="I401" i="7"/>
  <c r="J400" i="7"/>
  <c r="I401" i="6"/>
  <c r="W401" i="7" s="1"/>
  <c r="A400" i="7"/>
  <c r="L400" i="7"/>
  <c r="X400" i="7"/>
  <c r="V400" i="7"/>
  <c r="H402" i="6"/>
  <c r="G402" i="7" s="1"/>
  <c r="C401" i="7"/>
  <c r="X401" i="7"/>
  <c r="L401" i="7"/>
  <c r="I400" i="7"/>
  <c r="F400" i="7"/>
  <c r="D400" i="7"/>
  <c r="J402" i="6"/>
  <c r="L402" i="7" s="1"/>
  <c r="R401" i="7"/>
  <c r="H401" i="6"/>
  <c r="P401" i="7" s="1"/>
  <c r="B402" i="7"/>
  <c r="T402" i="7"/>
  <c r="Q402" i="7"/>
  <c r="N402" i="7"/>
  <c r="E402" i="7"/>
  <c r="W402" i="7"/>
  <c r="K402" i="7"/>
  <c r="H402" i="7"/>
  <c r="S12" i="5" l="1"/>
  <c r="S23" i="5"/>
  <c r="Q2" i="5"/>
  <c r="O2" i="5"/>
  <c r="P2" i="5"/>
  <c r="V402" i="7"/>
  <c r="A402" i="7"/>
  <c r="C402" i="7"/>
  <c r="S3" i="5" s="1"/>
  <c r="P402" i="7"/>
  <c r="S16" i="5" s="1"/>
  <c r="D401" i="7"/>
  <c r="F402" i="7"/>
  <c r="S6" i="5" s="1"/>
  <c r="M402" i="7"/>
  <c r="B401" i="7"/>
  <c r="S2" i="5" s="1"/>
  <c r="U402" i="7"/>
  <c r="S21" i="5" s="1"/>
  <c r="S402" i="7"/>
  <c r="J402" i="7"/>
  <c r="T401" i="7"/>
  <c r="S20" i="5" s="1"/>
  <c r="D402" i="7"/>
  <c r="N401" i="7"/>
  <c r="S14" i="5" s="1"/>
  <c r="E401" i="7"/>
  <c r="S5" i="5" s="1"/>
  <c r="K401" i="7"/>
  <c r="S11" i="5" s="1"/>
  <c r="O402" i="7"/>
  <c r="S15" i="5" s="1"/>
  <c r="I402" i="7"/>
  <c r="S9" i="5" s="1"/>
  <c r="R402" i="7"/>
  <c r="S18" i="5" s="1"/>
  <c r="H401" i="7"/>
  <c r="S8" i="5" s="1"/>
  <c r="Q401" i="7"/>
  <c r="S17" i="5" s="1"/>
  <c r="X402" i="7"/>
  <c r="S24" i="5" s="1"/>
  <c r="G401" i="7"/>
  <c r="S7" i="5" s="1"/>
  <c r="J401" i="7"/>
  <c r="M401" i="7"/>
  <c r="A401" i="7"/>
  <c r="V401" i="7"/>
  <c r="S401" i="7"/>
  <c r="S10" i="5" l="1"/>
  <c r="U7" i="5" s="1"/>
  <c r="AK16" i="5"/>
  <c r="AQ16" i="5" s="1"/>
  <c r="AK14" i="5"/>
  <c r="AQ14" i="5" s="1"/>
  <c r="AK21" i="5"/>
  <c r="AQ21" i="5" s="1"/>
  <c r="S19" i="5"/>
  <c r="U14" i="5" s="1"/>
  <c r="P4" i="5"/>
  <c r="O11" i="5"/>
  <c r="S13" i="5"/>
  <c r="U10" i="5" s="1"/>
  <c r="O4" i="5"/>
  <c r="AK15" i="5"/>
  <c r="AQ15" i="5" s="1"/>
  <c r="AK18" i="5"/>
  <c r="AQ18" i="5" s="1"/>
  <c r="U11" i="5"/>
  <c r="S4" i="5"/>
  <c r="U3" i="5" s="1"/>
  <c r="S22" i="5"/>
  <c r="U16" i="5" s="1"/>
  <c r="S1" i="5"/>
  <c r="U2" i="5" s="1"/>
  <c r="U12" i="5"/>
  <c r="AK19" i="5"/>
  <c r="AQ19" i="5" s="1"/>
  <c r="U6" i="5"/>
  <c r="AK20" i="5"/>
  <c r="AQ20" i="5" s="1"/>
  <c r="U5" i="5"/>
  <c r="AK17" i="5"/>
  <c r="AQ17" i="5" s="1"/>
  <c r="U8" i="5" l="1"/>
  <c r="AB7" i="5" s="1"/>
  <c r="U13" i="5"/>
  <c r="AB13" i="5" s="1"/>
  <c r="P11" i="5"/>
  <c r="P15" i="5" s="1"/>
  <c r="P19" i="5" s="1"/>
  <c r="AN7" i="5" s="1"/>
  <c r="U9" i="5"/>
  <c r="AB10" i="5" s="1"/>
  <c r="AB11" i="5"/>
  <c r="U4" i="5"/>
  <c r="AB4" i="5" s="1"/>
  <c r="U15" i="5"/>
  <c r="AB15" i="5" s="1"/>
  <c r="U1" i="5"/>
  <c r="AB1" i="5" s="1"/>
  <c r="AB12" i="5"/>
  <c r="AB5" i="5"/>
  <c r="AB6" i="5"/>
  <c r="AB8" i="5" l="1"/>
  <c r="AG8" i="5" s="1"/>
  <c r="AL5" i="5" s="1"/>
  <c r="O15" i="5"/>
  <c r="O19" i="5" s="1"/>
  <c r="AO10" i="5" s="1"/>
  <c r="AB14" i="5"/>
  <c r="AG13" i="5" s="1"/>
  <c r="AB9" i="5"/>
  <c r="AG10" i="5" s="1"/>
  <c r="AL6" i="5" s="1"/>
  <c r="AG11" i="5"/>
  <c r="AB3" i="5"/>
  <c r="AG4" i="5" s="1"/>
  <c r="AL3" i="5" s="1"/>
  <c r="AB16" i="5"/>
  <c r="AG16" i="5" s="1"/>
  <c r="AL9" i="5" s="1"/>
  <c r="AB2" i="5"/>
  <c r="AG2" i="5" s="1"/>
  <c r="AL2" i="5" s="1"/>
  <c r="AG12" i="5"/>
  <c r="AL7" i="5" s="1"/>
  <c r="AG5" i="5"/>
  <c r="AG6" i="5"/>
  <c r="AL4" i="5" s="1"/>
  <c r="AN3" i="5"/>
  <c r="AN2" i="5"/>
  <c r="AN6" i="5"/>
  <c r="AN4" i="5"/>
  <c r="AN5" i="5"/>
  <c r="AN9" i="5"/>
  <c r="AN8" i="5"/>
  <c r="AG7" i="5" l="1"/>
  <c r="AK5" i="5" s="1"/>
  <c r="AP5" i="5" s="1"/>
  <c r="AG14" i="5"/>
  <c r="AL8" i="5" s="1"/>
  <c r="AG9" i="5"/>
  <c r="AK6" i="5" s="1"/>
  <c r="AO6" i="5" s="1"/>
  <c r="AR6" i="5" s="1"/>
  <c r="AG3" i="5"/>
  <c r="AK3" i="5" s="1"/>
  <c r="AP3" i="5" s="1"/>
  <c r="AG15" i="5"/>
  <c r="AK9" i="5" s="1"/>
  <c r="AO9" i="5" s="1"/>
  <c r="AR9" i="5" s="1"/>
  <c r="AG1" i="5"/>
  <c r="AK2" i="5" s="1"/>
  <c r="AO2" i="5" s="1"/>
  <c r="AR2" i="5" s="1"/>
  <c r="AR10" i="5"/>
  <c r="AQ10" i="5"/>
  <c r="AM9" i="5"/>
  <c r="AS9" i="5" s="1"/>
  <c r="AV9" i="5" s="1"/>
  <c r="AM8" i="5"/>
  <c r="AS8" i="5" s="1"/>
  <c r="AV8" i="5" s="1"/>
  <c r="AK8" i="5"/>
  <c r="AM4" i="5"/>
  <c r="AS4" i="5" s="1"/>
  <c r="AV4" i="5" s="1"/>
  <c r="AM2" i="5"/>
  <c r="AS2" i="5" s="1"/>
  <c r="AV2" i="5" s="1"/>
  <c r="AK4" i="5"/>
  <c r="AP4" i="5" s="1"/>
  <c r="AM7" i="5"/>
  <c r="AT7" i="5" s="1"/>
  <c r="AM6" i="5"/>
  <c r="AT6" i="5" s="1"/>
  <c r="AM3" i="5"/>
  <c r="AT3" i="5" s="1"/>
  <c r="AK7" i="5"/>
  <c r="AP7" i="5" s="1"/>
  <c r="AM5" i="5"/>
  <c r="AT5" i="5" s="1"/>
  <c r="AT10" i="5"/>
  <c r="AS10" i="5"/>
  <c r="AV10" i="5" s="1"/>
  <c r="AP8" i="5" l="1"/>
  <c r="AU10" i="5"/>
  <c r="AP9" i="5"/>
  <c r="AQ9" i="5" s="1"/>
  <c r="AM21" i="5" s="1"/>
  <c r="AT8" i="5"/>
  <c r="AU8" i="5" s="1"/>
  <c r="AO5" i="5"/>
  <c r="AR5" i="5" s="1"/>
  <c r="AS7" i="5"/>
  <c r="AV7" i="5" s="1"/>
  <c r="AP19" i="5" s="1"/>
  <c r="AP6" i="5"/>
  <c r="AQ6" i="5" s="1"/>
  <c r="AM18" i="5" s="1"/>
  <c r="AT4" i="5"/>
  <c r="AU4" i="5" s="1"/>
  <c r="AO7" i="5"/>
  <c r="AR7" i="5" s="1"/>
  <c r="AS6" i="5"/>
  <c r="AV6" i="5" s="1"/>
  <c r="AP18" i="5" s="1"/>
  <c r="AT2" i="5"/>
  <c r="AU2" i="5" s="1"/>
  <c r="AO8" i="5"/>
  <c r="AR8" i="5" s="1"/>
  <c r="AS5" i="5"/>
  <c r="AV5" i="5" s="1"/>
  <c r="AP17" i="5" s="1"/>
  <c r="AO3" i="5"/>
  <c r="AR3" i="5" s="1"/>
  <c r="AT9" i="5"/>
  <c r="AU9" i="5" s="1"/>
  <c r="AO4" i="5"/>
  <c r="AR4" i="5" s="1"/>
  <c r="AS3" i="5"/>
  <c r="AV3" i="5" s="1"/>
  <c r="AP15" i="5" s="1"/>
  <c r="AO18" i="5"/>
  <c r="AP2" i="5"/>
  <c r="AQ2" i="5" s="1"/>
  <c r="AP14" i="5"/>
  <c r="AP16" i="5"/>
  <c r="AP20" i="5"/>
  <c r="AP21" i="5"/>
  <c r="AQ5" i="5" l="1"/>
  <c r="AM17" i="5" s="1"/>
  <c r="AU7" i="5"/>
  <c r="AN19" i="5" s="1"/>
  <c r="AQ8" i="5"/>
  <c r="AM20" i="5" s="1"/>
  <c r="AQ7" i="5"/>
  <c r="AM19" i="5" s="1"/>
  <c r="AU6" i="5"/>
  <c r="AN18" i="5" s="1"/>
  <c r="AS18" i="5" s="1"/>
  <c r="AT18" i="5" s="1"/>
  <c r="AU18" i="5" s="1"/>
  <c r="AQ3" i="5"/>
  <c r="AM15" i="5" s="1"/>
  <c r="AQ4" i="5"/>
  <c r="AM16" i="5" s="1"/>
  <c r="AO20" i="5"/>
  <c r="AO15" i="5"/>
  <c r="AO21" i="5"/>
  <c r="AU5" i="5"/>
  <c r="AN17" i="5" s="1"/>
  <c r="AO19" i="5"/>
  <c r="AO14" i="5"/>
  <c r="AO17" i="5"/>
  <c r="AU3" i="5"/>
  <c r="AN15" i="5" s="1"/>
  <c r="AO16" i="5"/>
  <c r="AM14" i="5"/>
  <c r="AN16" i="5"/>
  <c r="AN20" i="5"/>
  <c r="AN21" i="5"/>
  <c r="AN14" i="5"/>
  <c r="AS21" i="5" l="1"/>
  <c r="AT21" i="5" s="1"/>
  <c r="AU21" i="5" s="1"/>
  <c r="AS20" i="5"/>
  <c r="AT20" i="5" s="1"/>
  <c r="AU20" i="5" s="1"/>
  <c r="AS15" i="5"/>
  <c r="AT15" i="5" s="1"/>
  <c r="AU15" i="5" s="1"/>
  <c r="AS17" i="5"/>
  <c r="AT17" i="5" s="1"/>
  <c r="AU17" i="5" s="1"/>
  <c r="AS19" i="5"/>
  <c r="AT19" i="5" s="1"/>
  <c r="AU19" i="5" s="1"/>
  <c r="AS16" i="5"/>
  <c r="AT16" i="5" s="1"/>
  <c r="AU16" i="5" s="1"/>
  <c r="AS14" i="5"/>
  <c r="AT14" i="5" s="1"/>
  <c r="AU14" i="5" s="1"/>
  <c r="AV14" i="5" l="1"/>
  <c r="L17" i="4" s="1"/>
</calcChain>
</file>

<file path=xl/sharedStrings.xml><?xml version="1.0" encoding="utf-8"?>
<sst xmlns="http://schemas.openxmlformats.org/spreadsheetml/2006/main" count="378" uniqueCount="333">
  <si>
    <t>CIEx</t>
    <phoneticPr fontId="1" type="noConversion"/>
  </si>
  <si>
    <t>CIEy</t>
    <phoneticPr fontId="1" type="noConversion"/>
  </si>
  <si>
    <t>CIEz</t>
    <phoneticPr fontId="1" type="noConversion"/>
  </si>
  <si>
    <t>lambda</t>
    <phoneticPr fontId="1" type="noConversion"/>
  </si>
  <si>
    <t>lambda-s</t>
    <phoneticPr fontId="1" type="noConversion"/>
  </si>
  <si>
    <t>x</t>
  </si>
  <si>
    <t>x</t>
    <phoneticPr fontId="1" type="noConversion"/>
  </si>
  <si>
    <t>y</t>
  </si>
  <si>
    <t>y</t>
    <phoneticPr fontId="1" type="noConversion"/>
  </si>
  <si>
    <t>X</t>
    <phoneticPr fontId="1" type="noConversion"/>
  </si>
  <si>
    <t>Y</t>
    <phoneticPr fontId="1" type="noConversion"/>
  </si>
  <si>
    <t>Z</t>
    <phoneticPr fontId="1" type="noConversion"/>
  </si>
  <si>
    <t>dX</t>
    <phoneticPr fontId="1" type="noConversion"/>
  </si>
  <si>
    <t>dY</t>
    <phoneticPr fontId="1" type="noConversion"/>
  </si>
  <si>
    <t>dZ</t>
    <phoneticPr fontId="1" type="noConversion"/>
  </si>
  <si>
    <t>S(lambda)</t>
    <phoneticPr fontId="1" type="noConversion"/>
  </si>
  <si>
    <t>lambda-L</t>
    <phoneticPr fontId="1" type="noConversion"/>
  </si>
  <si>
    <t>FWHM-R</t>
    <phoneticPr fontId="1" type="noConversion"/>
  </si>
  <si>
    <t>FWHM-L</t>
    <phoneticPr fontId="1" type="noConversion"/>
  </si>
  <si>
    <t>FWHM-s</t>
    <phoneticPr fontId="1" type="noConversion"/>
  </si>
  <si>
    <t>LED_X</t>
    <phoneticPr fontId="1" type="noConversion"/>
  </si>
  <si>
    <t>LED_Y</t>
    <phoneticPr fontId="1" type="noConversion"/>
  </si>
  <si>
    <t>LED_Z</t>
    <phoneticPr fontId="1" type="noConversion"/>
  </si>
  <si>
    <t>s_X</t>
    <phoneticPr fontId="1" type="noConversion"/>
  </si>
  <si>
    <t>s_Y</t>
    <phoneticPr fontId="1" type="noConversion"/>
  </si>
  <si>
    <t>s_Z</t>
    <phoneticPr fontId="1" type="noConversion"/>
  </si>
  <si>
    <t>L_X</t>
    <phoneticPr fontId="1" type="noConversion"/>
  </si>
  <si>
    <t>L_Y</t>
    <phoneticPr fontId="1" type="noConversion"/>
  </si>
  <si>
    <t>L_Z</t>
    <phoneticPr fontId="1" type="noConversion"/>
  </si>
  <si>
    <t>XB+YB+ZB</t>
    <phoneticPr fontId="1" type="noConversion"/>
  </si>
  <si>
    <t>XS+YS+ZS</t>
    <phoneticPr fontId="1" type="noConversion"/>
  </si>
  <si>
    <t>XL+YL+ZL</t>
    <phoneticPr fontId="1" type="noConversion"/>
  </si>
  <si>
    <t>Tc</t>
  </si>
  <si>
    <t>Aps</t>
    <phoneticPr fontId="1" type="noConversion"/>
  </si>
  <si>
    <t>Apl</t>
    <phoneticPr fontId="1" type="noConversion"/>
  </si>
  <si>
    <t>(Lambda_L/Lambda)^2</t>
    <phoneticPr fontId="1" type="noConversion"/>
  </si>
  <si>
    <t>Exp(f(lambda)^2)</t>
    <phoneticPr fontId="1" type="noConversion"/>
  </si>
  <si>
    <t>f(lambda)</t>
    <phoneticPr fontId="1" type="noConversion"/>
  </si>
  <si>
    <t>S_s</t>
    <phoneticPr fontId="1" type="noConversion"/>
  </si>
  <si>
    <t>S_L</t>
    <phoneticPr fontId="1" type="noConversion"/>
  </si>
  <si>
    <t>S_LED</t>
    <phoneticPr fontId="1" type="noConversion"/>
  </si>
  <si>
    <t>S_total</t>
    <phoneticPr fontId="1" type="noConversion"/>
  </si>
  <si>
    <t>uc</t>
    <phoneticPr fontId="1" type="noConversion"/>
  </si>
  <si>
    <t>vc</t>
    <phoneticPr fontId="1" type="noConversion"/>
  </si>
  <si>
    <t>distance</t>
    <phoneticPr fontId="1" type="noConversion"/>
  </si>
  <si>
    <t>ucnew</t>
    <phoneticPr fontId="1" type="noConversion"/>
  </si>
  <si>
    <t>vcnew</t>
    <phoneticPr fontId="1" type="noConversion"/>
  </si>
  <si>
    <t>m</t>
    <phoneticPr fontId="1" type="noConversion"/>
  </si>
  <si>
    <t>const</t>
    <phoneticPr fontId="1" type="noConversion"/>
  </si>
  <si>
    <t>S_illuminant</t>
    <phoneticPr fontId="1" type="noConversion"/>
  </si>
  <si>
    <t>c1</t>
    <phoneticPr fontId="1" type="noConversion"/>
  </si>
  <si>
    <t>c2</t>
    <phoneticPr fontId="1" type="noConversion"/>
  </si>
  <si>
    <t>Tc</t>
    <phoneticPr fontId="1" type="noConversion"/>
  </si>
  <si>
    <t>Lambda</t>
    <phoneticPr fontId="1" type="noConversion"/>
  </si>
  <si>
    <t>c1/lambda^5</t>
    <phoneticPr fontId="1" type="noConversion"/>
  </si>
  <si>
    <t>exp</t>
    <phoneticPr fontId="1" type="noConversion"/>
  </si>
  <si>
    <t>TCS01</t>
  </si>
  <si>
    <t>TCS02</t>
  </si>
  <si>
    <t>TCS03</t>
  </si>
  <si>
    <t>TCS04</t>
  </si>
  <si>
    <t>TCS05</t>
  </si>
  <si>
    <t>TCS06</t>
  </si>
  <si>
    <t>TCS07</t>
  </si>
  <si>
    <t>TCS08</t>
  </si>
  <si>
    <t>Xtotal</t>
    <phoneticPr fontId="1" type="noConversion"/>
  </si>
  <si>
    <t>Ytotal</t>
    <phoneticPr fontId="1" type="noConversion"/>
  </si>
  <si>
    <t>Ztotal</t>
    <phoneticPr fontId="1" type="noConversion"/>
  </si>
  <si>
    <t>xtotal</t>
    <phoneticPr fontId="1" type="noConversion"/>
  </si>
  <si>
    <t>ytotal</t>
    <phoneticPr fontId="1" type="noConversion"/>
  </si>
  <si>
    <t>Xillu</t>
    <phoneticPr fontId="1" type="noConversion"/>
  </si>
  <si>
    <t>Zillu</t>
    <phoneticPr fontId="1" type="noConversion"/>
  </si>
  <si>
    <t>Yillu</t>
    <phoneticPr fontId="1" type="noConversion"/>
  </si>
  <si>
    <t>xillu</t>
    <phoneticPr fontId="1" type="noConversion"/>
  </si>
  <si>
    <t>yillu</t>
    <phoneticPr fontId="1" type="noConversion"/>
  </si>
  <si>
    <t>Xk1</t>
    <phoneticPr fontId="1" type="noConversion"/>
  </si>
  <si>
    <t>Xk2</t>
  </si>
  <si>
    <t>Xk3</t>
  </si>
  <si>
    <t>Xk4</t>
  </si>
  <si>
    <t>Xk5</t>
  </si>
  <si>
    <t>Xk6</t>
  </si>
  <si>
    <t>Xk7</t>
  </si>
  <si>
    <t>Xk8</t>
  </si>
  <si>
    <t>Yk1</t>
    <phoneticPr fontId="1" type="noConversion"/>
  </si>
  <si>
    <t>Yk2</t>
  </si>
  <si>
    <t>Yk3</t>
  </si>
  <si>
    <t>Yk4</t>
  </si>
  <si>
    <t>Yk5</t>
  </si>
  <si>
    <t>Yk6</t>
  </si>
  <si>
    <t>Yk7</t>
  </si>
  <si>
    <t>Yk8</t>
  </si>
  <si>
    <t>xk1</t>
    <phoneticPr fontId="1" type="noConversion"/>
  </si>
  <si>
    <t>yk1</t>
    <phoneticPr fontId="1" type="noConversion"/>
  </si>
  <si>
    <t>Zk2</t>
  </si>
  <si>
    <t>Zk1</t>
    <phoneticPr fontId="1" type="noConversion"/>
  </si>
  <si>
    <t>Zk3</t>
  </si>
  <si>
    <t>Zk4</t>
  </si>
  <si>
    <t>Zk5</t>
  </si>
  <si>
    <t>Zk6</t>
  </si>
  <si>
    <t>Zk7</t>
  </si>
  <si>
    <t>Zk8</t>
  </si>
  <si>
    <t>Xr1</t>
    <phoneticPr fontId="1" type="noConversion"/>
  </si>
  <si>
    <t>Yr1</t>
    <phoneticPr fontId="1" type="noConversion"/>
  </si>
  <si>
    <t>Zr1</t>
    <phoneticPr fontId="1" type="noConversion"/>
  </si>
  <si>
    <t>Xr2</t>
  </si>
  <si>
    <t>Yr2</t>
  </si>
  <si>
    <t>Zr2</t>
  </si>
  <si>
    <t>Xr3</t>
  </si>
  <si>
    <t>Yr3</t>
  </si>
  <si>
    <t>Zr3</t>
  </si>
  <si>
    <t>Xr4</t>
  </si>
  <si>
    <t>Yr4</t>
  </si>
  <si>
    <t>Zr4</t>
  </si>
  <si>
    <t>Xr5</t>
  </si>
  <si>
    <t>Yr5</t>
  </si>
  <si>
    <t>Zr5</t>
  </si>
  <si>
    <t>Xr6</t>
  </si>
  <si>
    <t>Yr6</t>
  </si>
  <si>
    <t>Zr6</t>
  </si>
  <si>
    <t>Xr7</t>
  </si>
  <si>
    <t>Yr7</t>
  </si>
  <si>
    <t>Zr7</t>
  </si>
  <si>
    <t>Xr8</t>
  </si>
  <si>
    <t>Yr8</t>
  </si>
  <si>
    <t>Zr8</t>
  </si>
  <si>
    <t>xk2</t>
  </si>
  <si>
    <t>yk2</t>
  </si>
  <si>
    <t>xk3</t>
  </si>
  <si>
    <t>yk3</t>
  </si>
  <si>
    <t>xk4</t>
  </si>
  <si>
    <t>yk4</t>
  </si>
  <si>
    <t>xk5</t>
  </si>
  <si>
    <t>yk5</t>
  </si>
  <si>
    <t>xk6</t>
  </si>
  <si>
    <t>yk6</t>
  </si>
  <si>
    <t>xk7</t>
  </si>
  <si>
    <t>yk7</t>
  </si>
  <si>
    <t>xk8</t>
  </si>
  <si>
    <t>yk8</t>
  </si>
  <si>
    <t>xr1</t>
    <phoneticPr fontId="1" type="noConversion"/>
  </si>
  <si>
    <t>yr1</t>
    <phoneticPr fontId="1" type="noConversion"/>
  </si>
  <si>
    <t>xr2</t>
  </si>
  <si>
    <t>yr2</t>
  </si>
  <si>
    <t>xr3</t>
  </si>
  <si>
    <t>yr3</t>
  </si>
  <si>
    <t>xr4</t>
  </si>
  <si>
    <t>yr4</t>
  </si>
  <si>
    <t>xr5</t>
  </si>
  <si>
    <t>yr5</t>
  </si>
  <si>
    <t>xr6</t>
  </si>
  <si>
    <t>yr6</t>
  </si>
  <si>
    <t>xr7</t>
  </si>
  <si>
    <t>yr7</t>
  </si>
  <si>
    <t>xr8</t>
  </si>
  <si>
    <t>yr8</t>
  </si>
  <si>
    <t>dYtotal</t>
    <phoneticPr fontId="1" type="noConversion"/>
  </si>
  <si>
    <t>dXtotal</t>
    <phoneticPr fontId="1" type="noConversion"/>
  </si>
  <si>
    <t>dZtotal</t>
    <phoneticPr fontId="1" type="noConversion"/>
  </si>
  <si>
    <t>dXillu</t>
    <phoneticPr fontId="1" type="noConversion"/>
  </si>
  <si>
    <t>dYillu</t>
    <phoneticPr fontId="1" type="noConversion"/>
  </si>
  <si>
    <t>dZillu</t>
    <phoneticPr fontId="1" type="noConversion"/>
  </si>
  <si>
    <t>XTCSk1</t>
    <phoneticPr fontId="1" type="noConversion"/>
  </si>
  <si>
    <t>YTCSk1</t>
    <phoneticPr fontId="1" type="noConversion"/>
  </si>
  <si>
    <t>ZTCSk1</t>
    <phoneticPr fontId="1" type="noConversion"/>
  </si>
  <si>
    <t>XTCSr1</t>
    <phoneticPr fontId="1" type="noConversion"/>
  </si>
  <si>
    <t>YTCSr1</t>
    <phoneticPr fontId="1" type="noConversion"/>
  </si>
  <si>
    <t>ZTCSr1</t>
    <phoneticPr fontId="1" type="noConversion"/>
  </si>
  <si>
    <t>XTCSk2</t>
  </si>
  <si>
    <t>YTCSk2</t>
  </si>
  <si>
    <t>ZTCSk2</t>
  </si>
  <si>
    <t>XTCSr2</t>
  </si>
  <si>
    <t>YTCSr2</t>
  </si>
  <si>
    <t>ZTCSr2</t>
  </si>
  <si>
    <t>XTCSk3</t>
  </si>
  <si>
    <t>YTCSk3</t>
  </si>
  <si>
    <t>ZTCSk3</t>
  </si>
  <si>
    <t>XTCSk4</t>
  </si>
  <si>
    <t>YTCSk4</t>
  </si>
  <si>
    <t>ZTCSk4</t>
  </si>
  <si>
    <t>XTCSk5</t>
  </si>
  <si>
    <t>YTCSk5</t>
  </si>
  <si>
    <t>ZTCSk5</t>
  </si>
  <si>
    <t>XTCSk6</t>
  </si>
  <si>
    <t>YTCSk6</t>
  </si>
  <si>
    <t>ZTCSk6</t>
  </si>
  <si>
    <t>XTCSk7</t>
  </si>
  <si>
    <t>YTCSk7</t>
  </si>
  <si>
    <t>ZTCSk7</t>
  </si>
  <si>
    <t>XTCSk8</t>
  </si>
  <si>
    <t>YTCSk8</t>
  </si>
  <si>
    <t>ZTCSk8</t>
  </si>
  <si>
    <t>XTCSr3</t>
  </si>
  <si>
    <t>YTCSr3</t>
  </si>
  <si>
    <t>ZTCSr3</t>
  </si>
  <si>
    <t>XTCSr4</t>
  </si>
  <si>
    <t>YTCSr4</t>
  </si>
  <si>
    <t>ZTCSr4</t>
  </si>
  <si>
    <t>XTCSr5</t>
  </si>
  <si>
    <t>YTCSr5</t>
  </si>
  <si>
    <t>ZTCSr5</t>
  </si>
  <si>
    <t>XTCSr6</t>
  </si>
  <si>
    <t>YTCSr6</t>
  </si>
  <si>
    <t>ZTCSr6</t>
  </si>
  <si>
    <t>XTCSr7</t>
  </si>
  <si>
    <t>YTCSr7</t>
  </si>
  <si>
    <t>ZTCSr7</t>
  </si>
  <si>
    <t>XTCSr8</t>
  </si>
  <si>
    <t>YTCSr8</t>
  </si>
  <si>
    <t>ZTCSr8</t>
  </si>
  <si>
    <t>uk1</t>
    <phoneticPr fontId="1" type="noConversion"/>
  </si>
  <si>
    <t>ur1</t>
    <phoneticPr fontId="1" type="noConversion"/>
  </si>
  <si>
    <t>uk2</t>
  </si>
  <si>
    <t>ur2</t>
  </si>
  <si>
    <t>vk1</t>
    <phoneticPr fontId="1" type="noConversion"/>
  </si>
  <si>
    <t>vk2</t>
  </si>
  <si>
    <t>uk3</t>
  </si>
  <si>
    <t>vk3</t>
  </si>
  <si>
    <t>uk4</t>
  </si>
  <si>
    <t>vk4</t>
  </si>
  <si>
    <t>uk5</t>
  </si>
  <si>
    <t>vk5</t>
  </si>
  <si>
    <t>uk6</t>
  </si>
  <si>
    <t>vk6</t>
  </si>
  <si>
    <t>uk7</t>
  </si>
  <si>
    <t>vk7</t>
  </si>
  <si>
    <t>uk8</t>
  </si>
  <si>
    <t>vk8</t>
  </si>
  <si>
    <t>vr1</t>
    <phoneticPr fontId="1" type="noConversion"/>
  </si>
  <si>
    <t>vr2</t>
  </si>
  <si>
    <t>ur3</t>
  </si>
  <si>
    <t>vr3</t>
  </si>
  <si>
    <t>ur4</t>
  </si>
  <si>
    <t>vr4</t>
  </si>
  <si>
    <t>ur5</t>
  </si>
  <si>
    <t>vr5</t>
  </si>
  <si>
    <t>ur6</t>
  </si>
  <si>
    <t>vr6</t>
  </si>
  <si>
    <t>ur7</t>
  </si>
  <si>
    <t>vr7</t>
  </si>
  <si>
    <t>ur8</t>
  </si>
  <si>
    <t>vr8</t>
  </si>
  <si>
    <t>uk</t>
    <phoneticPr fontId="1" type="noConversion"/>
  </si>
  <si>
    <t>vk</t>
    <phoneticPr fontId="1" type="noConversion"/>
  </si>
  <si>
    <t>ur</t>
    <phoneticPr fontId="1" type="noConversion"/>
  </si>
  <si>
    <t>vr</t>
    <phoneticPr fontId="1" type="noConversion"/>
  </si>
  <si>
    <t>ck</t>
    <phoneticPr fontId="1" type="noConversion"/>
  </si>
  <si>
    <t>dk</t>
    <phoneticPr fontId="1" type="noConversion"/>
  </si>
  <si>
    <t>cr</t>
    <phoneticPr fontId="1" type="noConversion"/>
  </si>
  <si>
    <t>dr</t>
    <phoneticPr fontId="1" type="noConversion"/>
  </si>
  <si>
    <t>cr/ck</t>
    <phoneticPr fontId="1" type="noConversion"/>
  </si>
  <si>
    <t>dr/dk</t>
    <phoneticPr fontId="1" type="noConversion"/>
  </si>
  <si>
    <t>ck1</t>
    <phoneticPr fontId="1" type="noConversion"/>
  </si>
  <si>
    <t>dk1</t>
    <phoneticPr fontId="1" type="noConversion"/>
  </si>
  <si>
    <t>ck2</t>
  </si>
  <si>
    <t>dk2</t>
  </si>
  <si>
    <t>ck3</t>
  </si>
  <si>
    <t>dk3</t>
  </si>
  <si>
    <t>ck4</t>
  </si>
  <si>
    <t>dk4</t>
  </si>
  <si>
    <t>ck5</t>
  </si>
  <si>
    <t>dk5</t>
  </si>
  <si>
    <t>ck6</t>
  </si>
  <si>
    <t>dk6</t>
  </si>
  <si>
    <t>ck7</t>
  </si>
  <si>
    <t>dk7</t>
  </si>
  <si>
    <t>ck8</t>
  </si>
  <si>
    <t>dk8</t>
  </si>
  <si>
    <t>cr1</t>
    <phoneticPr fontId="1" type="noConversion"/>
  </si>
  <si>
    <t>dr1</t>
    <phoneticPr fontId="1" type="noConversion"/>
  </si>
  <si>
    <t>cr2</t>
  </si>
  <si>
    <t>dr2</t>
  </si>
  <si>
    <t>cr3</t>
  </si>
  <si>
    <t>dr3</t>
  </si>
  <si>
    <t>cr4</t>
  </si>
  <si>
    <t>dr4</t>
  </si>
  <si>
    <t>cr5</t>
  </si>
  <si>
    <t>dr5</t>
  </si>
  <si>
    <t>cr6</t>
  </si>
  <si>
    <t>dr6</t>
  </si>
  <si>
    <t>cr7</t>
  </si>
  <si>
    <t>dr7</t>
  </si>
  <si>
    <t>cr8</t>
  </si>
  <si>
    <t>dr8</t>
  </si>
  <si>
    <t>cki*cr/ck</t>
    <phoneticPr fontId="1" type="noConversion"/>
  </si>
  <si>
    <t>dki*dr/dk</t>
    <phoneticPr fontId="1" type="noConversion"/>
  </si>
  <si>
    <t>cri*cr/ck</t>
    <phoneticPr fontId="1" type="noConversion"/>
  </si>
  <si>
    <t>dri*dr/dk</t>
    <phoneticPr fontId="1" type="noConversion"/>
  </si>
  <si>
    <t>u'ki</t>
    <phoneticPr fontId="1" type="noConversion"/>
  </si>
  <si>
    <t>v'ki</t>
    <phoneticPr fontId="1" type="noConversion"/>
  </si>
  <si>
    <t>u'ri</t>
    <phoneticPr fontId="1" type="noConversion"/>
  </si>
  <si>
    <t>v'ri</t>
    <phoneticPr fontId="1" type="noConversion"/>
  </si>
  <si>
    <t>分母</t>
    <phoneticPr fontId="1" type="noConversion"/>
  </si>
  <si>
    <t>分子</t>
    <phoneticPr fontId="1" type="noConversion"/>
  </si>
  <si>
    <t>Yki</t>
    <phoneticPr fontId="1" type="noConversion"/>
  </si>
  <si>
    <t>Yri</t>
    <phoneticPr fontId="1" type="noConversion"/>
  </si>
  <si>
    <t>Uk</t>
    <phoneticPr fontId="1" type="noConversion"/>
  </si>
  <si>
    <t>Ur</t>
    <phoneticPr fontId="1" type="noConversion"/>
  </si>
  <si>
    <t>Vk</t>
    <phoneticPr fontId="1" type="noConversion"/>
  </si>
  <si>
    <t>Vr</t>
    <phoneticPr fontId="1" type="noConversion"/>
  </si>
  <si>
    <t>Wk</t>
    <phoneticPr fontId="1" type="noConversion"/>
  </si>
  <si>
    <t>Wr</t>
    <phoneticPr fontId="1" type="noConversion"/>
  </si>
  <si>
    <t>Ei</t>
    <phoneticPr fontId="1" type="noConversion"/>
  </si>
  <si>
    <t>total</t>
    <phoneticPr fontId="1" type="noConversion"/>
  </si>
  <si>
    <t>Ri</t>
    <phoneticPr fontId="1" type="noConversion"/>
  </si>
  <si>
    <t>CRI</t>
    <phoneticPr fontId="1" type="noConversion"/>
  </si>
  <si>
    <t>LEDwavelength</t>
    <phoneticPr fontId="1" type="noConversion"/>
  </si>
  <si>
    <t>LEDleft FWHM</t>
    <phoneticPr fontId="1" type="noConversion"/>
  </si>
  <si>
    <t>LEDright FWHM</t>
    <phoneticPr fontId="1" type="noConversion"/>
  </si>
  <si>
    <t>Swavelength</t>
    <phoneticPr fontId="1" type="noConversion"/>
  </si>
  <si>
    <t>SFWHM</t>
    <phoneticPr fontId="1" type="noConversion"/>
  </si>
  <si>
    <t>LFWHM</t>
    <phoneticPr fontId="1" type="noConversion"/>
  </si>
  <si>
    <t>Lwavelength</t>
    <phoneticPr fontId="1" type="noConversion"/>
  </si>
  <si>
    <t>Iso_distance</t>
    <phoneticPr fontId="1" type="noConversion"/>
  </si>
  <si>
    <t>left</t>
    <phoneticPr fontId="1" type="noConversion"/>
  </si>
  <si>
    <t>right</t>
    <phoneticPr fontId="1" type="noConversion"/>
  </si>
  <si>
    <t>xr</t>
    <phoneticPr fontId="1" type="noConversion"/>
  </si>
  <si>
    <t>yr</t>
    <phoneticPr fontId="1" type="noConversion"/>
  </si>
  <si>
    <t>yD</t>
    <phoneticPr fontId="1" type="noConversion"/>
  </si>
  <si>
    <t>xD&gt;7000</t>
    <phoneticPr fontId="1" type="noConversion"/>
  </si>
  <si>
    <t>xD&lt;=7000</t>
    <phoneticPr fontId="1" type="noConversion"/>
  </si>
  <si>
    <t>M1</t>
    <phoneticPr fontId="1" type="noConversion"/>
  </si>
  <si>
    <t>M2</t>
    <phoneticPr fontId="1" type="noConversion"/>
  </si>
  <si>
    <t>S0</t>
    <phoneticPr fontId="1" type="noConversion"/>
  </si>
  <si>
    <t>S1</t>
    <phoneticPr fontId="1" type="noConversion"/>
  </si>
  <si>
    <t>S2</t>
    <phoneticPr fontId="1" type="noConversion"/>
  </si>
  <si>
    <t>S0_10nm</t>
    <phoneticPr fontId="1" type="noConversion"/>
  </si>
  <si>
    <t>S1_10nm</t>
    <phoneticPr fontId="1" type="noConversion"/>
  </si>
  <si>
    <t>S2_10nm</t>
    <phoneticPr fontId="1" type="noConversion"/>
  </si>
  <si>
    <t>Wavelength</t>
    <phoneticPr fontId="1" type="noConversion"/>
  </si>
  <si>
    <t>m0</t>
    <phoneticPr fontId="1" type="noConversion"/>
  </si>
  <si>
    <t>m1</t>
    <phoneticPr fontId="1" type="noConversion"/>
  </si>
  <si>
    <t>m2</t>
    <phoneticPr fontId="1" type="noConversion"/>
  </si>
  <si>
    <t>c0</t>
    <phoneticPr fontId="1" type="noConversion"/>
  </si>
  <si>
    <t>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</si>
</sst>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vertical="center"/>
    </xf>
    <xf numFmtId="11" fontId="0" fillId="0" borderId="0" xfId="0" applyNumberFormat="1" applyAlignment="1">
      <alignment vertical="center"/>
    </xf>
    <xf numFmtId="11" fontId="0" fillId="0" borderId="0" xfId="0" applyNumberFormat="1"/>
    <xf numFmtId="0" fontId="0" fillId="0" borderId="0" xfId="0" applyNumberFormat="1"/>
    <xf numFmtId="0" fontId="0" fillId="0" borderId="0" xfId="0" applyNumberFormat="1" applyAlignme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LED-</a:t>
            </a:r>
            <a:r>
              <a:rPr lang="zh-TW"/>
              <a:t>藍光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LED!$E$1</c:f>
              <c:strCache>
                <c:ptCount val="1"/>
                <c:pt idx="0">
                  <c:v>CIEx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LED!$A$2:$A$452</c:f>
              <c:numCache>
                <c:formatCode>General</c:formatCode>
                <c:ptCount val="451"/>
                <c:pt idx="0">
                  <c:v>380</c:v>
                </c:pt>
                <c:pt idx="1">
                  <c:v>381</c:v>
                </c:pt>
                <c:pt idx="2">
                  <c:v>382</c:v>
                </c:pt>
                <c:pt idx="3">
                  <c:v>383</c:v>
                </c:pt>
                <c:pt idx="4">
                  <c:v>384</c:v>
                </c:pt>
                <c:pt idx="5">
                  <c:v>385</c:v>
                </c:pt>
                <c:pt idx="6">
                  <c:v>386</c:v>
                </c:pt>
                <c:pt idx="7">
                  <c:v>387</c:v>
                </c:pt>
                <c:pt idx="8">
                  <c:v>388</c:v>
                </c:pt>
                <c:pt idx="9">
                  <c:v>389</c:v>
                </c:pt>
                <c:pt idx="10">
                  <c:v>390</c:v>
                </c:pt>
                <c:pt idx="11">
                  <c:v>391</c:v>
                </c:pt>
                <c:pt idx="12">
                  <c:v>392</c:v>
                </c:pt>
                <c:pt idx="13">
                  <c:v>393</c:v>
                </c:pt>
                <c:pt idx="14">
                  <c:v>394</c:v>
                </c:pt>
                <c:pt idx="15">
                  <c:v>395</c:v>
                </c:pt>
                <c:pt idx="16">
                  <c:v>396</c:v>
                </c:pt>
                <c:pt idx="17">
                  <c:v>397</c:v>
                </c:pt>
                <c:pt idx="18">
                  <c:v>398</c:v>
                </c:pt>
                <c:pt idx="19">
                  <c:v>399</c:v>
                </c:pt>
                <c:pt idx="20">
                  <c:v>400</c:v>
                </c:pt>
                <c:pt idx="21">
                  <c:v>401</c:v>
                </c:pt>
                <c:pt idx="22">
                  <c:v>402</c:v>
                </c:pt>
                <c:pt idx="23">
                  <c:v>403</c:v>
                </c:pt>
                <c:pt idx="24">
                  <c:v>404</c:v>
                </c:pt>
                <c:pt idx="25">
                  <c:v>405</c:v>
                </c:pt>
                <c:pt idx="26">
                  <c:v>406</c:v>
                </c:pt>
                <c:pt idx="27">
                  <c:v>407</c:v>
                </c:pt>
                <c:pt idx="28">
                  <c:v>408</c:v>
                </c:pt>
                <c:pt idx="29">
                  <c:v>409</c:v>
                </c:pt>
                <c:pt idx="30">
                  <c:v>410</c:v>
                </c:pt>
                <c:pt idx="31">
                  <c:v>411</c:v>
                </c:pt>
                <c:pt idx="32">
                  <c:v>412</c:v>
                </c:pt>
                <c:pt idx="33">
                  <c:v>413</c:v>
                </c:pt>
                <c:pt idx="34">
                  <c:v>414</c:v>
                </c:pt>
                <c:pt idx="35">
                  <c:v>415</c:v>
                </c:pt>
                <c:pt idx="36">
                  <c:v>416</c:v>
                </c:pt>
                <c:pt idx="37">
                  <c:v>417</c:v>
                </c:pt>
                <c:pt idx="38">
                  <c:v>418</c:v>
                </c:pt>
                <c:pt idx="39">
                  <c:v>419</c:v>
                </c:pt>
                <c:pt idx="40">
                  <c:v>420</c:v>
                </c:pt>
                <c:pt idx="41">
                  <c:v>421</c:v>
                </c:pt>
                <c:pt idx="42">
                  <c:v>422</c:v>
                </c:pt>
                <c:pt idx="43">
                  <c:v>423</c:v>
                </c:pt>
                <c:pt idx="44">
                  <c:v>424</c:v>
                </c:pt>
                <c:pt idx="45">
                  <c:v>425</c:v>
                </c:pt>
                <c:pt idx="46">
                  <c:v>426</c:v>
                </c:pt>
                <c:pt idx="47">
                  <c:v>427</c:v>
                </c:pt>
                <c:pt idx="48">
                  <c:v>428</c:v>
                </c:pt>
                <c:pt idx="49">
                  <c:v>429</c:v>
                </c:pt>
                <c:pt idx="50">
                  <c:v>430</c:v>
                </c:pt>
                <c:pt idx="51">
                  <c:v>431</c:v>
                </c:pt>
                <c:pt idx="52">
                  <c:v>432</c:v>
                </c:pt>
                <c:pt idx="53">
                  <c:v>433</c:v>
                </c:pt>
                <c:pt idx="54">
                  <c:v>434</c:v>
                </c:pt>
                <c:pt idx="55">
                  <c:v>435</c:v>
                </c:pt>
                <c:pt idx="56">
                  <c:v>436</c:v>
                </c:pt>
                <c:pt idx="57">
                  <c:v>437</c:v>
                </c:pt>
                <c:pt idx="58">
                  <c:v>438</c:v>
                </c:pt>
                <c:pt idx="59">
                  <c:v>439</c:v>
                </c:pt>
                <c:pt idx="60">
                  <c:v>440</c:v>
                </c:pt>
                <c:pt idx="61">
                  <c:v>441</c:v>
                </c:pt>
                <c:pt idx="62">
                  <c:v>442</c:v>
                </c:pt>
                <c:pt idx="63">
                  <c:v>443</c:v>
                </c:pt>
                <c:pt idx="64">
                  <c:v>444</c:v>
                </c:pt>
                <c:pt idx="65">
                  <c:v>445</c:v>
                </c:pt>
                <c:pt idx="66">
                  <c:v>446</c:v>
                </c:pt>
                <c:pt idx="67">
                  <c:v>447</c:v>
                </c:pt>
                <c:pt idx="68">
                  <c:v>448</c:v>
                </c:pt>
                <c:pt idx="69">
                  <c:v>449</c:v>
                </c:pt>
                <c:pt idx="70">
                  <c:v>450</c:v>
                </c:pt>
                <c:pt idx="71">
                  <c:v>451</c:v>
                </c:pt>
                <c:pt idx="72">
                  <c:v>452</c:v>
                </c:pt>
                <c:pt idx="73">
                  <c:v>453</c:v>
                </c:pt>
                <c:pt idx="74">
                  <c:v>454</c:v>
                </c:pt>
                <c:pt idx="75">
                  <c:v>455</c:v>
                </c:pt>
                <c:pt idx="76">
                  <c:v>456</c:v>
                </c:pt>
                <c:pt idx="77">
                  <c:v>457</c:v>
                </c:pt>
                <c:pt idx="78">
                  <c:v>458</c:v>
                </c:pt>
                <c:pt idx="79">
                  <c:v>459</c:v>
                </c:pt>
                <c:pt idx="80">
                  <c:v>460</c:v>
                </c:pt>
                <c:pt idx="81">
                  <c:v>461</c:v>
                </c:pt>
                <c:pt idx="82">
                  <c:v>462</c:v>
                </c:pt>
                <c:pt idx="83">
                  <c:v>463</c:v>
                </c:pt>
                <c:pt idx="84">
                  <c:v>464</c:v>
                </c:pt>
                <c:pt idx="85">
                  <c:v>465</c:v>
                </c:pt>
                <c:pt idx="86">
                  <c:v>466</c:v>
                </c:pt>
                <c:pt idx="87">
                  <c:v>467</c:v>
                </c:pt>
                <c:pt idx="88">
                  <c:v>468</c:v>
                </c:pt>
                <c:pt idx="89">
                  <c:v>469</c:v>
                </c:pt>
                <c:pt idx="90">
                  <c:v>470</c:v>
                </c:pt>
                <c:pt idx="91">
                  <c:v>471</c:v>
                </c:pt>
                <c:pt idx="92">
                  <c:v>472</c:v>
                </c:pt>
                <c:pt idx="93">
                  <c:v>473</c:v>
                </c:pt>
                <c:pt idx="94">
                  <c:v>474</c:v>
                </c:pt>
                <c:pt idx="95">
                  <c:v>475</c:v>
                </c:pt>
                <c:pt idx="96">
                  <c:v>476</c:v>
                </c:pt>
                <c:pt idx="97">
                  <c:v>477</c:v>
                </c:pt>
                <c:pt idx="98">
                  <c:v>478</c:v>
                </c:pt>
                <c:pt idx="99">
                  <c:v>479</c:v>
                </c:pt>
                <c:pt idx="100">
                  <c:v>480</c:v>
                </c:pt>
                <c:pt idx="101">
                  <c:v>481</c:v>
                </c:pt>
                <c:pt idx="102">
                  <c:v>482</c:v>
                </c:pt>
                <c:pt idx="103">
                  <c:v>483</c:v>
                </c:pt>
                <c:pt idx="104">
                  <c:v>484</c:v>
                </c:pt>
                <c:pt idx="105">
                  <c:v>485</c:v>
                </c:pt>
                <c:pt idx="106">
                  <c:v>486</c:v>
                </c:pt>
                <c:pt idx="107">
                  <c:v>487</c:v>
                </c:pt>
                <c:pt idx="108">
                  <c:v>488</c:v>
                </c:pt>
                <c:pt idx="109">
                  <c:v>489</c:v>
                </c:pt>
                <c:pt idx="110">
                  <c:v>490</c:v>
                </c:pt>
                <c:pt idx="111">
                  <c:v>491</c:v>
                </c:pt>
                <c:pt idx="112">
                  <c:v>492</c:v>
                </c:pt>
                <c:pt idx="113">
                  <c:v>493</c:v>
                </c:pt>
                <c:pt idx="114">
                  <c:v>494</c:v>
                </c:pt>
                <c:pt idx="115">
                  <c:v>495</c:v>
                </c:pt>
                <c:pt idx="116">
                  <c:v>496</c:v>
                </c:pt>
                <c:pt idx="117">
                  <c:v>497</c:v>
                </c:pt>
                <c:pt idx="118">
                  <c:v>498</c:v>
                </c:pt>
                <c:pt idx="119">
                  <c:v>499</c:v>
                </c:pt>
                <c:pt idx="120">
                  <c:v>500</c:v>
                </c:pt>
                <c:pt idx="121">
                  <c:v>501</c:v>
                </c:pt>
                <c:pt idx="122">
                  <c:v>502</c:v>
                </c:pt>
                <c:pt idx="123">
                  <c:v>503</c:v>
                </c:pt>
                <c:pt idx="124">
                  <c:v>504</c:v>
                </c:pt>
                <c:pt idx="125">
                  <c:v>505</c:v>
                </c:pt>
                <c:pt idx="126">
                  <c:v>506</c:v>
                </c:pt>
                <c:pt idx="127">
                  <c:v>507</c:v>
                </c:pt>
                <c:pt idx="128">
                  <c:v>508</c:v>
                </c:pt>
                <c:pt idx="129">
                  <c:v>509</c:v>
                </c:pt>
                <c:pt idx="130">
                  <c:v>510</c:v>
                </c:pt>
                <c:pt idx="131">
                  <c:v>511</c:v>
                </c:pt>
                <c:pt idx="132">
                  <c:v>512</c:v>
                </c:pt>
                <c:pt idx="133">
                  <c:v>513</c:v>
                </c:pt>
                <c:pt idx="134">
                  <c:v>514</c:v>
                </c:pt>
                <c:pt idx="135">
                  <c:v>515</c:v>
                </c:pt>
                <c:pt idx="136">
                  <c:v>516</c:v>
                </c:pt>
                <c:pt idx="137">
                  <c:v>517</c:v>
                </c:pt>
                <c:pt idx="138">
                  <c:v>518</c:v>
                </c:pt>
                <c:pt idx="139">
                  <c:v>519</c:v>
                </c:pt>
                <c:pt idx="140">
                  <c:v>520</c:v>
                </c:pt>
                <c:pt idx="141">
                  <c:v>521</c:v>
                </c:pt>
                <c:pt idx="142">
                  <c:v>522</c:v>
                </c:pt>
                <c:pt idx="143">
                  <c:v>523</c:v>
                </c:pt>
                <c:pt idx="144">
                  <c:v>524</c:v>
                </c:pt>
                <c:pt idx="145">
                  <c:v>525</c:v>
                </c:pt>
                <c:pt idx="146">
                  <c:v>526</c:v>
                </c:pt>
                <c:pt idx="147">
                  <c:v>527</c:v>
                </c:pt>
                <c:pt idx="148">
                  <c:v>528</c:v>
                </c:pt>
                <c:pt idx="149">
                  <c:v>529</c:v>
                </c:pt>
                <c:pt idx="150">
                  <c:v>530</c:v>
                </c:pt>
                <c:pt idx="151">
                  <c:v>531</c:v>
                </c:pt>
                <c:pt idx="152">
                  <c:v>532</c:v>
                </c:pt>
                <c:pt idx="153">
                  <c:v>533</c:v>
                </c:pt>
                <c:pt idx="154">
                  <c:v>534</c:v>
                </c:pt>
                <c:pt idx="155">
                  <c:v>535</c:v>
                </c:pt>
                <c:pt idx="156">
                  <c:v>536</c:v>
                </c:pt>
                <c:pt idx="157">
                  <c:v>537</c:v>
                </c:pt>
                <c:pt idx="158">
                  <c:v>538</c:v>
                </c:pt>
                <c:pt idx="159">
                  <c:v>539</c:v>
                </c:pt>
                <c:pt idx="160">
                  <c:v>540</c:v>
                </c:pt>
                <c:pt idx="161">
                  <c:v>541</c:v>
                </c:pt>
                <c:pt idx="162">
                  <c:v>542</c:v>
                </c:pt>
                <c:pt idx="163">
                  <c:v>543</c:v>
                </c:pt>
                <c:pt idx="164">
                  <c:v>544</c:v>
                </c:pt>
                <c:pt idx="165">
                  <c:v>545</c:v>
                </c:pt>
                <c:pt idx="166">
                  <c:v>546</c:v>
                </c:pt>
                <c:pt idx="167">
                  <c:v>547</c:v>
                </c:pt>
                <c:pt idx="168">
                  <c:v>548</c:v>
                </c:pt>
                <c:pt idx="169">
                  <c:v>549</c:v>
                </c:pt>
                <c:pt idx="170">
                  <c:v>550</c:v>
                </c:pt>
                <c:pt idx="171">
                  <c:v>551</c:v>
                </c:pt>
                <c:pt idx="172">
                  <c:v>552</c:v>
                </c:pt>
                <c:pt idx="173">
                  <c:v>553</c:v>
                </c:pt>
                <c:pt idx="174">
                  <c:v>554</c:v>
                </c:pt>
                <c:pt idx="175">
                  <c:v>555</c:v>
                </c:pt>
                <c:pt idx="176">
                  <c:v>556</c:v>
                </c:pt>
                <c:pt idx="177">
                  <c:v>557</c:v>
                </c:pt>
                <c:pt idx="178">
                  <c:v>558</c:v>
                </c:pt>
                <c:pt idx="179">
                  <c:v>559</c:v>
                </c:pt>
                <c:pt idx="180">
                  <c:v>560</c:v>
                </c:pt>
                <c:pt idx="181">
                  <c:v>561</c:v>
                </c:pt>
                <c:pt idx="182">
                  <c:v>562</c:v>
                </c:pt>
                <c:pt idx="183">
                  <c:v>563</c:v>
                </c:pt>
                <c:pt idx="184">
                  <c:v>564</c:v>
                </c:pt>
                <c:pt idx="185">
                  <c:v>565</c:v>
                </c:pt>
                <c:pt idx="186">
                  <c:v>566</c:v>
                </c:pt>
                <c:pt idx="187">
                  <c:v>567</c:v>
                </c:pt>
                <c:pt idx="188">
                  <c:v>568</c:v>
                </c:pt>
                <c:pt idx="189">
                  <c:v>569</c:v>
                </c:pt>
                <c:pt idx="190">
                  <c:v>570</c:v>
                </c:pt>
                <c:pt idx="191">
                  <c:v>571</c:v>
                </c:pt>
                <c:pt idx="192">
                  <c:v>572</c:v>
                </c:pt>
                <c:pt idx="193">
                  <c:v>573</c:v>
                </c:pt>
                <c:pt idx="194">
                  <c:v>574</c:v>
                </c:pt>
                <c:pt idx="195">
                  <c:v>575</c:v>
                </c:pt>
                <c:pt idx="196">
                  <c:v>576</c:v>
                </c:pt>
                <c:pt idx="197">
                  <c:v>577</c:v>
                </c:pt>
                <c:pt idx="198">
                  <c:v>578</c:v>
                </c:pt>
                <c:pt idx="199">
                  <c:v>579</c:v>
                </c:pt>
                <c:pt idx="200">
                  <c:v>580</c:v>
                </c:pt>
                <c:pt idx="201">
                  <c:v>581</c:v>
                </c:pt>
                <c:pt idx="202">
                  <c:v>582</c:v>
                </c:pt>
                <c:pt idx="203">
                  <c:v>583</c:v>
                </c:pt>
                <c:pt idx="204">
                  <c:v>584</c:v>
                </c:pt>
                <c:pt idx="205">
                  <c:v>585</c:v>
                </c:pt>
                <c:pt idx="206">
                  <c:v>586</c:v>
                </c:pt>
                <c:pt idx="207">
                  <c:v>587</c:v>
                </c:pt>
                <c:pt idx="208">
                  <c:v>588</c:v>
                </c:pt>
                <c:pt idx="209">
                  <c:v>589</c:v>
                </c:pt>
                <c:pt idx="210">
                  <c:v>590</c:v>
                </c:pt>
                <c:pt idx="211">
                  <c:v>591</c:v>
                </c:pt>
                <c:pt idx="212">
                  <c:v>592</c:v>
                </c:pt>
                <c:pt idx="213">
                  <c:v>593</c:v>
                </c:pt>
                <c:pt idx="214">
                  <c:v>594</c:v>
                </c:pt>
                <c:pt idx="215">
                  <c:v>595</c:v>
                </c:pt>
                <c:pt idx="216">
                  <c:v>596</c:v>
                </c:pt>
                <c:pt idx="217">
                  <c:v>597</c:v>
                </c:pt>
                <c:pt idx="218">
                  <c:v>598</c:v>
                </c:pt>
                <c:pt idx="219">
                  <c:v>599</c:v>
                </c:pt>
                <c:pt idx="220">
                  <c:v>600</c:v>
                </c:pt>
                <c:pt idx="221">
                  <c:v>601</c:v>
                </c:pt>
                <c:pt idx="222">
                  <c:v>602</c:v>
                </c:pt>
                <c:pt idx="223">
                  <c:v>603</c:v>
                </c:pt>
                <c:pt idx="224">
                  <c:v>604</c:v>
                </c:pt>
                <c:pt idx="225">
                  <c:v>605</c:v>
                </c:pt>
                <c:pt idx="226">
                  <c:v>606</c:v>
                </c:pt>
                <c:pt idx="227">
                  <c:v>607</c:v>
                </c:pt>
                <c:pt idx="228">
                  <c:v>608</c:v>
                </c:pt>
                <c:pt idx="229">
                  <c:v>609</c:v>
                </c:pt>
                <c:pt idx="230">
                  <c:v>610</c:v>
                </c:pt>
                <c:pt idx="231">
                  <c:v>611</c:v>
                </c:pt>
                <c:pt idx="232">
                  <c:v>612</c:v>
                </c:pt>
                <c:pt idx="233">
                  <c:v>613</c:v>
                </c:pt>
                <c:pt idx="234">
                  <c:v>614</c:v>
                </c:pt>
                <c:pt idx="235">
                  <c:v>615</c:v>
                </c:pt>
                <c:pt idx="236">
                  <c:v>616</c:v>
                </c:pt>
                <c:pt idx="237">
                  <c:v>617</c:v>
                </c:pt>
                <c:pt idx="238">
                  <c:v>618</c:v>
                </c:pt>
                <c:pt idx="239">
                  <c:v>619</c:v>
                </c:pt>
                <c:pt idx="240">
                  <c:v>620</c:v>
                </c:pt>
                <c:pt idx="241">
                  <c:v>621</c:v>
                </c:pt>
                <c:pt idx="242">
                  <c:v>622</c:v>
                </c:pt>
                <c:pt idx="243">
                  <c:v>623</c:v>
                </c:pt>
                <c:pt idx="244">
                  <c:v>624</c:v>
                </c:pt>
                <c:pt idx="245">
                  <c:v>625</c:v>
                </c:pt>
                <c:pt idx="246">
                  <c:v>626</c:v>
                </c:pt>
                <c:pt idx="247">
                  <c:v>627</c:v>
                </c:pt>
                <c:pt idx="248">
                  <c:v>628</c:v>
                </c:pt>
                <c:pt idx="249">
                  <c:v>629</c:v>
                </c:pt>
                <c:pt idx="250">
                  <c:v>630</c:v>
                </c:pt>
                <c:pt idx="251">
                  <c:v>631</c:v>
                </c:pt>
                <c:pt idx="252">
                  <c:v>632</c:v>
                </c:pt>
                <c:pt idx="253">
                  <c:v>633</c:v>
                </c:pt>
                <c:pt idx="254">
                  <c:v>634</c:v>
                </c:pt>
                <c:pt idx="255">
                  <c:v>635</c:v>
                </c:pt>
                <c:pt idx="256">
                  <c:v>636</c:v>
                </c:pt>
                <c:pt idx="257">
                  <c:v>637</c:v>
                </c:pt>
                <c:pt idx="258">
                  <c:v>638</c:v>
                </c:pt>
                <c:pt idx="259">
                  <c:v>639</c:v>
                </c:pt>
                <c:pt idx="260">
                  <c:v>640</c:v>
                </c:pt>
                <c:pt idx="261">
                  <c:v>641</c:v>
                </c:pt>
                <c:pt idx="262">
                  <c:v>642</c:v>
                </c:pt>
                <c:pt idx="263">
                  <c:v>643</c:v>
                </c:pt>
                <c:pt idx="264">
                  <c:v>644</c:v>
                </c:pt>
                <c:pt idx="265">
                  <c:v>645</c:v>
                </c:pt>
                <c:pt idx="266">
                  <c:v>646</c:v>
                </c:pt>
                <c:pt idx="267">
                  <c:v>647</c:v>
                </c:pt>
                <c:pt idx="268">
                  <c:v>648</c:v>
                </c:pt>
                <c:pt idx="269">
                  <c:v>649</c:v>
                </c:pt>
                <c:pt idx="270">
                  <c:v>650</c:v>
                </c:pt>
                <c:pt idx="271">
                  <c:v>651</c:v>
                </c:pt>
                <c:pt idx="272">
                  <c:v>652</c:v>
                </c:pt>
                <c:pt idx="273">
                  <c:v>653</c:v>
                </c:pt>
                <c:pt idx="274">
                  <c:v>654</c:v>
                </c:pt>
                <c:pt idx="275">
                  <c:v>655</c:v>
                </c:pt>
                <c:pt idx="276">
                  <c:v>656</c:v>
                </c:pt>
                <c:pt idx="277">
                  <c:v>657</c:v>
                </c:pt>
                <c:pt idx="278">
                  <c:v>658</c:v>
                </c:pt>
                <c:pt idx="279">
                  <c:v>659</c:v>
                </c:pt>
                <c:pt idx="280">
                  <c:v>660</c:v>
                </c:pt>
                <c:pt idx="281">
                  <c:v>661</c:v>
                </c:pt>
                <c:pt idx="282">
                  <c:v>662</c:v>
                </c:pt>
                <c:pt idx="283">
                  <c:v>663</c:v>
                </c:pt>
                <c:pt idx="284">
                  <c:v>664</c:v>
                </c:pt>
                <c:pt idx="285">
                  <c:v>665</c:v>
                </c:pt>
                <c:pt idx="286">
                  <c:v>666</c:v>
                </c:pt>
                <c:pt idx="287">
                  <c:v>667</c:v>
                </c:pt>
                <c:pt idx="288">
                  <c:v>668</c:v>
                </c:pt>
                <c:pt idx="289">
                  <c:v>669</c:v>
                </c:pt>
                <c:pt idx="290">
                  <c:v>670</c:v>
                </c:pt>
                <c:pt idx="291">
                  <c:v>671</c:v>
                </c:pt>
                <c:pt idx="292">
                  <c:v>672</c:v>
                </c:pt>
                <c:pt idx="293">
                  <c:v>673</c:v>
                </c:pt>
                <c:pt idx="294">
                  <c:v>674</c:v>
                </c:pt>
                <c:pt idx="295">
                  <c:v>675</c:v>
                </c:pt>
                <c:pt idx="296">
                  <c:v>676</c:v>
                </c:pt>
                <c:pt idx="297">
                  <c:v>677</c:v>
                </c:pt>
                <c:pt idx="298">
                  <c:v>678</c:v>
                </c:pt>
                <c:pt idx="299">
                  <c:v>679</c:v>
                </c:pt>
                <c:pt idx="300">
                  <c:v>680</c:v>
                </c:pt>
                <c:pt idx="301">
                  <c:v>681</c:v>
                </c:pt>
                <c:pt idx="302">
                  <c:v>682</c:v>
                </c:pt>
                <c:pt idx="303">
                  <c:v>683</c:v>
                </c:pt>
                <c:pt idx="304">
                  <c:v>684</c:v>
                </c:pt>
                <c:pt idx="305">
                  <c:v>685</c:v>
                </c:pt>
                <c:pt idx="306">
                  <c:v>686</c:v>
                </c:pt>
                <c:pt idx="307">
                  <c:v>687</c:v>
                </c:pt>
                <c:pt idx="308">
                  <c:v>688</c:v>
                </c:pt>
                <c:pt idx="309">
                  <c:v>689</c:v>
                </c:pt>
                <c:pt idx="310">
                  <c:v>690</c:v>
                </c:pt>
                <c:pt idx="311">
                  <c:v>691</c:v>
                </c:pt>
                <c:pt idx="312">
                  <c:v>692</c:v>
                </c:pt>
                <c:pt idx="313">
                  <c:v>693</c:v>
                </c:pt>
                <c:pt idx="314">
                  <c:v>694</c:v>
                </c:pt>
                <c:pt idx="315">
                  <c:v>695</c:v>
                </c:pt>
                <c:pt idx="316">
                  <c:v>696</c:v>
                </c:pt>
                <c:pt idx="317">
                  <c:v>697</c:v>
                </c:pt>
                <c:pt idx="318">
                  <c:v>698</c:v>
                </c:pt>
                <c:pt idx="319">
                  <c:v>699</c:v>
                </c:pt>
                <c:pt idx="320">
                  <c:v>700</c:v>
                </c:pt>
                <c:pt idx="321">
                  <c:v>701</c:v>
                </c:pt>
                <c:pt idx="322">
                  <c:v>702</c:v>
                </c:pt>
                <c:pt idx="323">
                  <c:v>703</c:v>
                </c:pt>
                <c:pt idx="324">
                  <c:v>704</c:v>
                </c:pt>
                <c:pt idx="325">
                  <c:v>705</c:v>
                </c:pt>
                <c:pt idx="326">
                  <c:v>706</c:v>
                </c:pt>
                <c:pt idx="327">
                  <c:v>707</c:v>
                </c:pt>
                <c:pt idx="328">
                  <c:v>708</c:v>
                </c:pt>
                <c:pt idx="329">
                  <c:v>709</c:v>
                </c:pt>
                <c:pt idx="330">
                  <c:v>710</c:v>
                </c:pt>
                <c:pt idx="331">
                  <c:v>711</c:v>
                </c:pt>
                <c:pt idx="332">
                  <c:v>712</c:v>
                </c:pt>
                <c:pt idx="333">
                  <c:v>713</c:v>
                </c:pt>
                <c:pt idx="334">
                  <c:v>714</c:v>
                </c:pt>
                <c:pt idx="335">
                  <c:v>715</c:v>
                </c:pt>
                <c:pt idx="336">
                  <c:v>716</c:v>
                </c:pt>
                <c:pt idx="337">
                  <c:v>717</c:v>
                </c:pt>
                <c:pt idx="338">
                  <c:v>718</c:v>
                </c:pt>
                <c:pt idx="339">
                  <c:v>719</c:v>
                </c:pt>
                <c:pt idx="340">
                  <c:v>720</c:v>
                </c:pt>
                <c:pt idx="341">
                  <c:v>721</c:v>
                </c:pt>
                <c:pt idx="342">
                  <c:v>722</c:v>
                </c:pt>
                <c:pt idx="343">
                  <c:v>723</c:v>
                </c:pt>
                <c:pt idx="344">
                  <c:v>724</c:v>
                </c:pt>
                <c:pt idx="345">
                  <c:v>725</c:v>
                </c:pt>
                <c:pt idx="346">
                  <c:v>726</c:v>
                </c:pt>
                <c:pt idx="347">
                  <c:v>727</c:v>
                </c:pt>
                <c:pt idx="348">
                  <c:v>728</c:v>
                </c:pt>
                <c:pt idx="349">
                  <c:v>729</c:v>
                </c:pt>
                <c:pt idx="350">
                  <c:v>730</c:v>
                </c:pt>
                <c:pt idx="351">
                  <c:v>731</c:v>
                </c:pt>
                <c:pt idx="352">
                  <c:v>732</c:v>
                </c:pt>
                <c:pt idx="353">
                  <c:v>733</c:v>
                </c:pt>
                <c:pt idx="354">
                  <c:v>734</c:v>
                </c:pt>
                <c:pt idx="355">
                  <c:v>735</c:v>
                </c:pt>
                <c:pt idx="356">
                  <c:v>736</c:v>
                </c:pt>
                <c:pt idx="357">
                  <c:v>737</c:v>
                </c:pt>
                <c:pt idx="358">
                  <c:v>738</c:v>
                </c:pt>
                <c:pt idx="359">
                  <c:v>739</c:v>
                </c:pt>
                <c:pt idx="360">
                  <c:v>740</c:v>
                </c:pt>
                <c:pt idx="361">
                  <c:v>741</c:v>
                </c:pt>
                <c:pt idx="362">
                  <c:v>742</c:v>
                </c:pt>
                <c:pt idx="363">
                  <c:v>743</c:v>
                </c:pt>
                <c:pt idx="364">
                  <c:v>744</c:v>
                </c:pt>
                <c:pt idx="365">
                  <c:v>745</c:v>
                </c:pt>
                <c:pt idx="366">
                  <c:v>746</c:v>
                </c:pt>
                <c:pt idx="367">
                  <c:v>747</c:v>
                </c:pt>
                <c:pt idx="368">
                  <c:v>748</c:v>
                </c:pt>
                <c:pt idx="369">
                  <c:v>749</c:v>
                </c:pt>
                <c:pt idx="370">
                  <c:v>750</c:v>
                </c:pt>
                <c:pt idx="371">
                  <c:v>751</c:v>
                </c:pt>
                <c:pt idx="372">
                  <c:v>752</c:v>
                </c:pt>
                <c:pt idx="373">
                  <c:v>753</c:v>
                </c:pt>
                <c:pt idx="374">
                  <c:v>754</c:v>
                </c:pt>
                <c:pt idx="375">
                  <c:v>755</c:v>
                </c:pt>
                <c:pt idx="376">
                  <c:v>756</c:v>
                </c:pt>
                <c:pt idx="377">
                  <c:v>757</c:v>
                </c:pt>
                <c:pt idx="378">
                  <c:v>758</c:v>
                </c:pt>
                <c:pt idx="379">
                  <c:v>759</c:v>
                </c:pt>
                <c:pt idx="380">
                  <c:v>760</c:v>
                </c:pt>
                <c:pt idx="381">
                  <c:v>761</c:v>
                </c:pt>
                <c:pt idx="382">
                  <c:v>762</c:v>
                </c:pt>
                <c:pt idx="383">
                  <c:v>763</c:v>
                </c:pt>
                <c:pt idx="384">
                  <c:v>764</c:v>
                </c:pt>
                <c:pt idx="385">
                  <c:v>765</c:v>
                </c:pt>
                <c:pt idx="386">
                  <c:v>766</c:v>
                </c:pt>
                <c:pt idx="387">
                  <c:v>767</c:v>
                </c:pt>
                <c:pt idx="388">
                  <c:v>768</c:v>
                </c:pt>
                <c:pt idx="389">
                  <c:v>769</c:v>
                </c:pt>
                <c:pt idx="390">
                  <c:v>770</c:v>
                </c:pt>
                <c:pt idx="391">
                  <c:v>771</c:v>
                </c:pt>
                <c:pt idx="392">
                  <c:v>772</c:v>
                </c:pt>
                <c:pt idx="393">
                  <c:v>773</c:v>
                </c:pt>
                <c:pt idx="394">
                  <c:v>774</c:v>
                </c:pt>
                <c:pt idx="395">
                  <c:v>775</c:v>
                </c:pt>
                <c:pt idx="396">
                  <c:v>776</c:v>
                </c:pt>
                <c:pt idx="397">
                  <c:v>777</c:v>
                </c:pt>
                <c:pt idx="398">
                  <c:v>778</c:v>
                </c:pt>
                <c:pt idx="399">
                  <c:v>779</c:v>
                </c:pt>
                <c:pt idx="400">
                  <c:v>780</c:v>
                </c:pt>
              </c:numCache>
            </c:numRef>
          </c:xVal>
          <c:yVal>
            <c:numRef>
              <c:f>LED!$E$2:$E$452</c:f>
              <c:numCache>
                <c:formatCode>General</c:formatCode>
                <c:ptCount val="451"/>
                <c:pt idx="0">
                  <c:v>1.3680000000000001E-3</c:v>
                </c:pt>
                <c:pt idx="1">
                  <c:v>1.50205E-3</c:v>
                </c:pt>
                <c:pt idx="2">
                  <c:v>1.642328E-3</c:v>
                </c:pt>
                <c:pt idx="3">
                  <c:v>1.8023819999999999E-3</c:v>
                </c:pt>
                <c:pt idx="4">
                  <c:v>1.9957569999999999E-3</c:v>
                </c:pt>
                <c:pt idx="5">
                  <c:v>2.2360000000000001E-3</c:v>
                </c:pt>
                <c:pt idx="6">
                  <c:v>2.5353849999999998E-3</c:v>
                </c:pt>
                <c:pt idx="7">
                  <c:v>2.8926030000000001E-3</c:v>
                </c:pt>
                <c:pt idx="8">
                  <c:v>3.3008289999999999E-3</c:v>
                </c:pt>
                <c:pt idx="9">
                  <c:v>3.7532360000000001E-3</c:v>
                </c:pt>
                <c:pt idx="10">
                  <c:v>4.2430000000000002E-3</c:v>
                </c:pt>
                <c:pt idx="11">
                  <c:v>4.7623889999999997E-3</c:v>
                </c:pt>
                <c:pt idx="12">
                  <c:v>5.3300480000000004E-3</c:v>
                </c:pt>
                <c:pt idx="13">
                  <c:v>5.9787119999999997E-3</c:v>
                </c:pt>
                <c:pt idx="14">
                  <c:v>6.7411169999999996E-3</c:v>
                </c:pt>
                <c:pt idx="15">
                  <c:v>7.6499999999999997E-3</c:v>
                </c:pt>
                <c:pt idx="16">
                  <c:v>8.7513729999999998E-3</c:v>
                </c:pt>
                <c:pt idx="17">
                  <c:v>1.002888E-2</c:v>
                </c:pt>
                <c:pt idx="18">
                  <c:v>1.14217E-2</c:v>
                </c:pt>
                <c:pt idx="19">
                  <c:v>1.286901E-2</c:v>
                </c:pt>
                <c:pt idx="20">
                  <c:v>1.431E-2</c:v>
                </c:pt>
                <c:pt idx="21">
                  <c:v>1.5704429999999998E-2</c:v>
                </c:pt>
                <c:pt idx="22">
                  <c:v>1.714744E-2</c:v>
                </c:pt>
                <c:pt idx="23">
                  <c:v>1.8781220000000001E-2</c:v>
                </c:pt>
                <c:pt idx="24">
                  <c:v>2.0748010000000001E-2</c:v>
                </c:pt>
                <c:pt idx="25">
                  <c:v>2.3189999999999999E-2</c:v>
                </c:pt>
                <c:pt idx="26">
                  <c:v>2.6207359999999999E-2</c:v>
                </c:pt>
                <c:pt idx="27">
                  <c:v>2.978248E-2</c:v>
                </c:pt>
                <c:pt idx="28">
                  <c:v>3.3880920000000002E-2</c:v>
                </c:pt>
                <c:pt idx="29">
                  <c:v>3.8468240000000001E-2</c:v>
                </c:pt>
                <c:pt idx="30">
                  <c:v>4.351E-2</c:v>
                </c:pt>
                <c:pt idx="31">
                  <c:v>4.89956E-2</c:v>
                </c:pt>
                <c:pt idx="32">
                  <c:v>5.5022599999999998E-2</c:v>
                </c:pt>
                <c:pt idx="33">
                  <c:v>6.1718799999999997E-2</c:v>
                </c:pt>
                <c:pt idx="34">
                  <c:v>6.9211999999999996E-2</c:v>
                </c:pt>
                <c:pt idx="35">
                  <c:v>7.7630000000000005E-2</c:v>
                </c:pt>
                <c:pt idx="36">
                  <c:v>8.6958110000000005E-2</c:v>
                </c:pt>
                <c:pt idx="37">
                  <c:v>9.7176719999999994E-2</c:v>
                </c:pt>
                <c:pt idx="38">
                  <c:v>0.1084063</c:v>
                </c:pt>
                <c:pt idx="39">
                  <c:v>0.12076720000000001</c:v>
                </c:pt>
                <c:pt idx="40">
                  <c:v>0.13438</c:v>
                </c:pt>
                <c:pt idx="41">
                  <c:v>0.1493582</c:v>
                </c:pt>
                <c:pt idx="42">
                  <c:v>0.16539570000000001</c:v>
                </c:pt>
                <c:pt idx="43">
                  <c:v>0.18198310000000001</c:v>
                </c:pt>
                <c:pt idx="44">
                  <c:v>0.19861100000000001</c:v>
                </c:pt>
                <c:pt idx="45">
                  <c:v>0.21476999999999999</c:v>
                </c:pt>
                <c:pt idx="46">
                  <c:v>0.2301868</c:v>
                </c:pt>
                <c:pt idx="47">
                  <c:v>0.24487970000000001</c:v>
                </c:pt>
                <c:pt idx="48">
                  <c:v>0.25877729999999999</c:v>
                </c:pt>
                <c:pt idx="49">
                  <c:v>0.27180789999999999</c:v>
                </c:pt>
                <c:pt idx="50">
                  <c:v>0.28389999999999999</c:v>
                </c:pt>
                <c:pt idx="51">
                  <c:v>0.29494379999999998</c:v>
                </c:pt>
                <c:pt idx="52">
                  <c:v>0.30489650000000001</c:v>
                </c:pt>
                <c:pt idx="53">
                  <c:v>0.31378729999999999</c:v>
                </c:pt>
                <c:pt idx="54">
                  <c:v>0.32164540000000003</c:v>
                </c:pt>
                <c:pt idx="55">
                  <c:v>0.32850000000000001</c:v>
                </c:pt>
                <c:pt idx="56">
                  <c:v>0.33435130000000002</c:v>
                </c:pt>
                <c:pt idx="57">
                  <c:v>0.33921010000000001</c:v>
                </c:pt>
                <c:pt idx="58">
                  <c:v>0.34312130000000002</c:v>
                </c:pt>
                <c:pt idx="59">
                  <c:v>0.34612959999999998</c:v>
                </c:pt>
                <c:pt idx="60">
                  <c:v>0.34827999999999998</c:v>
                </c:pt>
                <c:pt idx="61">
                  <c:v>0.34959990000000002</c:v>
                </c:pt>
                <c:pt idx="62">
                  <c:v>0.3501474</c:v>
                </c:pt>
                <c:pt idx="63">
                  <c:v>0.35001300000000002</c:v>
                </c:pt>
                <c:pt idx="64">
                  <c:v>0.34928700000000001</c:v>
                </c:pt>
                <c:pt idx="65">
                  <c:v>0.34805999999999998</c:v>
                </c:pt>
                <c:pt idx="66">
                  <c:v>0.3463733</c:v>
                </c:pt>
                <c:pt idx="67">
                  <c:v>0.34426240000000002</c:v>
                </c:pt>
                <c:pt idx="68">
                  <c:v>0.34180880000000002</c:v>
                </c:pt>
                <c:pt idx="69">
                  <c:v>0.33909410000000001</c:v>
                </c:pt>
                <c:pt idx="70">
                  <c:v>0.3362</c:v>
                </c:pt>
                <c:pt idx="71">
                  <c:v>0.33319769999999999</c:v>
                </c:pt>
                <c:pt idx="72">
                  <c:v>0.33004109999999998</c:v>
                </c:pt>
                <c:pt idx="73">
                  <c:v>0.32663569999999997</c:v>
                </c:pt>
                <c:pt idx="74">
                  <c:v>0.32288679999999997</c:v>
                </c:pt>
                <c:pt idx="75">
                  <c:v>0.31869999999999998</c:v>
                </c:pt>
                <c:pt idx="76">
                  <c:v>0.3140251</c:v>
                </c:pt>
                <c:pt idx="77">
                  <c:v>0.30888399999999999</c:v>
                </c:pt>
                <c:pt idx="78">
                  <c:v>0.30329040000000002</c:v>
                </c:pt>
                <c:pt idx="79">
                  <c:v>0.29725790000000002</c:v>
                </c:pt>
                <c:pt idx="80">
                  <c:v>0.2908</c:v>
                </c:pt>
                <c:pt idx="81">
                  <c:v>0.2839701</c:v>
                </c:pt>
                <c:pt idx="82">
                  <c:v>0.27672140000000001</c:v>
                </c:pt>
                <c:pt idx="83">
                  <c:v>0.26891779999999998</c:v>
                </c:pt>
                <c:pt idx="84">
                  <c:v>0.26042270000000001</c:v>
                </c:pt>
                <c:pt idx="85">
                  <c:v>0.25109999999999999</c:v>
                </c:pt>
                <c:pt idx="86">
                  <c:v>0.24084749999999999</c:v>
                </c:pt>
                <c:pt idx="87">
                  <c:v>0.22985120000000001</c:v>
                </c:pt>
                <c:pt idx="88">
                  <c:v>0.2184072</c:v>
                </c:pt>
                <c:pt idx="89">
                  <c:v>0.20681150000000001</c:v>
                </c:pt>
                <c:pt idx="90">
                  <c:v>0.19536000000000001</c:v>
                </c:pt>
                <c:pt idx="91">
                  <c:v>0.18421360000000001</c:v>
                </c:pt>
                <c:pt idx="92">
                  <c:v>0.17332729999999999</c:v>
                </c:pt>
                <c:pt idx="93">
                  <c:v>0.1626881</c:v>
                </c:pt>
                <c:pt idx="94">
                  <c:v>0.15228330000000001</c:v>
                </c:pt>
                <c:pt idx="95">
                  <c:v>0.1421</c:v>
                </c:pt>
                <c:pt idx="96">
                  <c:v>0.13217860000000001</c:v>
                </c:pt>
                <c:pt idx="97">
                  <c:v>0.1225696</c:v>
                </c:pt>
                <c:pt idx="98">
                  <c:v>0.11327520000000001</c:v>
                </c:pt>
                <c:pt idx="99">
                  <c:v>0.1042979</c:v>
                </c:pt>
                <c:pt idx="100">
                  <c:v>9.5640000000000003E-2</c:v>
                </c:pt>
                <c:pt idx="101">
                  <c:v>8.7299550000000004E-2</c:v>
                </c:pt>
                <c:pt idx="102">
                  <c:v>7.9308039999999996E-2</c:v>
                </c:pt>
                <c:pt idx="103">
                  <c:v>7.1717760000000005E-2</c:v>
                </c:pt>
                <c:pt idx="104">
                  <c:v>6.4580990000000005E-2</c:v>
                </c:pt>
                <c:pt idx="105">
                  <c:v>5.7950010000000003E-2</c:v>
                </c:pt>
                <c:pt idx="106">
                  <c:v>5.1862110000000003E-2</c:v>
                </c:pt>
                <c:pt idx="107">
                  <c:v>4.628152E-2</c:v>
                </c:pt>
                <c:pt idx="108">
                  <c:v>4.1150880000000001E-2</c:v>
                </c:pt>
                <c:pt idx="109">
                  <c:v>3.641283E-2</c:v>
                </c:pt>
                <c:pt idx="110">
                  <c:v>3.2009999999999997E-2</c:v>
                </c:pt>
                <c:pt idx="111">
                  <c:v>2.79172E-2</c:v>
                </c:pt>
                <c:pt idx="112">
                  <c:v>2.41444E-2</c:v>
                </c:pt>
                <c:pt idx="113">
                  <c:v>2.0687000000000001E-2</c:v>
                </c:pt>
                <c:pt idx="114">
                  <c:v>1.7540400000000001E-2</c:v>
                </c:pt>
                <c:pt idx="115">
                  <c:v>1.47E-2</c:v>
                </c:pt>
                <c:pt idx="116">
                  <c:v>1.216179E-2</c:v>
                </c:pt>
                <c:pt idx="117">
                  <c:v>9.9199600000000002E-3</c:v>
                </c:pt>
                <c:pt idx="118">
                  <c:v>7.9672400000000004E-3</c:v>
                </c:pt>
                <c:pt idx="119">
                  <c:v>6.2963460000000004E-3</c:v>
                </c:pt>
                <c:pt idx="120">
                  <c:v>4.8999999999999998E-3</c:v>
                </c:pt>
                <c:pt idx="121">
                  <c:v>3.777173E-3</c:v>
                </c:pt>
                <c:pt idx="122">
                  <c:v>2.94532E-3</c:v>
                </c:pt>
                <c:pt idx="123">
                  <c:v>2.4248799999999999E-3</c:v>
                </c:pt>
                <c:pt idx="124">
                  <c:v>2.2362929999999999E-3</c:v>
                </c:pt>
                <c:pt idx="125">
                  <c:v>2.3999999999999998E-3</c:v>
                </c:pt>
                <c:pt idx="126">
                  <c:v>2.92552E-3</c:v>
                </c:pt>
                <c:pt idx="127">
                  <c:v>3.8365600000000001E-3</c:v>
                </c:pt>
                <c:pt idx="128">
                  <c:v>5.17484E-3</c:v>
                </c:pt>
                <c:pt idx="129">
                  <c:v>6.9820799999999999E-3</c:v>
                </c:pt>
                <c:pt idx="130">
                  <c:v>9.2999999999999992E-3</c:v>
                </c:pt>
                <c:pt idx="131">
                  <c:v>1.2149490000000001E-2</c:v>
                </c:pt>
                <c:pt idx="132">
                  <c:v>1.553588E-2</c:v>
                </c:pt>
                <c:pt idx="133">
                  <c:v>1.9477520000000002E-2</c:v>
                </c:pt>
                <c:pt idx="134">
                  <c:v>2.399277E-2</c:v>
                </c:pt>
                <c:pt idx="135">
                  <c:v>2.9100000000000001E-2</c:v>
                </c:pt>
                <c:pt idx="136">
                  <c:v>3.4814850000000001E-2</c:v>
                </c:pt>
                <c:pt idx="137">
                  <c:v>4.1120160000000003E-2</c:v>
                </c:pt>
                <c:pt idx="138">
                  <c:v>4.798504E-2</c:v>
                </c:pt>
                <c:pt idx="139">
                  <c:v>5.5378610000000002E-2</c:v>
                </c:pt>
                <c:pt idx="140">
                  <c:v>6.3270000000000007E-2</c:v>
                </c:pt>
                <c:pt idx="141">
                  <c:v>7.1635009999999999E-2</c:v>
                </c:pt>
                <c:pt idx="142">
                  <c:v>8.0462240000000004E-2</c:v>
                </c:pt>
                <c:pt idx="143">
                  <c:v>8.9739959999999994E-2</c:v>
                </c:pt>
                <c:pt idx="144">
                  <c:v>9.9456450000000002E-2</c:v>
                </c:pt>
                <c:pt idx="145">
                  <c:v>0.1096</c:v>
                </c:pt>
                <c:pt idx="146">
                  <c:v>0.12016739999999999</c:v>
                </c:pt>
                <c:pt idx="147">
                  <c:v>0.13111449999999999</c:v>
                </c:pt>
                <c:pt idx="148">
                  <c:v>0.14236789999999999</c:v>
                </c:pt>
                <c:pt idx="149">
                  <c:v>0.1538542</c:v>
                </c:pt>
                <c:pt idx="150">
                  <c:v>0.16550000000000001</c:v>
                </c:pt>
                <c:pt idx="151">
                  <c:v>0.1772571</c:v>
                </c:pt>
                <c:pt idx="152">
                  <c:v>0.18914</c:v>
                </c:pt>
                <c:pt idx="153">
                  <c:v>0.2011694</c:v>
                </c:pt>
                <c:pt idx="154">
                  <c:v>0.21336579999999999</c:v>
                </c:pt>
                <c:pt idx="155">
                  <c:v>0.2257499</c:v>
                </c:pt>
                <c:pt idx="156">
                  <c:v>0.2383209</c:v>
                </c:pt>
                <c:pt idx="157">
                  <c:v>0.25106679999999998</c:v>
                </c:pt>
                <c:pt idx="158">
                  <c:v>0.26399220000000001</c:v>
                </c:pt>
                <c:pt idx="159">
                  <c:v>0.27710170000000001</c:v>
                </c:pt>
                <c:pt idx="160">
                  <c:v>0.29039999999999999</c:v>
                </c:pt>
                <c:pt idx="161">
                  <c:v>0.30389119999999997</c:v>
                </c:pt>
                <c:pt idx="162">
                  <c:v>0.31757259999999998</c:v>
                </c:pt>
                <c:pt idx="163">
                  <c:v>0.33143840000000002</c:v>
                </c:pt>
                <c:pt idx="164">
                  <c:v>0.34548279999999998</c:v>
                </c:pt>
                <c:pt idx="165">
                  <c:v>0.35970000000000002</c:v>
                </c:pt>
                <c:pt idx="166">
                  <c:v>0.37408390000000002</c:v>
                </c:pt>
                <c:pt idx="167">
                  <c:v>0.38863959999999997</c:v>
                </c:pt>
                <c:pt idx="168">
                  <c:v>0.40337840000000003</c:v>
                </c:pt>
                <c:pt idx="169">
                  <c:v>0.4183115</c:v>
                </c:pt>
                <c:pt idx="170">
                  <c:v>0.4334499</c:v>
                </c:pt>
                <c:pt idx="171">
                  <c:v>0.44879530000000001</c:v>
                </c:pt>
                <c:pt idx="172">
                  <c:v>0.46433600000000003</c:v>
                </c:pt>
                <c:pt idx="173">
                  <c:v>0.48006399999999999</c:v>
                </c:pt>
                <c:pt idx="174">
                  <c:v>0.4959713</c:v>
                </c:pt>
                <c:pt idx="175">
                  <c:v>0.51205009999999995</c:v>
                </c:pt>
                <c:pt idx="176">
                  <c:v>0.52829590000000004</c:v>
                </c:pt>
                <c:pt idx="177">
                  <c:v>0.54469160000000005</c:v>
                </c:pt>
                <c:pt idx="178">
                  <c:v>0.56120939999999997</c:v>
                </c:pt>
                <c:pt idx="179">
                  <c:v>0.57782149999999999</c:v>
                </c:pt>
                <c:pt idx="180">
                  <c:v>0.59450000000000003</c:v>
                </c:pt>
                <c:pt idx="181">
                  <c:v>0.61122089999999996</c:v>
                </c:pt>
                <c:pt idx="182">
                  <c:v>0.62797579999999997</c:v>
                </c:pt>
                <c:pt idx="183">
                  <c:v>0.64476020000000001</c:v>
                </c:pt>
                <c:pt idx="184">
                  <c:v>0.66156970000000004</c:v>
                </c:pt>
                <c:pt idx="185">
                  <c:v>0.6784</c:v>
                </c:pt>
                <c:pt idx="186">
                  <c:v>0.69523919999999995</c:v>
                </c:pt>
                <c:pt idx="187">
                  <c:v>0.71205859999999999</c:v>
                </c:pt>
                <c:pt idx="188">
                  <c:v>0.72882840000000004</c:v>
                </c:pt>
                <c:pt idx="189">
                  <c:v>0.74551880000000004</c:v>
                </c:pt>
                <c:pt idx="190">
                  <c:v>0.7621</c:v>
                </c:pt>
                <c:pt idx="191">
                  <c:v>0.77854319999999999</c:v>
                </c:pt>
                <c:pt idx="192">
                  <c:v>0.79482560000000002</c:v>
                </c:pt>
                <c:pt idx="193">
                  <c:v>0.81092640000000005</c:v>
                </c:pt>
                <c:pt idx="194">
                  <c:v>0.82682480000000003</c:v>
                </c:pt>
                <c:pt idx="195">
                  <c:v>0.84250000000000003</c:v>
                </c:pt>
                <c:pt idx="196">
                  <c:v>0.85793249999999999</c:v>
                </c:pt>
                <c:pt idx="197">
                  <c:v>0.87308160000000001</c:v>
                </c:pt>
                <c:pt idx="198">
                  <c:v>0.88789439999999997</c:v>
                </c:pt>
                <c:pt idx="199">
                  <c:v>0.90231810000000001</c:v>
                </c:pt>
                <c:pt idx="200">
                  <c:v>0.9163</c:v>
                </c:pt>
                <c:pt idx="201">
                  <c:v>0.9297995</c:v>
                </c:pt>
                <c:pt idx="202">
                  <c:v>0.94279840000000004</c:v>
                </c:pt>
                <c:pt idx="203">
                  <c:v>0.95527759999999995</c:v>
                </c:pt>
                <c:pt idx="204">
                  <c:v>0.96721789999999996</c:v>
                </c:pt>
                <c:pt idx="205">
                  <c:v>0.97860000000000003</c:v>
                </c:pt>
                <c:pt idx="206">
                  <c:v>0.98938559999999998</c:v>
                </c:pt>
                <c:pt idx="207">
                  <c:v>0.99954880000000002</c:v>
                </c:pt>
                <c:pt idx="208">
                  <c:v>1.0090892</c:v>
                </c:pt>
                <c:pt idx="209">
                  <c:v>1.0180064</c:v>
                </c:pt>
                <c:pt idx="210">
                  <c:v>1.0263</c:v>
                </c:pt>
                <c:pt idx="211">
                  <c:v>1.0339826999999999</c:v>
                </c:pt>
                <c:pt idx="212">
                  <c:v>1.040986</c:v>
                </c:pt>
                <c:pt idx="213">
                  <c:v>1.047188</c:v>
                </c:pt>
                <c:pt idx="214">
                  <c:v>1.0524667000000001</c:v>
                </c:pt>
                <c:pt idx="215">
                  <c:v>1.0567</c:v>
                </c:pt>
                <c:pt idx="216">
                  <c:v>1.0597943999999999</c:v>
                </c:pt>
                <c:pt idx="217">
                  <c:v>1.0617992000000001</c:v>
                </c:pt>
                <c:pt idx="218">
                  <c:v>1.0628067999999999</c:v>
                </c:pt>
                <c:pt idx="219">
                  <c:v>1.0629096</c:v>
                </c:pt>
                <c:pt idx="220">
                  <c:v>1.0622</c:v>
                </c:pt>
                <c:pt idx="221">
                  <c:v>1.0607352000000001</c:v>
                </c:pt>
                <c:pt idx="222">
                  <c:v>1.0584435999999999</c:v>
                </c:pt>
                <c:pt idx="223">
                  <c:v>1.0552244</c:v>
                </c:pt>
                <c:pt idx="224">
                  <c:v>1.0509767999999999</c:v>
                </c:pt>
                <c:pt idx="225">
                  <c:v>1.0456000000000001</c:v>
                </c:pt>
                <c:pt idx="226">
                  <c:v>1.0390368999999999</c:v>
                </c:pt>
                <c:pt idx="227">
                  <c:v>1.0313608000000001</c:v>
                </c:pt>
                <c:pt idx="228">
                  <c:v>1.0226662</c:v>
                </c:pt>
                <c:pt idx="229">
                  <c:v>1.0130477</c:v>
                </c:pt>
                <c:pt idx="230">
                  <c:v>1.0025999999999999</c:v>
                </c:pt>
                <c:pt idx="231">
                  <c:v>0.99136749999999996</c:v>
                </c:pt>
                <c:pt idx="232">
                  <c:v>0.97933139999999996</c:v>
                </c:pt>
                <c:pt idx="233">
                  <c:v>0.96649160000000001</c:v>
                </c:pt>
                <c:pt idx="234">
                  <c:v>0.95284789999999997</c:v>
                </c:pt>
                <c:pt idx="235">
                  <c:v>0.93840000000000001</c:v>
                </c:pt>
                <c:pt idx="236">
                  <c:v>0.92319399999999996</c:v>
                </c:pt>
                <c:pt idx="237">
                  <c:v>0.90724400000000005</c:v>
                </c:pt>
                <c:pt idx="238">
                  <c:v>0.89050200000000002</c:v>
                </c:pt>
                <c:pt idx="239">
                  <c:v>0.87292000000000003</c:v>
                </c:pt>
                <c:pt idx="240">
                  <c:v>0.85444989999999998</c:v>
                </c:pt>
                <c:pt idx="241">
                  <c:v>0.83508400000000005</c:v>
                </c:pt>
                <c:pt idx="242">
                  <c:v>0.81494599999999995</c:v>
                </c:pt>
                <c:pt idx="243">
                  <c:v>0.79418599999999995</c:v>
                </c:pt>
                <c:pt idx="244">
                  <c:v>0.77295400000000003</c:v>
                </c:pt>
                <c:pt idx="245">
                  <c:v>0.75139999999999996</c:v>
                </c:pt>
                <c:pt idx="246">
                  <c:v>0.7295836</c:v>
                </c:pt>
                <c:pt idx="247">
                  <c:v>0.70758880000000002</c:v>
                </c:pt>
                <c:pt idx="248">
                  <c:v>0.68560220000000005</c:v>
                </c:pt>
                <c:pt idx="249">
                  <c:v>0.66381040000000002</c:v>
                </c:pt>
                <c:pt idx="250">
                  <c:v>0.64239999999999997</c:v>
                </c:pt>
                <c:pt idx="251">
                  <c:v>0.62151489999999998</c:v>
                </c:pt>
                <c:pt idx="252">
                  <c:v>0.60111380000000003</c:v>
                </c:pt>
                <c:pt idx="253">
                  <c:v>0.58110519999999999</c:v>
                </c:pt>
                <c:pt idx="254">
                  <c:v>0.5613977</c:v>
                </c:pt>
                <c:pt idx="255">
                  <c:v>0.54190000000000005</c:v>
                </c:pt>
                <c:pt idx="256">
                  <c:v>0.52259949999999999</c:v>
                </c:pt>
                <c:pt idx="257">
                  <c:v>0.50354639999999995</c:v>
                </c:pt>
                <c:pt idx="258">
                  <c:v>0.4847436</c:v>
                </c:pt>
                <c:pt idx="259">
                  <c:v>0.46619389999999999</c:v>
                </c:pt>
                <c:pt idx="260">
                  <c:v>0.44790000000000002</c:v>
                </c:pt>
                <c:pt idx="261">
                  <c:v>0.4298613</c:v>
                </c:pt>
                <c:pt idx="262">
                  <c:v>0.41209800000000002</c:v>
                </c:pt>
                <c:pt idx="263">
                  <c:v>0.39464399999999999</c:v>
                </c:pt>
                <c:pt idx="264">
                  <c:v>0.37753330000000002</c:v>
                </c:pt>
                <c:pt idx="265">
                  <c:v>0.36080000000000001</c:v>
                </c:pt>
                <c:pt idx="266">
                  <c:v>0.34445629999999999</c:v>
                </c:pt>
                <c:pt idx="267">
                  <c:v>0.3285168</c:v>
                </c:pt>
                <c:pt idx="268">
                  <c:v>0.3130192</c:v>
                </c:pt>
                <c:pt idx="269">
                  <c:v>0.29800110000000002</c:v>
                </c:pt>
                <c:pt idx="270">
                  <c:v>0.28349999999999997</c:v>
                </c:pt>
                <c:pt idx="271">
                  <c:v>0.26954479999999997</c:v>
                </c:pt>
                <c:pt idx="272">
                  <c:v>0.25611840000000002</c:v>
                </c:pt>
                <c:pt idx="273">
                  <c:v>0.24318960000000001</c:v>
                </c:pt>
                <c:pt idx="274">
                  <c:v>0.23072719999999999</c:v>
                </c:pt>
                <c:pt idx="275">
                  <c:v>0.21870000000000001</c:v>
                </c:pt>
                <c:pt idx="276">
                  <c:v>0.20709710000000001</c:v>
                </c:pt>
                <c:pt idx="277">
                  <c:v>0.19592319999999999</c:v>
                </c:pt>
                <c:pt idx="278">
                  <c:v>0.1851708</c:v>
                </c:pt>
                <c:pt idx="279">
                  <c:v>0.1748323</c:v>
                </c:pt>
                <c:pt idx="280">
                  <c:v>0.16489999999999999</c:v>
                </c:pt>
                <c:pt idx="281">
                  <c:v>0.1553667</c:v>
                </c:pt>
                <c:pt idx="282">
                  <c:v>0.14623</c:v>
                </c:pt>
                <c:pt idx="283">
                  <c:v>0.13749</c:v>
                </c:pt>
                <c:pt idx="284">
                  <c:v>0.1291467</c:v>
                </c:pt>
                <c:pt idx="285">
                  <c:v>0.1212</c:v>
                </c:pt>
                <c:pt idx="286">
                  <c:v>0.1136397</c:v>
                </c:pt>
                <c:pt idx="287">
                  <c:v>0.106465</c:v>
                </c:pt>
                <c:pt idx="288">
                  <c:v>9.9690440000000005E-2</c:v>
                </c:pt>
                <c:pt idx="289">
                  <c:v>9.3330609999999994E-2</c:v>
                </c:pt>
                <c:pt idx="290">
                  <c:v>8.7400000000000005E-2</c:v>
                </c:pt>
                <c:pt idx="291">
                  <c:v>8.1900959999999995E-2</c:v>
                </c:pt>
                <c:pt idx="292">
                  <c:v>7.6804280000000003E-2</c:v>
                </c:pt>
                <c:pt idx="293">
                  <c:v>7.2077119999999995E-2</c:v>
                </c:pt>
                <c:pt idx="294">
                  <c:v>6.7686640000000006E-2</c:v>
                </c:pt>
                <c:pt idx="295">
                  <c:v>6.3600000000000004E-2</c:v>
                </c:pt>
                <c:pt idx="296">
                  <c:v>5.9806850000000002E-2</c:v>
                </c:pt>
                <c:pt idx="297">
                  <c:v>5.6282159999999998E-2</c:v>
                </c:pt>
                <c:pt idx="298">
                  <c:v>5.2971039999999997E-2</c:v>
                </c:pt>
                <c:pt idx="299">
                  <c:v>4.9818609999999999E-2</c:v>
                </c:pt>
                <c:pt idx="300">
                  <c:v>4.6769999999999999E-2</c:v>
                </c:pt>
                <c:pt idx="301">
                  <c:v>4.3784049999999998E-2</c:v>
                </c:pt>
                <c:pt idx="302">
                  <c:v>4.0875359999999999E-2</c:v>
                </c:pt>
                <c:pt idx="303">
                  <c:v>3.8072639999999998E-2</c:v>
                </c:pt>
                <c:pt idx="304">
                  <c:v>3.5404610000000003E-2</c:v>
                </c:pt>
                <c:pt idx="305">
                  <c:v>3.2899999999999999E-2</c:v>
                </c:pt>
                <c:pt idx="306">
                  <c:v>3.0564190000000001E-2</c:v>
                </c:pt>
                <c:pt idx="307">
                  <c:v>2.8380559999999999E-2</c:v>
                </c:pt>
                <c:pt idx="308">
                  <c:v>2.6344840000000001E-2</c:v>
                </c:pt>
                <c:pt idx="309">
                  <c:v>2.4452749999999999E-2</c:v>
                </c:pt>
                <c:pt idx="310">
                  <c:v>2.2700000000000001E-2</c:v>
                </c:pt>
                <c:pt idx="311">
                  <c:v>2.1084289999999999E-2</c:v>
                </c:pt>
                <c:pt idx="312">
                  <c:v>1.959988E-2</c:v>
                </c:pt>
                <c:pt idx="313">
                  <c:v>1.8237320000000001E-2</c:v>
                </c:pt>
                <c:pt idx="314">
                  <c:v>1.6987169999999999E-2</c:v>
                </c:pt>
                <c:pt idx="315">
                  <c:v>1.584E-2</c:v>
                </c:pt>
                <c:pt idx="316">
                  <c:v>1.4790640000000001E-2</c:v>
                </c:pt>
                <c:pt idx="317">
                  <c:v>1.3831319999999999E-2</c:v>
                </c:pt>
                <c:pt idx="318">
                  <c:v>1.2948680000000001E-2</c:v>
                </c:pt>
                <c:pt idx="319">
                  <c:v>1.21292E-2</c:v>
                </c:pt>
                <c:pt idx="320">
                  <c:v>1.135916E-2</c:v>
                </c:pt>
                <c:pt idx="321">
                  <c:v>1.0629349999999999E-2</c:v>
                </c:pt>
                <c:pt idx="322">
                  <c:v>9.9388459999999994E-3</c:v>
                </c:pt>
                <c:pt idx="323">
                  <c:v>9.2884219999999993E-3</c:v>
                </c:pt>
                <c:pt idx="324">
                  <c:v>8.6788539999999997E-3</c:v>
                </c:pt>
                <c:pt idx="325">
                  <c:v>8.1109159999999993E-3</c:v>
                </c:pt>
                <c:pt idx="326">
                  <c:v>7.5823879999999998E-3</c:v>
                </c:pt>
                <c:pt idx="327">
                  <c:v>7.0887459999999999E-3</c:v>
                </c:pt>
                <c:pt idx="328">
                  <c:v>6.6273130000000001E-3</c:v>
                </c:pt>
                <c:pt idx="329">
                  <c:v>6.1954080000000003E-3</c:v>
                </c:pt>
                <c:pt idx="330">
                  <c:v>5.790346E-3</c:v>
                </c:pt>
                <c:pt idx="331">
                  <c:v>5.4098260000000004E-3</c:v>
                </c:pt>
                <c:pt idx="332">
                  <c:v>5.0525830000000002E-3</c:v>
                </c:pt>
                <c:pt idx="333">
                  <c:v>4.7175120000000001E-3</c:v>
                </c:pt>
                <c:pt idx="334">
                  <c:v>4.4035070000000001E-3</c:v>
                </c:pt>
                <c:pt idx="335">
                  <c:v>4.1094570000000004E-3</c:v>
                </c:pt>
                <c:pt idx="336">
                  <c:v>3.833913E-3</c:v>
                </c:pt>
                <c:pt idx="337">
                  <c:v>3.5757480000000001E-3</c:v>
                </c:pt>
                <c:pt idx="338">
                  <c:v>3.3343420000000001E-3</c:v>
                </c:pt>
                <c:pt idx="339">
                  <c:v>3.1090750000000002E-3</c:v>
                </c:pt>
                <c:pt idx="340">
                  <c:v>2.8993270000000002E-3</c:v>
                </c:pt>
                <c:pt idx="341">
                  <c:v>2.7043480000000001E-3</c:v>
                </c:pt>
                <c:pt idx="342">
                  <c:v>2.52302E-3</c:v>
                </c:pt>
                <c:pt idx="343">
                  <c:v>2.3541679999999998E-3</c:v>
                </c:pt>
                <c:pt idx="344">
                  <c:v>2.1966160000000002E-3</c:v>
                </c:pt>
                <c:pt idx="345">
                  <c:v>2.0491900000000002E-3</c:v>
                </c:pt>
                <c:pt idx="346">
                  <c:v>1.91096E-3</c:v>
                </c:pt>
                <c:pt idx="347">
                  <c:v>1.781438E-3</c:v>
                </c:pt>
                <c:pt idx="348">
                  <c:v>1.66011E-3</c:v>
                </c:pt>
                <c:pt idx="349">
                  <c:v>1.546459E-3</c:v>
                </c:pt>
                <c:pt idx="350">
                  <c:v>1.439971E-3</c:v>
                </c:pt>
                <c:pt idx="351">
                  <c:v>1.3400420000000001E-3</c:v>
                </c:pt>
                <c:pt idx="352">
                  <c:v>1.246275E-3</c:v>
                </c:pt>
                <c:pt idx="353">
                  <c:v>1.1584709999999999E-3</c:v>
                </c:pt>
                <c:pt idx="354">
                  <c:v>1.07643E-3</c:v>
                </c:pt>
                <c:pt idx="355">
                  <c:v>9.9994899999999998E-4</c:v>
                </c:pt>
                <c:pt idx="356">
                  <c:v>9.2873599999999999E-4</c:v>
                </c:pt>
                <c:pt idx="357">
                  <c:v>8.6243300000000001E-4</c:v>
                </c:pt>
                <c:pt idx="358">
                  <c:v>8.0075000000000003E-4</c:v>
                </c:pt>
                <c:pt idx="359">
                  <c:v>7.4339600000000001E-4</c:v>
                </c:pt>
                <c:pt idx="360">
                  <c:v>6.9007900000000002E-4</c:v>
                </c:pt>
                <c:pt idx="361">
                  <c:v>6.4051600000000005E-4</c:v>
                </c:pt>
                <c:pt idx="362">
                  <c:v>5.9450200000000001E-4</c:v>
                </c:pt>
                <c:pt idx="363">
                  <c:v>5.5186500000000002E-4</c:v>
                </c:pt>
                <c:pt idx="364">
                  <c:v>5.1242900000000001E-4</c:v>
                </c:pt>
                <c:pt idx="365">
                  <c:v>4.7602099999999997E-4</c:v>
                </c:pt>
                <c:pt idx="366">
                  <c:v>4.42454E-4</c:v>
                </c:pt>
                <c:pt idx="367">
                  <c:v>4.11512E-4</c:v>
                </c:pt>
                <c:pt idx="368">
                  <c:v>3.8298100000000001E-4</c:v>
                </c:pt>
                <c:pt idx="369">
                  <c:v>3.5664900000000001E-4</c:v>
                </c:pt>
                <c:pt idx="370">
                  <c:v>3.3230100000000002E-4</c:v>
                </c:pt>
                <c:pt idx="371">
                  <c:v>3.09759E-4</c:v>
                </c:pt>
                <c:pt idx="372">
                  <c:v>2.8888699999999999E-4</c:v>
                </c:pt>
                <c:pt idx="373">
                  <c:v>2.6953900000000001E-4</c:v>
                </c:pt>
                <c:pt idx="374">
                  <c:v>2.5156799999999997E-4</c:v>
                </c:pt>
                <c:pt idx="375">
                  <c:v>2.3482599999999999E-4</c:v>
                </c:pt>
                <c:pt idx="376">
                  <c:v>2.1917099999999999E-4</c:v>
                </c:pt>
                <c:pt idx="377">
                  <c:v>2.0452600000000001E-4</c:v>
                </c:pt>
                <c:pt idx="378">
                  <c:v>1.90841E-4</c:v>
                </c:pt>
                <c:pt idx="379">
                  <c:v>1.7806500000000001E-4</c:v>
                </c:pt>
                <c:pt idx="380">
                  <c:v>1.6615099999999999E-4</c:v>
                </c:pt>
                <c:pt idx="381">
                  <c:v>1.55024E-4</c:v>
                </c:pt>
                <c:pt idx="382">
                  <c:v>1.4462200000000001E-4</c:v>
                </c:pt>
                <c:pt idx="383">
                  <c:v>1.3490999999999999E-4</c:v>
                </c:pt>
                <c:pt idx="384">
                  <c:v>1.25852E-4</c:v>
                </c:pt>
                <c:pt idx="385">
                  <c:v>1.17413E-4</c:v>
                </c:pt>
                <c:pt idx="386">
                  <c:v>1.09552E-4</c:v>
                </c:pt>
                <c:pt idx="387">
                  <c:v>1.02225E-4</c:v>
                </c:pt>
                <c:pt idx="388" formatCode="0.00E+00">
                  <c:v>9.5394499999999996E-5</c:v>
                </c:pt>
                <c:pt idx="389" formatCode="0.00E+00">
                  <c:v>8.90239E-5</c:v>
                </c:pt>
                <c:pt idx="390" formatCode="0.00E+00">
                  <c:v>8.3075299999999994E-5</c:v>
                </c:pt>
                <c:pt idx="391" formatCode="0.00E+00">
                  <c:v>7.7512699999999994E-5</c:v>
                </c:pt>
                <c:pt idx="392" formatCode="0.00E+00">
                  <c:v>7.2312999999999997E-5</c:v>
                </c:pt>
                <c:pt idx="393" formatCode="0.00E+00">
                  <c:v>6.7457800000000003E-5</c:v>
                </c:pt>
                <c:pt idx="394" formatCode="0.00E+00">
                  <c:v>6.2928400000000006E-5</c:v>
                </c:pt>
                <c:pt idx="395" formatCode="0.00E+00">
                  <c:v>5.8706499999999998E-5</c:v>
                </c:pt>
                <c:pt idx="396" formatCode="0.00E+00">
                  <c:v>5.47703E-5</c:v>
                </c:pt>
                <c:pt idx="397" formatCode="0.00E+00">
                  <c:v>5.10992E-5</c:v>
                </c:pt>
                <c:pt idx="398" formatCode="0.00E+00">
                  <c:v>4.7676500000000003E-5</c:v>
                </c:pt>
                <c:pt idx="399" formatCode="0.00E+00">
                  <c:v>4.44857E-5</c:v>
                </c:pt>
                <c:pt idx="400" formatCode="0.00E+00">
                  <c:v>4.15099E-5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5DE-442C-BAB9-0DDC4D8D6027}"/>
            </c:ext>
          </c:extLst>
        </c:ser>
        <c:ser>
          <c:idx val="1"/>
          <c:order val="1"/>
          <c:tx>
            <c:strRef>
              <c:f>LED!$F$1</c:f>
              <c:strCache>
                <c:ptCount val="1"/>
                <c:pt idx="0">
                  <c:v>CIEy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LED!$A$2:$A$452</c:f>
              <c:numCache>
                <c:formatCode>General</c:formatCode>
                <c:ptCount val="451"/>
                <c:pt idx="0">
                  <c:v>380</c:v>
                </c:pt>
                <c:pt idx="1">
                  <c:v>381</c:v>
                </c:pt>
                <c:pt idx="2">
                  <c:v>382</c:v>
                </c:pt>
                <c:pt idx="3">
                  <c:v>383</c:v>
                </c:pt>
                <c:pt idx="4">
                  <c:v>384</c:v>
                </c:pt>
                <c:pt idx="5">
                  <c:v>385</c:v>
                </c:pt>
                <c:pt idx="6">
                  <c:v>386</c:v>
                </c:pt>
                <c:pt idx="7">
                  <c:v>387</c:v>
                </c:pt>
                <c:pt idx="8">
                  <c:v>388</c:v>
                </c:pt>
                <c:pt idx="9">
                  <c:v>389</c:v>
                </c:pt>
                <c:pt idx="10">
                  <c:v>390</c:v>
                </c:pt>
                <c:pt idx="11">
                  <c:v>391</c:v>
                </c:pt>
                <c:pt idx="12">
                  <c:v>392</c:v>
                </c:pt>
                <c:pt idx="13">
                  <c:v>393</c:v>
                </c:pt>
                <c:pt idx="14">
                  <c:v>394</c:v>
                </c:pt>
                <c:pt idx="15">
                  <c:v>395</c:v>
                </c:pt>
                <c:pt idx="16">
                  <c:v>396</c:v>
                </c:pt>
                <c:pt idx="17">
                  <c:v>397</c:v>
                </c:pt>
                <c:pt idx="18">
                  <c:v>398</c:v>
                </c:pt>
                <c:pt idx="19">
                  <c:v>399</c:v>
                </c:pt>
                <c:pt idx="20">
                  <c:v>400</c:v>
                </c:pt>
                <c:pt idx="21">
                  <c:v>401</c:v>
                </c:pt>
                <c:pt idx="22">
                  <c:v>402</c:v>
                </c:pt>
                <c:pt idx="23">
                  <c:v>403</c:v>
                </c:pt>
                <c:pt idx="24">
                  <c:v>404</c:v>
                </c:pt>
                <c:pt idx="25">
                  <c:v>405</c:v>
                </c:pt>
                <c:pt idx="26">
                  <c:v>406</c:v>
                </c:pt>
                <c:pt idx="27">
                  <c:v>407</c:v>
                </c:pt>
                <c:pt idx="28">
                  <c:v>408</c:v>
                </c:pt>
                <c:pt idx="29">
                  <c:v>409</c:v>
                </c:pt>
                <c:pt idx="30">
                  <c:v>410</c:v>
                </c:pt>
                <c:pt idx="31">
                  <c:v>411</c:v>
                </c:pt>
                <c:pt idx="32">
                  <c:v>412</c:v>
                </c:pt>
                <c:pt idx="33">
                  <c:v>413</c:v>
                </c:pt>
                <c:pt idx="34">
                  <c:v>414</c:v>
                </c:pt>
                <c:pt idx="35">
                  <c:v>415</c:v>
                </c:pt>
                <c:pt idx="36">
                  <c:v>416</c:v>
                </c:pt>
                <c:pt idx="37">
                  <c:v>417</c:v>
                </c:pt>
                <c:pt idx="38">
                  <c:v>418</c:v>
                </c:pt>
                <c:pt idx="39">
                  <c:v>419</c:v>
                </c:pt>
                <c:pt idx="40">
                  <c:v>420</c:v>
                </c:pt>
                <c:pt idx="41">
                  <c:v>421</c:v>
                </c:pt>
                <c:pt idx="42">
                  <c:v>422</c:v>
                </c:pt>
                <c:pt idx="43">
                  <c:v>423</c:v>
                </c:pt>
                <c:pt idx="44">
                  <c:v>424</c:v>
                </c:pt>
                <c:pt idx="45">
                  <c:v>425</c:v>
                </c:pt>
                <c:pt idx="46">
                  <c:v>426</c:v>
                </c:pt>
                <c:pt idx="47">
                  <c:v>427</c:v>
                </c:pt>
                <c:pt idx="48">
                  <c:v>428</c:v>
                </c:pt>
                <c:pt idx="49">
                  <c:v>429</c:v>
                </c:pt>
                <c:pt idx="50">
                  <c:v>430</c:v>
                </c:pt>
                <c:pt idx="51">
                  <c:v>431</c:v>
                </c:pt>
                <c:pt idx="52">
                  <c:v>432</c:v>
                </c:pt>
                <c:pt idx="53">
                  <c:v>433</c:v>
                </c:pt>
                <c:pt idx="54">
                  <c:v>434</c:v>
                </c:pt>
                <c:pt idx="55">
                  <c:v>435</c:v>
                </c:pt>
                <c:pt idx="56">
                  <c:v>436</c:v>
                </c:pt>
                <c:pt idx="57">
                  <c:v>437</c:v>
                </c:pt>
                <c:pt idx="58">
                  <c:v>438</c:v>
                </c:pt>
                <c:pt idx="59">
                  <c:v>439</c:v>
                </c:pt>
                <c:pt idx="60">
                  <c:v>440</c:v>
                </c:pt>
                <c:pt idx="61">
                  <c:v>441</c:v>
                </c:pt>
                <c:pt idx="62">
                  <c:v>442</c:v>
                </c:pt>
                <c:pt idx="63">
                  <c:v>443</c:v>
                </c:pt>
                <c:pt idx="64">
                  <c:v>444</c:v>
                </c:pt>
                <c:pt idx="65">
                  <c:v>445</c:v>
                </c:pt>
                <c:pt idx="66">
                  <c:v>446</c:v>
                </c:pt>
                <c:pt idx="67">
                  <c:v>447</c:v>
                </c:pt>
                <c:pt idx="68">
                  <c:v>448</c:v>
                </c:pt>
                <c:pt idx="69">
                  <c:v>449</c:v>
                </c:pt>
                <c:pt idx="70">
                  <c:v>450</c:v>
                </c:pt>
                <c:pt idx="71">
                  <c:v>451</c:v>
                </c:pt>
                <c:pt idx="72">
                  <c:v>452</c:v>
                </c:pt>
                <c:pt idx="73">
                  <c:v>453</c:v>
                </c:pt>
                <c:pt idx="74">
                  <c:v>454</c:v>
                </c:pt>
                <c:pt idx="75">
                  <c:v>455</c:v>
                </c:pt>
                <c:pt idx="76">
                  <c:v>456</c:v>
                </c:pt>
                <c:pt idx="77">
                  <c:v>457</c:v>
                </c:pt>
                <c:pt idx="78">
                  <c:v>458</c:v>
                </c:pt>
                <c:pt idx="79">
                  <c:v>459</c:v>
                </c:pt>
                <c:pt idx="80">
                  <c:v>460</c:v>
                </c:pt>
                <c:pt idx="81">
                  <c:v>461</c:v>
                </c:pt>
                <c:pt idx="82">
                  <c:v>462</c:v>
                </c:pt>
                <c:pt idx="83">
                  <c:v>463</c:v>
                </c:pt>
                <c:pt idx="84">
                  <c:v>464</c:v>
                </c:pt>
                <c:pt idx="85">
                  <c:v>465</c:v>
                </c:pt>
                <c:pt idx="86">
                  <c:v>466</c:v>
                </c:pt>
                <c:pt idx="87">
                  <c:v>467</c:v>
                </c:pt>
                <c:pt idx="88">
                  <c:v>468</c:v>
                </c:pt>
                <c:pt idx="89">
                  <c:v>469</c:v>
                </c:pt>
                <c:pt idx="90">
                  <c:v>470</c:v>
                </c:pt>
                <c:pt idx="91">
                  <c:v>471</c:v>
                </c:pt>
                <c:pt idx="92">
                  <c:v>472</c:v>
                </c:pt>
                <c:pt idx="93">
                  <c:v>473</c:v>
                </c:pt>
                <c:pt idx="94">
                  <c:v>474</c:v>
                </c:pt>
                <c:pt idx="95">
                  <c:v>475</c:v>
                </c:pt>
                <c:pt idx="96">
                  <c:v>476</c:v>
                </c:pt>
                <c:pt idx="97">
                  <c:v>477</c:v>
                </c:pt>
                <c:pt idx="98">
                  <c:v>478</c:v>
                </c:pt>
                <c:pt idx="99">
                  <c:v>479</c:v>
                </c:pt>
                <c:pt idx="100">
                  <c:v>480</c:v>
                </c:pt>
                <c:pt idx="101">
                  <c:v>481</c:v>
                </c:pt>
                <c:pt idx="102">
                  <c:v>482</c:v>
                </c:pt>
                <c:pt idx="103">
                  <c:v>483</c:v>
                </c:pt>
                <c:pt idx="104">
                  <c:v>484</c:v>
                </c:pt>
                <c:pt idx="105">
                  <c:v>485</c:v>
                </c:pt>
                <c:pt idx="106">
                  <c:v>486</c:v>
                </c:pt>
                <c:pt idx="107">
                  <c:v>487</c:v>
                </c:pt>
                <c:pt idx="108">
                  <c:v>488</c:v>
                </c:pt>
                <c:pt idx="109">
                  <c:v>489</c:v>
                </c:pt>
                <c:pt idx="110">
                  <c:v>490</c:v>
                </c:pt>
                <c:pt idx="111">
                  <c:v>491</c:v>
                </c:pt>
                <c:pt idx="112">
                  <c:v>492</c:v>
                </c:pt>
                <c:pt idx="113">
                  <c:v>493</c:v>
                </c:pt>
                <c:pt idx="114">
                  <c:v>494</c:v>
                </c:pt>
                <c:pt idx="115">
                  <c:v>495</c:v>
                </c:pt>
                <c:pt idx="116">
                  <c:v>496</c:v>
                </c:pt>
                <c:pt idx="117">
                  <c:v>497</c:v>
                </c:pt>
                <c:pt idx="118">
                  <c:v>498</c:v>
                </c:pt>
                <c:pt idx="119">
                  <c:v>499</c:v>
                </c:pt>
                <c:pt idx="120">
                  <c:v>500</c:v>
                </c:pt>
                <c:pt idx="121">
                  <c:v>501</c:v>
                </c:pt>
                <c:pt idx="122">
                  <c:v>502</c:v>
                </c:pt>
                <c:pt idx="123">
                  <c:v>503</c:v>
                </c:pt>
                <c:pt idx="124">
                  <c:v>504</c:v>
                </c:pt>
                <c:pt idx="125">
                  <c:v>505</c:v>
                </c:pt>
                <c:pt idx="126">
                  <c:v>506</c:v>
                </c:pt>
                <c:pt idx="127">
                  <c:v>507</c:v>
                </c:pt>
                <c:pt idx="128">
                  <c:v>508</c:v>
                </c:pt>
                <c:pt idx="129">
                  <c:v>509</c:v>
                </c:pt>
                <c:pt idx="130">
                  <c:v>510</c:v>
                </c:pt>
                <c:pt idx="131">
                  <c:v>511</c:v>
                </c:pt>
                <c:pt idx="132">
                  <c:v>512</c:v>
                </c:pt>
                <c:pt idx="133">
                  <c:v>513</c:v>
                </c:pt>
                <c:pt idx="134">
                  <c:v>514</c:v>
                </c:pt>
                <c:pt idx="135">
                  <c:v>515</c:v>
                </c:pt>
                <c:pt idx="136">
                  <c:v>516</c:v>
                </c:pt>
                <c:pt idx="137">
                  <c:v>517</c:v>
                </c:pt>
                <c:pt idx="138">
                  <c:v>518</c:v>
                </c:pt>
                <c:pt idx="139">
                  <c:v>519</c:v>
                </c:pt>
                <c:pt idx="140">
                  <c:v>520</c:v>
                </c:pt>
                <c:pt idx="141">
                  <c:v>521</c:v>
                </c:pt>
                <c:pt idx="142">
                  <c:v>522</c:v>
                </c:pt>
                <c:pt idx="143">
                  <c:v>523</c:v>
                </c:pt>
                <c:pt idx="144">
                  <c:v>524</c:v>
                </c:pt>
                <c:pt idx="145">
                  <c:v>525</c:v>
                </c:pt>
                <c:pt idx="146">
                  <c:v>526</c:v>
                </c:pt>
                <c:pt idx="147">
                  <c:v>527</c:v>
                </c:pt>
                <c:pt idx="148">
                  <c:v>528</c:v>
                </c:pt>
                <c:pt idx="149">
                  <c:v>529</c:v>
                </c:pt>
                <c:pt idx="150">
                  <c:v>530</c:v>
                </c:pt>
                <c:pt idx="151">
                  <c:v>531</c:v>
                </c:pt>
                <c:pt idx="152">
                  <c:v>532</c:v>
                </c:pt>
                <c:pt idx="153">
                  <c:v>533</c:v>
                </c:pt>
                <c:pt idx="154">
                  <c:v>534</c:v>
                </c:pt>
                <c:pt idx="155">
                  <c:v>535</c:v>
                </c:pt>
                <c:pt idx="156">
                  <c:v>536</c:v>
                </c:pt>
                <c:pt idx="157">
                  <c:v>537</c:v>
                </c:pt>
                <c:pt idx="158">
                  <c:v>538</c:v>
                </c:pt>
                <c:pt idx="159">
                  <c:v>539</c:v>
                </c:pt>
                <c:pt idx="160">
                  <c:v>540</c:v>
                </c:pt>
                <c:pt idx="161">
                  <c:v>541</c:v>
                </c:pt>
                <c:pt idx="162">
                  <c:v>542</c:v>
                </c:pt>
                <c:pt idx="163">
                  <c:v>543</c:v>
                </c:pt>
                <c:pt idx="164">
                  <c:v>544</c:v>
                </c:pt>
                <c:pt idx="165">
                  <c:v>545</c:v>
                </c:pt>
                <c:pt idx="166">
                  <c:v>546</c:v>
                </c:pt>
                <c:pt idx="167">
                  <c:v>547</c:v>
                </c:pt>
                <c:pt idx="168">
                  <c:v>548</c:v>
                </c:pt>
                <c:pt idx="169">
                  <c:v>549</c:v>
                </c:pt>
                <c:pt idx="170">
                  <c:v>550</c:v>
                </c:pt>
                <c:pt idx="171">
                  <c:v>551</c:v>
                </c:pt>
                <c:pt idx="172">
                  <c:v>552</c:v>
                </c:pt>
                <c:pt idx="173">
                  <c:v>553</c:v>
                </c:pt>
                <c:pt idx="174">
                  <c:v>554</c:v>
                </c:pt>
                <c:pt idx="175">
                  <c:v>555</c:v>
                </c:pt>
                <c:pt idx="176">
                  <c:v>556</c:v>
                </c:pt>
                <c:pt idx="177">
                  <c:v>557</c:v>
                </c:pt>
                <c:pt idx="178">
                  <c:v>558</c:v>
                </c:pt>
                <c:pt idx="179">
                  <c:v>559</c:v>
                </c:pt>
                <c:pt idx="180">
                  <c:v>560</c:v>
                </c:pt>
                <c:pt idx="181">
                  <c:v>561</c:v>
                </c:pt>
                <c:pt idx="182">
                  <c:v>562</c:v>
                </c:pt>
                <c:pt idx="183">
                  <c:v>563</c:v>
                </c:pt>
                <c:pt idx="184">
                  <c:v>564</c:v>
                </c:pt>
                <c:pt idx="185">
                  <c:v>565</c:v>
                </c:pt>
                <c:pt idx="186">
                  <c:v>566</c:v>
                </c:pt>
                <c:pt idx="187">
                  <c:v>567</c:v>
                </c:pt>
                <c:pt idx="188">
                  <c:v>568</c:v>
                </c:pt>
                <c:pt idx="189">
                  <c:v>569</c:v>
                </c:pt>
                <c:pt idx="190">
                  <c:v>570</c:v>
                </c:pt>
                <c:pt idx="191">
                  <c:v>571</c:v>
                </c:pt>
                <c:pt idx="192">
                  <c:v>572</c:v>
                </c:pt>
                <c:pt idx="193">
                  <c:v>573</c:v>
                </c:pt>
                <c:pt idx="194">
                  <c:v>574</c:v>
                </c:pt>
                <c:pt idx="195">
                  <c:v>575</c:v>
                </c:pt>
                <c:pt idx="196">
                  <c:v>576</c:v>
                </c:pt>
                <c:pt idx="197">
                  <c:v>577</c:v>
                </c:pt>
                <c:pt idx="198">
                  <c:v>578</c:v>
                </c:pt>
                <c:pt idx="199">
                  <c:v>579</c:v>
                </c:pt>
                <c:pt idx="200">
                  <c:v>580</c:v>
                </c:pt>
                <c:pt idx="201">
                  <c:v>581</c:v>
                </c:pt>
                <c:pt idx="202">
                  <c:v>582</c:v>
                </c:pt>
                <c:pt idx="203">
                  <c:v>583</c:v>
                </c:pt>
                <c:pt idx="204">
                  <c:v>584</c:v>
                </c:pt>
                <c:pt idx="205">
                  <c:v>585</c:v>
                </c:pt>
                <c:pt idx="206">
                  <c:v>586</c:v>
                </c:pt>
                <c:pt idx="207">
                  <c:v>587</c:v>
                </c:pt>
                <c:pt idx="208">
                  <c:v>588</c:v>
                </c:pt>
                <c:pt idx="209">
                  <c:v>589</c:v>
                </c:pt>
                <c:pt idx="210">
                  <c:v>590</c:v>
                </c:pt>
                <c:pt idx="211">
                  <c:v>591</c:v>
                </c:pt>
                <c:pt idx="212">
                  <c:v>592</c:v>
                </c:pt>
                <c:pt idx="213">
                  <c:v>593</c:v>
                </c:pt>
                <c:pt idx="214">
                  <c:v>594</c:v>
                </c:pt>
                <c:pt idx="215">
                  <c:v>595</c:v>
                </c:pt>
                <c:pt idx="216">
                  <c:v>596</c:v>
                </c:pt>
                <c:pt idx="217">
                  <c:v>597</c:v>
                </c:pt>
                <c:pt idx="218">
                  <c:v>598</c:v>
                </c:pt>
                <c:pt idx="219">
                  <c:v>599</c:v>
                </c:pt>
                <c:pt idx="220">
                  <c:v>600</c:v>
                </c:pt>
                <c:pt idx="221">
                  <c:v>601</c:v>
                </c:pt>
                <c:pt idx="222">
                  <c:v>602</c:v>
                </c:pt>
                <c:pt idx="223">
                  <c:v>603</c:v>
                </c:pt>
                <c:pt idx="224">
                  <c:v>604</c:v>
                </c:pt>
                <c:pt idx="225">
                  <c:v>605</c:v>
                </c:pt>
                <c:pt idx="226">
                  <c:v>606</c:v>
                </c:pt>
                <c:pt idx="227">
                  <c:v>607</c:v>
                </c:pt>
                <c:pt idx="228">
                  <c:v>608</c:v>
                </c:pt>
                <c:pt idx="229">
                  <c:v>609</c:v>
                </c:pt>
                <c:pt idx="230">
                  <c:v>610</c:v>
                </c:pt>
                <c:pt idx="231">
                  <c:v>611</c:v>
                </c:pt>
                <c:pt idx="232">
                  <c:v>612</c:v>
                </c:pt>
                <c:pt idx="233">
                  <c:v>613</c:v>
                </c:pt>
                <c:pt idx="234">
                  <c:v>614</c:v>
                </c:pt>
                <c:pt idx="235">
                  <c:v>615</c:v>
                </c:pt>
                <c:pt idx="236">
                  <c:v>616</c:v>
                </c:pt>
                <c:pt idx="237">
                  <c:v>617</c:v>
                </c:pt>
                <c:pt idx="238">
                  <c:v>618</c:v>
                </c:pt>
                <c:pt idx="239">
                  <c:v>619</c:v>
                </c:pt>
                <c:pt idx="240">
                  <c:v>620</c:v>
                </c:pt>
                <c:pt idx="241">
                  <c:v>621</c:v>
                </c:pt>
                <c:pt idx="242">
                  <c:v>622</c:v>
                </c:pt>
                <c:pt idx="243">
                  <c:v>623</c:v>
                </c:pt>
                <c:pt idx="244">
                  <c:v>624</c:v>
                </c:pt>
                <c:pt idx="245">
                  <c:v>625</c:v>
                </c:pt>
                <c:pt idx="246">
                  <c:v>626</c:v>
                </c:pt>
                <c:pt idx="247">
                  <c:v>627</c:v>
                </c:pt>
                <c:pt idx="248">
                  <c:v>628</c:v>
                </c:pt>
                <c:pt idx="249">
                  <c:v>629</c:v>
                </c:pt>
                <c:pt idx="250">
                  <c:v>630</c:v>
                </c:pt>
                <c:pt idx="251">
                  <c:v>631</c:v>
                </c:pt>
                <c:pt idx="252">
                  <c:v>632</c:v>
                </c:pt>
                <c:pt idx="253">
                  <c:v>633</c:v>
                </c:pt>
                <c:pt idx="254">
                  <c:v>634</c:v>
                </c:pt>
                <c:pt idx="255">
                  <c:v>635</c:v>
                </c:pt>
                <c:pt idx="256">
                  <c:v>636</c:v>
                </c:pt>
                <c:pt idx="257">
                  <c:v>637</c:v>
                </c:pt>
                <c:pt idx="258">
                  <c:v>638</c:v>
                </c:pt>
                <c:pt idx="259">
                  <c:v>639</c:v>
                </c:pt>
                <c:pt idx="260">
                  <c:v>640</c:v>
                </c:pt>
                <c:pt idx="261">
                  <c:v>641</c:v>
                </c:pt>
                <c:pt idx="262">
                  <c:v>642</c:v>
                </c:pt>
                <c:pt idx="263">
                  <c:v>643</c:v>
                </c:pt>
                <c:pt idx="264">
                  <c:v>644</c:v>
                </c:pt>
                <c:pt idx="265">
                  <c:v>645</c:v>
                </c:pt>
                <c:pt idx="266">
                  <c:v>646</c:v>
                </c:pt>
                <c:pt idx="267">
                  <c:v>647</c:v>
                </c:pt>
                <c:pt idx="268">
                  <c:v>648</c:v>
                </c:pt>
                <c:pt idx="269">
                  <c:v>649</c:v>
                </c:pt>
                <c:pt idx="270">
                  <c:v>650</c:v>
                </c:pt>
                <c:pt idx="271">
                  <c:v>651</c:v>
                </c:pt>
                <c:pt idx="272">
                  <c:v>652</c:v>
                </c:pt>
                <c:pt idx="273">
                  <c:v>653</c:v>
                </c:pt>
                <c:pt idx="274">
                  <c:v>654</c:v>
                </c:pt>
                <c:pt idx="275">
                  <c:v>655</c:v>
                </c:pt>
                <c:pt idx="276">
                  <c:v>656</c:v>
                </c:pt>
                <c:pt idx="277">
                  <c:v>657</c:v>
                </c:pt>
                <c:pt idx="278">
                  <c:v>658</c:v>
                </c:pt>
                <c:pt idx="279">
                  <c:v>659</c:v>
                </c:pt>
                <c:pt idx="280">
                  <c:v>660</c:v>
                </c:pt>
                <c:pt idx="281">
                  <c:v>661</c:v>
                </c:pt>
                <c:pt idx="282">
                  <c:v>662</c:v>
                </c:pt>
                <c:pt idx="283">
                  <c:v>663</c:v>
                </c:pt>
                <c:pt idx="284">
                  <c:v>664</c:v>
                </c:pt>
                <c:pt idx="285">
                  <c:v>665</c:v>
                </c:pt>
                <c:pt idx="286">
                  <c:v>666</c:v>
                </c:pt>
                <c:pt idx="287">
                  <c:v>667</c:v>
                </c:pt>
                <c:pt idx="288">
                  <c:v>668</c:v>
                </c:pt>
                <c:pt idx="289">
                  <c:v>669</c:v>
                </c:pt>
                <c:pt idx="290">
                  <c:v>670</c:v>
                </c:pt>
                <c:pt idx="291">
                  <c:v>671</c:v>
                </c:pt>
                <c:pt idx="292">
                  <c:v>672</c:v>
                </c:pt>
                <c:pt idx="293">
                  <c:v>673</c:v>
                </c:pt>
                <c:pt idx="294">
                  <c:v>674</c:v>
                </c:pt>
                <c:pt idx="295">
                  <c:v>675</c:v>
                </c:pt>
                <c:pt idx="296">
                  <c:v>676</c:v>
                </c:pt>
                <c:pt idx="297">
                  <c:v>677</c:v>
                </c:pt>
                <c:pt idx="298">
                  <c:v>678</c:v>
                </c:pt>
                <c:pt idx="299">
                  <c:v>679</c:v>
                </c:pt>
                <c:pt idx="300">
                  <c:v>680</c:v>
                </c:pt>
                <c:pt idx="301">
                  <c:v>681</c:v>
                </c:pt>
                <c:pt idx="302">
                  <c:v>682</c:v>
                </c:pt>
                <c:pt idx="303">
                  <c:v>683</c:v>
                </c:pt>
                <c:pt idx="304">
                  <c:v>684</c:v>
                </c:pt>
                <c:pt idx="305">
                  <c:v>685</c:v>
                </c:pt>
                <c:pt idx="306">
                  <c:v>686</c:v>
                </c:pt>
                <c:pt idx="307">
                  <c:v>687</c:v>
                </c:pt>
                <c:pt idx="308">
                  <c:v>688</c:v>
                </c:pt>
                <c:pt idx="309">
                  <c:v>689</c:v>
                </c:pt>
                <c:pt idx="310">
                  <c:v>690</c:v>
                </c:pt>
                <c:pt idx="311">
                  <c:v>691</c:v>
                </c:pt>
                <c:pt idx="312">
                  <c:v>692</c:v>
                </c:pt>
                <c:pt idx="313">
                  <c:v>693</c:v>
                </c:pt>
                <c:pt idx="314">
                  <c:v>694</c:v>
                </c:pt>
                <c:pt idx="315">
                  <c:v>695</c:v>
                </c:pt>
                <c:pt idx="316">
                  <c:v>696</c:v>
                </c:pt>
                <c:pt idx="317">
                  <c:v>697</c:v>
                </c:pt>
                <c:pt idx="318">
                  <c:v>698</c:v>
                </c:pt>
                <c:pt idx="319">
                  <c:v>699</c:v>
                </c:pt>
                <c:pt idx="320">
                  <c:v>700</c:v>
                </c:pt>
                <c:pt idx="321">
                  <c:v>701</c:v>
                </c:pt>
                <c:pt idx="322">
                  <c:v>702</c:v>
                </c:pt>
                <c:pt idx="323">
                  <c:v>703</c:v>
                </c:pt>
                <c:pt idx="324">
                  <c:v>704</c:v>
                </c:pt>
                <c:pt idx="325">
                  <c:v>705</c:v>
                </c:pt>
                <c:pt idx="326">
                  <c:v>706</c:v>
                </c:pt>
                <c:pt idx="327">
                  <c:v>707</c:v>
                </c:pt>
                <c:pt idx="328">
                  <c:v>708</c:v>
                </c:pt>
                <c:pt idx="329">
                  <c:v>709</c:v>
                </c:pt>
                <c:pt idx="330">
                  <c:v>710</c:v>
                </c:pt>
                <c:pt idx="331">
                  <c:v>711</c:v>
                </c:pt>
                <c:pt idx="332">
                  <c:v>712</c:v>
                </c:pt>
                <c:pt idx="333">
                  <c:v>713</c:v>
                </c:pt>
                <c:pt idx="334">
                  <c:v>714</c:v>
                </c:pt>
                <c:pt idx="335">
                  <c:v>715</c:v>
                </c:pt>
                <c:pt idx="336">
                  <c:v>716</c:v>
                </c:pt>
                <c:pt idx="337">
                  <c:v>717</c:v>
                </c:pt>
                <c:pt idx="338">
                  <c:v>718</c:v>
                </c:pt>
                <c:pt idx="339">
                  <c:v>719</c:v>
                </c:pt>
                <c:pt idx="340">
                  <c:v>720</c:v>
                </c:pt>
                <c:pt idx="341">
                  <c:v>721</c:v>
                </c:pt>
                <c:pt idx="342">
                  <c:v>722</c:v>
                </c:pt>
                <c:pt idx="343">
                  <c:v>723</c:v>
                </c:pt>
                <c:pt idx="344">
                  <c:v>724</c:v>
                </c:pt>
                <c:pt idx="345">
                  <c:v>725</c:v>
                </c:pt>
                <c:pt idx="346">
                  <c:v>726</c:v>
                </c:pt>
                <c:pt idx="347">
                  <c:v>727</c:v>
                </c:pt>
                <c:pt idx="348">
                  <c:v>728</c:v>
                </c:pt>
                <c:pt idx="349">
                  <c:v>729</c:v>
                </c:pt>
                <c:pt idx="350">
                  <c:v>730</c:v>
                </c:pt>
                <c:pt idx="351">
                  <c:v>731</c:v>
                </c:pt>
                <c:pt idx="352">
                  <c:v>732</c:v>
                </c:pt>
                <c:pt idx="353">
                  <c:v>733</c:v>
                </c:pt>
                <c:pt idx="354">
                  <c:v>734</c:v>
                </c:pt>
                <c:pt idx="355">
                  <c:v>735</c:v>
                </c:pt>
                <c:pt idx="356">
                  <c:v>736</c:v>
                </c:pt>
                <c:pt idx="357">
                  <c:v>737</c:v>
                </c:pt>
                <c:pt idx="358">
                  <c:v>738</c:v>
                </c:pt>
                <c:pt idx="359">
                  <c:v>739</c:v>
                </c:pt>
                <c:pt idx="360">
                  <c:v>740</c:v>
                </c:pt>
                <c:pt idx="361">
                  <c:v>741</c:v>
                </c:pt>
                <c:pt idx="362">
                  <c:v>742</c:v>
                </c:pt>
                <c:pt idx="363">
                  <c:v>743</c:v>
                </c:pt>
                <c:pt idx="364">
                  <c:v>744</c:v>
                </c:pt>
                <c:pt idx="365">
                  <c:v>745</c:v>
                </c:pt>
                <c:pt idx="366">
                  <c:v>746</c:v>
                </c:pt>
                <c:pt idx="367">
                  <c:v>747</c:v>
                </c:pt>
                <c:pt idx="368">
                  <c:v>748</c:v>
                </c:pt>
                <c:pt idx="369">
                  <c:v>749</c:v>
                </c:pt>
                <c:pt idx="370">
                  <c:v>750</c:v>
                </c:pt>
                <c:pt idx="371">
                  <c:v>751</c:v>
                </c:pt>
                <c:pt idx="372">
                  <c:v>752</c:v>
                </c:pt>
                <c:pt idx="373">
                  <c:v>753</c:v>
                </c:pt>
                <c:pt idx="374">
                  <c:v>754</c:v>
                </c:pt>
                <c:pt idx="375">
                  <c:v>755</c:v>
                </c:pt>
                <c:pt idx="376">
                  <c:v>756</c:v>
                </c:pt>
                <c:pt idx="377">
                  <c:v>757</c:v>
                </c:pt>
                <c:pt idx="378">
                  <c:v>758</c:v>
                </c:pt>
                <c:pt idx="379">
                  <c:v>759</c:v>
                </c:pt>
                <c:pt idx="380">
                  <c:v>760</c:v>
                </c:pt>
                <c:pt idx="381">
                  <c:v>761</c:v>
                </c:pt>
                <c:pt idx="382">
                  <c:v>762</c:v>
                </c:pt>
                <c:pt idx="383">
                  <c:v>763</c:v>
                </c:pt>
                <c:pt idx="384">
                  <c:v>764</c:v>
                </c:pt>
                <c:pt idx="385">
                  <c:v>765</c:v>
                </c:pt>
                <c:pt idx="386">
                  <c:v>766</c:v>
                </c:pt>
                <c:pt idx="387">
                  <c:v>767</c:v>
                </c:pt>
                <c:pt idx="388">
                  <c:v>768</c:v>
                </c:pt>
                <c:pt idx="389">
                  <c:v>769</c:v>
                </c:pt>
                <c:pt idx="390">
                  <c:v>770</c:v>
                </c:pt>
                <c:pt idx="391">
                  <c:v>771</c:v>
                </c:pt>
                <c:pt idx="392">
                  <c:v>772</c:v>
                </c:pt>
                <c:pt idx="393">
                  <c:v>773</c:v>
                </c:pt>
                <c:pt idx="394">
                  <c:v>774</c:v>
                </c:pt>
                <c:pt idx="395">
                  <c:v>775</c:v>
                </c:pt>
                <c:pt idx="396">
                  <c:v>776</c:v>
                </c:pt>
                <c:pt idx="397">
                  <c:v>777</c:v>
                </c:pt>
                <c:pt idx="398">
                  <c:v>778</c:v>
                </c:pt>
                <c:pt idx="399">
                  <c:v>779</c:v>
                </c:pt>
                <c:pt idx="400">
                  <c:v>780</c:v>
                </c:pt>
              </c:numCache>
            </c:numRef>
          </c:xVal>
          <c:yVal>
            <c:numRef>
              <c:f>LED!$F$2:$F$452</c:f>
              <c:numCache>
                <c:formatCode>0.00E+00</c:formatCode>
                <c:ptCount val="451"/>
                <c:pt idx="0" formatCode="General">
                  <c:v>3.8999999999999999E-5</c:v>
                </c:pt>
                <c:pt idx="1">
                  <c:v>4.28264E-5</c:v>
                </c:pt>
                <c:pt idx="2">
                  <c:v>4.69146E-5</c:v>
                </c:pt>
                <c:pt idx="3">
                  <c:v>5.1589599999999998E-5</c:v>
                </c:pt>
                <c:pt idx="4">
                  <c:v>5.7176399999999997E-5</c:v>
                </c:pt>
                <c:pt idx="5" formatCode="General">
                  <c:v>6.3999999999999997E-5</c:v>
                </c:pt>
                <c:pt idx="6">
                  <c:v>7.2344199999999998E-5</c:v>
                </c:pt>
                <c:pt idx="7">
                  <c:v>8.2212200000000005E-5</c:v>
                </c:pt>
                <c:pt idx="8">
                  <c:v>9.35082E-5</c:v>
                </c:pt>
                <c:pt idx="9" formatCode="General">
                  <c:v>1.06136E-4</c:v>
                </c:pt>
                <c:pt idx="10" formatCode="General">
                  <c:v>1.2E-4</c:v>
                </c:pt>
                <c:pt idx="11" formatCode="General">
                  <c:v>1.3498399999999999E-4</c:v>
                </c:pt>
                <c:pt idx="12" formatCode="General">
                  <c:v>1.5149200000000001E-4</c:v>
                </c:pt>
                <c:pt idx="13" formatCode="General">
                  <c:v>1.7020800000000001E-4</c:v>
                </c:pt>
                <c:pt idx="14" formatCode="General">
                  <c:v>1.9181600000000001E-4</c:v>
                </c:pt>
                <c:pt idx="15" formatCode="General">
                  <c:v>2.1699999999999999E-4</c:v>
                </c:pt>
                <c:pt idx="16" formatCode="General">
                  <c:v>2.4690699999999999E-4</c:v>
                </c:pt>
                <c:pt idx="17" formatCode="General">
                  <c:v>2.8123999999999998E-4</c:v>
                </c:pt>
                <c:pt idx="18" formatCode="General">
                  <c:v>3.1851999999999998E-4</c:v>
                </c:pt>
                <c:pt idx="19" formatCode="General">
                  <c:v>3.5726699999999998E-4</c:v>
                </c:pt>
                <c:pt idx="20" formatCode="General">
                  <c:v>3.9599999999999998E-4</c:v>
                </c:pt>
                <c:pt idx="21" formatCode="General">
                  <c:v>4.3371499999999999E-4</c:v>
                </c:pt>
                <c:pt idx="22" formatCode="General">
                  <c:v>4.73024E-4</c:v>
                </c:pt>
                <c:pt idx="23" formatCode="General">
                  <c:v>5.1787600000000001E-4</c:v>
                </c:pt>
                <c:pt idx="24" formatCode="General">
                  <c:v>5.72219E-4</c:v>
                </c:pt>
                <c:pt idx="25" formatCode="General">
                  <c:v>6.4000000000000005E-4</c:v>
                </c:pt>
                <c:pt idx="26" formatCode="General">
                  <c:v>7.2455999999999996E-4</c:v>
                </c:pt>
                <c:pt idx="27" formatCode="General">
                  <c:v>8.2549999999999995E-4</c:v>
                </c:pt>
                <c:pt idx="28" formatCode="General">
                  <c:v>9.4116000000000002E-4</c:v>
                </c:pt>
                <c:pt idx="29" formatCode="General">
                  <c:v>1.06988E-3</c:v>
                </c:pt>
                <c:pt idx="30" formatCode="General">
                  <c:v>1.2099999999999999E-3</c:v>
                </c:pt>
                <c:pt idx="31" formatCode="General">
                  <c:v>1.362091E-3</c:v>
                </c:pt>
                <c:pt idx="32" formatCode="General">
                  <c:v>1.530752E-3</c:v>
                </c:pt>
                <c:pt idx="33" formatCode="General">
                  <c:v>1.7203679999999999E-3</c:v>
                </c:pt>
                <c:pt idx="34" formatCode="General">
                  <c:v>1.9353230000000001E-3</c:v>
                </c:pt>
                <c:pt idx="35" formatCode="General">
                  <c:v>2.1800000000000001E-3</c:v>
                </c:pt>
                <c:pt idx="36" formatCode="General">
                  <c:v>2.4548E-3</c:v>
                </c:pt>
                <c:pt idx="37" formatCode="General">
                  <c:v>2.764E-3</c:v>
                </c:pt>
                <c:pt idx="38" formatCode="General">
                  <c:v>3.1178E-3</c:v>
                </c:pt>
                <c:pt idx="39" formatCode="General">
                  <c:v>3.5263999999999998E-3</c:v>
                </c:pt>
                <c:pt idx="40" formatCode="General">
                  <c:v>4.0000000000000001E-3</c:v>
                </c:pt>
                <c:pt idx="41" formatCode="General">
                  <c:v>4.54624E-3</c:v>
                </c:pt>
                <c:pt idx="42" formatCode="General">
                  <c:v>5.1593200000000002E-3</c:v>
                </c:pt>
                <c:pt idx="43" formatCode="General">
                  <c:v>5.8292800000000001E-3</c:v>
                </c:pt>
                <c:pt idx="44" formatCode="General">
                  <c:v>6.5461599999999997E-3</c:v>
                </c:pt>
                <c:pt idx="45" formatCode="General">
                  <c:v>7.3000000000000001E-3</c:v>
                </c:pt>
                <c:pt idx="46" formatCode="General">
                  <c:v>8.0865069999999997E-3</c:v>
                </c:pt>
                <c:pt idx="47" formatCode="General">
                  <c:v>8.9087200000000002E-3</c:v>
                </c:pt>
                <c:pt idx="48" formatCode="General">
                  <c:v>9.7676800000000008E-3</c:v>
                </c:pt>
                <c:pt idx="49" formatCode="General">
                  <c:v>1.0664430000000001E-2</c:v>
                </c:pt>
                <c:pt idx="50" formatCode="General">
                  <c:v>1.1599999999999999E-2</c:v>
                </c:pt>
                <c:pt idx="51" formatCode="General">
                  <c:v>1.257317E-2</c:v>
                </c:pt>
                <c:pt idx="52" formatCode="General">
                  <c:v>1.358272E-2</c:v>
                </c:pt>
                <c:pt idx="53" formatCode="General">
                  <c:v>1.4629680000000001E-2</c:v>
                </c:pt>
                <c:pt idx="54" formatCode="General">
                  <c:v>1.5715090000000001E-2</c:v>
                </c:pt>
                <c:pt idx="55" formatCode="General">
                  <c:v>1.6840000000000001E-2</c:v>
                </c:pt>
                <c:pt idx="56" formatCode="General">
                  <c:v>1.800736E-2</c:v>
                </c:pt>
                <c:pt idx="57" formatCode="General">
                  <c:v>1.9214479999999999E-2</c:v>
                </c:pt>
                <c:pt idx="58" formatCode="General">
                  <c:v>2.045392E-2</c:v>
                </c:pt>
                <c:pt idx="59" formatCode="General">
                  <c:v>2.171824E-2</c:v>
                </c:pt>
                <c:pt idx="60" formatCode="General">
                  <c:v>2.3E-2</c:v>
                </c:pt>
                <c:pt idx="61" formatCode="General">
                  <c:v>2.4294610000000001E-2</c:v>
                </c:pt>
                <c:pt idx="62" formatCode="General">
                  <c:v>2.5610239999999999E-2</c:v>
                </c:pt>
                <c:pt idx="63" formatCode="General">
                  <c:v>2.6958570000000001E-2</c:v>
                </c:pt>
                <c:pt idx="64" formatCode="General">
                  <c:v>2.8351250000000001E-2</c:v>
                </c:pt>
                <c:pt idx="65" formatCode="General">
                  <c:v>2.98E-2</c:v>
                </c:pt>
                <c:pt idx="66" formatCode="General">
                  <c:v>3.1310829999999998E-2</c:v>
                </c:pt>
                <c:pt idx="67" formatCode="General">
                  <c:v>3.2883679999999998E-2</c:v>
                </c:pt>
                <c:pt idx="68" formatCode="General">
                  <c:v>3.4521120000000002E-2</c:v>
                </c:pt>
                <c:pt idx="69" formatCode="General">
                  <c:v>3.6225710000000001E-2</c:v>
                </c:pt>
                <c:pt idx="70" formatCode="General">
                  <c:v>3.7999999999999999E-2</c:v>
                </c:pt>
                <c:pt idx="71" formatCode="General">
                  <c:v>3.9846670000000001E-2</c:v>
                </c:pt>
                <c:pt idx="72" formatCode="General">
                  <c:v>4.1768E-2</c:v>
                </c:pt>
                <c:pt idx="73" formatCode="General">
                  <c:v>4.3765999999999999E-2</c:v>
                </c:pt>
                <c:pt idx="74" formatCode="General">
                  <c:v>4.5842670000000002E-2</c:v>
                </c:pt>
                <c:pt idx="75" formatCode="General">
                  <c:v>4.8000000000000001E-2</c:v>
                </c:pt>
                <c:pt idx="76" formatCode="General">
                  <c:v>5.0243679999999999E-2</c:v>
                </c:pt>
                <c:pt idx="77" formatCode="General">
                  <c:v>5.2573040000000001E-2</c:v>
                </c:pt>
                <c:pt idx="78" formatCode="General">
                  <c:v>5.4980559999999998E-2</c:v>
                </c:pt>
                <c:pt idx="79" formatCode="General">
                  <c:v>5.7458719999999998E-2</c:v>
                </c:pt>
                <c:pt idx="80" formatCode="General">
                  <c:v>0.06</c:v>
                </c:pt>
                <c:pt idx="81" formatCode="General">
                  <c:v>6.2601970000000007E-2</c:v>
                </c:pt>
                <c:pt idx="82" formatCode="General">
                  <c:v>6.5277520000000006E-2</c:v>
                </c:pt>
                <c:pt idx="83" formatCode="General">
                  <c:v>6.8042080000000005E-2</c:v>
                </c:pt>
                <c:pt idx="84" formatCode="General">
                  <c:v>7.0911089999999996E-2</c:v>
                </c:pt>
                <c:pt idx="85" formatCode="General">
                  <c:v>7.3899999999999993E-2</c:v>
                </c:pt>
                <c:pt idx="86" formatCode="General">
                  <c:v>7.7016000000000001E-2</c:v>
                </c:pt>
                <c:pt idx="87" formatCode="General">
                  <c:v>8.0266400000000002E-2</c:v>
                </c:pt>
                <c:pt idx="88" formatCode="General">
                  <c:v>8.36668E-2</c:v>
                </c:pt>
                <c:pt idx="89" formatCode="General">
                  <c:v>8.7232799999999999E-2</c:v>
                </c:pt>
                <c:pt idx="90" formatCode="General">
                  <c:v>9.0980000000000005E-2</c:v>
                </c:pt>
                <c:pt idx="91" formatCode="General">
                  <c:v>9.4917550000000003E-2</c:v>
                </c:pt>
                <c:pt idx="92" formatCode="General">
                  <c:v>9.9045839999999996E-2</c:v>
                </c:pt>
                <c:pt idx="93" formatCode="General">
                  <c:v>0.1033674</c:v>
                </c:pt>
                <c:pt idx="94" formatCode="General">
                  <c:v>0.1078846</c:v>
                </c:pt>
                <c:pt idx="95" formatCode="General">
                  <c:v>0.11260000000000001</c:v>
                </c:pt>
                <c:pt idx="96" formatCode="General">
                  <c:v>0.117532</c:v>
                </c:pt>
                <c:pt idx="97" formatCode="General">
                  <c:v>0.1226744</c:v>
                </c:pt>
                <c:pt idx="98" formatCode="General">
                  <c:v>0.12799279999999999</c:v>
                </c:pt>
                <c:pt idx="99" formatCode="General">
                  <c:v>0.13345280000000001</c:v>
                </c:pt>
                <c:pt idx="100" formatCode="General">
                  <c:v>0.13902</c:v>
                </c:pt>
                <c:pt idx="101" formatCode="General">
                  <c:v>0.14467640000000001</c:v>
                </c:pt>
                <c:pt idx="102" formatCode="General">
                  <c:v>0.1504693</c:v>
                </c:pt>
                <c:pt idx="103" formatCode="General">
                  <c:v>0.15646189999999999</c:v>
                </c:pt>
                <c:pt idx="104" formatCode="General">
                  <c:v>0.16271769999999999</c:v>
                </c:pt>
                <c:pt idx="105" formatCode="General">
                  <c:v>0.16930000000000001</c:v>
                </c:pt>
                <c:pt idx="106" formatCode="General">
                  <c:v>0.17624310000000001</c:v>
                </c:pt>
                <c:pt idx="107" formatCode="General">
                  <c:v>0.1835581</c:v>
                </c:pt>
                <c:pt idx="108" formatCode="General">
                  <c:v>0.19127350000000001</c:v>
                </c:pt>
                <c:pt idx="109" formatCode="General">
                  <c:v>0.19941800000000001</c:v>
                </c:pt>
                <c:pt idx="110" formatCode="General">
                  <c:v>0.20802000000000001</c:v>
                </c:pt>
                <c:pt idx="111" formatCode="General">
                  <c:v>0.2171199</c:v>
                </c:pt>
                <c:pt idx="112" formatCode="General">
                  <c:v>0.22673450000000001</c:v>
                </c:pt>
                <c:pt idx="113" formatCode="General">
                  <c:v>0.23685709999999999</c:v>
                </c:pt>
                <c:pt idx="114" formatCode="General">
                  <c:v>0.24748120000000001</c:v>
                </c:pt>
                <c:pt idx="115" formatCode="General">
                  <c:v>0.2586</c:v>
                </c:pt>
                <c:pt idx="116" formatCode="General">
                  <c:v>0.27018490000000001</c:v>
                </c:pt>
                <c:pt idx="117" formatCode="General">
                  <c:v>0.28229389999999999</c:v>
                </c:pt>
                <c:pt idx="118" formatCode="General">
                  <c:v>0.29505049999999999</c:v>
                </c:pt>
                <c:pt idx="119" formatCode="General">
                  <c:v>0.30857800000000002</c:v>
                </c:pt>
                <c:pt idx="120" formatCode="General">
                  <c:v>0.32300000000000001</c:v>
                </c:pt>
                <c:pt idx="121" formatCode="General">
                  <c:v>0.33840209999999998</c:v>
                </c:pt>
                <c:pt idx="122" formatCode="General">
                  <c:v>0.3546858</c:v>
                </c:pt>
                <c:pt idx="123" formatCode="General">
                  <c:v>0.37169859999999999</c:v>
                </c:pt>
                <c:pt idx="124" formatCode="General">
                  <c:v>0.38928750000000001</c:v>
                </c:pt>
                <c:pt idx="125" formatCode="General">
                  <c:v>0.4073</c:v>
                </c:pt>
                <c:pt idx="126" formatCode="General">
                  <c:v>0.42562990000000001</c:v>
                </c:pt>
                <c:pt idx="127" formatCode="General">
                  <c:v>0.44430960000000003</c:v>
                </c:pt>
                <c:pt idx="128" formatCode="General">
                  <c:v>0.46339439999999998</c:v>
                </c:pt>
                <c:pt idx="129" formatCode="General">
                  <c:v>0.48293950000000002</c:v>
                </c:pt>
                <c:pt idx="130" formatCode="General">
                  <c:v>0.503</c:v>
                </c:pt>
                <c:pt idx="131" formatCode="General">
                  <c:v>0.52356930000000002</c:v>
                </c:pt>
                <c:pt idx="132" formatCode="General">
                  <c:v>0.544512</c:v>
                </c:pt>
                <c:pt idx="133" formatCode="General">
                  <c:v>0.56569000000000003</c:v>
                </c:pt>
                <c:pt idx="134" formatCode="General">
                  <c:v>0.58696530000000002</c:v>
                </c:pt>
                <c:pt idx="135" formatCode="General">
                  <c:v>0.60819999999999996</c:v>
                </c:pt>
                <c:pt idx="136" formatCode="General">
                  <c:v>0.62934559999999995</c:v>
                </c:pt>
                <c:pt idx="137" formatCode="General">
                  <c:v>0.65030679999999996</c:v>
                </c:pt>
                <c:pt idx="138" formatCode="General">
                  <c:v>0.6708752</c:v>
                </c:pt>
                <c:pt idx="139" formatCode="General">
                  <c:v>0.69084239999999997</c:v>
                </c:pt>
                <c:pt idx="140" formatCode="General">
                  <c:v>0.71</c:v>
                </c:pt>
                <c:pt idx="141" formatCode="General">
                  <c:v>0.72818519999999998</c:v>
                </c:pt>
                <c:pt idx="142" formatCode="General">
                  <c:v>0.7454636</c:v>
                </c:pt>
                <c:pt idx="143" formatCode="General">
                  <c:v>0.76196940000000002</c:v>
                </c:pt>
                <c:pt idx="144" formatCode="General">
                  <c:v>0.77783679999999999</c:v>
                </c:pt>
                <c:pt idx="145" formatCode="General">
                  <c:v>0.79320000000000002</c:v>
                </c:pt>
                <c:pt idx="146" formatCode="General">
                  <c:v>0.80811040000000001</c:v>
                </c:pt>
                <c:pt idx="147" formatCode="General">
                  <c:v>0.82249620000000001</c:v>
                </c:pt>
                <c:pt idx="148" formatCode="General">
                  <c:v>0.83630680000000002</c:v>
                </c:pt>
                <c:pt idx="149" formatCode="General">
                  <c:v>0.84949160000000001</c:v>
                </c:pt>
                <c:pt idx="150" formatCode="General">
                  <c:v>0.86199999999999999</c:v>
                </c:pt>
                <c:pt idx="151" formatCode="General">
                  <c:v>0.8738108</c:v>
                </c:pt>
                <c:pt idx="152" formatCode="General">
                  <c:v>0.88496240000000004</c:v>
                </c:pt>
                <c:pt idx="153" formatCode="General">
                  <c:v>0.8954936</c:v>
                </c:pt>
                <c:pt idx="154" formatCode="General">
                  <c:v>0.9054432</c:v>
                </c:pt>
                <c:pt idx="155" formatCode="General">
                  <c:v>0.9148501</c:v>
                </c:pt>
                <c:pt idx="156" formatCode="General">
                  <c:v>0.92373479999999997</c:v>
                </c:pt>
                <c:pt idx="157" formatCode="General">
                  <c:v>0.93209240000000004</c:v>
                </c:pt>
                <c:pt idx="158" formatCode="General">
                  <c:v>0.93992260000000005</c:v>
                </c:pt>
                <c:pt idx="159" formatCode="General">
                  <c:v>0.94722519999999999</c:v>
                </c:pt>
                <c:pt idx="160" formatCode="General">
                  <c:v>0.95399999999999996</c:v>
                </c:pt>
                <c:pt idx="161" formatCode="General">
                  <c:v>0.96025609999999995</c:v>
                </c:pt>
                <c:pt idx="162" formatCode="General">
                  <c:v>0.96600739999999996</c:v>
                </c:pt>
                <c:pt idx="163" formatCode="General">
                  <c:v>0.97126060000000003</c:v>
                </c:pt>
                <c:pt idx="164" formatCode="General">
                  <c:v>0.97602250000000002</c:v>
                </c:pt>
                <c:pt idx="165" formatCode="General">
                  <c:v>0.98029999999999995</c:v>
                </c:pt>
                <c:pt idx="166" formatCode="General">
                  <c:v>0.98409239999999998</c:v>
                </c:pt>
                <c:pt idx="167" formatCode="General">
                  <c:v>0.98741820000000002</c:v>
                </c:pt>
                <c:pt idx="168" formatCode="General">
                  <c:v>0.99031279999999999</c:v>
                </c:pt>
                <c:pt idx="169" formatCode="General">
                  <c:v>0.99281160000000002</c:v>
                </c:pt>
                <c:pt idx="170" formatCode="General">
                  <c:v>0.99495009999999995</c:v>
                </c:pt>
                <c:pt idx="171" formatCode="General">
                  <c:v>0.99671080000000001</c:v>
                </c:pt>
                <c:pt idx="172" formatCode="General">
                  <c:v>0.99809829999999999</c:v>
                </c:pt>
                <c:pt idx="173" formatCode="General">
                  <c:v>0.999112</c:v>
                </c:pt>
                <c:pt idx="174" formatCode="General">
                  <c:v>0.99974819999999998</c:v>
                </c:pt>
                <c:pt idx="175" formatCode="General">
                  <c:v>1</c:v>
                </c:pt>
                <c:pt idx="176" formatCode="General">
                  <c:v>0.99985670000000004</c:v>
                </c:pt>
                <c:pt idx="177" formatCode="General">
                  <c:v>0.99930459999999999</c:v>
                </c:pt>
                <c:pt idx="178" formatCode="General">
                  <c:v>0.99832549999999998</c:v>
                </c:pt>
                <c:pt idx="179" formatCode="General">
                  <c:v>0.99689870000000003</c:v>
                </c:pt>
                <c:pt idx="180" formatCode="General">
                  <c:v>0.995</c:v>
                </c:pt>
                <c:pt idx="181" formatCode="General">
                  <c:v>0.9926005</c:v>
                </c:pt>
                <c:pt idx="182" formatCode="General">
                  <c:v>0.98974260000000003</c:v>
                </c:pt>
                <c:pt idx="183" formatCode="General">
                  <c:v>0.9864444</c:v>
                </c:pt>
                <c:pt idx="184" formatCode="General">
                  <c:v>0.98272409999999999</c:v>
                </c:pt>
                <c:pt idx="185" formatCode="General">
                  <c:v>0.97860000000000003</c:v>
                </c:pt>
                <c:pt idx="186" formatCode="General">
                  <c:v>0.9740837</c:v>
                </c:pt>
                <c:pt idx="187" formatCode="General">
                  <c:v>0.96917120000000001</c:v>
                </c:pt>
                <c:pt idx="188" formatCode="General">
                  <c:v>0.96385679999999996</c:v>
                </c:pt>
                <c:pt idx="189" formatCode="General">
                  <c:v>0.95813490000000001</c:v>
                </c:pt>
                <c:pt idx="190" formatCode="General">
                  <c:v>0.95199999999999996</c:v>
                </c:pt>
                <c:pt idx="191" formatCode="General">
                  <c:v>0.94545040000000002</c:v>
                </c:pt>
                <c:pt idx="192" formatCode="General">
                  <c:v>0.93849919999999998</c:v>
                </c:pt>
                <c:pt idx="193" formatCode="General">
                  <c:v>0.93116279999999996</c:v>
                </c:pt>
                <c:pt idx="194" formatCode="General">
                  <c:v>0.92345759999999999</c:v>
                </c:pt>
                <c:pt idx="195" formatCode="General">
                  <c:v>0.91539999999999999</c:v>
                </c:pt>
                <c:pt idx="196" formatCode="General">
                  <c:v>0.90700639999999999</c:v>
                </c:pt>
                <c:pt idx="197" formatCode="General">
                  <c:v>0.8982772</c:v>
                </c:pt>
                <c:pt idx="198" formatCode="General">
                  <c:v>0.88920480000000002</c:v>
                </c:pt>
                <c:pt idx="199" formatCode="General">
                  <c:v>0.87978160000000005</c:v>
                </c:pt>
                <c:pt idx="200" formatCode="General">
                  <c:v>0.87</c:v>
                </c:pt>
                <c:pt idx="201" formatCode="General">
                  <c:v>0.85986130000000005</c:v>
                </c:pt>
                <c:pt idx="202" formatCode="General">
                  <c:v>0.84939200000000004</c:v>
                </c:pt>
                <c:pt idx="203" formatCode="General">
                  <c:v>0.83862199999999998</c:v>
                </c:pt>
                <c:pt idx="204" formatCode="General">
                  <c:v>0.82758129999999996</c:v>
                </c:pt>
                <c:pt idx="205" formatCode="General">
                  <c:v>0.81630000000000003</c:v>
                </c:pt>
                <c:pt idx="206" formatCode="General">
                  <c:v>0.80479469999999997</c:v>
                </c:pt>
                <c:pt idx="207" formatCode="General">
                  <c:v>0.79308199999999995</c:v>
                </c:pt>
                <c:pt idx="208" formatCode="General">
                  <c:v>0.781192</c:v>
                </c:pt>
                <c:pt idx="209" formatCode="General">
                  <c:v>0.76915469999999997</c:v>
                </c:pt>
                <c:pt idx="210" formatCode="General">
                  <c:v>0.75700000000000001</c:v>
                </c:pt>
                <c:pt idx="211" formatCode="General">
                  <c:v>0.74475409999999997</c:v>
                </c:pt>
                <c:pt idx="212" formatCode="General">
                  <c:v>0.73242240000000003</c:v>
                </c:pt>
                <c:pt idx="213" formatCode="General">
                  <c:v>0.72000359999999997</c:v>
                </c:pt>
                <c:pt idx="214" formatCode="General">
                  <c:v>0.70749649999999997</c:v>
                </c:pt>
                <c:pt idx="215" formatCode="General">
                  <c:v>0.69489999999999996</c:v>
                </c:pt>
                <c:pt idx="216" formatCode="General">
                  <c:v>0.68221920000000003</c:v>
                </c:pt>
                <c:pt idx="217" formatCode="General">
                  <c:v>0.66947159999999994</c:v>
                </c:pt>
                <c:pt idx="218" formatCode="General">
                  <c:v>0.65667439999999999</c:v>
                </c:pt>
                <c:pt idx="219" formatCode="General">
                  <c:v>0.64384479999999999</c:v>
                </c:pt>
                <c:pt idx="220" formatCode="General">
                  <c:v>0.63100000000000001</c:v>
                </c:pt>
                <c:pt idx="221" formatCode="General">
                  <c:v>0.61815549999999997</c:v>
                </c:pt>
                <c:pt idx="222" formatCode="General">
                  <c:v>0.60531440000000003</c:v>
                </c:pt>
                <c:pt idx="223" formatCode="General">
                  <c:v>0.59247559999999999</c:v>
                </c:pt>
                <c:pt idx="224" formatCode="General">
                  <c:v>0.57963790000000004</c:v>
                </c:pt>
                <c:pt idx="225" formatCode="General">
                  <c:v>0.56679999999999997</c:v>
                </c:pt>
                <c:pt idx="226" formatCode="General">
                  <c:v>0.55396109999999998</c:v>
                </c:pt>
                <c:pt idx="227" formatCode="General">
                  <c:v>0.54113719999999998</c:v>
                </c:pt>
                <c:pt idx="228" formatCode="General">
                  <c:v>0.52835279999999996</c:v>
                </c:pt>
                <c:pt idx="229" formatCode="General">
                  <c:v>0.51563230000000004</c:v>
                </c:pt>
                <c:pt idx="230" formatCode="General">
                  <c:v>0.503</c:v>
                </c:pt>
                <c:pt idx="231" formatCode="General">
                  <c:v>0.49046879999999998</c:v>
                </c:pt>
                <c:pt idx="232" formatCode="General">
                  <c:v>0.47803040000000002</c:v>
                </c:pt>
                <c:pt idx="233" formatCode="General">
                  <c:v>0.46567760000000002</c:v>
                </c:pt>
                <c:pt idx="234" formatCode="General">
                  <c:v>0.45340320000000001</c:v>
                </c:pt>
                <c:pt idx="235" formatCode="General">
                  <c:v>0.44119999999999998</c:v>
                </c:pt>
                <c:pt idx="236" formatCode="General">
                  <c:v>0.42908000000000002</c:v>
                </c:pt>
                <c:pt idx="237" formatCode="General">
                  <c:v>0.41703600000000002</c:v>
                </c:pt>
                <c:pt idx="238" formatCode="General">
                  <c:v>0.405032</c:v>
                </c:pt>
                <c:pt idx="239" formatCode="General">
                  <c:v>0.39303199999999999</c:v>
                </c:pt>
                <c:pt idx="240" formatCode="General">
                  <c:v>0.38100000000000001</c:v>
                </c:pt>
                <c:pt idx="241" formatCode="General">
                  <c:v>0.36891839999999998</c:v>
                </c:pt>
                <c:pt idx="242" formatCode="General">
                  <c:v>0.35682720000000001</c:v>
                </c:pt>
                <c:pt idx="243" formatCode="General">
                  <c:v>0.34477679999999999</c:v>
                </c:pt>
                <c:pt idx="244" formatCode="General">
                  <c:v>0.33281759999999999</c:v>
                </c:pt>
                <c:pt idx="245" formatCode="General">
                  <c:v>0.32100000000000001</c:v>
                </c:pt>
                <c:pt idx="246" formatCode="General">
                  <c:v>0.3093381</c:v>
                </c:pt>
                <c:pt idx="247" formatCode="General">
                  <c:v>0.29785040000000002</c:v>
                </c:pt>
                <c:pt idx="248" formatCode="General">
                  <c:v>0.2865936</c:v>
                </c:pt>
                <c:pt idx="249" formatCode="General">
                  <c:v>0.27562449999999999</c:v>
                </c:pt>
                <c:pt idx="250" formatCode="General">
                  <c:v>0.26500000000000001</c:v>
                </c:pt>
                <c:pt idx="251" formatCode="General">
                  <c:v>0.25476320000000002</c:v>
                </c:pt>
                <c:pt idx="252" formatCode="General">
                  <c:v>0.24488960000000001</c:v>
                </c:pt>
                <c:pt idx="253" formatCode="General">
                  <c:v>0.2353344</c:v>
                </c:pt>
                <c:pt idx="254" formatCode="General">
                  <c:v>0.2260528</c:v>
                </c:pt>
                <c:pt idx="255" formatCode="General">
                  <c:v>0.217</c:v>
                </c:pt>
                <c:pt idx="256" formatCode="General">
                  <c:v>0.2081616</c:v>
                </c:pt>
                <c:pt idx="257" formatCode="General">
                  <c:v>0.1995488</c:v>
                </c:pt>
                <c:pt idx="258" formatCode="General">
                  <c:v>0.1911552</c:v>
                </c:pt>
                <c:pt idx="259" formatCode="General">
                  <c:v>0.18297440000000001</c:v>
                </c:pt>
                <c:pt idx="260" formatCode="General">
                  <c:v>0.17499999999999999</c:v>
                </c:pt>
                <c:pt idx="261" formatCode="General">
                  <c:v>0.1672235</c:v>
                </c:pt>
                <c:pt idx="262" formatCode="General">
                  <c:v>0.15964639999999999</c:v>
                </c:pt>
                <c:pt idx="263" formatCode="General">
                  <c:v>0.15227760000000001</c:v>
                </c:pt>
                <c:pt idx="264" formatCode="General">
                  <c:v>0.1451259</c:v>
                </c:pt>
                <c:pt idx="265" formatCode="General">
                  <c:v>0.13819999999999999</c:v>
                </c:pt>
                <c:pt idx="266" formatCode="General">
                  <c:v>0.13150029999999999</c:v>
                </c:pt>
                <c:pt idx="267" formatCode="General">
                  <c:v>0.12502479999999999</c:v>
                </c:pt>
                <c:pt idx="268" formatCode="General">
                  <c:v>0.1187792</c:v>
                </c:pt>
                <c:pt idx="269" formatCode="General">
                  <c:v>0.1127691</c:v>
                </c:pt>
                <c:pt idx="270" formatCode="General">
                  <c:v>0.107</c:v>
                </c:pt>
                <c:pt idx="271" formatCode="General">
                  <c:v>0.1014762</c:v>
                </c:pt>
                <c:pt idx="272" formatCode="General">
                  <c:v>9.6188640000000006E-2</c:v>
                </c:pt>
                <c:pt idx="273" formatCode="General">
                  <c:v>9.1122960000000003E-2</c:v>
                </c:pt>
                <c:pt idx="274" formatCode="General">
                  <c:v>8.6264850000000004E-2</c:v>
                </c:pt>
                <c:pt idx="275" formatCode="General">
                  <c:v>8.1600000000000006E-2</c:v>
                </c:pt>
                <c:pt idx="276" formatCode="General">
                  <c:v>7.7120640000000004E-2</c:v>
                </c:pt>
                <c:pt idx="277" formatCode="General">
                  <c:v>7.2825520000000005E-2</c:v>
                </c:pt>
                <c:pt idx="278" formatCode="General">
                  <c:v>6.8710080000000007E-2</c:v>
                </c:pt>
                <c:pt idx="279" formatCode="General">
                  <c:v>6.4769759999999996E-2</c:v>
                </c:pt>
                <c:pt idx="280" formatCode="General">
                  <c:v>6.0999999999999999E-2</c:v>
                </c:pt>
                <c:pt idx="281" formatCode="General">
                  <c:v>5.7396210000000003E-2</c:v>
                </c:pt>
                <c:pt idx="282" formatCode="General">
                  <c:v>5.3955040000000003E-2</c:v>
                </c:pt>
                <c:pt idx="283" formatCode="General">
                  <c:v>5.0673759999999998E-2</c:v>
                </c:pt>
                <c:pt idx="284" formatCode="General">
                  <c:v>4.7549649999999999E-2</c:v>
                </c:pt>
                <c:pt idx="285" formatCode="General">
                  <c:v>4.4580000000000002E-2</c:v>
                </c:pt>
                <c:pt idx="286" formatCode="General">
                  <c:v>4.1758719999999999E-2</c:v>
                </c:pt>
                <c:pt idx="287" formatCode="General">
                  <c:v>3.9084960000000002E-2</c:v>
                </c:pt>
                <c:pt idx="288" formatCode="General">
                  <c:v>3.656384E-2</c:v>
                </c:pt>
                <c:pt idx="289" formatCode="General">
                  <c:v>3.4200479999999998E-2</c:v>
                </c:pt>
                <c:pt idx="290" formatCode="General">
                  <c:v>3.2000000000000001E-2</c:v>
                </c:pt>
                <c:pt idx="291" formatCode="General">
                  <c:v>2.9962610000000001E-2</c:v>
                </c:pt>
                <c:pt idx="292" formatCode="General">
                  <c:v>2.807664E-2</c:v>
                </c:pt>
                <c:pt idx="293" formatCode="General">
                  <c:v>2.632936E-2</c:v>
                </c:pt>
                <c:pt idx="294" formatCode="General">
                  <c:v>2.4708049999999999E-2</c:v>
                </c:pt>
                <c:pt idx="295" formatCode="General">
                  <c:v>2.3199999999999998E-2</c:v>
                </c:pt>
                <c:pt idx="296" formatCode="General">
                  <c:v>2.1800770000000001E-2</c:v>
                </c:pt>
                <c:pt idx="297" formatCode="General">
                  <c:v>2.0501120000000001E-2</c:v>
                </c:pt>
                <c:pt idx="298" formatCode="General">
                  <c:v>1.9281079999999999E-2</c:v>
                </c:pt>
                <c:pt idx="299" formatCode="General">
                  <c:v>1.8120689999999998E-2</c:v>
                </c:pt>
                <c:pt idx="300" formatCode="General">
                  <c:v>1.7000000000000001E-2</c:v>
                </c:pt>
                <c:pt idx="301" formatCode="General">
                  <c:v>1.5903790000000001E-2</c:v>
                </c:pt>
                <c:pt idx="302" formatCode="General">
                  <c:v>1.483718E-2</c:v>
                </c:pt>
                <c:pt idx="303" formatCode="General">
                  <c:v>1.3810680000000001E-2</c:v>
                </c:pt>
                <c:pt idx="304" formatCode="General">
                  <c:v>1.283478E-2</c:v>
                </c:pt>
                <c:pt idx="305" formatCode="General">
                  <c:v>1.192E-2</c:v>
                </c:pt>
                <c:pt idx="306" formatCode="General">
                  <c:v>1.106831E-2</c:v>
                </c:pt>
                <c:pt idx="307" formatCode="General">
                  <c:v>1.027339E-2</c:v>
                </c:pt>
                <c:pt idx="308" formatCode="General">
                  <c:v>9.5333109999999992E-3</c:v>
                </c:pt>
                <c:pt idx="309" formatCode="General">
                  <c:v>8.8461570000000003E-3</c:v>
                </c:pt>
                <c:pt idx="310" formatCode="General">
                  <c:v>8.2100000000000003E-3</c:v>
                </c:pt>
                <c:pt idx="311" formatCode="General">
                  <c:v>7.6237809999999996E-3</c:v>
                </c:pt>
                <c:pt idx="312" formatCode="General">
                  <c:v>7.0854239999999999E-3</c:v>
                </c:pt>
                <c:pt idx="313" formatCode="General">
                  <c:v>6.5914759999999998E-3</c:v>
                </c:pt>
                <c:pt idx="314" formatCode="General">
                  <c:v>6.1384849999999999E-3</c:v>
                </c:pt>
                <c:pt idx="315" formatCode="General">
                  <c:v>5.7229999999999998E-3</c:v>
                </c:pt>
                <c:pt idx="316" formatCode="General">
                  <c:v>5.3430589999999998E-3</c:v>
                </c:pt>
                <c:pt idx="317" formatCode="General">
                  <c:v>4.9957960000000003E-3</c:v>
                </c:pt>
                <c:pt idx="318" formatCode="General">
                  <c:v>4.6764040000000003E-3</c:v>
                </c:pt>
                <c:pt idx="319" formatCode="General">
                  <c:v>4.3800749999999998E-3</c:v>
                </c:pt>
                <c:pt idx="320" formatCode="General">
                  <c:v>4.1019999999999997E-3</c:v>
                </c:pt>
                <c:pt idx="321" formatCode="General">
                  <c:v>3.8384529999999999E-3</c:v>
                </c:pt>
                <c:pt idx="322" formatCode="General">
                  <c:v>3.5890990000000001E-3</c:v>
                </c:pt>
                <c:pt idx="323" formatCode="General">
                  <c:v>3.3542189999999999E-3</c:v>
                </c:pt>
                <c:pt idx="324" formatCode="General">
                  <c:v>3.1340930000000001E-3</c:v>
                </c:pt>
                <c:pt idx="325" formatCode="General">
                  <c:v>2.9290000000000002E-3</c:v>
                </c:pt>
                <c:pt idx="326" formatCode="General">
                  <c:v>2.7381390000000001E-3</c:v>
                </c:pt>
                <c:pt idx="327" formatCode="General">
                  <c:v>2.559876E-3</c:v>
                </c:pt>
                <c:pt idx="328" formatCode="General">
                  <c:v>2.3932440000000001E-3</c:v>
                </c:pt>
                <c:pt idx="329" formatCode="General">
                  <c:v>2.2372749999999999E-3</c:v>
                </c:pt>
                <c:pt idx="330" formatCode="General">
                  <c:v>2.091E-3</c:v>
                </c:pt>
                <c:pt idx="331" formatCode="General">
                  <c:v>1.9535870000000001E-3</c:v>
                </c:pt>
                <c:pt idx="332" formatCode="General">
                  <c:v>1.8245799999999999E-3</c:v>
                </c:pt>
                <c:pt idx="333" formatCode="General">
                  <c:v>1.7035799999999999E-3</c:v>
                </c:pt>
                <c:pt idx="334" formatCode="General">
                  <c:v>1.5901870000000001E-3</c:v>
                </c:pt>
                <c:pt idx="335" formatCode="General">
                  <c:v>1.4840000000000001E-3</c:v>
                </c:pt>
                <c:pt idx="336" formatCode="General">
                  <c:v>1.384496E-3</c:v>
                </c:pt>
                <c:pt idx="337" formatCode="General">
                  <c:v>1.2912679999999999E-3</c:v>
                </c:pt>
                <c:pt idx="338" formatCode="General">
                  <c:v>1.2040919999999999E-3</c:v>
                </c:pt>
                <c:pt idx="339" formatCode="General">
                  <c:v>1.122744E-3</c:v>
                </c:pt>
                <c:pt idx="340" formatCode="General">
                  <c:v>1.047E-3</c:v>
                </c:pt>
                <c:pt idx="341" formatCode="General">
                  <c:v>9.7659000000000005E-4</c:v>
                </c:pt>
                <c:pt idx="342" formatCode="General">
                  <c:v>9.1110900000000001E-4</c:v>
                </c:pt>
                <c:pt idx="343" formatCode="General">
                  <c:v>8.5013299999999999E-4</c:v>
                </c:pt>
                <c:pt idx="344" formatCode="General">
                  <c:v>7.9323800000000004E-4</c:v>
                </c:pt>
                <c:pt idx="345" formatCode="General">
                  <c:v>7.3999999999999999E-4</c:v>
                </c:pt>
                <c:pt idx="346" formatCode="General">
                  <c:v>6.9008299999999997E-4</c:v>
                </c:pt>
                <c:pt idx="347" formatCode="General">
                  <c:v>6.4331000000000002E-4</c:v>
                </c:pt>
                <c:pt idx="348" formatCode="General">
                  <c:v>5.9949600000000003E-4</c:v>
                </c:pt>
                <c:pt idx="349" formatCode="General">
                  <c:v>5.5845500000000002E-4</c:v>
                </c:pt>
                <c:pt idx="350" formatCode="General">
                  <c:v>5.1999999999999995E-4</c:v>
                </c:pt>
                <c:pt idx="351" formatCode="General">
                  <c:v>4.83914E-4</c:v>
                </c:pt>
                <c:pt idx="352" formatCode="General">
                  <c:v>4.5005300000000001E-4</c:v>
                </c:pt>
                <c:pt idx="353" formatCode="General">
                  <c:v>4.1834499999999998E-4</c:v>
                </c:pt>
                <c:pt idx="354" formatCode="General">
                  <c:v>3.8871799999999997E-4</c:v>
                </c:pt>
                <c:pt idx="355" formatCode="General">
                  <c:v>3.611E-4</c:v>
                </c:pt>
                <c:pt idx="356" formatCode="General">
                  <c:v>3.3538399999999999E-4</c:v>
                </c:pt>
                <c:pt idx="357" formatCode="General">
                  <c:v>3.1144000000000001E-4</c:v>
                </c:pt>
                <c:pt idx="358" formatCode="General">
                  <c:v>2.8916599999999999E-4</c:v>
                </c:pt>
                <c:pt idx="359" formatCode="General">
                  <c:v>2.68454E-4</c:v>
                </c:pt>
                <c:pt idx="360" formatCode="General">
                  <c:v>2.4919999999999999E-4</c:v>
                </c:pt>
                <c:pt idx="361" formatCode="General">
                  <c:v>2.3130199999999999E-4</c:v>
                </c:pt>
                <c:pt idx="362" formatCode="General">
                  <c:v>2.1468600000000001E-4</c:v>
                </c:pt>
                <c:pt idx="363" formatCode="General">
                  <c:v>1.9928799999999999E-4</c:v>
                </c:pt>
                <c:pt idx="364" formatCode="General">
                  <c:v>1.8504799999999999E-4</c:v>
                </c:pt>
                <c:pt idx="365" formatCode="General">
                  <c:v>1.719E-4</c:v>
                </c:pt>
                <c:pt idx="366" formatCode="General">
                  <c:v>1.5977799999999999E-4</c:v>
                </c:pt>
                <c:pt idx="367" formatCode="General">
                  <c:v>1.4860399999999999E-4</c:v>
                </c:pt>
                <c:pt idx="368" formatCode="General">
                  <c:v>1.3830200000000001E-4</c:v>
                </c:pt>
                <c:pt idx="369" formatCode="General">
                  <c:v>1.2879300000000001E-4</c:v>
                </c:pt>
                <c:pt idx="370" formatCode="General">
                  <c:v>1.2E-4</c:v>
                </c:pt>
                <c:pt idx="371" formatCode="General">
                  <c:v>1.1186E-4</c:v>
                </c:pt>
                <c:pt idx="372" formatCode="General">
                  <c:v>1.0432199999999999E-4</c:v>
                </c:pt>
                <c:pt idx="373">
                  <c:v>9.7335600000000004E-5</c:v>
                </c:pt>
                <c:pt idx="374">
                  <c:v>9.0845899999999997E-5</c:v>
                </c:pt>
                <c:pt idx="375" formatCode="General">
                  <c:v>8.4800000000000001E-5</c:v>
                </c:pt>
                <c:pt idx="376">
                  <c:v>7.9146699999999999E-5</c:v>
                </c:pt>
                <c:pt idx="377" formatCode="General">
                  <c:v>7.3857999999999997E-5</c:v>
                </c:pt>
                <c:pt idx="378" formatCode="General">
                  <c:v>6.8916000000000002E-5</c:v>
                </c:pt>
                <c:pt idx="379">
                  <c:v>6.4302700000000004E-5</c:v>
                </c:pt>
                <c:pt idx="380" formatCode="General">
                  <c:v>6.0000000000000002E-5</c:v>
                </c:pt>
                <c:pt idx="381">
                  <c:v>5.59819E-5</c:v>
                </c:pt>
                <c:pt idx="382">
                  <c:v>5.2225599999999997E-5</c:v>
                </c:pt>
                <c:pt idx="383">
                  <c:v>4.8718399999999998E-5</c:v>
                </c:pt>
                <c:pt idx="384">
                  <c:v>4.5447500000000002E-5</c:v>
                </c:pt>
                <c:pt idx="385" formatCode="General">
                  <c:v>4.2400000000000001E-5</c:v>
                </c:pt>
                <c:pt idx="386">
                  <c:v>3.9561000000000003E-5</c:v>
                </c:pt>
                <c:pt idx="387">
                  <c:v>3.6915100000000002E-5</c:v>
                </c:pt>
                <c:pt idx="388">
                  <c:v>3.4448700000000001E-5</c:v>
                </c:pt>
                <c:pt idx="389">
                  <c:v>3.2148199999999998E-5</c:v>
                </c:pt>
                <c:pt idx="390" formatCode="General">
                  <c:v>3.0000000000000001E-5</c:v>
                </c:pt>
                <c:pt idx="391">
                  <c:v>2.7991300000000001E-5</c:v>
                </c:pt>
                <c:pt idx="392">
                  <c:v>2.61136E-5</c:v>
                </c:pt>
                <c:pt idx="393">
                  <c:v>2.4360200000000001E-5</c:v>
                </c:pt>
                <c:pt idx="394">
                  <c:v>2.2724599999999999E-5</c:v>
                </c:pt>
                <c:pt idx="395" formatCode="General">
                  <c:v>2.12E-5</c:v>
                </c:pt>
                <c:pt idx="396">
                  <c:v>1.9778600000000001E-5</c:v>
                </c:pt>
                <c:pt idx="397">
                  <c:v>1.8452900000000001E-5</c:v>
                </c:pt>
                <c:pt idx="398">
                  <c:v>1.7216900000000001E-5</c:v>
                </c:pt>
                <c:pt idx="399">
                  <c:v>1.6064599999999999E-5</c:v>
                </c:pt>
                <c:pt idx="400" formatCode="General">
                  <c:v>1.499E-5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5DE-442C-BAB9-0DDC4D8D6027}"/>
            </c:ext>
          </c:extLst>
        </c:ser>
        <c:ser>
          <c:idx val="2"/>
          <c:order val="2"/>
          <c:tx>
            <c:strRef>
              <c:f>LED!$G$1</c:f>
              <c:strCache>
                <c:ptCount val="1"/>
                <c:pt idx="0">
                  <c:v>CIEz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LED!$A$2:$A$452</c:f>
              <c:numCache>
                <c:formatCode>General</c:formatCode>
                <c:ptCount val="451"/>
                <c:pt idx="0">
                  <c:v>380</c:v>
                </c:pt>
                <c:pt idx="1">
                  <c:v>381</c:v>
                </c:pt>
                <c:pt idx="2">
                  <c:v>382</c:v>
                </c:pt>
                <c:pt idx="3">
                  <c:v>383</c:v>
                </c:pt>
                <c:pt idx="4">
                  <c:v>384</c:v>
                </c:pt>
                <c:pt idx="5">
                  <c:v>385</c:v>
                </c:pt>
                <c:pt idx="6">
                  <c:v>386</c:v>
                </c:pt>
                <c:pt idx="7">
                  <c:v>387</c:v>
                </c:pt>
                <c:pt idx="8">
                  <c:v>388</c:v>
                </c:pt>
                <c:pt idx="9">
                  <c:v>389</c:v>
                </c:pt>
                <c:pt idx="10">
                  <c:v>390</c:v>
                </c:pt>
                <c:pt idx="11">
                  <c:v>391</c:v>
                </c:pt>
                <c:pt idx="12">
                  <c:v>392</c:v>
                </c:pt>
                <c:pt idx="13">
                  <c:v>393</c:v>
                </c:pt>
                <c:pt idx="14">
                  <c:v>394</c:v>
                </c:pt>
                <c:pt idx="15">
                  <c:v>395</c:v>
                </c:pt>
                <c:pt idx="16">
                  <c:v>396</c:v>
                </c:pt>
                <c:pt idx="17">
                  <c:v>397</c:v>
                </c:pt>
                <c:pt idx="18">
                  <c:v>398</c:v>
                </c:pt>
                <c:pt idx="19">
                  <c:v>399</c:v>
                </c:pt>
                <c:pt idx="20">
                  <c:v>400</c:v>
                </c:pt>
                <c:pt idx="21">
                  <c:v>401</c:v>
                </c:pt>
                <c:pt idx="22">
                  <c:v>402</c:v>
                </c:pt>
                <c:pt idx="23">
                  <c:v>403</c:v>
                </c:pt>
                <c:pt idx="24">
                  <c:v>404</c:v>
                </c:pt>
                <c:pt idx="25">
                  <c:v>405</c:v>
                </c:pt>
                <c:pt idx="26">
                  <c:v>406</c:v>
                </c:pt>
                <c:pt idx="27">
                  <c:v>407</c:v>
                </c:pt>
                <c:pt idx="28">
                  <c:v>408</c:v>
                </c:pt>
                <c:pt idx="29">
                  <c:v>409</c:v>
                </c:pt>
                <c:pt idx="30">
                  <c:v>410</c:v>
                </c:pt>
                <c:pt idx="31">
                  <c:v>411</c:v>
                </c:pt>
                <c:pt idx="32">
                  <c:v>412</c:v>
                </c:pt>
                <c:pt idx="33">
                  <c:v>413</c:v>
                </c:pt>
                <c:pt idx="34">
                  <c:v>414</c:v>
                </c:pt>
                <c:pt idx="35">
                  <c:v>415</c:v>
                </c:pt>
                <c:pt idx="36">
                  <c:v>416</c:v>
                </c:pt>
                <c:pt idx="37">
                  <c:v>417</c:v>
                </c:pt>
                <c:pt idx="38">
                  <c:v>418</c:v>
                </c:pt>
                <c:pt idx="39">
                  <c:v>419</c:v>
                </c:pt>
                <c:pt idx="40">
                  <c:v>420</c:v>
                </c:pt>
                <c:pt idx="41">
                  <c:v>421</c:v>
                </c:pt>
                <c:pt idx="42">
                  <c:v>422</c:v>
                </c:pt>
                <c:pt idx="43">
                  <c:v>423</c:v>
                </c:pt>
                <c:pt idx="44">
                  <c:v>424</c:v>
                </c:pt>
                <c:pt idx="45">
                  <c:v>425</c:v>
                </c:pt>
                <c:pt idx="46">
                  <c:v>426</c:v>
                </c:pt>
                <c:pt idx="47">
                  <c:v>427</c:v>
                </c:pt>
                <c:pt idx="48">
                  <c:v>428</c:v>
                </c:pt>
                <c:pt idx="49">
                  <c:v>429</c:v>
                </c:pt>
                <c:pt idx="50">
                  <c:v>430</c:v>
                </c:pt>
                <c:pt idx="51">
                  <c:v>431</c:v>
                </c:pt>
                <c:pt idx="52">
                  <c:v>432</c:v>
                </c:pt>
                <c:pt idx="53">
                  <c:v>433</c:v>
                </c:pt>
                <c:pt idx="54">
                  <c:v>434</c:v>
                </c:pt>
                <c:pt idx="55">
                  <c:v>435</c:v>
                </c:pt>
                <c:pt idx="56">
                  <c:v>436</c:v>
                </c:pt>
                <c:pt idx="57">
                  <c:v>437</c:v>
                </c:pt>
                <c:pt idx="58">
                  <c:v>438</c:v>
                </c:pt>
                <c:pt idx="59">
                  <c:v>439</c:v>
                </c:pt>
                <c:pt idx="60">
                  <c:v>440</c:v>
                </c:pt>
                <c:pt idx="61">
                  <c:v>441</c:v>
                </c:pt>
                <c:pt idx="62">
                  <c:v>442</c:v>
                </c:pt>
                <c:pt idx="63">
                  <c:v>443</c:v>
                </c:pt>
                <c:pt idx="64">
                  <c:v>444</c:v>
                </c:pt>
                <c:pt idx="65">
                  <c:v>445</c:v>
                </c:pt>
                <c:pt idx="66">
                  <c:v>446</c:v>
                </c:pt>
                <c:pt idx="67">
                  <c:v>447</c:v>
                </c:pt>
                <c:pt idx="68">
                  <c:v>448</c:v>
                </c:pt>
                <c:pt idx="69">
                  <c:v>449</c:v>
                </c:pt>
                <c:pt idx="70">
                  <c:v>450</c:v>
                </c:pt>
                <c:pt idx="71">
                  <c:v>451</c:v>
                </c:pt>
                <c:pt idx="72">
                  <c:v>452</c:v>
                </c:pt>
                <c:pt idx="73">
                  <c:v>453</c:v>
                </c:pt>
                <c:pt idx="74">
                  <c:v>454</c:v>
                </c:pt>
                <c:pt idx="75">
                  <c:v>455</c:v>
                </c:pt>
                <c:pt idx="76">
                  <c:v>456</c:v>
                </c:pt>
                <c:pt idx="77">
                  <c:v>457</c:v>
                </c:pt>
                <c:pt idx="78">
                  <c:v>458</c:v>
                </c:pt>
                <c:pt idx="79">
                  <c:v>459</c:v>
                </c:pt>
                <c:pt idx="80">
                  <c:v>460</c:v>
                </c:pt>
                <c:pt idx="81">
                  <c:v>461</c:v>
                </c:pt>
                <c:pt idx="82">
                  <c:v>462</c:v>
                </c:pt>
                <c:pt idx="83">
                  <c:v>463</c:v>
                </c:pt>
                <c:pt idx="84">
                  <c:v>464</c:v>
                </c:pt>
                <c:pt idx="85">
                  <c:v>465</c:v>
                </c:pt>
                <c:pt idx="86">
                  <c:v>466</c:v>
                </c:pt>
                <c:pt idx="87">
                  <c:v>467</c:v>
                </c:pt>
                <c:pt idx="88">
                  <c:v>468</c:v>
                </c:pt>
                <c:pt idx="89">
                  <c:v>469</c:v>
                </c:pt>
                <c:pt idx="90">
                  <c:v>470</c:v>
                </c:pt>
                <c:pt idx="91">
                  <c:v>471</c:v>
                </c:pt>
                <c:pt idx="92">
                  <c:v>472</c:v>
                </c:pt>
                <c:pt idx="93">
                  <c:v>473</c:v>
                </c:pt>
                <c:pt idx="94">
                  <c:v>474</c:v>
                </c:pt>
                <c:pt idx="95">
                  <c:v>475</c:v>
                </c:pt>
                <c:pt idx="96">
                  <c:v>476</c:v>
                </c:pt>
                <c:pt idx="97">
                  <c:v>477</c:v>
                </c:pt>
                <c:pt idx="98">
                  <c:v>478</c:v>
                </c:pt>
                <c:pt idx="99">
                  <c:v>479</c:v>
                </c:pt>
                <c:pt idx="100">
                  <c:v>480</c:v>
                </c:pt>
                <c:pt idx="101">
                  <c:v>481</c:v>
                </c:pt>
                <c:pt idx="102">
                  <c:v>482</c:v>
                </c:pt>
                <c:pt idx="103">
                  <c:v>483</c:v>
                </c:pt>
                <c:pt idx="104">
                  <c:v>484</c:v>
                </c:pt>
                <c:pt idx="105">
                  <c:v>485</c:v>
                </c:pt>
                <c:pt idx="106">
                  <c:v>486</c:v>
                </c:pt>
                <c:pt idx="107">
                  <c:v>487</c:v>
                </c:pt>
                <c:pt idx="108">
                  <c:v>488</c:v>
                </c:pt>
                <c:pt idx="109">
                  <c:v>489</c:v>
                </c:pt>
                <c:pt idx="110">
                  <c:v>490</c:v>
                </c:pt>
                <c:pt idx="111">
                  <c:v>491</c:v>
                </c:pt>
                <c:pt idx="112">
                  <c:v>492</c:v>
                </c:pt>
                <c:pt idx="113">
                  <c:v>493</c:v>
                </c:pt>
                <c:pt idx="114">
                  <c:v>494</c:v>
                </c:pt>
                <c:pt idx="115">
                  <c:v>495</c:v>
                </c:pt>
                <c:pt idx="116">
                  <c:v>496</c:v>
                </c:pt>
                <c:pt idx="117">
                  <c:v>497</c:v>
                </c:pt>
                <c:pt idx="118">
                  <c:v>498</c:v>
                </c:pt>
                <c:pt idx="119">
                  <c:v>499</c:v>
                </c:pt>
                <c:pt idx="120">
                  <c:v>500</c:v>
                </c:pt>
                <c:pt idx="121">
                  <c:v>501</c:v>
                </c:pt>
                <c:pt idx="122">
                  <c:v>502</c:v>
                </c:pt>
                <c:pt idx="123">
                  <c:v>503</c:v>
                </c:pt>
                <c:pt idx="124">
                  <c:v>504</c:v>
                </c:pt>
                <c:pt idx="125">
                  <c:v>505</c:v>
                </c:pt>
                <c:pt idx="126">
                  <c:v>506</c:v>
                </c:pt>
                <c:pt idx="127">
                  <c:v>507</c:v>
                </c:pt>
                <c:pt idx="128">
                  <c:v>508</c:v>
                </c:pt>
                <c:pt idx="129">
                  <c:v>509</c:v>
                </c:pt>
                <c:pt idx="130">
                  <c:v>510</c:v>
                </c:pt>
                <c:pt idx="131">
                  <c:v>511</c:v>
                </c:pt>
                <c:pt idx="132">
                  <c:v>512</c:v>
                </c:pt>
                <c:pt idx="133">
                  <c:v>513</c:v>
                </c:pt>
                <c:pt idx="134">
                  <c:v>514</c:v>
                </c:pt>
                <c:pt idx="135">
                  <c:v>515</c:v>
                </c:pt>
                <c:pt idx="136">
                  <c:v>516</c:v>
                </c:pt>
                <c:pt idx="137">
                  <c:v>517</c:v>
                </c:pt>
                <c:pt idx="138">
                  <c:v>518</c:v>
                </c:pt>
                <c:pt idx="139">
                  <c:v>519</c:v>
                </c:pt>
                <c:pt idx="140">
                  <c:v>520</c:v>
                </c:pt>
                <c:pt idx="141">
                  <c:v>521</c:v>
                </c:pt>
                <c:pt idx="142">
                  <c:v>522</c:v>
                </c:pt>
                <c:pt idx="143">
                  <c:v>523</c:v>
                </c:pt>
                <c:pt idx="144">
                  <c:v>524</c:v>
                </c:pt>
                <c:pt idx="145">
                  <c:v>525</c:v>
                </c:pt>
                <c:pt idx="146">
                  <c:v>526</c:v>
                </c:pt>
                <c:pt idx="147">
                  <c:v>527</c:v>
                </c:pt>
                <c:pt idx="148">
                  <c:v>528</c:v>
                </c:pt>
                <c:pt idx="149">
                  <c:v>529</c:v>
                </c:pt>
                <c:pt idx="150">
                  <c:v>530</c:v>
                </c:pt>
                <c:pt idx="151">
                  <c:v>531</c:v>
                </c:pt>
                <c:pt idx="152">
                  <c:v>532</c:v>
                </c:pt>
                <c:pt idx="153">
                  <c:v>533</c:v>
                </c:pt>
                <c:pt idx="154">
                  <c:v>534</c:v>
                </c:pt>
                <c:pt idx="155">
                  <c:v>535</c:v>
                </c:pt>
                <c:pt idx="156">
                  <c:v>536</c:v>
                </c:pt>
                <c:pt idx="157">
                  <c:v>537</c:v>
                </c:pt>
                <c:pt idx="158">
                  <c:v>538</c:v>
                </c:pt>
                <c:pt idx="159">
                  <c:v>539</c:v>
                </c:pt>
                <c:pt idx="160">
                  <c:v>540</c:v>
                </c:pt>
                <c:pt idx="161">
                  <c:v>541</c:v>
                </c:pt>
                <c:pt idx="162">
                  <c:v>542</c:v>
                </c:pt>
                <c:pt idx="163">
                  <c:v>543</c:v>
                </c:pt>
                <c:pt idx="164">
                  <c:v>544</c:v>
                </c:pt>
                <c:pt idx="165">
                  <c:v>545</c:v>
                </c:pt>
                <c:pt idx="166">
                  <c:v>546</c:v>
                </c:pt>
                <c:pt idx="167">
                  <c:v>547</c:v>
                </c:pt>
                <c:pt idx="168">
                  <c:v>548</c:v>
                </c:pt>
                <c:pt idx="169">
                  <c:v>549</c:v>
                </c:pt>
                <c:pt idx="170">
                  <c:v>550</c:v>
                </c:pt>
                <c:pt idx="171">
                  <c:v>551</c:v>
                </c:pt>
                <c:pt idx="172">
                  <c:v>552</c:v>
                </c:pt>
                <c:pt idx="173">
                  <c:v>553</c:v>
                </c:pt>
                <c:pt idx="174">
                  <c:v>554</c:v>
                </c:pt>
                <c:pt idx="175">
                  <c:v>555</c:v>
                </c:pt>
                <c:pt idx="176">
                  <c:v>556</c:v>
                </c:pt>
                <c:pt idx="177">
                  <c:v>557</c:v>
                </c:pt>
                <c:pt idx="178">
                  <c:v>558</c:v>
                </c:pt>
                <c:pt idx="179">
                  <c:v>559</c:v>
                </c:pt>
                <c:pt idx="180">
                  <c:v>560</c:v>
                </c:pt>
                <c:pt idx="181">
                  <c:v>561</c:v>
                </c:pt>
                <c:pt idx="182">
                  <c:v>562</c:v>
                </c:pt>
                <c:pt idx="183">
                  <c:v>563</c:v>
                </c:pt>
                <c:pt idx="184">
                  <c:v>564</c:v>
                </c:pt>
                <c:pt idx="185">
                  <c:v>565</c:v>
                </c:pt>
                <c:pt idx="186">
                  <c:v>566</c:v>
                </c:pt>
                <c:pt idx="187">
                  <c:v>567</c:v>
                </c:pt>
                <c:pt idx="188">
                  <c:v>568</c:v>
                </c:pt>
                <c:pt idx="189">
                  <c:v>569</c:v>
                </c:pt>
                <c:pt idx="190">
                  <c:v>570</c:v>
                </c:pt>
                <c:pt idx="191">
                  <c:v>571</c:v>
                </c:pt>
                <c:pt idx="192">
                  <c:v>572</c:v>
                </c:pt>
                <c:pt idx="193">
                  <c:v>573</c:v>
                </c:pt>
                <c:pt idx="194">
                  <c:v>574</c:v>
                </c:pt>
                <c:pt idx="195">
                  <c:v>575</c:v>
                </c:pt>
                <c:pt idx="196">
                  <c:v>576</c:v>
                </c:pt>
                <c:pt idx="197">
                  <c:v>577</c:v>
                </c:pt>
                <c:pt idx="198">
                  <c:v>578</c:v>
                </c:pt>
                <c:pt idx="199">
                  <c:v>579</c:v>
                </c:pt>
                <c:pt idx="200">
                  <c:v>580</c:v>
                </c:pt>
                <c:pt idx="201">
                  <c:v>581</c:v>
                </c:pt>
                <c:pt idx="202">
                  <c:v>582</c:v>
                </c:pt>
                <c:pt idx="203">
                  <c:v>583</c:v>
                </c:pt>
                <c:pt idx="204">
                  <c:v>584</c:v>
                </c:pt>
                <c:pt idx="205">
                  <c:v>585</c:v>
                </c:pt>
                <c:pt idx="206">
                  <c:v>586</c:v>
                </c:pt>
                <c:pt idx="207">
                  <c:v>587</c:v>
                </c:pt>
                <c:pt idx="208">
                  <c:v>588</c:v>
                </c:pt>
                <c:pt idx="209">
                  <c:v>589</c:v>
                </c:pt>
                <c:pt idx="210">
                  <c:v>590</c:v>
                </c:pt>
                <c:pt idx="211">
                  <c:v>591</c:v>
                </c:pt>
                <c:pt idx="212">
                  <c:v>592</c:v>
                </c:pt>
                <c:pt idx="213">
                  <c:v>593</c:v>
                </c:pt>
                <c:pt idx="214">
                  <c:v>594</c:v>
                </c:pt>
                <c:pt idx="215">
                  <c:v>595</c:v>
                </c:pt>
                <c:pt idx="216">
                  <c:v>596</c:v>
                </c:pt>
                <c:pt idx="217">
                  <c:v>597</c:v>
                </c:pt>
                <c:pt idx="218">
                  <c:v>598</c:v>
                </c:pt>
                <c:pt idx="219">
                  <c:v>599</c:v>
                </c:pt>
                <c:pt idx="220">
                  <c:v>600</c:v>
                </c:pt>
                <c:pt idx="221">
                  <c:v>601</c:v>
                </c:pt>
                <c:pt idx="222">
                  <c:v>602</c:v>
                </c:pt>
                <c:pt idx="223">
                  <c:v>603</c:v>
                </c:pt>
                <c:pt idx="224">
                  <c:v>604</c:v>
                </c:pt>
                <c:pt idx="225">
                  <c:v>605</c:v>
                </c:pt>
                <c:pt idx="226">
                  <c:v>606</c:v>
                </c:pt>
                <c:pt idx="227">
                  <c:v>607</c:v>
                </c:pt>
                <c:pt idx="228">
                  <c:v>608</c:v>
                </c:pt>
                <c:pt idx="229">
                  <c:v>609</c:v>
                </c:pt>
                <c:pt idx="230">
                  <c:v>610</c:v>
                </c:pt>
                <c:pt idx="231">
                  <c:v>611</c:v>
                </c:pt>
                <c:pt idx="232">
                  <c:v>612</c:v>
                </c:pt>
                <c:pt idx="233">
                  <c:v>613</c:v>
                </c:pt>
                <c:pt idx="234">
                  <c:v>614</c:v>
                </c:pt>
                <c:pt idx="235">
                  <c:v>615</c:v>
                </c:pt>
                <c:pt idx="236">
                  <c:v>616</c:v>
                </c:pt>
                <c:pt idx="237">
                  <c:v>617</c:v>
                </c:pt>
                <c:pt idx="238">
                  <c:v>618</c:v>
                </c:pt>
                <c:pt idx="239">
                  <c:v>619</c:v>
                </c:pt>
                <c:pt idx="240">
                  <c:v>620</c:v>
                </c:pt>
                <c:pt idx="241">
                  <c:v>621</c:v>
                </c:pt>
                <c:pt idx="242">
                  <c:v>622</c:v>
                </c:pt>
                <c:pt idx="243">
                  <c:v>623</c:v>
                </c:pt>
                <c:pt idx="244">
                  <c:v>624</c:v>
                </c:pt>
                <c:pt idx="245">
                  <c:v>625</c:v>
                </c:pt>
                <c:pt idx="246">
                  <c:v>626</c:v>
                </c:pt>
                <c:pt idx="247">
                  <c:v>627</c:v>
                </c:pt>
                <c:pt idx="248">
                  <c:v>628</c:v>
                </c:pt>
                <c:pt idx="249">
                  <c:v>629</c:v>
                </c:pt>
                <c:pt idx="250">
                  <c:v>630</c:v>
                </c:pt>
                <c:pt idx="251">
                  <c:v>631</c:v>
                </c:pt>
                <c:pt idx="252">
                  <c:v>632</c:v>
                </c:pt>
                <c:pt idx="253">
                  <c:v>633</c:v>
                </c:pt>
                <c:pt idx="254">
                  <c:v>634</c:v>
                </c:pt>
                <c:pt idx="255">
                  <c:v>635</c:v>
                </c:pt>
                <c:pt idx="256">
                  <c:v>636</c:v>
                </c:pt>
                <c:pt idx="257">
                  <c:v>637</c:v>
                </c:pt>
                <c:pt idx="258">
                  <c:v>638</c:v>
                </c:pt>
                <c:pt idx="259">
                  <c:v>639</c:v>
                </c:pt>
                <c:pt idx="260">
                  <c:v>640</c:v>
                </c:pt>
                <c:pt idx="261">
                  <c:v>641</c:v>
                </c:pt>
                <c:pt idx="262">
                  <c:v>642</c:v>
                </c:pt>
                <c:pt idx="263">
                  <c:v>643</c:v>
                </c:pt>
                <c:pt idx="264">
                  <c:v>644</c:v>
                </c:pt>
                <c:pt idx="265">
                  <c:v>645</c:v>
                </c:pt>
                <c:pt idx="266">
                  <c:v>646</c:v>
                </c:pt>
                <c:pt idx="267">
                  <c:v>647</c:v>
                </c:pt>
                <c:pt idx="268">
                  <c:v>648</c:v>
                </c:pt>
                <c:pt idx="269">
                  <c:v>649</c:v>
                </c:pt>
                <c:pt idx="270">
                  <c:v>650</c:v>
                </c:pt>
                <c:pt idx="271">
                  <c:v>651</c:v>
                </c:pt>
                <c:pt idx="272">
                  <c:v>652</c:v>
                </c:pt>
                <c:pt idx="273">
                  <c:v>653</c:v>
                </c:pt>
                <c:pt idx="274">
                  <c:v>654</c:v>
                </c:pt>
                <c:pt idx="275">
                  <c:v>655</c:v>
                </c:pt>
                <c:pt idx="276">
                  <c:v>656</c:v>
                </c:pt>
                <c:pt idx="277">
                  <c:v>657</c:v>
                </c:pt>
                <c:pt idx="278">
                  <c:v>658</c:v>
                </c:pt>
                <c:pt idx="279">
                  <c:v>659</c:v>
                </c:pt>
                <c:pt idx="280">
                  <c:v>660</c:v>
                </c:pt>
                <c:pt idx="281">
                  <c:v>661</c:v>
                </c:pt>
                <c:pt idx="282">
                  <c:v>662</c:v>
                </c:pt>
                <c:pt idx="283">
                  <c:v>663</c:v>
                </c:pt>
                <c:pt idx="284">
                  <c:v>664</c:v>
                </c:pt>
                <c:pt idx="285">
                  <c:v>665</c:v>
                </c:pt>
                <c:pt idx="286">
                  <c:v>666</c:v>
                </c:pt>
                <c:pt idx="287">
                  <c:v>667</c:v>
                </c:pt>
                <c:pt idx="288">
                  <c:v>668</c:v>
                </c:pt>
                <c:pt idx="289">
                  <c:v>669</c:v>
                </c:pt>
                <c:pt idx="290">
                  <c:v>670</c:v>
                </c:pt>
                <c:pt idx="291">
                  <c:v>671</c:v>
                </c:pt>
                <c:pt idx="292">
                  <c:v>672</c:v>
                </c:pt>
                <c:pt idx="293">
                  <c:v>673</c:v>
                </c:pt>
                <c:pt idx="294">
                  <c:v>674</c:v>
                </c:pt>
                <c:pt idx="295">
                  <c:v>675</c:v>
                </c:pt>
                <c:pt idx="296">
                  <c:v>676</c:v>
                </c:pt>
                <c:pt idx="297">
                  <c:v>677</c:v>
                </c:pt>
                <c:pt idx="298">
                  <c:v>678</c:v>
                </c:pt>
                <c:pt idx="299">
                  <c:v>679</c:v>
                </c:pt>
                <c:pt idx="300">
                  <c:v>680</c:v>
                </c:pt>
                <c:pt idx="301">
                  <c:v>681</c:v>
                </c:pt>
                <c:pt idx="302">
                  <c:v>682</c:v>
                </c:pt>
                <c:pt idx="303">
                  <c:v>683</c:v>
                </c:pt>
                <c:pt idx="304">
                  <c:v>684</c:v>
                </c:pt>
                <c:pt idx="305">
                  <c:v>685</c:v>
                </c:pt>
                <c:pt idx="306">
                  <c:v>686</c:v>
                </c:pt>
                <c:pt idx="307">
                  <c:v>687</c:v>
                </c:pt>
                <c:pt idx="308">
                  <c:v>688</c:v>
                </c:pt>
                <c:pt idx="309">
                  <c:v>689</c:v>
                </c:pt>
                <c:pt idx="310">
                  <c:v>690</c:v>
                </c:pt>
                <c:pt idx="311">
                  <c:v>691</c:v>
                </c:pt>
                <c:pt idx="312">
                  <c:v>692</c:v>
                </c:pt>
                <c:pt idx="313">
                  <c:v>693</c:v>
                </c:pt>
                <c:pt idx="314">
                  <c:v>694</c:v>
                </c:pt>
                <c:pt idx="315">
                  <c:v>695</c:v>
                </c:pt>
                <c:pt idx="316">
                  <c:v>696</c:v>
                </c:pt>
                <c:pt idx="317">
                  <c:v>697</c:v>
                </c:pt>
                <c:pt idx="318">
                  <c:v>698</c:v>
                </c:pt>
                <c:pt idx="319">
                  <c:v>699</c:v>
                </c:pt>
                <c:pt idx="320">
                  <c:v>700</c:v>
                </c:pt>
                <c:pt idx="321">
                  <c:v>701</c:v>
                </c:pt>
                <c:pt idx="322">
                  <c:v>702</c:v>
                </c:pt>
                <c:pt idx="323">
                  <c:v>703</c:v>
                </c:pt>
                <c:pt idx="324">
                  <c:v>704</c:v>
                </c:pt>
                <c:pt idx="325">
                  <c:v>705</c:v>
                </c:pt>
                <c:pt idx="326">
                  <c:v>706</c:v>
                </c:pt>
                <c:pt idx="327">
                  <c:v>707</c:v>
                </c:pt>
                <c:pt idx="328">
                  <c:v>708</c:v>
                </c:pt>
                <c:pt idx="329">
                  <c:v>709</c:v>
                </c:pt>
                <c:pt idx="330">
                  <c:v>710</c:v>
                </c:pt>
                <c:pt idx="331">
                  <c:v>711</c:v>
                </c:pt>
                <c:pt idx="332">
                  <c:v>712</c:v>
                </c:pt>
                <c:pt idx="333">
                  <c:v>713</c:v>
                </c:pt>
                <c:pt idx="334">
                  <c:v>714</c:v>
                </c:pt>
                <c:pt idx="335">
                  <c:v>715</c:v>
                </c:pt>
                <c:pt idx="336">
                  <c:v>716</c:v>
                </c:pt>
                <c:pt idx="337">
                  <c:v>717</c:v>
                </c:pt>
                <c:pt idx="338">
                  <c:v>718</c:v>
                </c:pt>
                <c:pt idx="339">
                  <c:v>719</c:v>
                </c:pt>
                <c:pt idx="340">
                  <c:v>720</c:v>
                </c:pt>
                <c:pt idx="341">
                  <c:v>721</c:v>
                </c:pt>
                <c:pt idx="342">
                  <c:v>722</c:v>
                </c:pt>
                <c:pt idx="343">
                  <c:v>723</c:v>
                </c:pt>
                <c:pt idx="344">
                  <c:v>724</c:v>
                </c:pt>
                <c:pt idx="345">
                  <c:v>725</c:v>
                </c:pt>
                <c:pt idx="346">
                  <c:v>726</c:v>
                </c:pt>
                <c:pt idx="347">
                  <c:v>727</c:v>
                </c:pt>
                <c:pt idx="348">
                  <c:v>728</c:v>
                </c:pt>
                <c:pt idx="349">
                  <c:v>729</c:v>
                </c:pt>
                <c:pt idx="350">
                  <c:v>730</c:v>
                </c:pt>
                <c:pt idx="351">
                  <c:v>731</c:v>
                </c:pt>
                <c:pt idx="352">
                  <c:v>732</c:v>
                </c:pt>
                <c:pt idx="353">
                  <c:v>733</c:v>
                </c:pt>
                <c:pt idx="354">
                  <c:v>734</c:v>
                </c:pt>
                <c:pt idx="355">
                  <c:v>735</c:v>
                </c:pt>
                <c:pt idx="356">
                  <c:v>736</c:v>
                </c:pt>
                <c:pt idx="357">
                  <c:v>737</c:v>
                </c:pt>
                <c:pt idx="358">
                  <c:v>738</c:v>
                </c:pt>
                <c:pt idx="359">
                  <c:v>739</c:v>
                </c:pt>
                <c:pt idx="360">
                  <c:v>740</c:v>
                </c:pt>
                <c:pt idx="361">
                  <c:v>741</c:v>
                </c:pt>
                <c:pt idx="362">
                  <c:v>742</c:v>
                </c:pt>
                <c:pt idx="363">
                  <c:v>743</c:v>
                </c:pt>
                <c:pt idx="364">
                  <c:v>744</c:v>
                </c:pt>
                <c:pt idx="365">
                  <c:v>745</c:v>
                </c:pt>
                <c:pt idx="366">
                  <c:v>746</c:v>
                </c:pt>
                <c:pt idx="367">
                  <c:v>747</c:v>
                </c:pt>
                <c:pt idx="368">
                  <c:v>748</c:v>
                </c:pt>
                <c:pt idx="369">
                  <c:v>749</c:v>
                </c:pt>
                <c:pt idx="370">
                  <c:v>750</c:v>
                </c:pt>
                <c:pt idx="371">
                  <c:v>751</c:v>
                </c:pt>
                <c:pt idx="372">
                  <c:v>752</c:v>
                </c:pt>
                <c:pt idx="373">
                  <c:v>753</c:v>
                </c:pt>
                <c:pt idx="374">
                  <c:v>754</c:v>
                </c:pt>
                <c:pt idx="375">
                  <c:v>755</c:v>
                </c:pt>
                <c:pt idx="376">
                  <c:v>756</c:v>
                </c:pt>
                <c:pt idx="377">
                  <c:v>757</c:v>
                </c:pt>
                <c:pt idx="378">
                  <c:v>758</c:v>
                </c:pt>
                <c:pt idx="379">
                  <c:v>759</c:v>
                </c:pt>
                <c:pt idx="380">
                  <c:v>760</c:v>
                </c:pt>
                <c:pt idx="381">
                  <c:v>761</c:v>
                </c:pt>
                <c:pt idx="382">
                  <c:v>762</c:v>
                </c:pt>
                <c:pt idx="383">
                  <c:v>763</c:v>
                </c:pt>
                <c:pt idx="384">
                  <c:v>764</c:v>
                </c:pt>
                <c:pt idx="385">
                  <c:v>765</c:v>
                </c:pt>
                <c:pt idx="386">
                  <c:v>766</c:v>
                </c:pt>
                <c:pt idx="387">
                  <c:v>767</c:v>
                </c:pt>
                <c:pt idx="388">
                  <c:v>768</c:v>
                </c:pt>
                <c:pt idx="389">
                  <c:v>769</c:v>
                </c:pt>
                <c:pt idx="390">
                  <c:v>770</c:v>
                </c:pt>
                <c:pt idx="391">
                  <c:v>771</c:v>
                </c:pt>
                <c:pt idx="392">
                  <c:v>772</c:v>
                </c:pt>
                <c:pt idx="393">
                  <c:v>773</c:v>
                </c:pt>
                <c:pt idx="394">
                  <c:v>774</c:v>
                </c:pt>
                <c:pt idx="395">
                  <c:v>775</c:v>
                </c:pt>
                <c:pt idx="396">
                  <c:v>776</c:v>
                </c:pt>
                <c:pt idx="397">
                  <c:v>777</c:v>
                </c:pt>
                <c:pt idx="398">
                  <c:v>778</c:v>
                </c:pt>
                <c:pt idx="399">
                  <c:v>779</c:v>
                </c:pt>
                <c:pt idx="400">
                  <c:v>780</c:v>
                </c:pt>
              </c:numCache>
            </c:numRef>
          </c:xVal>
          <c:yVal>
            <c:numRef>
              <c:f>LED!$G$2:$G$452</c:f>
              <c:numCache>
                <c:formatCode>General</c:formatCode>
                <c:ptCount val="451"/>
                <c:pt idx="0">
                  <c:v>6.4500010000000003E-3</c:v>
                </c:pt>
                <c:pt idx="1">
                  <c:v>7.0832159999999998E-3</c:v>
                </c:pt>
                <c:pt idx="2">
                  <c:v>7.745488E-3</c:v>
                </c:pt>
                <c:pt idx="3">
                  <c:v>8.5011519999999997E-3</c:v>
                </c:pt>
                <c:pt idx="4">
                  <c:v>9.4145440000000004E-3</c:v>
                </c:pt>
                <c:pt idx="5">
                  <c:v>1.054999E-2</c:v>
                </c:pt>
                <c:pt idx="6">
                  <c:v>1.19658E-2</c:v>
                </c:pt>
                <c:pt idx="7">
                  <c:v>1.3655870000000001E-2</c:v>
                </c:pt>
                <c:pt idx="8">
                  <c:v>1.5588050000000001E-2</c:v>
                </c:pt>
                <c:pt idx="9">
                  <c:v>1.773015E-2</c:v>
                </c:pt>
                <c:pt idx="10">
                  <c:v>2.005001E-2</c:v>
                </c:pt>
                <c:pt idx="11">
                  <c:v>2.2511360000000001E-2</c:v>
                </c:pt>
                <c:pt idx="12">
                  <c:v>2.520288E-2</c:v>
                </c:pt>
                <c:pt idx="13">
                  <c:v>2.8279720000000001E-2</c:v>
                </c:pt>
                <c:pt idx="14">
                  <c:v>3.1897040000000002E-2</c:v>
                </c:pt>
                <c:pt idx="15">
                  <c:v>3.6209999999999999E-2</c:v>
                </c:pt>
                <c:pt idx="16">
                  <c:v>4.1437710000000003E-2</c:v>
                </c:pt>
                <c:pt idx="17">
                  <c:v>4.7503719999999999E-2</c:v>
                </c:pt>
                <c:pt idx="18">
                  <c:v>5.4119880000000002E-2</c:v>
                </c:pt>
                <c:pt idx="19">
                  <c:v>6.0998030000000002E-2</c:v>
                </c:pt>
                <c:pt idx="20">
                  <c:v>6.7850010000000002E-2</c:v>
                </c:pt>
                <c:pt idx="21">
                  <c:v>7.4486319999999995E-2</c:v>
                </c:pt>
                <c:pt idx="22">
                  <c:v>8.1361559999999999E-2</c:v>
                </c:pt>
                <c:pt idx="23">
                  <c:v>8.9153640000000006E-2</c:v>
                </c:pt>
                <c:pt idx="24">
                  <c:v>9.854048E-2</c:v>
                </c:pt>
                <c:pt idx="25">
                  <c:v>0.11020000000000001</c:v>
                </c:pt>
                <c:pt idx="26">
                  <c:v>0.1246133</c:v>
                </c:pt>
                <c:pt idx="27">
                  <c:v>0.14170170000000001</c:v>
                </c:pt>
                <c:pt idx="28">
                  <c:v>0.16130349999999999</c:v>
                </c:pt>
                <c:pt idx="29">
                  <c:v>0.1832568</c:v>
                </c:pt>
                <c:pt idx="30">
                  <c:v>0.2074</c:v>
                </c:pt>
                <c:pt idx="31">
                  <c:v>0.23369210000000001</c:v>
                </c:pt>
                <c:pt idx="32">
                  <c:v>0.26261139999999999</c:v>
                </c:pt>
                <c:pt idx="33">
                  <c:v>0.2947746</c:v>
                </c:pt>
                <c:pt idx="34">
                  <c:v>0.3307985</c:v>
                </c:pt>
                <c:pt idx="35">
                  <c:v>0.37130000000000002</c:v>
                </c:pt>
                <c:pt idx="36">
                  <c:v>0.4162091</c:v>
                </c:pt>
                <c:pt idx="37">
                  <c:v>0.46546419999999999</c:v>
                </c:pt>
                <c:pt idx="38">
                  <c:v>0.51969480000000001</c:v>
                </c:pt>
                <c:pt idx="39">
                  <c:v>0.57953030000000005</c:v>
                </c:pt>
                <c:pt idx="40">
                  <c:v>0.64559999999999995</c:v>
                </c:pt>
                <c:pt idx="41">
                  <c:v>0.71848380000000001</c:v>
                </c:pt>
                <c:pt idx="42">
                  <c:v>0.79671329999999996</c:v>
                </c:pt>
                <c:pt idx="43">
                  <c:v>0.87784589999999996</c:v>
                </c:pt>
                <c:pt idx="44">
                  <c:v>0.95943900000000004</c:v>
                </c:pt>
                <c:pt idx="45">
                  <c:v>1.0390501000000001</c:v>
                </c:pt>
                <c:pt idx="46">
                  <c:v>1.1153673</c:v>
                </c:pt>
                <c:pt idx="47">
                  <c:v>1.1884971</c:v>
                </c:pt>
                <c:pt idx="48">
                  <c:v>1.2581233000000001</c:v>
                </c:pt>
                <c:pt idx="49">
                  <c:v>1.3239296</c:v>
                </c:pt>
                <c:pt idx="50">
                  <c:v>1.3855999999999999</c:v>
                </c:pt>
                <c:pt idx="51">
                  <c:v>1.4426352</c:v>
                </c:pt>
                <c:pt idx="52">
                  <c:v>1.4948035</c:v>
                </c:pt>
                <c:pt idx="53">
                  <c:v>1.5421902999999999</c:v>
                </c:pt>
                <c:pt idx="54">
                  <c:v>1.5848807</c:v>
                </c:pt>
                <c:pt idx="55">
                  <c:v>1.62296</c:v>
                </c:pt>
                <c:pt idx="56">
                  <c:v>1.6564048</c:v>
                </c:pt>
                <c:pt idx="57">
                  <c:v>1.6852959000000001</c:v>
                </c:pt>
                <c:pt idx="58">
                  <c:v>1.7098745</c:v>
                </c:pt>
                <c:pt idx="59">
                  <c:v>1.7303820999999999</c:v>
                </c:pt>
                <c:pt idx="60">
                  <c:v>1.7470600000000001</c:v>
                </c:pt>
                <c:pt idx="61">
                  <c:v>1.7600446000000001</c:v>
                </c:pt>
                <c:pt idx="62">
                  <c:v>1.7696232999999999</c:v>
                </c:pt>
                <c:pt idx="63">
                  <c:v>1.7762636999999999</c:v>
                </c:pt>
                <c:pt idx="64">
                  <c:v>1.7804333999999999</c:v>
                </c:pt>
                <c:pt idx="65">
                  <c:v>1.7826</c:v>
                </c:pt>
                <c:pt idx="66">
                  <c:v>1.7829682</c:v>
                </c:pt>
                <c:pt idx="67">
                  <c:v>1.7816997999999999</c:v>
                </c:pt>
                <c:pt idx="68">
                  <c:v>1.7791982</c:v>
                </c:pt>
                <c:pt idx="69">
                  <c:v>1.7758670999999999</c:v>
                </c:pt>
                <c:pt idx="70">
                  <c:v>1.7721100000000001</c:v>
                </c:pt>
                <c:pt idx="71">
                  <c:v>1.7682589</c:v>
                </c:pt>
                <c:pt idx="72">
                  <c:v>1.7640389999999999</c:v>
                </c:pt>
                <c:pt idx="73">
                  <c:v>1.7589437999999999</c:v>
                </c:pt>
                <c:pt idx="74">
                  <c:v>1.7524663</c:v>
                </c:pt>
                <c:pt idx="75">
                  <c:v>1.7441</c:v>
                </c:pt>
                <c:pt idx="76">
                  <c:v>1.7335594999999999</c:v>
                </c:pt>
                <c:pt idx="77">
                  <c:v>1.7208581000000001</c:v>
                </c:pt>
                <c:pt idx="78">
                  <c:v>1.7059369</c:v>
                </c:pt>
                <c:pt idx="79">
                  <c:v>1.6887372</c:v>
                </c:pt>
                <c:pt idx="80">
                  <c:v>1.6692</c:v>
                </c:pt>
                <c:pt idx="81">
                  <c:v>1.6475287000000001</c:v>
                </c:pt>
                <c:pt idx="82">
                  <c:v>1.6234127</c:v>
                </c:pt>
                <c:pt idx="83">
                  <c:v>1.5960223</c:v>
                </c:pt>
                <c:pt idx="84">
                  <c:v>1.5645279999999999</c:v>
                </c:pt>
                <c:pt idx="85">
                  <c:v>1.5281</c:v>
                </c:pt>
                <c:pt idx="86">
                  <c:v>1.4861114</c:v>
                </c:pt>
                <c:pt idx="87">
                  <c:v>1.4395214999999999</c:v>
                </c:pt>
                <c:pt idx="88">
                  <c:v>1.3898798999999999</c:v>
                </c:pt>
                <c:pt idx="89">
                  <c:v>1.3387362</c:v>
                </c:pt>
                <c:pt idx="90">
                  <c:v>1.2876399999999999</c:v>
                </c:pt>
                <c:pt idx="91">
                  <c:v>1.2374223</c:v>
                </c:pt>
                <c:pt idx="92">
                  <c:v>1.1878242999999999</c:v>
                </c:pt>
                <c:pt idx="93">
                  <c:v>1.1387611</c:v>
                </c:pt>
                <c:pt idx="94">
                  <c:v>1.0901479999999999</c:v>
                </c:pt>
                <c:pt idx="95">
                  <c:v>1.0419</c:v>
                </c:pt>
                <c:pt idx="96">
                  <c:v>0.99419760000000001</c:v>
                </c:pt>
                <c:pt idx="97">
                  <c:v>0.9473473</c:v>
                </c:pt>
                <c:pt idx="98">
                  <c:v>0.90145310000000001</c:v>
                </c:pt>
                <c:pt idx="99">
                  <c:v>0.85661929999999997</c:v>
                </c:pt>
                <c:pt idx="100">
                  <c:v>0.81295010000000001</c:v>
                </c:pt>
                <c:pt idx="101">
                  <c:v>0.77051729999999996</c:v>
                </c:pt>
                <c:pt idx="102">
                  <c:v>0.7294448</c:v>
                </c:pt>
                <c:pt idx="103">
                  <c:v>0.68991360000000002</c:v>
                </c:pt>
                <c:pt idx="104">
                  <c:v>0.65210489999999999</c:v>
                </c:pt>
                <c:pt idx="105">
                  <c:v>0.61619999999999997</c:v>
                </c:pt>
                <c:pt idx="106">
                  <c:v>0.58232859999999997</c:v>
                </c:pt>
                <c:pt idx="107">
                  <c:v>0.55041620000000002</c:v>
                </c:pt>
                <c:pt idx="108">
                  <c:v>0.52033759999999996</c:v>
                </c:pt>
                <c:pt idx="109">
                  <c:v>0.4919673</c:v>
                </c:pt>
                <c:pt idx="110">
                  <c:v>0.46517999999999998</c:v>
                </c:pt>
                <c:pt idx="111">
                  <c:v>0.4399246</c:v>
                </c:pt>
                <c:pt idx="112">
                  <c:v>0.41618359999999999</c:v>
                </c:pt>
                <c:pt idx="113">
                  <c:v>0.39388220000000002</c:v>
                </c:pt>
                <c:pt idx="114">
                  <c:v>0.3729459</c:v>
                </c:pt>
                <c:pt idx="115">
                  <c:v>0.3533</c:v>
                </c:pt>
                <c:pt idx="116">
                  <c:v>0.33485779999999998</c:v>
                </c:pt>
                <c:pt idx="117">
                  <c:v>0.3175521</c:v>
                </c:pt>
                <c:pt idx="118">
                  <c:v>0.30133749999999998</c:v>
                </c:pt>
                <c:pt idx="119">
                  <c:v>0.2861686</c:v>
                </c:pt>
                <c:pt idx="120">
                  <c:v>0.27200000000000002</c:v>
                </c:pt>
                <c:pt idx="121">
                  <c:v>0.25881710000000002</c:v>
                </c:pt>
                <c:pt idx="122">
                  <c:v>0.2464838</c:v>
                </c:pt>
                <c:pt idx="123">
                  <c:v>0.2347718</c:v>
                </c:pt>
                <c:pt idx="124">
                  <c:v>0.22345329999999999</c:v>
                </c:pt>
                <c:pt idx="125">
                  <c:v>0.21229999999999999</c:v>
                </c:pt>
                <c:pt idx="126">
                  <c:v>0.20116919999999999</c:v>
                </c:pt>
                <c:pt idx="127">
                  <c:v>0.1901196</c:v>
                </c:pt>
                <c:pt idx="128">
                  <c:v>0.17922540000000001</c:v>
                </c:pt>
                <c:pt idx="129">
                  <c:v>0.16856080000000001</c:v>
                </c:pt>
                <c:pt idx="130">
                  <c:v>0.15820000000000001</c:v>
                </c:pt>
                <c:pt idx="131">
                  <c:v>0.1481383</c:v>
                </c:pt>
                <c:pt idx="132">
                  <c:v>0.13837579999999999</c:v>
                </c:pt>
                <c:pt idx="133">
                  <c:v>0.1289942</c:v>
                </c:pt>
                <c:pt idx="134">
                  <c:v>0.1200751</c:v>
                </c:pt>
                <c:pt idx="135">
                  <c:v>0.11169999999999999</c:v>
                </c:pt>
                <c:pt idx="136">
                  <c:v>0.10390480000000001</c:v>
                </c:pt>
                <c:pt idx="137">
                  <c:v>9.666748E-2</c:v>
                </c:pt>
                <c:pt idx="138">
                  <c:v>8.9982720000000002E-2</c:v>
                </c:pt>
                <c:pt idx="139">
                  <c:v>8.3845310000000006E-2</c:v>
                </c:pt>
                <c:pt idx="140">
                  <c:v>7.8249990000000005E-2</c:v>
                </c:pt>
                <c:pt idx="141">
                  <c:v>7.3208990000000002E-2</c:v>
                </c:pt>
                <c:pt idx="142">
                  <c:v>6.8678160000000002E-2</c:v>
                </c:pt>
                <c:pt idx="143">
                  <c:v>6.4567840000000001E-2</c:v>
                </c:pt>
                <c:pt idx="144">
                  <c:v>6.0788349999999998E-2</c:v>
                </c:pt>
                <c:pt idx="145">
                  <c:v>5.7250009999999997E-2</c:v>
                </c:pt>
                <c:pt idx="146">
                  <c:v>5.3904349999999997E-2</c:v>
                </c:pt>
                <c:pt idx="147">
                  <c:v>5.0746640000000003E-2</c:v>
                </c:pt>
                <c:pt idx="148">
                  <c:v>4.7752759999999998E-2</c:v>
                </c:pt>
                <c:pt idx="149">
                  <c:v>4.4898590000000002E-2</c:v>
                </c:pt>
                <c:pt idx="150">
                  <c:v>4.2160000000000003E-2</c:v>
                </c:pt>
                <c:pt idx="151">
                  <c:v>3.9507279999999999E-2</c:v>
                </c:pt>
                <c:pt idx="152">
                  <c:v>3.6935639999999999E-2</c:v>
                </c:pt>
                <c:pt idx="153">
                  <c:v>3.445836E-2</c:v>
                </c:pt>
                <c:pt idx="154">
                  <c:v>3.2088720000000001E-2</c:v>
                </c:pt>
                <c:pt idx="155">
                  <c:v>2.9839999999999998E-2</c:v>
                </c:pt>
                <c:pt idx="156">
                  <c:v>2.771181E-2</c:v>
                </c:pt>
                <c:pt idx="157">
                  <c:v>2.5694439999999999E-2</c:v>
                </c:pt>
                <c:pt idx="158">
                  <c:v>2.3787160000000002E-2</c:v>
                </c:pt>
                <c:pt idx="159">
                  <c:v>2.1989249999999998E-2</c:v>
                </c:pt>
                <c:pt idx="160">
                  <c:v>2.0299999999999999E-2</c:v>
                </c:pt>
                <c:pt idx="161">
                  <c:v>1.871805E-2</c:v>
                </c:pt>
                <c:pt idx="162">
                  <c:v>1.724036E-2</c:v>
                </c:pt>
                <c:pt idx="163">
                  <c:v>1.5863639999999998E-2</c:v>
                </c:pt>
                <c:pt idx="164">
                  <c:v>1.458461E-2</c:v>
                </c:pt>
                <c:pt idx="165">
                  <c:v>1.34E-2</c:v>
                </c:pt>
                <c:pt idx="166">
                  <c:v>1.2307230000000001E-2</c:v>
                </c:pt>
                <c:pt idx="167">
                  <c:v>1.130188E-2</c:v>
                </c:pt>
                <c:pt idx="168">
                  <c:v>1.0377920000000001E-2</c:v>
                </c:pt>
                <c:pt idx="169">
                  <c:v>9.5293059999999995E-3</c:v>
                </c:pt>
                <c:pt idx="170">
                  <c:v>8.7499989999999996E-3</c:v>
                </c:pt>
                <c:pt idx="171">
                  <c:v>8.0351999999999993E-3</c:v>
                </c:pt>
                <c:pt idx="172">
                  <c:v>7.3816000000000003E-3</c:v>
                </c:pt>
                <c:pt idx="173">
                  <c:v>6.7853999999999996E-3</c:v>
                </c:pt>
                <c:pt idx="174">
                  <c:v>6.2427999999999997E-3</c:v>
                </c:pt>
                <c:pt idx="175">
                  <c:v>5.7499990000000004E-3</c:v>
                </c:pt>
                <c:pt idx="176">
                  <c:v>5.3036000000000003E-3</c:v>
                </c:pt>
                <c:pt idx="177">
                  <c:v>4.8998000000000002E-3</c:v>
                </c:pt>
                <c:pt idx="178">
                  <c:v>4.5342000000000004E-3</c:v>
                </c:pt>
                <c:pt idx="179">
                  <c:v>4.2024000000000002E-3</c:v>
                </c:pt>
                <c:pt idx="180">
                  <c:v>3.8999999999999998E-3</c:v>
                </c:pt>
                <c:pt idx="181">
                  <c:v>3.6232E-3</c:v>
                </c:pt>
                <c:pt idx="182">
                  <c:v>3.3706000000000001E-3</c:v>
                </c:pt>
                <c:pt idx="183">
                  <c:v>3.1413999999999999E-3</c:v>
                </c:pt>
                <c:pt idx="184">
                  <c:v>2.9348E-3</c:v>
                </c:pt>
                <c:pt idx="185">
                  <c:v>2.7499989999999999E-3</c:v>
                </c:pt>
                <c:pt idx="186">
                  <c:v>2.5852000000000002E-3</c:v>
                </c:pt>
                <c:pt idx="187">
                  <c:v>2.4386E-3</c:v>
                </c:pt>
                <c:pt idx="188">
                  <c:v>2.3094000000000001E-3</c:v>
                </c:pt>
                <c:pt idx="189">
                  <c:v>2.1968000000000001E-3</c:v>
                </c:pt>
                <c:pt idx="190">
                  <c:v>2.0999999999999999E-3</c:v>
                </c:pt>
                <c:pt idx="191">
                  <c:v>2.0177329999999999E-3</c:v>
                </c:pt>
                <c:pt idx="192">
                  <c:v>1.9482E-3</c:v>
                </c:pt>
                <c:pt idx="193">
                  <c:v>1.8898000000000001E-3</c:v>
                </c:pt>
                <c:pt idx="194">
                  <c:v>1.8409329999999999E-3</c:v>
                </c:pt>
                <c:pt idx="195">
                  <c:v>1.8E-3</c:v>
                </c:pt>
                <c:pt idx="196">
                  <c:v>1.766267E-3</c:v>
                </c:pt>
                <c:pt idx="197">
                  <c:v>1.7378000000000001E-3</c:v>
                </c:pt>
                <c:pt idx="198">
                  <c:v>1.7112E-3</c:v>
                </c:pt>
                <c:pt idx="199">
                  <c:v>1.6830669999999999E-3</c:v>
                </c:pt>
                <c:pt idx="200">
                  <c:v>1.6500009999999999E-3</c:v>
                </c:pt>
                <c:pt idx="201">
                  <c:v>1.6101329999999999E-3</c:v>
                </c:pt>
                <c:pt idx="202">
                  <c:v>1.5644000000000001E-3</c:v>
                </c:pt>
                <c:pt idx="203">
                  <c:v>1.5135999999999999E-3</c:v>
                </c:pt>
                <c:pt idx="204">
                  <c:v>1.4585329999999999E-3</c:v>
                </c:pt>
                <c:pt idx="205">
                  <c:v>1.4E-3</c:v>
                </c:pt>
                <c:pt idx="206">
                  <c:v>1.3366669999999999E-3</c:v>
                </c:pt>
                <c:pt idx="207">
                  <c:v>1.2700000000000001E-3</c:v>
                </c:pt>
                <c:pt idx="208">
                  <c:v>1.2049999999999999E-3</c:v>
                </c:pt>
                <c:pt idx="209">
                  <c:v>1.1466670000000001E-3</c:v>
                </c:pt>
                <c:pt idx="210">
                  <c:v>1.1000000000000001E-3</c:v>
                </c:pt>
                <c:pt idx="211">
                  <c:v>1.0688E-3</c:v>
                </c:pt>
                <c:pt idx="212">
                  <c:v>1.0494E-3</c:v>
                </c:pt>
                <c:pt idx="213">
                  <c:v>1.0356E-3</c:v>
                </c:pt>
                <c:pt idx="214">
                  <c:v>1.0212000000000001E-3</c:v>
                </c:pt>
                <c:pt idx="215">
                  <c:v>1E-3</c:v>
                </c:pt>
                <c:pt idx="216">
                  <c:v>9.6864E-4</c:v>
                </c:pt>
                <c:pt idx="217">
                  <c:v>9.2991999999999999E-4</c:v>
                </c:pt>
                <c:pt idx="218">
                  <c:v>8.8688000000000005E-4</c:v>
                </c:pt>
                <c:pt idx="219">
                  <c:v>8.4256000000000001E-4</c:v>
                </c:pt>
                <c:pt idx="220">
                  <c:v>8.0000000000000004E-4</c:v>
                </c:pt>
                <c:pt idx="221">
                  <c:v>7.6095999999999998E-4</c:v>
                </c:pt>
                <c:pt idx="222">
                  <c:v>7.2367999999999998E-4</c:v>
                </c:pt>
                <c:pt idx="223">
                  <c:v>6.8592000000000002E-4</c:v>
                </c:pt>
                <c:pt idx="224">
                  <c:v>6.4543999999999995E-4</c:v>
                </c:pt>
                <c:pt idx="225">
                  <c:v>5.9999999999999995E-4</c:v>
                </c:pt>
                <c:pt idx="226">
                  <c:v>5.4786699999999995E-4</c:v>
                </c:pt>
                <c:pt idx="227">
                  <c:v>4.9160000000000002E-4</c:v>
                </c:pt>
                <c:pt idx="228">
                  <c:v>4.3540000000000001E-4</c:v>
                </c:pt>
                <c:pt idx="229">
                  <c:v>3.8346700000000002E-4</c:v>
                </c:pt>
                <c:pt idx="230">
                  <c:v>3.4000000000000002E-4</c:v>
                </c:pt>
                <c:pt idx="231">
                  <c:v>3.0725300000000001E-4</c:v>
                </c:pt>
                <c:pt idx="232">
                  <c:v>2.8316000000000002E-4</c:v>
                </c:pt>
                <c:pt idx="233">
                  <c:v>2.6543999999999998E-4</c:v>
                </c:pt>
                <c:pt idx="234">
                  <c:v>2.5181299999999998E-4</c:v>
                </c:pt>
                <c:pt idx="235">
                  <c:v>2.4000000000000001E-4</c:v>
                </c:pt>
                <c:pt idx="236">
                  <c:v>2.29547E-4</c:v>
                </c:pt>
                <c:pt idx="237">
                  <c:v>2.2064E-4</c:v>
                </c:pt>
                <c:pt idx="238">
                  <c:v>2.1196E-4</c:v>
                </c:pt>
                <c:pt idx="239">
                  <c:v>2.0218699999999999E-4</c:v>
                </c:pt>
                <c:pt idx="240">
                  <c:v>1.9000000000000001E-4</c:v>
                </c:pt>
                <c:pt idx="241">
                  <c:v>1.7421299999999999E-4</c:v>
                </c:pt>
                <c:pt idx="242">
                  <c:v>1.5563999999999999E-4</c:v>
                </c:pt>
                <c:pt idx="243">
                  <c:v>1.3595999999999999E-4</c:v>
                </c:pt>
                <c:pt idx="244">
                  <c:v>1.16853E-4</c:v>
                </c:pt>
                <c:pt idx="245">
                  <c:v>1E-4</c:v>
                </c:pt>
                <c:pt idx="246" formatCode="0.00E+00">
                  <c:v>8.6133300000000004E-5</c:v>
                </c:pt>
                <c:pt idx="247">
                  <c:v>7.4599999999999997E-5</c:v>
                </c:pt>
                <c:pt idx="248">
                  <c:v>6.4999999999999994E-5</c:v>
                </c:pt>
                <c:pt idx="249" formatCode="0.00E+00">
                  <c:v>5.6933299999999999E-5</c:v>
                </c:pt>
                <c:pt idx="250" formatCode="0.00E+00">
                  <c:v>5.0000000000000002E-5</c:v>
                </c:pt>
                <c:pt idx="251">
                  <c:v>4.4159999999999997E-5</c:v>
                </c:pt>
                <c:pt idx="252">
                  <c:v>3.9480000000000001E-5</c:v>
                </c:pt>
                <c:pt idx="253">
                  <c:v>3.5719999999999997E-5</c:v>
                </c:pt>
                <c:pt idx="254">
                  <c:v>3.2639999999999999E-5</c:v>
                </c:pt>
                <c:pt idx="255">
                  <c:v>3.0000000000000001E-5</c:v>
                </c:pt>
                <c:pt idx="256" formatCode="0.00E+00">
                  <c:v>2.7653299999999998E-5</c:v>
                </c:pt>
                <c:pt idx="257">
                  <c:v>2.5559999999999999E-5</c:v>
                </c:pt>
                <c:pt idx="258">
                  <c:v>2.3640000000000001E-5</c:v>
                </c:pt>
                <c:pt idx="259" formatCode="0.00E+00">
                  <c:v>2.18133E-5</c:v>
                </c:pt>
                <c:pt idx="260">
                  <c:v>2.0000000000000002E-5</c:v>
                </c:pt>
                <c:pt idx="261" formatCode="0.00E+00">
                  <c:v>1.8133300000000001E-5</c:v>
                </c:pt>
                <c:pt idx="262">
                  <c:v>1.6200000000000001E-5</c:v>
                </c:pt>
                <c:pt idx="263">
                  <c:v>1.42E-5</c:v>
                </c:pt>
                <c:pt idx="264" formatCode="0.00E+00">
                  <c:v>1.21333E-5</c:v>
                </c:pt>
                <c:pt idx="265">
                  <c:v>1.0000000000000001E-5</c:v>
                </c:pt>
                <c:pt idx="266" formatCode="0.00E+00">
                  <c:v>7.7333299999999997E-6</c:v>
                </c:pt>
                <c:pt idx="267">
                  <c:v>5.4E-6</c:v>
                </c:pt>
                <c:pt idx="268">
                  <c:v>3.1999999999999999E-6</c:v>
                </c:pt>
                <c:pt idx="269" formatCode="0.00E+00">
                  <c:v>1.33333E-6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5DE-442C-BAB9-0DDC4D8D6027}"/>
            </c:ext>
          </c:extLst>
        </c:ser>
        <c:ser>
          <c:idx val="3"/>
          <c:order val="3"/>
          <c:tx>
            <c:strRef>
              <c:f>LED!$H$1</c:f>
              <c:strCache>
                <c:ptCount val="1"/>
                <c:pt idx="0">
                  <c:v>S(lambda)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LED!$A$2:$A$452</c:f>
              <c:numCache>
                <c:formatCode>General</c:formatCode>
                <c:ptCount val="451"/>
                <c:pt idx="0">
                  <c:v>380</c:v>
                </c:pt>
                <c:pt idx="1">
                  <c:v>381</c:v>
                </c:pt>
                <c:pt idx="2">
                  <c:v>382</c:v>
                </c:pt>
                <c:pt idx="3">
                  <c:v>383</c:v>
                </c:pt>
                <c:pt idx="4">
                  <c:v>384</c:v>
                </c:pt>
                <c:pt idx="5">
                  <c:v>385</c:v>
                </c:pt>
                <c:pt idx="6">
                  <c:v>386</c:v>
                </c:pt>
                <c:pt idx="7">
                  <c:v>387</c:v>
                </c:pt>
                <c:pt idx="8">
                  <c:v>388</c:v>
                </c:pt>
                <c:pt idx="9">
                  <c:v>389</c:v>
                </c:pt>
                <c:pt idx="10">
                  <c:v>390</c:v>
                </c:pt>
                <c:pt idx="11">
                  <c:v>391</c:v>
                </c:pt>
                <c:pt idx="12">
                  <c:v>392</c:v>
                </c:pt>
                <c:pt idx="13">
                  <c:v>393</c:v>
                </c:pt>
                <c:pt idx="14">
                  <c:v>394</c:v>
                </c:pt>
                <c:pt idx="15">
                  <c:v>395</c:v>
                </c:pt>
                <c:pt idx="16">
                  <c:v>396</c:v>
                </c:pt>
                <c:pt idx="17">
                  <c:v>397</c:v>
                </c:pt>
                <c:pt idx="18">
                  <c:v>398</c:v>
                </c:pt>
                <c:pt idx="19">
                  <c:v>399</c:v>
                </c:pt>
                <c:pt idx="20">
                  <c:v>400</c:v>
                </c:pt>
                <c:pt idx="21">
                  <c:v>401</c:v>
                </c:pt>
                <c:pt idx="22">
                  <c:v>402</c:v>
                </c:pt>
                <c:pt idx="23">
                  <c:v>403</c:v>
                </c:pt>
                <c:pt idx="24">
                  <c:v>404</c:v>
                </c:pt>
                <c:pt idx="25">
                  <c:v>405</c:v>
                </c:pt>
                <c:pt idx="26">
                  <c:v>406</c:v>
                </c:pt>
                <c:pt idx="27">
                  <c:v>407</c:v>
                </c:pt>
                <c:pt idx="28">
                  <c:v>408</c:v>
                </c:pt>
                <c:pt idx="29">
                  <c:v>409</c:v>
                </c:pt>
                <c:pt idx="30">
                  <c:v>410</c:v>
                </c:pt>
                <c:pt idx="31">
                  <c:v>411</c:v>
                </c:pt>
                <c:pt idx="32">
                  <c:v>412</c:v>
                </c:pt>
                <c:pt idx="33">
                  <c:v>413</c:v>
                </c:pt>
                <c:pt idx="34">
                  <c:v>414</c:v>
                </c:pt>
                <c:pt idx="35">
                  <c:v>415</c:v>
                </c:pt>
                <c:pt idx="36">
                  <c:v>416</c:v>
                </c:pt>
                <c:pt idx="37">
                  <c:v>417</c:v>
                </c:pt>
                <c:pt idx="38">
                  <c:v>418</c:v>
                </c:pt>
                <c:pt idx="39">
                  <c:v>419</c:v>
                </c:pt>
                <c:pt idx="40">
                  <c:v>420</c:v>
                </c:pt>
                <c:pt idx="41">
                  <c:v>421</c:v>
                </c:pt>
                <c:pt idx="42">
                  <c:v>422</c:v>
                </c:pt>
                <c:pt idx="43">
                  <c:v>423</c:v>
                </c:pt>
                <c:pt idx="44">
                  <c:v>424</c:v>
                </c:pt>
                <c:pt idx="45">
                  <c:v>425</c:v>
                </c:pt>
                <c:pt idx="46">
                  <c:v>426</c:v>
                </c:pt>
                <c:pt idx="47">
                  <c:v>427</c:v>
                </c:pt>
                <c:pt idx="48">
                  <c:v>428</c:v>
                </c:pt>
                <c:pt idx="49">
                  <c:v>429</c:v>
                </c:pt>
                <c:pt idx="50">
                  <c:v>430</c:v>
                </c:pt>
                <c:pt idx="51">
                  <c:v>431</c:v>
                </c:pt>
                <c:pt idx="52">
                  <c:v>432</c:v>
                </c:pt>
                <c:pt idx="53">
                  <c:v>433</c:v>
                </c:pt>
                <c:pt idx="54">
                  <c:v>434</c:v>
                </c:pt>
                <c:pt idx="55">
                  <c:v>435</c:v>
                </c:pt>
                <c:pt idx="56">
                  <c:v>436</c:v>
                </c:pt>
                <c:pt idx="57">
                  <c:v>437</c:v>
                </c:pt>
                <c:pt idx="58">
                  <c:v>438</c:v>
                </c:pt>
                <c:pt idx="59">
                  <c:v>439</c:v>
                </c:pt>
                <c:pt idx="60">
                  <c:v>440</c:v>
                </c:pt>
                <c:pt idx="61">
                  <c:v>441</c:v>
                </c:pt>
                <c:pt idx="62">
                  <c:v>442</c:v>
                </c:pt>
                <c:pt idx="63">
                  <c:v>443</c:v>
                </c:pt>
                <c:pt idx="64">
                  <c:v>444</c:v>
                </c:pt>
                <c:pt idx="65">
                  <c:v>445</c:v>
                </c:pt>
                <c:pt idx="66">
                  <c:v>446</c:v>
                </c:pt>
                <c:pt idx="67">
                  <c:v>447</c:v>
                </c:pt>
                <c:pt idx="68">
                  <c:v>448</c:v>
                </c:pt>
                <c:pt idx="69">
                  <c:v>449</c:v>
                </c:pt>
                <c:pt idx="70">
                  <c:v>450</c:v>
                </c:pt>
                <c:pt idx="71">
                  <c:v>451</c:v>
                </c:pt>
                <c:pt idx="72">
                  <c:v>452</c:v>
                </c:pt>
                <c:pt idx="73">
                  <c:v>453</c:v>
                </c:pt>
                <c:pt idx="74">
                  <c:v>454</c:v>
                </c:pt>
                <c:pt idx="75">
                  <c:v>455</c:v>
                </c:pt>
                <c:pt idx="76">
                  <c:v>456</c:v>
                </c:pt>
                <c:pt idx="77">
                  <c:v>457</c:v>
                </c:pt>
                <c:pt idx="78">
                  <c:v>458</c:v>
                </c:pt>
                <c:pt idx="79">
                  <c:v>459</c:v>
                </c:pt>
                <c:pt idx="80">
                  <c:v>460</c:v>
                </c:pt>
                <c:pt idx="81">
                  <c:v>461</c:v>
                </c:pt>
                <c:pt idx="82">
                  <c:v>462</c:v>
                </c:pt>
                <c:pt idx="83">
                  <c:v>463</c:v>
                </c:pt>
                <c:pt idx="84">
                  <c:v>464</c:v>
                </c:pt>
                <c:pt idx="85">
                  <c:v>465</c:v>
                </c:pt>
                <c:pt idx="86">
                  <c:v>466</c:v>
                </c:pt>
                <c:pt idx="87">
                  <c:v>467</c:v>
                </c:pt>
                <c:pt idx="88">
                  <c:v>468</c:v>
                </c:pt>
                <c:pt idx="89">
                  <c:v>469</c:v>
                </c:pt>
                <c:pt idx="90">
                  <c:v>470</c:v>
                </c:pt>
                <c:pt idx="91">
                  <c:v>471</c:v>
                </c:pt>
                <c:pt idx="92">
                  <c:v>472</c:v>
                </c:pt>
                <c:pt idx="93">
                  <c:v>473</c:v>
                </c:pt>
                <c:pt idx="94">
                  <c:v>474</c:v>
                </c:pt>
                <c:pt idx="95">
                  <c:v>475</c:v>
                </c:pt>
                <c:pt idx="96">
                  <c:v>476</c:v>
                </c:pt>
                <c:pt idx="97">
                  <c:v>477</c:v>
                </c:pt>
                <c:pt idx="98">
                  <c:v>478</c:v>
                </c:pt>
                <c:pt idx="99">
                  <c:v>479</c:v>
                </c:pt>
                <c:pt idx="100">
                  <c:v>480</c:v>
                </c:pt>
                <c:pt idx="101">
                  <c:v>481</c:v>
                </c:pt>
                <c:pt idx="102">
                  <c:v>482</c:v>
                </c:pt>
                <c:pt idx="103">
                  <c:v>483</c:v>
                </c:pt>
                <c:pt idx="104">
                  <c:v>484</c:v>
                </c:pt>
                <c:pt idx="105">
                  <c:v>485</c:v>
                </c:pt>
                <c:pt idx="106">
                  <c:v>486</c:v>
                </c:pt>
                <c:pt idx="107">
                  <c:v>487</c:v>
                </c:pt>
                <c:pt idx="108">
                  <c:v>488</c:v>
                </c:pt>
                <c:pt idx="109">
                  <c:v>489</c:v>
                </c:pt>
                <c:pt idx="110">
                  <c:v>490</c:v>
                </c:pt>
                <c:pt idx="111">
                  <c:v>491</c:v>
                </c:pt>
                <c:pt idx="112">
                  <c:v>492</c:v>
                </c:pt>
                <c:pt idx="113">
                  <c:v>493</c:v>
                </c:pt>
                <c:pt idx="114">
                  <c:v>494</c:v>
                </c:pt>
                <c:pt idx="115">
                  <c:v>495</c:v>
                </c:pt>
                <c:pt idx="116">
                  <c:v>496</c:v>
                </c:pt>
                <c:pt idx="117">
                  <c:v>497</c:v>
                </c:pt>
                <c:pt idx="118">
                  <c:v>498</c:v>
                </c:pt>
                <c:pt idx="119">
                  <c:v>499</c:v>
                </c:pt>
                <c:pt idx="120">
                  <c:v>500</c:v>
                </c:pt>
                <c:pt idx="121">
                  <c:v>501</c:v>
                </c:pt>
                <c:pt idx="122">
                  <c:v>502</c:v>
                </c:pt>
                <c:pt idx="123">
                  <c:v>503</c:v>
                </c:pt>
                <c:pt idx="124">
                  <c:v>504</c:v>
                </c:pt>
                <c:pt idx="125">
                  <c:v>505</c:v>
                </c:pt>
                <c:pt idx="126">
                  <c:v>506</c:v>
                </c:pt>
                <c:pt idx="127">
                  <c:v>507</c:v>
                </c:pt>
                <c:pt idx="128">
                  <c:v>508</c:v>
                </c:pt>
                <c:pt idx="129">
                  <c:v>509</c:v>
                </c:pt>
                <c:pt idx="130">
                  <c:v>510</c:v>
                </c:pt>
                <c:pt idx="131">
                  <c:v>511</c:v>
                </c:pt>
                <c:pt idx="132">
                  <c:v>512</c:v>
                </c:pt>
                <c:pt idx="133">
                  <c:v>513</c:v>
                </c:pt>
                <c:pt idx="134">
                  <c:v>514</c:v>
                </c:pt>
                <c:pt idx="135">
                  <c:v>515</c:v>
                </c:pt>
                <c:pt idx="136">
                  <c:v>516</c:v>
                </c:pt>
                <c:pt idx="137">
                  <c:v>517</c:v>
                </c:pt>
                <c:pt idx="138">
                  <c:v>518</c:v>
                </c:pt>
                <c:pt idx="139">
                  <c:v>519</c:v>
                </c:pt>
                <c:pt idx="140">
                  <c:v>520</c:v>
                </c:pt>
                <c:pt idx="141">
                  <c:v>521</c:v>
                </c:pt>
                <c:pt idx="142">
                  <c:v>522</c:v>
                </c:pt>
                <c:pt idx="143">
                  <c:v>523</c:v>
                </c:pt>
                <c:pt idx="144">
                  <c:v>524</c:v>
                </c:pt>
                <c:pt idx="145">
                  <c:v>525</c:v>
                </c:pt>
                <c:pt idx="146">
                  <c:v>526</c:v>
                </c:pt>
                <c:pt idx="147">
                  <c:v>527</c:v>
                </c:pt>
                <c:pt idx="148">
                  <c:v>528</c:v>
                </c:pt>
                <c:pt idx="149">
                  <c:v>529</c:v>
                </c:pt>
                <c:pt idx="150">
                  <c:v>530</c:v>
                </c:pt>
                <c:pt idx="151">
                  <c:v>531</c:v>
                </c:pt>
                <c:pt idx="152">
                  <c:v>532</c:v>
                </c:pt>
                <c:pt idx="153">
                  <c:v>533</c:v>
                </c:pt>
                <c:pt idx="154">
                  <c:v>534</c:v>
                </c:pt>
                <c:pt idx="155">
                  <c:v>535</c:v>
                </c:pt>
                <c:pt idx="156">
                  <c:v>536</c:v>
                </c:pt>
                <c:pt idx="157">
                  <c:v>537</c:v>
                </c:pt>
                <c:pt idx="158">
                  <c:v>538</c:v>
                </c:pt>
                <c:pt idx="159">
                  <c:v>539</c:v>
                </c:pt>
                <c:pt idx="160">
                  <c:v>540</c:v>
                </c:pt>
                <c:pt idx="161">
                  <c:v>541</c:v>
                </c:pt>
                <c:pt idx="162">
                  <c:v>542</c:v>
                </c:pt>
                <c:pt idx="163">
                  <c:v>543</c:v>
                </c:pt>
                <c:pt idx="164">
                  <c:v>544</c:v>
                </c:pt>
                <c:pt idx="165">
                  <c:v>545</c:v>
                </c:pt>
                <c:pt idx="166">
                  <c:v>546</c:v>
                </c:pt>
                <c:pt idx="167">
                  <c:v>547</c:v>
                </c:pt>
                <c:pt idx="168">
                  <c:v>548</c:v>
                </c:pt>
                <c:pt idx="169">
                  <c:v>549</c:v>
                </c:pt>
                <c:pt idx="170">
                  <c:v>550</c:v>
                </c:pt>
                <c:pt idx="171">
                  <c:v>551</c:v>
                </c:pt>
                <c:pt idx="172">
                  <c:v>552</c:v>
                </c:pt>
                <c:pt idx="173">
                  <c:v>553</c:v>
                </c:pt>
                <c:pt idx="174">
                  <c:v>554</c:v>
                </c:pt>
                <c:pt idx="175">
                  <c:v>555</c:v>
                </c:pt>
                <c:pt idx="176">
                  <c:v>556</c:v>
                </c:pt>
                <c:pt idx="177">
                  <c:v>557</c:v>
                </c:pt>
                <c:pt idx="178">
                  <c:v>558</c:v>
                </c:pt>
                <c:pt idx="179">
                  <c:v>559</c:v>
                </c:pt>
                <c:pt idx="180">
                  <c:v>560</c:v>
                </c:pt>
                <c:pt idx="181">
                  <c:v>561</c:v>
                </c:pt>
                <c:pt idx="182">
                  <c:v>562</c:v>
                </c:pt>
                <c:pt idx="183">
                  <c:v>563</c:v>
                </c:pt>
                <c:pt idx="184">
                  <c:v>564</c:v>
                </c:pt>
                <c:pt idx="185">
                  <c:v>565</c:v>
                </c:pt>
                <c:pt idx="186">
                  <c:v>566</c:v>
                </c:pt>
                <c:pt idx="187">
                  <c:v>567</c:v>
                </c:pt>
                <c:pt idx="188">
                  <c:v>568</c:v>
                </c:pt>
                <c:pt idx="189">
                  <c:v>569</c:v>
                </c:pt>
                <c:pt idx="190">
                  <c:v>570</c:v>
                </c:pt>
                <c:pt idx="191">
                  <c:v>571</c:v>
                </c:pt>
                <c:pt idx="192">
                  <c:v>572</c:v>
                </c:pt>
                <c:pt idx="193">
                  <c:v>573</c:v>
                </c:pt>
                <c:pt idx="194">
                  <c:v>574</c:v>
                </c:pt>
                <c:pt idx="195">
                  <c:v>575</c:v>
                </c:pt>
                <c:pt idx="196">
                  <c:v>576</c:v>
                </c:pt>
                <c:pt idx="197">
                  <c:v>577</c:v>
                </c:pt>
                <c:pt idx="198">
                  <c:v>578</c:v>
                </c:pt>
                <c:pt idx="199">
                  <c:v>579</c:v>
                </c:pt>
                <c:pt idx="200">
                  <c:v>580</c:v>
                </c:pt>
                <c:pt idx="201">
                  <c:v>581</c:v>
                </c:pt>
                <c:pt idx="202">
                  <c:v>582</c:v>
                </c:pt>
                <c:pt idx="203">
                  <c:v>583</c:v>
                </c:pt>
                <c:pt idx="204">
                  <c:v>584</c:v>
                </c:pt>
                <c:pt idx="205">
                  <c:v>585</c:v>
                </c:pt>
                <c:pt idx="206">
                  <c:v>586</c:v>
                </c:pt>
                <c:pt idx="207">
                  <c:v>587</c:v>
                </c:pt>
                <c:pt idx="208">
                  <c:v>588</c:v>
                </c:pt>
                <c:pt idx="209">
                  <c:v>589</c:v>
                </c:pt>
                <c:pt idx="210">
                  <c:v>590</c:v>
                </c:pt>
                <c:pt idx="211">
                  <c:v>591</c:v>
                </c:pt>
                <c:pt idx="212">
                  <c:v>592</c:v>
                </c:pt>
                <c:pt idx="213">
                  <c:v>593</c:v>
                </c:pt>
                <c:pt idx="214">
                  <c:v>594</c:v>
                </c:pt>
                <c:pt idx="215">
                  <c:v>595</c:v>
                </c:pt>
                <c:pt idx="216">
                  <c:v>596</c:v>
                </c:pt>
                <c:pt idx="217">
                  <c:v>597</c:v>
                </c:pt>
                <c:pt idx="218">
                  <c:v>598</c:v>
                </c:pt>
                <c:pt idx="219">
                  <c:v>599</c:v>
                </c:pt>
                <c:pt idx="220">
                  <c:v>600</c:v>
                </c:pt>
                <c:pt idx="221">
                  <c:v>601</c:v>
                </c:pt>
                <c:pt idx="222">
                  <c:v>602</c:v>
                </c:pt>
                <c:pt idx="223">
                  <c:v>603</c:v>
                </c:pt>
                <c:pt idx="224">
                  <c:v>604</c:v>
                </c:pt>
                <c:pt idx="225">
                  <c:v>605</c:v>
                </c:pt>
                <c:pt idx="226">
                  <c:v>606</c:v>
                </c:pt>
                <c:pt idx="227">
                  <c:v>607</c:v>
                </c:pt>
                <c:pt idx="228">
                  <c:v>608</c:v>
                </c:pt>
                <c:pt idx="229">
                  <c:v>609</c:v>
                </c:pt>
                <c:pt idx="230">
                  <c:v>610</c:v>
                </c:pt>
                <c:pt idx="231">
                  <c:v>611</c:v>
                </c:pt>
                <c:pt idx="232">
                  <c:v>612</c:v>
                </c:pt>
                <c:pt idx="233">
                  <c:v>613</c:v>
                </c:pt>
                <c:pt idx="234">
                  <c:v>614</c:v>
                </c:pt>
                <c:pt idx="235">
                  <c:v>615</c:v>
                </c:pt>
                <c:pt idx="236">
                  <c:v>616</c:v>
                </c:pt>
                <c:pt idx="237">
                  <c:v>617</c:v>
                </c:pt>
                <c:pt idx="238">
                  <c:v>618</c:v>
                </c:pt>
                <c:pt idx="239">
                  <c:v>619</c:v>
                </c:pt>
                <c:pt idx="240">
                  <c:v>620</c:v>
                </c:pt>
                <c:pt idx="241">
                  <c:v>621</c:v>
                </c:pt>
                <c:pt idx="242">
                  <c:v>622</c:v>
                </c:pt>
                <c:pt idx="243">
                  <c:v>623</c:v>
                </c:pt>
                <c:pt idx="244">
                  <c:v>624</c:v>
                </c:pt>
                <c:pt idx="245">
                  <c:v>625</c:v>
                </c:pt>
                <c:pt idx="246">
                  <c:v>626</c:v>
                </c:pt>
                <c:pt idx="247">
                  <c:v>627</c:v>
                </c:pt>
                <c:pt idx="248">
                  <c:v>628</c:v>
                </c:pt>
                <c:pt idx="249">
                  <c:v>629</c:v>
                </c:pt>
                <c:pt idx="250">
                  <c:v>630</c:v>
                </c:pt>
                <c:pt idx="251">
                  <c:v>631</c:v>
                </c:pt>
                <c:pt idx="252">
                  <c:v>632</c:v>
                </c:pt>
                <c:pt idx="253">
                  <c:v>633</c:v>
                </c:pt>
                <c:pt idx="254">
                  <c:v>634</c:v>
                </c:pt>
                <c:pt idx="255">
                  <c:v>635</c:v>
                </c:pt>
                <c:pt idx="256">
                  <c:v>636</c:v>
                </c:pt>
                <c:pt idx="257">
                  <c:v>637</c:v>
                </c:pt>
                <c:pt idx="258">
                  <c:v>638</c:v>
                </c:pt>
                <c:pt idx="259">
                  <c:v>639</c:v>
                </c:pt>
                <c:pt idx="260">
                  <c:v>640</c:v>
                </c:pt>
                <c:pt idx="261">
                  <c:v>641</c:v>
                </c:pt>
                <c:pt idx="262">
                  <c:v>642</c:v>
                </c:pt>
                <c:pt idx="263">
                  <c:v>643</c:v>
                </c:pt>
                <c:pt idx="264">
                  <c:v>644</c:v>
                </c:pt>
                <c:pt idx="265">
                  <c:v>645</c:v>
                </c:pt>
                <c:pt idx="266">
                  <c:v>646</c:v>
                </c:pt>
                <c:pt idx="267">
                  <c:v>647</c:v>
                </c:pt>
                <c:pt idx="268">
                  <c:v>648</c:v>
                </c:pt>
                <c:pt idx="269">
                  <c:v>649</c:v>
                </c:pt>
                <c:pt idx="270">
                  <c:v>650</c:v>
                </c:pt>
                <c:pt idx="271">
                  <c:v>651</c:v>
                </c:pt>
                <c:pt idx="272">
                  <c:v>652</c:v>
                </c:pt>
                <c:pt idx="273">
                  <c:v>653</c:v>
                </c:pt>
                <c:pt idx="274">
                  <c:v>654</c:v>
                </c:pt>
                <c:pt idx="275">
                  <c:v>655</c:v>
                </c:pt>
                <c:pt idx="276">
                  <c:v>656</c:v>
                </c:pt>
                <c:pt idx="277">
                  <c:v>657</c:v>
                </c:pt>
                <c:pt idx="278">
                  <c:v>658</c:v>
                </c:pt>
                <c:pt idx="279">
                  <c:v>659</c:v>
                </c:pt>
                <c:pt idx="280">
                  <c:v>660</c:v>
                </c:pt>
                <c:pt idx="281">
                  <c:v>661</c:v>
                </c:pt>
                <c:pt idx="282">
                  <c:v>662</c:v>
                </c:pt>
                <c:pt idx="283">
                  <c:v>663</c:v>
                </c:pt>
                <c:pt idx="284">
                  <c:v>664</c:v>
                </c:pt>
                <c:pt idx="285">
                  <c:v>665</c:v>
                </c:pt>
                <c:pt idx="286">
                  <c:v>666</c:v>
                </c:pt>
                <c:pt idx="287">
                  <c:v>667</c:v>
                </c:pt>
                <c:pt idx="288">
                  <c:v>668</c:v>
                </c:pt>
                <c:pt idx="289">
                  <c:v>669</c:v>
                </c:pt>
                <c:pt idx="290">
                  <c:v>670</c:v>
                </c:pt>
                <c:pt idx="291">
                  <c:v>671</c:v>
                </c:pt>
                <c:pt idx="292">
                  <c:v>672</c:v>
                </c:pt>
                <c:pt idx="293">
                  <c:v>673</c:v>
                </c:pt>
                <c:pt idx="294">
                  <c:v>674</c:v>
                </c:pt>
                <c:pt idx="295">
                  <c:v>675</c:v>
                </c:pt>
                <c:pt idx="296">
                  <c:v>676</c:v>
                </c:pt>
                <c:pt idx="297">
                  <c:v>677</c:v>
                </c:pt>
                <c:pt idx="298">
                  <c:v>678</c:v>
                </c:pt>
                <c:pt idx="299">
                  <c:v>679</c:v>
                </c:pt>
                <c:pt idx="300">
                  <c:v>680</c:v>
                </c:pt>
                <c:pt idx="301">
                  <c:v>681</c:v>
                </c:pt>
                <c:pt idx="302">
                  <c:v>682</c:v>
                </c:pt>
                <c:pt idx="303">
                  <c:v>683</c:v>
                </c:pt>
                <c:pt idx="304">
                  <c:v>684</c:v>
                </c:pt>
                <c:pt idx="305">
                  <c:v>685</c:v>
                </c:pt>
                <c:pt idx="306">
                  <c:v>686</c:v>
                </c:pt>
                <c:pt idx="307">
                  <c:v>687</c:v>
                </c:pt>
                <c:pt idx="308">
                  <c:v>688</c:v>
                </c:pt>
                <c:pt idx="309">
                  <c:v>689</c:v>
                </c:pt>
                <c:pt idx="310">
                  <c:v>690</c:v>
                </c:pt>
                <c:pt idx="311">
                  <c:v>691</c:v>
                </c:pt>
                <c:pt idx="312">
                  <c:v>692</c:v>
                </c:pt>
                <c:pt idx="313">
                  <c:v>693</c:v>
                </c:pt>
                <c:pt idx="314">
                  <c:v>694</c:v>
                </c:pt>
                <c:pt idx="315">
                  <c:v>695</c:v>
                </c:pt>
                <c:pt idx="316">
                  <c:v>696</c:v>
                </c:pt>
                <c:pt idx="317">
                  <c:v>697</c:v>
                </c:pt>
                <c:pt idx="318">
                  <c:v>698</c:v>
                </c:pt>
                <c:pt idx="319">
                  <c:v>699</c:v>
                </c:pt>
                <c:pt idx="320">
                  <c:v>700</c:v>
                </c:pt>
                <c:pt idx="321">
                  <c:v>701</c:v>
                </c:pt>
                <c:pt idx="322">
                  <c:v>702</c:v>
                </c:pt>
                <c:pt idx="323">
                  <c:v>703</c:v>
                </c:pt>
                <c:pt idx="324">
                  <c:v>704</c:v>
                </c:pt>
                <c:pt idx="325">
                  <c:v>705</c:v>
                </c:pt>
                <c:pt idx="326">
                  <c:v>706</c:v>
                </c:pt>
                <c:pt idx="327">
                  <c:v>707</c:v>
                </c:pt>
                <c:pt idx="328">
                  <c:v>708</c:v>
                </c:pt>
                <c:pt idx="329">
                  <c:v>709</c:v>
                </c:pt>
                <c:pt idx="330">
                  <c:v>710</c:v>
                </c:pt>
                <c:pt idx="331">
                  <c:v>711</c:v>
                </c:pt>
                <c:pt idx="332">
                  <c:v>712</c:v>
                </c:pt>
                <c:pt idx="333">
                  <c:v>713</c:v>
                </c:pt>
                <c:pt idx="334">
                  <c:v>714</c:v>
                </c:pt>
                <c:pt idx="335">
                  <c:v>715</c:v>
                </c:pt>
                <c:pt idx="336">
                  <c:v>716</c:v>
                </c:pt>
                <c:pt idx="337">
                  <c:v>717</c:v>
                </c:pt>
                <c:pt idx="338">
                  <c:v>718</c:v>
                </c:pt>
                <c:pt idx="339">
                  <c:v>719</c:v>
                </c:pt>
                <c:pt idx="340">
                  <c:v>720</c:v>
                </c:pt>
                <c:pt idx="341">
                  <c:v>721</c:v>
                </c:pt>
                <c:pt idx="342">
                  <c:v>722</c:v>
                </c:pt>
                <c:pt idx="343">
                  <c:v>723</c:v>
                </c:pt>
                <c:pt idx="344">
                  <c:v>724</c:v>
                </c:pt>
                <c:pt idx="345">
                  <c:v>725</c:v>
                </c:pt>
                <c:pt idx="346">
                  <c:v>726</c:v>
                </c:pt>
                <c:pt idx="347">
                  <c:v>727</c:v>
                </c:pt>
                <c:pt idx="348">
                  <c:v>728</c:v>
                </c:pt>
                <c:pt idx="349">
                  <c:v>729</c:v>
                </c:pt>
                <c:pt idx="350">
                  <c:v>730</c:v>
                </c:pt>
                <c:pt idx="351">
                  <c:v>731</c:v>
                </c:pt>
                <c:pt idx="352">
                  <c:v>732</c:v>
                </c:pt>
                <c:pt idx="353">
                  <c:v>733</c:v>
                </c:pt>
                <c:pt idx="354">
                  <c:v>734</c:v>
                </c:pt>
                <c:pt idx="355">
                  <c:v>735</c:v>
                </c:pt>
                <c:pt idx="356">
                  <c:v>736</c:v>
                </c:pt>
                <c:pt idx="357">
                  <c:v>737</c:v>
                </c:pt>
                <c:pt idx="358">
                  <c:v>738</c:v>
                </c:pt>
                <c:pt idx="359">
                  <c:v>739</c:v>
                </c:pt>
                <c:pt idx="360">
                  <c:v>740</c:v>
                </c:pt>
                <c:pt idx="361">
                  <c:v>741</c:v>
                </c:pt>
                <c:pt idx="362">
                  <c:v>742</c:v>
                </c:pt>
                <c:pt idx="363">
                  <c:v>743</c:v>
                </c:pt>
                <c:pt idx="364">
                  <c:v>744</c:v>
                </c:pt>
                <c:pt idx="365">
                  <c:v>745</c:v>
                </c:pt>
                <c:pt idx="366">
                  <c:v>746</c:v>
                </c:pt>
                <c:pt idx="367">
                  <c:v>747</c:v>
                </c:pt>
                <c:pt idx="368">
                  <c:v>748</c:v>
                </c:pt>
                <c:pt idx="369">
                  <c:v>749</c:v>
                </c:pt>
                <c:pt idx="370">
                  <c:v>750</c:v>
                </c:pt>
                <c:pt idx="371">
                  <c:v>751</c:v>
                </c:pt>
                <c:pt idx="372">
                  <c:v>752</c:v>
                </c:pt>
                <c:pt idx="373">
                  <c:v>753</c:v>
                </c:pt>
                <c:pt idx="374">
                  <c:v>754</c:v>
                </c:pt>
                <c:pt idx="375">
                  <c:v>755</c:v>
                </c:pt>
                <c:pt idx="376">
                  <c:v>756</c:v>
                </c:pt>
                <c:pt idx="377">
                  <c:v>757</c:v>
                </c:pt>
                <c:pt idx="378">
                  <c:v>758</c:v>
                </c:pt>
                <c:pt idx="379">
                  <c:v>759</c:v>
                </c:pt>
                <c:pt idx="380">
                  <c:v>760</c:v>
                </c:pt>
                <c:pt idx="381">
                  <c:v>761</c:v>
                </c:pt>
                <c:pt idx="382">
                  <c:v>762</c:v>
                </c:pt>
                <c:pt idx="383">
                  <c:v>763</c:v>
                </c:pt>
                <c:pt idx="384">
                  <c:v>764</c:v>
                </c:pt>
                <c:pt idx="385">
                  <c:v>765</c:v>
                </c:pt>
                <c:pt idx="386">
                  <c:v>766</c:v>
                </c:pt>
                <c:pt idx="387">
                  <c:v>767</c:v>
                </c:pt>
                <c:pt idx="388">
                  <c:v>768</c:v>
                </c:pt>
                <c:pt idx="389">
                  <c:v>769</c:v>
                </c:pt>
                <c:pt idx="390">
                  <c:v>770</c:v>
                </c:pt>
                <c:pt idx="391">
                  <c:v>771</c:v>
                </c:pt>
                <c:pt idx="392">
                  <c:v>772</c:v>
                </c:pt>
                <c:pt idx="393">
                  <c:v>773</c:v>
                </c:pt>
                <c:pt idx="394">
                  <c:v>774</c:v>
                </c:pt>
                <c:pt idx="395">
                  <c:v>775</c:v>
                </c:pt>
                <c:pt idx="396">
                  <c:v>776</c:v>
                </c:pt>
                <c:pt idx="397">
                  <c:v>777</c:v>
                </c:pt>
                <c:pt idx="398">
                  <c:v>778</c:v>
                </c:pt>
                <c:pt idx="399">
                  <c:v>779</c:v>
                </c:pt>
                <c:pt idx="400">
                  <c:v>780</c:v>
                </c:pt>
              </c:numCache>
            </c:numRef>
          </c:xVal>
          <c:yVal>
            <c:numRef>
              <c:f>LED!$H$2:$H$452</c:f>
              <c:numCache>
                <c:formatCode>General</c:formatCode>
                <c:ptCount val="451"/>
                <c:pt idx="0">
                  <c:v>1.7809364809130608E-3</c:v>
                </c:pt>
                <c:pt idx="1">
                  <c:v>1.9673213886200994E-3</c:v>
                </c:pt>
                <c:pt idx="2">
                  <c:v>2.1732120853798758E-3</c:v>
                </c:pt>
                <c:pt idx="3">
                  <c:v>2.4006497825440802E-3</c:v>
                </c:pt>
                <c:pt idx="4">
                  <c:v>2.6518892555537979E-3</c:v>
                </c:pt>
                <c:pt idx="5">
                  <c:v>2.929421175450276E-3</c:v>
                </c:pt>
                <c:pt idx="6">
                  <c:v>3.2359967714934556E-3</c:v>
                </c:pt>
                <c:pt idx="7">
                  <c:v>3.5746550669777926E-3</c:v>
                </c:pt>
                <c:pt idx="8">
                  <c:v>3.9487529550879244E-3</c:v>
                </c:pt>
                <c:pt idx="9">
                  <c:v>4.3619984087986839E-3</c:v>
                </c:pt>
                <c:pt idx="10">
                  <c:v>4.8184871485913092E-3</c:v>
                </c:pt>
                <c:pt idx="11">
                  <c:v>5.322743124328541E-3</c:v>
                </c:pt>
                <c:pt idx="12">
                  <c:v>5.8797632032030226E-3</c:v>
                </c:pt>
                <c:pt idx="13">
                  <c:v>6.4950664944326041E-3</c:v>
                </c:pt>
                <c:pt idx="14">
                  <c:v>7.1747487834912119E-3</c:v>
                </c:pt>
                <c:pt idx="15">
                  <c:v>7.9255425942676705E-3</c:v>
                </c:pt>
                <c:pt idx="16">
                  <c:v>8.75488344671853E-3</c:v>
                </c:pt>
                <c:pt idx="17">
                  <c:v>9.6709829303241231E-3</c:v>
                </c:pt>
                <c:pt idx="18">
                  <c:v>1.0682909269856199E-2</c:v>
                </c:pt>
                <c:pt idx="19">
                  <c:v>1.1800676119342325E-2</c:v>
                </c:pt>
                <c:pt idx="20">
                  <c:v>1.3035340382164005E-2</c:v>
                </c:pt>
                <c:pt idx="21">
                  <c:v>1.439910991913796E-2</c:v>
                </c:pt>
                <c:pt idx="22">
                  <c:v>1.5905462070969691E-2</c:v>
                </c:pt>
                <c:pt idx="23">
                  <c:v>1.7569273984832039E-2</c:v>
                </c:pt>
                <c:pt idx="24">
                  <c:v>1.9406965794449022E-2</c:v>
                </c:pt>
                <c:pt idx="25">
                  <c:v>2.143665775538247E-2</c:v>
                </c:pt>
                <c:pt idx="26">
                  <c:v>2.3678342477315716E-2</c:v>
                </c:pt>
                <c:pt idx="27">
                  <c:v>2.6154073416324572E-2</c:v>
                </c:pt>
                <c:pt idx="28">
                  <c:v>2.8888170783422332E-2</c:v>
                </c:pt>
                <c:pt idx="29">
                  <c:v>3.1907445979025138E-2</c:v>
                </c:pt>
                <c:pt idx="30">
                  <c:v>3.5241445560415315E-2</c:v>
                </c:pt>
                <c:pt idx="31">
                  <c:v>3.8922715569654057E-2</c:v>
                </c:pt>
                <c:pt idx="32">
                  <c:v>4.2987086764956092E-2</c:v>
                </c:pt>
                <c:pt idx="33">
                  <c:v>4.7473980873008761E-2</c:v>
                </c:pt>
                <c:pt idx="34">
                  <c:v>5.2426737365949286E-2</c:v>
                </c:pt>
                <c:pt idx="35">
                  <c:v>5.7892959403762843E-2</c:v>
                </c:pt>
                <c:pt idx="36">
                  <c:v>6.3924876392465788E-2</c:v>
                </c:pt>
                <c:pt idx="37">
                  <c:v>7.0579718990789408E-2</c:v>
                </c:pt>
                <c:pt idx="38">
                  <c:v>7.7920100226967229E-2</c:v>
                </c:pt>
                <c:pt idx="39">
                  <c:v>8.6014393504648456E-2</c:v>
                </c:pt>
                <c:pt idx="40">
                  <c:v>9.4937094487534235E-2</c:v>
                </c:pt>
                <c:pt idx="41">
                  <c:v>0.10476914891825705</c:v>
                </c:pt>
                <c:pt idx="42">
                  <c:v>0.11559822206472758</c:v>
                </c:pt>
                <c:pt idx="43">
                  <c:v>0.12751887736786657</c:v>
                </c:pt>
                <c:pt idx="44">
                  <c:v>0.14063262162201048</c:v>
                </c:pt>
                <c:pt idx="45">
                  <c:v>0.15504776126971551</c:v>
                </c:pt>
                <c:pt idx="46">
                  <c:v>0.17087899877562543</c:v>
                </c:pt>
                <c:pt idx="47">
                  <c:v>0.18824667929389716</c:v>
                </c:pt>
                <c:pt idx="48">
                  <c:v>0.20727557590817541</c:v>
                </c:pt>
                <c:pt idx="49">
                  <c:v>0.22809307694842954</c:v>
                </c:pt>
                <c:pt idx="50">
                  <c:v>0.25082661229408315</c:v>
                </c:pt>
                <c:pt idx="51">
                  <c:v>0.2756001292367295</c:v>
                </c:pt>
                <c:pt idx="52">
                  <c:v>0.30252940605218342</c:v>
                </c:pt>
                <c:pt idx="53">
                  <c:v>0.33171597878277986</c:v>
                </c:pt>
                <c:pt idx="54">
                  <c:v>0.36323946261850776</c:v>
                </c:pt>
                <c:pt idx="55">
                  <c:v>0.39714808594632767</c:v>
                </c:pt>
                <c:pt idx="56">
                  <c:v>0.43344733855774897</c:v>
                </c:pt>
                <c:pt idx="57">
                  <c:v>0.47208678458814929</c:v>
                </c:pt>
                <c:pt idx="58">
                  <c:v>0.51294532503617574</c:v>
                </c:pt>
                <c:pt idx="59">
                  <c:v>0.55581552937499901</c:v>
                </c:pt>
                <c:pt idx="60">
                  <c:v>0.60038809336599175</c:v>
                </c:pt>
                <c:pt idx="61">
                  <c:v>0.64623799878967048</c:v>
                </c:pt>
                <c:pt idx="62">
                  <c:v>0.69281449019897068</c:v>
                </c:pt>
                <c:pt idx="63">
                  <c:v>0.73943743399424533</c:v>
                </c:pt>
                <c:pt idx="64">
                  <c:v>0.78530282508207794</c:v>
                </c:pt>
                <c:pt idx="65">
                  <c:v>0.82949996329799625</c:v>
                </c:pt>
                <c:pt idx="66">
                  <c:v>0.87104195972161302</c:v>
                </c:pt>
                <c:pt idx="67">
                  <c:v>0.9089096705445483</c:v>
                </c:pt>
                <c:pt idx="68">
                  <c:v>0.94210699423452271</c:v>
                </c:pt>
                <c:pt idx="69">
                  <c:v>0.96972304815006338</c:v>
                </c:pt>
                <c:pt idx="70">
                  <c:v>0.99099462480771994</c:v>
                </c:pt>
                <c:pt idx="71">
                  <c:v>1.0053611635805775</c:v>
                </c:pt>
                <c:pt idx="72">
                  <c:v>1.0125047706360459</c:v>
                </c:pt>
                <c:pt idx="73">
                  <c:v>1.0123697193316958</c:v>
                </c:pt>
                <c:pt idx="74">
                  <c:v>1.0051590183761254</c:v>
                </c:pt>
                <c:pt idx="75">
                  <c:v>0.9913092885203153</c:v>
                </c:pt>
                <c:pt idx="76">
                  <c:v>0.97144843030360317</c:v>
                </c:pt>
                <c:pt idx="77">
                  <c:v>0.94634265467015477</c:v>
                </c:pt>
                <c:pt idx="78">
                  <c:v>0.91684004832727162</c:v>
                </c:pt>
                <c:pt idx="79">
                  <c:v>0.88381707491792927</c:v>
                </c:pt>
                <c:pt idx="80">
                  <c:v>0.84813272008890195</c:v>
                </c:pt>
                <c:pt idx="81">
                  <c:v>0.81059294042322361</c:v>
                </c:pt>
                <c:pt idx="82">
                  <c:v>0.77192616521424995</c:v>
                </c:pt>
                <c:pt idx="83">
                  <c:v>0.73276913483532857</c:v>
                </c:pt>
                <c:pt idx="84">
                  <c:v>0.69366144961217202</c:v>
                </c:pt>
                <c:pt idx="85">
                  <c:v>0.65504680659121728</c:v>
                </c:pt>
                <c:pt idx="86">
                  <c:v>0.61727889411938253</c:v>
                </c:pt>
                <c:pt idx="87">
                  <c:v>0.58063015015941177</c:v>
                </c:pt>
                <c:pt idx="88">
                  <c:v>0.54530194206107119</c:v>
                </c:pt>
                <c:pt idx="89">
                  <c:v>0.51143510028854466</c:v>
                </c:pt>
                <c:pt idx="90">
                  <c:v>0.47912007985953781</c:v>
                </c:pt>
                <c:pt idx="91">
                  <c:v>0.44840630398531872</c:v>
                </c:pt>
                <c:pt idx="92">
                  <c:v>0.4193104578714239</c:v>
                </c:pt>
                <c:pt idx="93">
                  <c:v>0.39182365190571522</c:v>
                </c:pt>
                <c:pt idx="94">
                  <c:v>0.365917473055347</c:v>
                </c:pt>
                <c:pt idx="95">
                  <c:v>0.34154900313769831</c:v>
                </c:pt>
                <c:pt idx="96">
                  <c:v>0.31866491377319306</c:v>
                </c:pt>
                <c:pt idx="97">
                  <c:v>0.29720475945385177</c:v>
                </c:pt>
                <c:pt idx="98">
                  <c:v>0.27710358935569579</c:v>
                </c:pt>
                <c:pt idx="99">
                  <c:v>0.25829399044245005</c:v>
                </c:pt>
                <c:pt idx="100">
                  <c:v>0.24070766261628357</c:v>
                </c:pt>
                <c:pt idx="101">
                  <c:v>0.22427661350681968</c:v>
                </c:pt>
                <c:pt idx="102">
                  <c:v>0.20893404739672464</c:v>
                </c:pt>
                <c:pt idx="103">
                  <c:v>0.19461501058253186</c:v>
                </c:pt>
                <c:pt idx="104">
                  <c:v>0.18125684456932462</c:v>
                </c:pt>
                <c:pt idx="105">
                  <c:v>0.16879948903954062</c:v>
                </c:pt>
                <c:pt idx="106">
                  <c:v>0.1571856685027766</c:v>
                </c:pt>
                <c:pt idx="107">
                  <c:v>0.14636098982069784</c:v>
                </c:pt>
                <c:pt idx="108">
                  <c:v>0.13627397226300361</c:v>
                </c:pt>
                <c:pt idx="109">
                  <c:v>0.12687602722780131</c:v>
                </c:pt>
                <c:pt idx="110">
                  <c:v>0.11812140109723934</c:v>
                </c:pt>
                <c:pt idx="111">
                  <c:v>0.10996709175395579</c:v>
                </c:pt>
                <c:pt idx="112">
                  <c:v>0.1023727469294793</c:v>
                </c:pt>
                <c:pt idx="113">
                  <c:v>9.5300550683473303E-2</c:v>
                </c:pt>
                <c:pt idx="114">
                  <c:v>8.8715102830914619E-2</c:v>
                </c:pt>
                <c:pt idx="115">
                  <c:v>8.2583294966667914E-2</c:v>
                </c:pt>
                <c:pt idx="116">
                  <c:v>7.6874185820754656E-2</c:v>
                </c:pt>
                <c:pt idx="117">
                  <c:v>7.1558877961821046E-2</c:v>
                </c:pt>
                <c:pt idx="118">
                  <c:v>6.6610397309551678E-2</c:v>
                </c:pt>
                <c:pt idx="119">
                  <c:v>6.2003576485807878E-2</c:v>
                </c:pt>
                <c:pt idx="120">
                  <c:v>5.7714942702480357E-2</c:v>
                </c:pt>
                <c:pt idx="121">
                  <c:v>5.3722610630219582E-2</c:v>
                </c:pt>
                <c:pt idx="122">
                  <c:v>5.0006180499487421E-2</c:v>
                </c:pt>
                <c:pt idx="123">
                  <c:v>4.6546641540408946E-2</c:v>
                </c:pt>
                <c:pt idx="124">
                  <c:v>4.3326280760137233E-2</c:v>
                </c:pt>
                <c:pt idx="125">
                  <c:v>4.0328596977565107E-2</c:v>
                </c:pt>
                <c:pt idx="126">
                  <c:v>3.7538219978677845E-2</c:v>
                </c:pt>
                <c:pt idx="127">
                  <c:v>3.494083461650635E-2</c:v>
                </c:pt>
                <c:pt idx="128">
                  <c:v>3.2523109653486905E-2</c:v>
                </c:pt>
                <c:pt idx="129">
                  <c:v>3.0272631127914739E-2</c:v>
                </c:pt>
                <c:pt idx="130">
                  <c:v>2.8177840017642813E-2</c:v>
                </c:pt>
                <c:pt idx="131">
                  <c:v>2.6227973971310572E-2</c:v>
                </c:pt>
                <c:pt idx="132">
                  <c:v>2.4413012878713898E-2</c:v>
                </c:pt>
                <c:pt idx="133">
                  <c:v>2.2723628056294316E-2</c:v>
                </c:pt>
                <c:pt idx="134">
                  <c:v>2.115113483025326E-2</c:v>
                </c:pt>
                <c:pt idx="135">
                  <c:v>1.9687448307805566E-2</c:v>
                </c:pt>
                <c:pt idx="136">
                  <c:v>1.8325042136056027E-2</c:v>
                </c:pt>
                <c:pt idx="137">
                  <c:v>1.7056910057524657E-2</c:v>
                </c:pt>
                <c:pt idx="138">
                  <c:v>1.5876530081159225E-2</c:v>
                </c:pt>
                <c:pt idx="139">
                  <c:v>1.4777831097543201E-2</c:v>
                </c:pt>
                <c:pt idx="140">
                  <c:v>1.3755161776766878E-2</c:v>
                </c:pt>
                <c:pt idx="141">
                  <c:v>1.2803261596966285E-2</c:v>
                </c:pt>
                <c:pt idx="142">
                  <c:v>1.1917233860765026E-2</c:v>
                </c:pt>
                <c:pt idx="143">
                  <c:v>1.1092520565723055E-2</c:v>
                </c:pt>
                <c:pt idx="144">
                  <c:v>1.0324879003370717E-2</c:v>
                </c:pt>
                <c:pt idx="145">
                  <c:v>9.6103599694635135E-3</c:v>
                </c:pt>
                <c:pt idx="146">
                  <c:v>8.9452874757283089E-3</c:v>
                </c:pt>
                <c:pt idx="147">
                  <c:v>8.3262398605822609E-3</c:v>
                </c:pt>
                <c:pt idx="148">
                  <c:v>7.7500322031008959E-3</c:v>
                </c:pt>
                <c:pt idx="149">
                  <c:v>7.2136999509007978E-3</c:v>
                </c:pt>
                <c:pt idx="150">
                  <c:v>6.7144836786000158E-3</c:v>
                </c:pt>
                <c:pt idx="151">
                  <c:v>6.249814899142044E-3</c:v>
                </c:pt>
                <c:pt idx="152">
                  <c:v>5.8173028555335553E-3</c:v>
                </c:pt>
                <c:pt idx="153">
                  <c:v>5.4147222254711472E-3</c:v>
                </c:pt>
                <c:pt idx="154">
                  <c:v>5.0400016759352389E-3</c:v>
                </c:pt>
                <c:pt idx="155">
                  <c:v>4.6912132091291121E-3</c:v>
                </c:pt>
                <c:pt idx="156">
                  <c:v>4.3665622451549892E-3</c:v>
                </c:pt>
                <c:pt idx="157">
                  <c:v>4.0643783905643261E-3</c:v>
                </c:pt>
                <c:pt idx="158">
                  <c:v>3.7831068454132087E-3</c:v>
                </c:pt>
                <c:pt idx="159">
                  <c:v>3.5213004047109048E-3</c:v>
                </c:pt>
                <c:pt idx="160">
                  <c:v>3.2776120131863228E-3</c:v>
                </c:pt>
                <c:pt idx="161">
                  <c:v>3.0507878351267869E-3</c:v>
                </c:pt>
                <c:pt idx="162">
                  <c:v>2.8396608036803709E-3</c:v>
                </c:pt>
                <c:pt idx="163">
                  <c:v>2.6431446164694888E-3</c:v>
                </c:pt>
                <c:pt idx="164">
                  <c:v>2.4602281466514571E-3</c:v>
                </c:pt>
                <c:pt idx="165">
                  <c:v>2.2899702406929952E-3</c:v>
                </c:pt>
                <c:pt idx="166">
                  <c:v>2.1314948761101573E-3</c:v>
                </c:pt>
                <c:pt idx="167">
                  <c:v>1.983986654273448E-3</c:v>
                </c:pt>
                <c:pt idx="168">
                  <c:v>1.8466866050986499E-3</c:v>
                </c:pt>
                <c:pt idx="169">
                  <c:v>1.7188882820462293E-3</c:v>
                </c:pt>
                <c:pt idx="170">
                  <c:v>1.5999341273440018E-3</c:v>
                </c:pt>
                <c:pt idx="171">
                  <c:v>1.4892120887365239E-3</c:v>
                </c:pt>
                <c:pt idx="172">
                  <c:v>1.3861524703577845E-3</c:v>
                </c:pt>
                <c:pt idx="173">
                  <c:v>1.2902250015273456E-3</c:v>
                </c:pt>
                <c:pt idx="174">
                  <c:v>1.200936108390762E-3</c:v>
                </c:pt>
                <c:pt idx="175">
                  <c:v>1.1178263743681109E-3</c:v>
                </c:pt>
                <c:pt idx="176">
                  <c:v>1.0404681763455709E-3</c:v>
                </c:pt>
                <c:pt idx="177">
                  <c:v>9.6846348444885682E-4</c:v>
                </c:pt>
                <c:pt idx="178">
                  <c:v>9.0144181407869237E-4</c:v>
                </c:pt>
                <c:pt idx="179">
                  <c:v>8.3905831967177706E-4</c:v>
                </c:pt>
                <c:pt idx="180">
                  <c:v>7.8099202037968079E-4</c:v>
                </c:pt>
                <c:pt idx="181">
                  <c:v>7.2694414853679288E-4</c:v>
                </c:pt>
                <c:pt idx="182">
                  <c:v>6.7663661242007493E-4</c:v>
                </c:pt>
                <c:pt idx="183">
                  <c:v>6.2981056539138222E-4</c:v>
                </c:pt>
                <c:pt idx="184">
                  <c:v>5.8622507406041742E-4</c:v>
                </c:pt>
                <c:pt idx="185">
                  <c:v>5.456558786158123E-4</c:v>
                </c:pt>
                <c:pt idx="186">
                  <c:v>5.0789423894602654E-4</c:v>
                </c:pt>
                <c:pt idx="187">
                  <c:v>4.7274586061314271E-4</c:v>
                </c:pt>
                <c:pt idx="188">
                  <c:v>4.4002989515347092E-4</c:v>
                </c:pt>
                <c:pt idx="189">
                  <c:v>4.0957800956128938E-4</c:v>
                </c:pt>
                <c:pt idx="190">
                  <c:v>3.8123352016801226E-4</c:v>
                </c:pt>
                <c:pt idx="191">
                  <c:v>3.5485058646037352E-4</c:v>
                </c:pt>
                <c:pt idx="192">
                  <c:v>3.3029346068963477E-4</c:v>
                </c:pt>
                <c:pt idx="193">
                  <c:v>3.0743578941086025E-4</c:v>
                </c:pt>
                <c:pt idx="194">
                  <c:v>2.8615996335850839E-4</c:v>
                </c:pt>
                <c:pt idx="195">
                  <c:v>2.6635651231326731E-4</c:v>
                </c:pt>
                <c:pt idx="196">
                  <c:v>2.4792354184657319E-4</c:v>
                </c:pt>
                <c:pt idx="197">
                  <c:v>2.3076620904470611E-4</c:v>
                </c:pt>
                <c:pt idx="198">
                  <c:v>2.1479623451492081E-4</c:v>
                </c:pt>
                <c:pt idx="199">
                  <c:v>1.9993144816275561E-4</c:v>
                </c:pt>
                <c:pt idx="200">
                  <c:v>1.8609536640340995E-4</c:v>
                </c:pt>
                <c:pt idx="201">
                  <c:v>1.7321679863183272E-4</c:v>
                </c:pt>
                <c:pt idx="202">
                  <c:v>1.6122948092669686E-4</c:v>
                </c:pt>
                <c:pt idx="203">
                  <c:v>1.5007173510356409E-4</c:v>
                </c:pt>
                <c:pt idx="204">
                  <c:v>1.3968615136297633E-4</c:v>
                </c:pt>
                <c:pt idx="205">
                  <c:v>1.3001929290060285E-4</c:v>
                </c:pt>
                <c:pt idx="206">
                  <c:v>1.2102142095958368E-4</c:v>
                </c:pt>
                <c:pt idx="207">
                  <c:v>1.1264623891038252E-4</c:v>
                </c:pt>
                <c:pt idx="208">
                  <c:v>1.0485065404137058E-4</c:v>
                </c:pt>
                <c:pt idx="209">
                  <c:v>9.7594555834482364E-5</c:v>
                </c:pt>
                <c:pt idx="210">
                  <c:v>9.084060958511137E-5</c:v>
                </c:pt>
                <c:pt idx="211">
                  <c:v>8.4554064304360248E-5</c:v>
                </c:pt>
                <c:pt idx="212">
                  <c:v>7.8702573915246971E-5</c:v>
                </c:pt>
                <c:pt idx="213">
                  <c:v>7.3256030822872986E-5</c:v>
                </c:pt>
                <c:pt idx="214">
                  <c:v>6.818641100222081E-5</c:v>
                </c:pt>
                <c:pt idx="215">
                  <c:v>6.3467629806516178E-5</c:v>
                </c:pt>
                <c:pt idx="216">
                  <c:v>5.9075407754246627E-5</c:v>
                </c:pt>
                <c:pt idx="217">
                  <c:v>5.4987145604271852E-5</c:v>
                </c:pt>
                <c:pt idx="218">
                  <c:v>5.1181808076253193E-5</c:v>
                </c:pt>
                <c:pt idx="219">
                  <c:v>4.7639815618108245E-5</c:v>
                </c:pt>
                <c:pt idx="220">
                  <c:v>4.4342943663605119E-5</c:v>
                </c:pt>
                <c:pt idx="221">
                  <c:v>4.1274228861746596E-5</c:v>
                </c:pt>
                <c:pt idx="222">
                  <c:v>3.8417881795468731E-5</c:v>
                </c:pt>
                <c:pt idx="223">
                  <c:v>3.5759205740565197E-5</c:v>
                </c:pt>
                <c:pt idx="224">
                  <c:v>3.3284521046829789E-5</c:v>
                </c:pt>
                <c:pt idx="225">
                  <c:v>3.0981094752336091E-5</c:v>
                </c:pt>
                <c:pt idx="226">
                  <c:v>2.8837075068699309E-5</c:v>
                </c:pt>
                <c:pt idx="227">
                  <c:v>2.6841430400229097E-5</c:v>
                </c:pt>
                <c:pt idx="228">
                  <c:v>2.4983892583208159E-5</c:v>
                </c:pt>
                <c:pt idx="229">
                  <c:v>2.3254904053247518E-5</c:v>
                </c:pt>
                <c:pt idx="230">
                  <c:v>2.1645568668878666E-5</c:v>
                </c:pt>
                <c:pt idx="231">
                  <c:v>2.0147605938356608E-5</c:v>
                </c:pt>
                <c:pt idx="232">
                  <c:v>1.8753308414156676E-5</c:v>
                </c:pt>
                <c:pt idx="233">
                  <c:v>1.7455502035948374E-5</c:v>
                </c:pt>
                <c:pt idx="234">
                  <c:v>1.6247509217999119E-5</c:v>
                </c:pt>
                <c:pt idx="235">
                  <c:v>1.5123114491081896E-5</c:v>
                </c:pt>
                <c:pt idx="236">
                  <c:v>1.4076532522105117E-5</c:v>
                </c:pt>
                <c:pt idx="237">
                  <c:v>1.310237834691581E-5</c:v>
                </c:pt>
                <c:pt idx="238">
                  <c:v>1.2195639663115908E-5</c:v>
                </c:pt>
                <c:pt idx="239">
                  <c:v>1.135165104033004E-5</c:v>
                </c:pt>
                <c:pt idx="240">
                  <c:v>1.0566069915229176E-5</c:v>
                </c:pt>
                <c:pt idx="241">
                  <c:v>9.8348542477979849E-6</c:v>
                </c:pt>
                <c:pt idx="242">
                  <c:v>9.1542417238805011E-6</c:v>
                </c:pt>
                <c:pt idx="243">
                  <c:v>8.5207303969956806E-6</c:v>
                </c:pt>
                <c:pt idx="244">
                  <c:v>7.9310606698191094E-6</c:v>
                </c:pt>
                <c:pt idx="245">
                  <c:v>7.3821985226207563E-6</c:v>
                </c:pt>
                <c:pt idx="246">
                  <c:v>6.8713199023639397E-6</c:v>
                </c:pt>
                <c:pt idx="247">
                  <c:v>6.3957961921431532E-6</c:v>
                </c:pt>
                <c:pt idx="248">
                  <c:v>5.9531806861968238E-6</c:v>
                </c:pt>
                <c:pt idx="249">
                  <c:v>5.5411960009049517E-6</c:v>
                </c:pt>
                <c:pt idx="250">
                  <c:v>5.1577223569978183E-6</c:v>
                </c:pt>
                <c:pt idx="251">
                  <c:v>4.8007866726841313E-6</c:v>
                </c:pt>
                <c:pt idx="252">
                  <c:v>4.4685524115797798E-6</c:v>
                </c:pt>
                <c:pt idx="253">
                  <c:v>4.1593101332018466E-6</c:v>
                </c:pt>
                <c:pt idx="254">
                  <c:v>3.8714686974074114E-6</c:v>
                </c:pt>
                <c:pt idx="255">
                  <c:v>3.6035470775215854E-6</c:v>
                </c:pt>
                <c:pt idx="256">
                  <c:v>3.3541667400308117E-6</c:v>
                </c:pt>
                <c:pt idx="257">
                  <c:v>3.1220445516329037E-6</c:v>
                </c:pt>
                <c:pt idx="258">
                  <c:v>2.9059861771484679E-6</c:v>
                </c:pt>
                <c:pt idx="259">
                  <c:v>2.7048799343241769E-6</c:v>
                </c:pt>
                <c:pt idx="260">
                  <c:v>2.5176910739089745E-6</c:v>
                </c:pt>
                <c:pt idx="261">
                  <c:v>2.3434564555726525E-6</c:v>
                </c:pt>
                <c:pt idx="262">
                  <c:v>2.181279592272844E-6</c:v>
                </c:pt>
                <c:pt idx="263">
                  <c:v>2.0303260375722683E-6</c:v>
                </c:pt>
                <c:pt idx="264">
                  <c:v>1.8898190921727017E-6</c:v>
                </c:pt>
                <c:pt idx="265">
                  <c:v>1.7590358075744927E-6</c:v>
                </c:pt>
                <c:pt idx="266">
                  <c:v>1.6373032662993554E-6</c:v>
                </c:pt>
                <c:pt idx="267">
                  <c:v>1.523995119537108E-6</c:v>
                </c:pt>
                <c:pt idx="268">
                  <c:v>1.4185283644015375E-6</c:v>
                </c:pt>
                <c:pt idx="269">
                  <c:v>1.3203603442134945E-6</c:v>
                </c:pt>
                <c:pt idx="270">
                  <c:v>1.2289859563767546E-6</c:v>
                </c:pt>
                <c:pt idx="271">
                  <c:v>1.1439350534804197E-6</c:v>
                </c:pt>
                <c:pt idx="272">
                  <c:v>1.0647700242557458E-6</c:v>
                </c:pt>
                <c:pt idx="273">
                  <c:v>9.9108354194077264E-7</c:v>
                </c:pt>
                <c:pt idx="274">
                  <c:v>9.2249646846739453E-7</c:v>
                </c:pt>
                <c:pt idx="275">
                  <c:v>8.5865590368735056E-7</c:v>
                </c:pt>
                <c:pt idx="276">
                  <c:v>7.9923336959983319E-7</c:v>
                </c:pt>
                <c:pt idx="277">
                  <c:v>7.4392312023803372E-7</c:v>
                </c:pt>
                <c:pt idx="278">
                  <c:v>6.92440568518534E-7</c:v>
                </c:pt>
                <c:pt idx="279">
                  <c:v>6.4452082195920019E-7</c:v>
                </c:pt>
                <c:pt idx="280">
                  <c:v>5.9991731973145393E-7</c:v>
                </c:pt>
                <c:pt idx="281">
                  <c:v>5.5840056403415126E-7</c:v>
                </c:pt>
                <c:pt idx="282">
                  <c:v>5.1975693926162418E-7</c:v>
                </c:pt>
                <c:pt idx="283">
                  <c:v>4.8378761289017931E-7</c:v>
                </c:pt>
                <c:pt idx="284">
                  <c:v>4.5030751242777847E-7</c:v>
                </c:pt>
                <c:pt idx="285">
                  <c:v>4.1914437316303295E-7</c:v>
                </c:pt>
                <c:pt idx="286">
                  <c:v>3.9013785181389317E-7</c:v>
                </c:pt>
                <c:pt idx="287">
                  <c:v>3.6313870151551749E-7</c:v>
                </c:pt>
                <c:pt idx="288">
                  <c:v>3.3800800390237872E-7</c:v>
                </c:pt>
                <c:pt idx="289">
                  <c:v>3.1461645433346474E-7</c:v>
                </c:pt>
                <c:pt idx="290">
                  <c:v>2.9284369658284494E-7</c:v>
                </c:pt>
                <c:pt idx="291">
                  <c:v>2.7257770357239538E-7</c:v>
                </c:pt>
                <c:pt idx="292">
                  <c:v>2.5371420096038057E-7</c:v>
                </c:pt>
                <c:pt idx="293">
                  <c:v>2.3615613062008117E-7</c:v>
                </c:pt>
                <c:pt idx="294">
                  <c:v>2.1981315124791861E-7</c:v>
                </c:pt>
                <c:pt idx="295">
                  <c:v>2.0460117353155691E-7</c:v>
                </c:pt>
                <c:pt idx="296">
                  <c:v>1.9044192748629573E-7</c:v>
                </c:pt>
                <c:pt idx="297">
                  <c:v>1.7726255973356701E-7</c:v>
                </c:pt>
                <c:pt idx="298">
                  <c:v>1.6499525864942504E-7</c:v>
                </c:pt>
                <c:pt idx="299">
                  <c:v>1.5357690545430813E-7</c:v>
                </c:pt>
                <c:pt idx="300">
                  <c:v>1.4294874944882964E-7</c:v>
                </c:pt>
                <c:pt idx="301">
                  <c:v>1.3305610572459318E-7</c:v>
                </c:pt>
                <c:pt idx="302">
                  <c:v>1.2384807379466814E-7</c:v>
                </c:pt>
                <c:pt idx="303">
                  <c:v>1.1527727569599592E-7</c:v>
                </c:pt>
                <c:pt idx="304">
                  <c:v>1.0729961221619547E-7</c:v>
                </c:pt>
                <c:pt idx="305">
                  <c:v>9.9874035990476024E-8</c:v>
                </c:pt>
                <c:pt idx="306">
                  <c:v>9.296234030118268E-8</c:v>
                </c:pt>
                <c:pt idx="307">
                  <c:v>8.6528962493284964E-8</c:v>
                </c:pt>
                <c:pt idx="308">
                  <c:v>8.0540800994325461E-8</c:v>
                </c:pt>
                <c:pt idx="309">
                  <c:v>7.4967044997343457E-8</c:v>
                </c:pt>
                <c:pt idx="310">
                  <c:v>6.9779015930443531E-8</c:v>
                </c:pt>
                <c:pt idx="311">
                  <c:v>6.4950019897324905E-8</c:v>
                </c:pt>
                <c:pt idx="312">
                  <c:v>6.0455210329534266E-8</c:v>
                </c:pt>
                <c:pt idx="313">
                  <c:v>5.6271460143752148E-8</c:v>
                </c:pt>
                <c:pt idx="314">
                  <c:v>5.2377242746320621E-8</c:v>
                </c:pt>
                <c:pt idx="315">
                  <c:v>4.8752521272750276E-8</c:v>
                </c:pt>
                <c:pt idx="316">
                  <c:v>4.5378645492310374E-8</c:v>
                </c:pt>
                <c:pt idx="317">
                  <c:v>4.2238255847247051E-8</c:v>
                </c:pt>
                <c:pt idx="318">
                  <c:v>3.9315194132883906E-8</c:v>
                </c:pt>
                <c:pt idx="319">
                  <c:v>3.6594420359028432E-8</c:v>
                </c:pt>
                <c:pt idx="320">
                  <c:v>3.4061935364912514E-8</c:v>
                </c:pt>
                <c:pt idx="321">
                  <c:v>3.1704708789498014E-8</c:v>
                </c:pt>
                <c:pt idx="322">
                  <c:v>2.9510612026535809E-8</c:v>
                </c:pt>
                <c:pt idx="323">
                  <c:v>2.7468355819410398E-8</c:v>
                </c:pt>
                <c:pt idx="324">
                  <c:v>2.5567432174679563E-8</c:v>
                </c:pt>
                <c:pt idx="325">
                  <c:v>2.3798060295436752E-8</c:v>
                </c:pt>
                <c:pt idx="326">
                  <c:v>2.2151136256308115E-8</c:v>
                </c:pt>
                <c:pt idx="327">
                  <c:v>2.0618186161147505E-8</c:v>
                </c:pt>
                <c:pt idx="328">
                  <c:v>1.9191322542412397E-8</c:v>
                </c:pt>
                <c:pt idx="329">
                  <c:v>1.7863203777883055E-8</c:v>
                </c:pt>
                <c:pt idx="330">
                  <c:v>1.6626996315912352E-8</c:v>
                </c:pt>
                <c:pt idx="331">
                  <c:v>1.5476339514843987E-8</c:v>
                </c:pt>
                <c:pt idx="332">
                  <c:v>1.4405312915688747E-8</c:v>
                </c:pt>
                <c:pt idx="333">
                  <c:v>1.3408405779666108E-8</c:v>
                </c:pt>
                <c:pt idx="334">
                  <c:v>1.2480488733874027E-8</c:v>
                </c:pt>
                <c:pt idx="335">
                  <c:v>1.1616787379195449E-8</c:v>
                </c:pt>
                <c:pt idx="336">
                  <c:v>1.0812857724646601E-8</c:v>
                </c:pt>
                <c:pt idx="337">
                  <c:v>1.0064563321769873E-8</c:v>
                </c:pt>
                <c:pt idx="338">
                  <c:v>9.3680539814210922E-9</c:v>
                </c:pt>
                <c:pt idx="339">
                  <c:v>8.719745963443057E-9</c:v>
                </c:pt>
                <c:pt idx="340">
                  <c:v>8.116303537295288E-9</c:v>
                </c:pt>
                <c:pt idx="341">
                  <c:v>7.5546218187646624E-9</c:v>
                </c:pt>
                <c:pt idx="342">
                  <c:v>7.0318107944462248E-9</c:v>
                </c:pt>
                <c:pt idx="343">
                  <c:v>6.5451804517960586E-9</c:v>
                </c:pt>
                <c:pt idx="344">
                  <c:v>6.0922269382458516E-9</c:v>
                </c:pt>
                <c:pt idx="345">
                  <c:v>5.6706196781639012E-9</c:v>
                </c:pt>
                <c:pt idx="346">
                  <c:v>5.2781893813756052E-9</c:v>
                </c:pt>
                <c:pt idx="347">
                  <c:v>4.9129168815438517E-9</c:v>
                </c:pt>
                <c:pt idx="348">
                  <c:v>4.572922746979593E-9</c:v>
                </c:pt>
                <c:pt idx="349">
                  <c:v>4.2564576104271423E-9</c:v>
                </c:pt>
                <c:pt idx="350">
                  <c:v>3.9618931680684238E-9</c:v>
                </c:pt>
                <c:pt idx="351">
                  <c:v>3.68771380143313E-9</c:v>
                </c:pt>
                <c:pt idx="352">
                  <c:v>3.4325087791073721E-9</c:v>
                </c:pt>
                <c:pt idx="353">
                  <c:v>3.1949649981162809E-9</c:v>
                </c:pt>
                <c:pt idx="354">
                  <c:v>2.9738602276328973E-9</c:v>
                </c:pt>
                <c:pt idx="355">
                  <c:v>2.7680568202503085E-9</c:v>
                </c:pt>
                <c:pt idx="356">
                  <c:v>2.5764958584597236E-9</c:v>
                </c:pt>
                <c:pt idx="357">
                  <c:v>2.3981917062164274E-9</c:v>
                </c:pt>
                <c:pt idx="358">
                  <c:v>2.232226937559887E-9</c:v>
                </c:pt>
                <c:pt idx="359">
                  <c:v>2.0777476161942379E-9</c:v>
                </c:pt>
                <c:pt idx="360">
                  <c:v>1.9339589017413776E-9</c:v>
                </c:pt>
                <c:pt idx="361">
                  <c:v>1.8001209600594066E-9</c:v>
                </c:pt>
                <c:pt idx="362">
                  <c:v>1.6755451565839602E-9</c:v>
                </c:pt>
                <c:pt idx="363">
                  <c:v>1.5595905131060293E-9</c:v>
                </c:pt>
                <c:pt idx="364">
                  <c:v>1.4516604097553881E-9</c:v>
                </c:pt>
                <c:pt idx="365">
                  <c:v>1.3511995152203866E-9</c:v>
                </c:pt>
                <c:pt idx="366">
                  <c:v>1.2576909294092099E-9</c:v>
                </c:pt>
                <c:pt idx="367">
                  <c:v>1.1706535238507771E-9</c:v>
                </c:pt>
                <c:pt idx="368">
                  <c:v>1.0896394661508652E-9</c:v>
                </c:pt>
                <c:pt idx="369">
                  <c:v>1.0142319157661286E-9</c:v>
                </c:pt>
                <c:pt idx="370">
                  <c:v>9.4404287924002904E-10</c:v>
                </c:pt>
                <c:pt idx="371">
                  <c:v>8.7871121386532047E-10</c:v>
                </c:pt>
                <c:pt idx="372">
                  <c:v>8.1790076950132358E-10</c:v>
                </c:pt>
                <c:pt idx="373">
                  <c:v>7.6129865898512205E-10</c:v>
                </c:pt>
                <c:pt idx="374">
                  <c:v>7.0861364823744337E-10</c:v>
                </c:pt>
                <c:pt idx="375">
                  <c:v>6.595746577798612E-10</c:v>
                </c:pt>
                <c:pt idx="376">
                  <c:v>6.1392936795319695E-10</c:v>
                </c:pt>
                <c:pt idx="377">
                  <c:v>5.7144292066055575E-10</c:v>
                </c:pt>
                <c:pt idx="378">
                  <c:v>5.3189671095512841E-10</c:v>
                </c:pt>
                <c:pt idx="379">
                  <c:v>4.9508726225508345E-10</c:v>
                </c:pt>
                <c:pt idx="380">
                  <c:v>4.6082517939824542E-10</c:v>
                </c:pt>
                <c:pt idx="381">
                  <c:v>4.2893417414971E-10</c:v>
                </c:pt>
                <c:pt idx="382">
                  <c:v>3.9925015814835546E-10</c:v>
                </c:pt>
                <c:pt idx="383">
                  <c:v>3.716203986252015E-10</c:v>
                </c:pt>
                <c:pt idx="384">
                  <c:v>3.4590273254954381E-10</c:v>
                </c:pt>
                <c:pt idx="385">
                  <c:v>3.2196483515942079E-10</c:v>
                </c:pt>
                <c:pt idx="386">
                  <c:v>2.9968353911279347E-10</c:v>
                </c:pt>
                <c:pt idx="387">
                  <c:v>2.7894420075627016E-10</c:v>
                </c:pt>
                <c:pt idx="388">
                  <c:v>2.5964011025066221E-10</c:v>
                </c:pt>
                <c:pt idx="389">
                  <c:v>2.4167194251827699E-10</c:v>
                </c:pt>
                <c:pt idx="390">
                  <c:v>2.2494724618693006E-10</c:v>
                </c:pt>
                <c:pt idx="391">
                  <c:v>2.0937996790114141E-10</c:v>
                </c:pt>
                <c:pt idx="392">
                  <c:v>1.9489000955296071E-10</c:v>
                </c:pt>
                <c:pt idx="393">
                  <c:v>1.8140281615424805E-10</c:v>
                </c:pt>
                <c:pt idx="394">
                  <c:v>1.6884899222989443E-10</c:v>
                </c:pt>
                <c:pt idx="395">
                  <c:v>1.5716394475821601E-10</c:v>
                </c:pt>
                <c:pt idx="396">
                  <c:v>1.462875508213445E-10</c:v>
                </c:pt>
                <c:pt idx="397">
                  <c:v>1.3616384825558872E-10</c:v>
                </c:pt>
                <c:pt idx="398">
                  <c:v>1.2674074771006263E-10</c:v>
                </c:pt>
                <c:pt idx="399">
                  <c:v>1.1796976463204834E-10</c:v>
                </c:pt>
                <c:pt idx="400">
                  <c:v>1.0980576980007789E-10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5DE-442C-BAB9-0DDC4D8D60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1442368"/>
        <c:axId val="1011443200"/>
      </c:scatterChart>
      <c:valAx>
        <c:axId val="1011442368"/>
        <c:scaling>
          <c:orientation val="minMax"/>
          <c:max val="830"/>
          <c:min val="3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Wavelength(nm)</a:t>
                </a:r>
                <a:endParaRPr lang="zh-TW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11443200"/>
        <c:crosses val="autoZero"/>
        <c:crossBetween val="midCat"/>
      </c:valAx>
      <c:valAx>
        <c:axId val="101144320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S(lambda)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11442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s!$D$1</c:f>
              <c:strCache>
                <c:ptCount val="1"/>
                <c:pt idx="0">
                  <c:v>CIEx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s!$A$2:$A$452</c:f>
              <c:numCache>
                <c:formatCode>General</c:formatCode>
                <c:ptCount val="451"/>
                <c:pt idx="0">
                  <c:v>380</c:v>
                </c:pt>
                <c:pt idx="1">
                  <c:v>381</c:v>
                </c:pt>
                <c:pt idx="2">
                  <c:v>382</c:v>
                </c:pt>
                <c:pt idx="3">
                  <c:v>383</c:v>
                </c:pt>
                <c:pt idx="4">
                  <c:v>384</c:v>
                </c:pt>
                <c:pt idx="5">
                  <c:v>385</c:v>
                </c:pt>
                <c:pt idx="6">
                  <c:v>386</c:v>
                </c:pt>
                <c:pt idx="7">
                  <c:v>387</c:v>
                </c:pt>
                <c:pt idx="8">
                  <c:v>388</c:v>
                </c:pt>
                <c:pt idx="9">
                  <c:v>389</c:v>
                </c:pt>
                <c:pt idx="10">
                  <c:v>390</c:v>
                </c:pt>
                <c:pt idx="11">
                  <c:v>391</c:v>
                </c:pt>
                <c:pt idx="12">
                  <c:v>392</c:v>
                </c:pt>
                <c:pt idx="13">
                  <c:v>393</c:v>
                </c:pt>
                <c:pt idx="14">
                  <c:v>394</c:v>
                </c:pt>
                <c:pt idx="15">
                  <c:v>395</c:v>
                </c:pt>
                <c:pt idx="16">
                  <c:v>396</c:v>
                </c:pt>
                <c:pt idx="17">
                  <c:v>397</c:v>
                </c:pt>
                <c:pt idx="18">
                  <c:v>398</c:v>
                </c:pt>
                <c:pt idx="19">
                  <c:v>399</c:v>
                </c:pt>
                <c:pt idx="20">
                  <c:v>400</c:v>
                </c:pt>
                <c:pt idx="21">
                  <c:v>401</c:v>
                </c:pt>
                <c:pt idx="22">
                  <c:v>402</c:v>
                </c:pt>
                <c:pt idx="23">
                  <c:v>403</c:v>
                </c:pt>
                <c:pt idx="24">
                  <c:v>404</c:v>
                </c:pt>
                <c:pt idx="25">
                  <c:v>405</c:v>
                </c:pt>
                <c:pt idx="26">
                  <c:v>406</c:v>
                </c:pt>
                <c:pt idx="27">
                  <c:v>407</c:v>
                </c:pt>
                <c:pt idx="28">
                  <c:v>408</c:v>
                </c:pt>
                <c:pt idx="29">
                  <c:v>409</c:v>
                </c:pt>
                <c:pt idx="30">
                  <c:v>410</c:v>
                </c:pt>
                <c:pt idx="31">
                  <c:v>411</c:v>
                </c:pt>
                <c:pt idx="32">
                  <c:v>412</c:v>
                </c:pt>
                <c:pt idx="33">
                  <c:v>413</c:v>
                </c:pt>
                <c:pt idx="34">
                  <c:v>414</c:v>
                </c:pt>
                <c:pt idx="35">
                  <c:v>415</c:v>
                </c:pt>
                <c:pt idx="36">
                  <c:v>416</c:v>
                </c:pt>
                <c:pt idx="37">
                  <c:v>417</c:v>
                </c:pt>
                <c:pt idx="38">
                  <c:v>418</c:v>
                </c:pt>
                <c:pt idx="39">
                  <c:v>419</c:v>
                </c:pt>
                <c:pt idx="40">
                  <c:v>420</c:v>
                </c:pt>
                <c:pt idx="41">
                  <c:v>421</c:v>
                </c:pt>
                <c:pt idx="42">
                  <c:v>422</c:v>
                </c:pt>
                <c:pt idx="43">
                  <c:v>423</c:v>
                </c:pt>
                <c:pt idx="44">
                  <c:v>424</c:v>
                </c:pt>
                <c:pt idx="45">
                  <c:v>425</c:v>
                </c:pt>
                <c:pt idx="46">
                  <c:v>426</c:v>
                </c:pt>
                <c:pt idx="47">
                  <c:v>427</c:v>
                </c:pt>
                <c:pt idx="48">
                  <c:v>428</c:v>
                </c:pt>
                <c:pt idx="49">
                  <c:v>429</c:v>
                </c:pt>
                <c:pt idx="50">
                  <c:v>430</c:v>
                </c:pt>
                <c:pt idx="51">
                  <c:v>431</c:v>
                </c:pt>
                <c:pt idx="52">
                  <c:v>432</c:v>
                </c:pt>
                <c:pt idx="53">
                  <c:v>433</c:v>
                </c:pt>
                <c:pt idx="54">
                  <c:v>434</c:v>
                </c:pt>
                <c:pt idx="55">
                  <c:v>435</c:v>
                </c:pt>
                <c:pt idx="56">
                  <c:v>436</c:v>
                </c:pt>
                <c:pt idx="57">
                  <c:v>437</c:v>
                </c:pt>
                <c:pt idx="58">
                  <c:v>438</c:v>
                </c:pt>
                <c:pt idx="59">
                  <c:v>439</c:v>
                </c:pt>
                <c:pt idx="60">
                  <c:v>440</c:v>
                </c:pt>
                <c:pt idx="61">
                  <c:v>441</c:v>
                </c:pt>
                <c:pt idx="62">
                  <c:v>442</c:v>
                </c:pt>
                <c:pt idx="63">
                  <c:v>443</c:v>
                </c:pt>
                <c:pt idx="64">
                  <c:v>444</c:v>
                </c:pt>
                <c:pt idx="65">
                  <c:v>445</c:v>
                </c:pt>
                <c:pt idx="66">
                  <c:v>446</c:v>
                </c:pt>
                <c:pt idx="67">
                  <c:v>447</c:v>
                </c:pt>
                <c:pt idx="68">
                  <c:v>448</c:v>
                </c:pt>
                <c:pt idx="69">
                  <c:v>449</c:v>
                </c:pt>
                <c:pt idx="70">
                  <c:v>450</c:v>
                </c:pt>
                <c:pt idx="71">
                  <c:v>451</c:v>
                </c:pt>
                <c:pt idx="72">
                  <c:v>452</c:v>
                </c:pt>
                <c:pt idx="73">
                  <c:v>453</c:v>
                </c:pt>
                <c:pt idx="74">
                  <c:v>454</c:v>
                </c:pt>
                <c:pt idx="75">
                  <c:v>455</c:v>
                </c:pt>
                <c:pt idx="76">
                  <c:v>456</c:v>
                </c:pt>
                <c:pt idx="77">
                  <c:v>457</c:v>
                </c:pt>
                <c:pt idx="78">
                  <c:v>458</c:v>
                </c:pt>
                <c:pt idx="79">
                  <c:v>459</c:v>
                </c:pt>
                <c:pt idx="80">
                  <c:v>460</c:v>
                </c:pt>
                <c:pt idx="81">
                  <c:v>461</c:v>
                </c:pt>
                <c:pt idx="82">
                  <c:v>462</c:v>
                </c:pt>
                <c:pt idx="83">
                  <c:v>463</c:v>
                </c:pt>
                <c:pt idx="84">
                  <c:v>464</c:v>
                </c:pt>
                <c:pt idx="85">
                  <c:v>465</c:v>
                </c:pt>
                <c:pt idx="86">
                  <c:v>466</c:v>
                </c:pt>
                <c:pt idx="87">
                  <c:v>467</c:v>
                </c:pt>
                <c:pt idx="88">
                  <c:v>468</c:v>
                </c:pt>
                <c:pt idx="89">
                  <c:v>469</c:v>
                </c:pt>
                <c:pt idx="90">
                  <c:v>470</c:v>
                </c:pt>
                <c:pt idx="91">
                  <c:v>471</c:v>
                </c:pt>
                <c:pt idx="92">
                  <c:v>472</c:v>
                </c:pt>
                <c:pt idx="93">
                  <c:v>473</c:v>
                </c:pt>
                <c:pt idx="94">
                  <c:v>474</c:v>
                </c:pt>
                <c:pt idx="95">
                  <c:v>475</c:v>
                </c:pt>
                <c:pt idx="96">
                  <c:v>476</c:v>
                </c:pt>
                <c:pt idx="97">
                  <c:v>477</c:v>
                </c:pt>
                <c:pt idx="98">
                  <c:v>478</c:v>
                </c:pt>
                <c:pt idx="99">
                  <c:v>479</c:v>
                </c:pt>
                <c:pt idx="100">
                  <c:v>480</c:v>
                </c:pt>
                <c:pt idx="101">
                  <c:v>481</c:v>
                </c:pt>
                <c:pt idx="102">
                  <c:v>482</c:v>
                </c:pt>
                <c:pt idx="103">
                  <c:v>483</c:v>
                </c:pt>
                <c:pt idx="104">
                  <c:v>484</c:v>
                </c:pt>
                <c:pt idx="105">
                  <c:v>485</c:v>
                </c:pt>
                <c:pt idx="106">
                  <c:v>486</c:v>
                </c:pt>
                <c:pt idx="107">
                  <c:v>487</c:v>
                </c:pt>
                <c:pt idx="108">
                  <c:v>488</c:v>
                </c:pt>
                <c:pt idx="109">
                  <c:v>489</c:v>
                </c:pt>
                <c:pt idx="110">
                  <c:v>490</c:v>
                </c:pt>
                <c:pt idx="111">
                  <c:v>491</c:v>
                </c:pt>
                <c:pt idx="112">
                  <c:v>492</c:v>
                </c:pt>
                <c:pt idx="113">
                  <c:v>493</c:v>
                </c:pt>
                <c:pt idx="114">
                  <c:v>494</c:v>
                </c:pt>
                <c:pt idx="115">
                  <c:v>495</c:v>
                </c:pt>
                <c:pt idx="116">
                  <c:v>496</c:v>
                </c:pt>
                <c:pt idx="117">
                  <c:v>497</c:v>
                </c:pt>
                <c:pt idx="118">
                  <c:v>498</c:v>
                </c:pt>
                <c:pt idx="119">
                  <c:v>499</c:v>
                </c:pt>
                <c:pt idx="120">
                  <c:v>500</c:v>
                </c:pt>
                <c:pt idx="121">
                  <c:v>501</c:v>
                </c:pt>
                <c:pt idx="122">
                  <c:v>502</c:v>
                </c:pt>
                <c:pt idx="123">
                  <c:v>503</c:v>
                </c:pt>
                <c:pt idx="124">
                  <c:v>504</c:v>
                </c:pt>
                <c:pt idx="125">
                  <c:v>505</c:v>
                </c:pt>
                <c:pt idx="126">
                  <c:v>506</c:v>
                </c:pt>
                <c:pt idx="127">
                  <c:v>507</c:v>
                </c:pt>
                <c:pt idx="128">
                  <c:v>508</c:v>
                </c:pt>
                <c:pt idx="129">
                  <c:v>509</c:v>
                </c:pt>
                <c:pt idx="130">
                  <c:v>510</c:v>
                </c:pt>
                <c:pt idx="131">
                  <c:v>511</c:v>
                </c:pt>
                <c:pt idx="132">
                  <c:v>512</c:v>
                </c:pt>
                <c:pt idx="133">
                  <c:v>513</c:v>
                </c:pt>
                <c:pt idx="134">
                  <c:v>514</c:v>
                </c:pt>
                <c:pt idx="135">
                  <c:v>515</c:v>
                </c:pt>
                <c:pt idx="136">
                  <c:v>516</c:v>
                </c:pt>
                <c:pt idx="137">
                  <c:v>517</c:v>
                </c:pt>
                <c:pt idx="138">
                  <c:v>518</c:v>
                </c:pt>
                <c:pt idx="139">
                  <c:v>519</c:v>
                </c:pt>
                <c:pt idx="140">
                  <c:v>520</c:v>
                </c:pt>
                <c:pt idx="141">
                  <c:v>521</c:v>
                </c:pt>
                <c:pt idx="142">
                  <c:v>522</c:v>
                </c:pt>
                <c:pt idx="143">
                  <c:v>523</c:v>
                </c:pt>
                <c:pt idx="144">
                  <c:v>524</c:v>
                </c:pt>
                <c:pt idx="145">
                  <c:v>525</c:v>
                </c:pt>
                <c:pt idx="146">
                  <c:v>526</c:v>
                </c:pt>
                <c:pt idx="147">
                  <c:v>527</c:v>
                </c:pt>
                <c:pt idx="148">
                  <c:v>528</c:v>
                </c:pt>
                <c:pt idx="149">
                  <c:v>529</c:v>
                </c:pt>
                <c:pt idx="150">
                  <c:v>530</c:v>
                </c:pt>
                <c:pt idx="151">
                  <c:v>531</c:v>
                </c:pt>
                <c:pt idx="152">
                  <c:v>532</c:v>
                </c:pt>
                <c:pt idx="153">
                  <c:v>533</c:v>
                </c:pt>
                <c:pt idx="154">
                  <c:v>534</c:v>
                </c:pt>
                <c:pt idx="155">
                  <c:v>535</c:v>
                </c:pt>
                <c:pt idx="156">
                  <c:v>536</c:v>
                </c:pt>
                <c:pt idx="157">
                  <c:v>537</c:v>
                </c:pt>
                <c:pt idx="158">
                  <c:v>538</c:v>
                </c:pt>
                <c:pt idx="159">
                  <c:v>539</c:v>
                </c:pt>
                <c:pt idx="160">
                  <c:v>540</c:v>
                </c:pt>
                <c:pt idx="161">
                  <c:v>541</c:v>
                </c:pt>
                <c:pt idx="162">
                  <c:v>542</c:v>
                </c:pt>
                <c:pt idx="163">
                  <c:v>543</c:v>
                </c:pt>
                <c:pt idx="164">
                  <c:v>544</c:v>
                </c:pt>
                <c:pt idx="165">
                  <c:v>545</c:v>
                </c:pt>
                <c:pt idx="166">
                  <c:v>546</c:v>
                </c:pt>
                <c:pt idx="167">
                  <c:v>547</c:v>
                </c:pt>
                <c:pt idx="168">
                  <c:v>548</c:v>
                </c:pt>
                <c:pt idx="169">
                  <c:v>549</c:v>
                </c:pt>
                <c:pt idx="170">
                  <c:v>550</c:v>
                </c:pt>
                <c:pt idx="171">
                  <c:v>551</c:v>
                </c:pt>
                <c:pt idx="172">
                  <c:v>552</c:v>
                </c:pt>
                <c:pt idx="173">
                  <c:v>553</c:v>
                </c:pt>
                <c:pt idx="174">
                  <c:v>554</c:v>
                </c:pt>
                <c:pt idx="175">
                  <c:v>555</c:v>
                </c:pt>
                <c:pt idx="176">
                  <c:v>556</c:v>
                </c:pt>
                <c:pt idx="177">
                  <c:v>557</c:v>
                </c:pt>
                <c:pt idx="178">
                  <c:v>558</c:v>
                </c:pt>
                <c:pt idx="179">
                  <c:v>559</c:v>
                </c:pt>
                <c:pt idx="180">
                  <c:v>560</c:v>
                </c:pt>
                <c:pt idx="181">
                  <c:v>561</c:v>
                </c:pt>
                <c:pt idx="182">
                  <c:v>562</c:v>
                </c:pt>
                <c:pt idx="183">
                  <c:v>563</c:v>
                </c:pt>
                <c:pt idx="184">
                  <c:v>564</c:v>
                </c:pt>
                <c:pt idx="185">
                  <c:v>565</c:v>
                </c:pt>
                <c:pt idx="186">
                  <c:v>566</c:v>
                </c:pt>
                <c:pt idx="187">
                  <c:v>567</c:v>
                </c:pt>
                <c:pt idx="188">
                  <c:v>568</c:v>
                </c:pt>
                <c:pt idx="189">
                  <c:v>569</c:v>
                </c:pt>
                <c:pt idx="190">
                  <c:v>570</c:v>
                </c:pt>
                <c:pt idx="191">
                  <c:v>571</c:v>
                </c:pt>
                <c:pt idx="192">
                  <c:v>572</c:v>
                </c:pt>
                <c:pt idx="193">
                  <c:v>573</c:v>
                </c:pt>
                <c:pt idx="194">
                  <c:v>574</c:v>
                </c:pt>
                <c:pt idx="195">
                  <c:v>575</c:v>
                </c:pt>
                <c:pt idx="196">
                  <c:v>576</c:v>
                </c:pt>
                <c:pt idx="197">
                  <c:v>577</c:v>
                </c:pt>
                <c:pt idx="198">
                  <c:v>578</c:v>
                </c:pt>
                <c:pt idx="199">
                  <c:v>579</c:v>
                </c:pt>
                <c:pt idx="200">
                  <c:v>580</c:v>
                </c:pt>
                <c:pt idx="201">
                  <c:v>581</c:v>
                </c:pt>
                <c:pt idx="202">
                  <c:v>582</c:v>
                </c:pt>
                <c:pt idx="203">
                  <c:v>583</c:v>
                </c:pt>
                <c:pt idx="204">
                  <c:v>584</c:v>
                </c:pt>
                <c:pt idx="205">
                  <c:v>585</c:v>
                </c:pt>
                <c:pt idx="206">
                  <c:v>586</c:v>
                </c:pt>
                <c:pt idx="207">
                  <c:v>587</c:v>
                </c:pt>
                <c:pt idx="208">
                  <c:v>588</c:v>
                </c:pt>
                <c:pt idx="209">
                  <c:v>589</c:v>
                </c:pt>
                <c:pt idx="210">
                  <c:v>590</c:v>
                </c:pt>
                <c:pt idx="211">
                  <c:v>591</c:v>
                </c:pt>
                <c:pt idx="212">
                  <c:v>592</c:v>
                </c:pt>
                <c:pt idx="213">
                  <c:v>593</c:v>
                </c:pt>
                <c:pt idx="214">
                  <c:v>594</c:v>
                </c:pt>
                <c:pt idx="215">
                  <c:v>595</c:v>
                </c:pt>
                <c:pt idx="216">
                  <c:v>596</c:v>
                </c:pt>
                <c:pt idx="217">
                  <c:v>597</c:v>
                </c:pt>
                <c:pt idx="218">
                  <c:v>598</c:v>
                </c:pt>
                <c:pt idx="219">
                  <c:v>599</c:v>
                </c:pt>
                <c:pt idx="220">
                  <c:v>600</c:v>
                </c:pt>
                <c:pt idx="221">
                  <c:v>601</c:v>
                </c:pt>
                <c:pt idx="222">
                  <c:v>602</c:v>
                </c:pt>
                <c:pt idx="223">
                  <c:v>603</c:v>
                </c:pt>
                <c:pt idx="224">
                  <c:v>604</c:v>
                </c:pt>
                <c:pt idx="225">
                  <c:v>605</c:v>
                </c:pt>
                <c:pt idx="226">
                  <c:v>606</c:v>
                </c:pt>
                <c:pt idx="227">
                  <c:v>607</c:v>
                </c:pt>
                <c:pt idx="228">
                  <c:v>608</c:v>
                </c:pt>
                <c:pt idx="229">
                  <c:v>609</c:v>
                </c:pt>
                <c:pt idx="230">
                  <c:v>610</c:v>
                </c:pt>
                <c:pt idx="231">
                  <c:v>611</c:v>
                </c:pt>
                <c:pt idx="232">
                  <c:v>612</c:v>
                </c:pt>
                <c:pt idx="233">
                  <c:v>613</c:v>
                </c:pt>
                <c:pt idx="234">
                  <c:v>614</c:v>
                </c:pt>
                <c:pt idx="235">
                  <c:v>615</c:v>
                </c:pt>
                <c:pt idx="236">
                  <c:v>616</c:v>
                </c:pt>
                <c:pt idx="237">
                  <c:v>617</c:v>
                </c:pt>
                <c:pt idx="238">
                  <c:v>618</c:v>
                </c:pt>
                <c:pt idx="239">
                  <c:v>619</c:v>
                </c:pt>
                <c:pt idx="240">
                  <c:v>620</c:v>
                </c:pt>
                <c:pt idx="241">
                  <c:v>621</c:v>
                </c:pt>
                <c:pt idx="242">
                  <c:v>622</c:v>
                </c:pt>
                <c:pt idx="243">
                  <c:v>623</c:v>
                </c:pt>
                <c:pt idx="244">
                  <c:v>624</c:v>
                </c:pt>
                <c:pt idx="245">
                  <c:v>625</c:v>
                </c:pt>
                <c:pt idx="246">
                  <c:v>626</c:v>
                </c:pt>
                <c:pt idx="247">
                  <c:v>627</c:v>
                </c:pt>
                <c:pt idx="248">
                  <c:v>628</c:v>
                </c:pt>
                <c:pt idx="249">
                  <c:v>629</c:v>
                </c:pt>
                <c:pt idx="250">
                  <c:v>630</c:v>
                </c:pt>
                <c:pt idx="251">
                  <c:v>631</c:v>
                </c:pt>
                <c:pt idx="252">
                  <c:v>632</c:v>
                </c:pt>
                <c:pt idx="253">
                  <c:v>633</c:v>
                </c:pt>
                <c:pt idx="254">
                  <c:v>634</c:v>
                </c:pt>
                <c:pt idx="255">
                  <c:v>635</c:v>
                </c:pt>
                <c:pt idx="256">
                  <c:v>636</c:v>
                </c:pt>
                <c:pt idx="257">
                  <c:v>637</c:v>
                </c:pt>
                <c:pt idx="258">
                  <c:v>638</c:v>
                </c:pt>
                <c:pt idx="259">
                  <c:v>639</c:v>
                </c:pt>
                <c:pt idx="260">
                  <c:v>640</c:v>
                </c:pt>
                <c:pt idx="261">
                  <c:v>641</c:v>
                </c:pt>
                <c:pt idx="262">
                  <c:v>642</c:v>
                </c:pt>
                <c:pt idx="263">
                  <c:v>643</c:v>
                </c:pt>
                <c:pt idx="264">
                  <c:v>644</c:v>
                </c:pt>
                <c:pt idx="265">
                  <c:v>645</c:v>
                </c:pt>
                <c:pt idx="266">
                  <c:v>646</c:v>
                </c:pt>
                <c:pt idx="267">
                  <c:v>647</c:v>
                </c:pt>
                <c:pt idx="268">
                  <c:v>648</c:v>
                </c:pt>
                <c:pt idx="269">
                  <c:v>649</c:v>
                </c:pt>
                <c:pt idx="270">
                  <c:v>650</c:v>
                </c:pt>
                <c:pt idx="271">
                  <c:v>651</c:v>
                </c:pt>
                <c:pt idx="272">
                  <c:v>652</c:v>
                </c:pt>
                <c:pt idx="273">
                  <c:v>653</c:v>
                </c:pt>
                <c:pt idx="274">
                  <c:v>654</c:v>
                </c:pt>
                <c:pt idx="275">
                  <c:v>655</c:v>
                </c:pt>
                <c:pt idx="276">
                  <c:v>656</c:v>
                </c:pt>
                <c:pt idx="277">
                  <c:v>657</c:v>
                </c:pt>
                <c:pt idx="278">
                  <c:v>658</c:v>
                </c:pt>
                <c:pt idx="279">
                  <c:v>659</c:v>
                </c:pt>
                <c:pt idx="280">
                  <c:v>660</c:v>
                </c:pt>
                <c:pt idx="281">
                  <c:v>661</c:v>
                </c:pt>
                <c:pt idx="282">
                  <c:v>662</c:v>
                </c:pt>
                <c:pt idx="283">
                  <c:v>663</c:v>
                </c:pt>
                <c:pt idx="284">
                  <c:v>664</c:v>
                </c:pt>
                <c:pt idx="285">
                  <c:v>665</c:v>
                </c:pt>
                <c:pt idx="286">
                  <c:v>666</c:v>
                </c:pt>
                <c:pt idx="287">
                  <c:v>667</c:v>
                </c:pt>
                <c:pt idx="288">
                  <c:v>668</c:v>
                </c:pt>
                <c:pt idx="289">
                  <c:v>669</c:v>
                </c:pt>
                <c:pt idx="290">
                  <c:v>670</c:v>
                </c:pt>
                <c:pt idx="291">
                  <c:v>671</c:v>
                </c:pt>
                <c:pt idx="292">
                  <c:v>672</c:v>
                </c:pt>
                <c:pt idx="293">
                  <c:v>673</c:v>
                </c:pt>
                <c:pt idx="294">
                  <c:v>674</c:v>
                </c:pt>
                <c:pt idx="295">
                  <c:v>675</c:v>
                </c:pt>
                <c:pt idx="296">
                  <c:v>676</c:v>
                </c:pt>
                <c:pt idx="297">
                  <c:v>677</c:v>
                </c:pt>
                <c:pt idx="298">
                  <c:v>678</c:v>
                </c:pt>
                <c:pt idx="299">
                  <c:v>679</c:v>
                </c:pt>
                <c:pt idx="300">
                  <c:v>680</c:v>
                </c:pt>
                <c:pt idx="301">
                  <c:v>681</c:v>
                </c:pt>
                <c:pt idx="302">
                  <c:v>682</c:v>
                </c:pt>
                <c:pt idx="303">
                  <c:v>683</c:v>
                </c:pt>
                <c:pt idx="304">
                  <c:v>684</c:v>
                </c:pt>
                <c:pt idx="305">
                  <c:v>685</c:v>
                </c:pt>
                <c:pt idx="306">
                  <c:v>686</c:v>
                </c:pt>
                <c:pt idx="307">
                  <c:v>687</c:v>
                </c:pt>
                <c:pt idx="308">
                  <c:v>688</c:v>
                </c:pt>
                <c:pt idx="309">
                  <c:v>689</c:v>
                </c:pt>
                <c:pt idx="310">
                  <c:v>690</c:v>
                </c:pt>
                <c:pt idx="311">
                  <c:v>691</c:v>
                </c:pt>
                <c:pt idx="312">
                  <c:v>692</c:v>
                </c:pt>
                <c:pt idx="313">
                  <c:v>693</c:v>
                </c:pt>
                <c:pt idx="314">
                  <c:v>694</c:v>
                </c:pt>
                <c:pt idx="315">
                  <c:v>695</c:v>
                </c:pt>
                <c:pt idx="316">
                  <c:v>696</c:v>
                </c:pt>
                <c:pt idx="317">
                  <c:v>697</c:v>
                </c:pt>
                <c:pt idx="318">
                  <c:v>698</c:v>
                </c:pt>
                <c:pt idx="319">
                  <c:v>699</c:v>
                </c:pt>
                <c:pt idx="320">
                  <c:v>700</c:v>
                </c:pt>
                <c:pt idx="321">
                  <c:v>701</c:v>
                </c:pt>
                <c:pt idx="322">
                  <c:v>702</c:v>
                </c:pt>
                <c:pt idx="323">
                  <c:v>703</c:v>
                </c:pt>
                <c:pt idx="324">
                  <c:v>704</c:v>
                </c:pt>
                <c:pt idx="325">
                  <c:v>705</c:v>
                </c:pt>
                <c:pt idx="326">
                  <c:v>706</c:v>
                </c:pt>
                <c:pt idx="327">
                  <c:v>707</c:v>
                </c:pt>
                <c:pt idx="328">
                  <c:v>708</c:v>
                </c:pt>
                <c:pt idx="329">
                  <c:v>709</c:v>
                </c:pt>
                <c:pt idx="330">
                  <c:v>710</c:v>
                </c:pt>
                <c:pt idx="331">
                  <c:v>711</c:v>
                </c:pt>
                <c:pt idx="332">
                  <c:v>712</c:v>
                </c:pt>
                <c:pt idx="333">
                  <c:v>713</c:v>
                </c:pt>
                <c:pt idx="334">
                  <c:v>714</c:v>
                </c:pt>
                <c:pt idx="335">
                  <c:v>715</c:v>
                </c:pt>
                <c:pt idx="336">
                  <c:v>716</c:v>
                </c:pt>
                <c:pt idx="337">
                  <c:v>717</c:v>
                </c:pt>
                <c:pt idx="338">
                  <c:v>718</c:v>
                </c:pt>
                <c:pt idx="339">
                  <c:v>719</c:v>
                </c:pt>
                <c:pt idx="340">
                  <c:v>720</c:v>
                </c:pt>
                <c:pt idx="341">
                  <c:v>721</c:v>
                </c:pt>
                <c:pt idx="342">
                  <c:v>722</c:v>
                </c:pt>
                <c:pt idx="343">
                  <c:v>723</c:v>
                </c:pt>
                <c:pt idx="344">
                  <c:v>724</c:v>
                </c:pt>
                <c:pt idx="345">
                  <c:v>725</c:v>
                </c:pt>
                <c:pt idx="346">
                  <c:v>726</c:v>
                </c:pt>
                <c:pt idx="347">
                  <c:v>727</c:v>
                </c:pt>
                <c:pt idx="348">
                  <c:v>728</c:v>
                </c:pt>
                <c:pt idx="349">
                  <c:v>729</c:v>
                </c:pt>
                <c:pt idx="350">
                  <c:v>730</c:v>
                </c:pt>
                <c:pt idx="351">
                  <c:v>731</c:v>
                </c:pt>
                <c:pt idx="352">
                  <c:v>732</c:v>
                </c:pt>
                <c:pt idx="353">
                  <c:v>733</c:v>
                </c:pt>
                <c:pt idx="354">
                  <c:v>734</c:v>
                </c:pt>
                <c:pt idx="355">
                  <c:v>735</c:v>
                </c:pt>
                <c:pt idx="356">
                  <c:v>736</c:v>
                </c:pt>
                <c:pt idx="357">
                  <c:v>737</c:v>
                </c:pt>
                <c:pt idx="358">
                  <c:v>738</c:v>
                </c:pt>
                <c:pt idx="359">
                  <c:v>739</c:v>
                </c:pt>
                <c:pt idx="360">
                  <c:v>740</c:v>
                </c:pt>
                <c:pt idx="361">
                  <c:v>741</c:v>
                </c:pt>
                <c:pt idx="362">
                  <c:v>742</c:v>
                </c:pt>
                <c:pt idx="363">
                  <c:v>743</c:v>
                </c:pt>
                <c:pt idx="364">
                  <c:v>744</c:v>
                </c:pt>
                <c:pt idx="365">
                  <c:v>745</c:v>
                </c:pt>
                <c:pt idx="366">
                  <c:v>746</c:v>
                </c:pt>
                <c:pt idx="367">
                  <c:v>747</c:v>
                </c:pt>
                <c:pt idx="368">
                  <c:v>748</c:v>
                </c:pt>
                <c:pt idx="369">
                  <c:v>749</c:v>
                </c:pt>
                <c:pt idx="370">
                  <c:v>750</c:v>
                </c:pt>
                <c:pt idx="371">
                  <c:v>751</c:v>
                </c:pt>
                <c:pt idx="372">
                  <c:v>752</c:v>
                </c:pt>
                <c:pt idx="373">
                  <c:v>753</c:v>
                </c:pt>
                <c:pt idx="374">
                  <c:v>754</c:v>
                </c:pt>
                <c:pt idx="375">
                  <c:v>755</c:v>
                </c:pt>
                <c:pt idx="376">
                  <c:v>756</c:v>
                </c:pt>
                <c:pt idx="377">
                  <c:v>757</c:v>
                </c:pt>
                <c:pt idx="378">
                  <c:v>758</c:v>
                </c:pt>
                <c:pt idx="379">
                  <c:v>759</c:v>
                </c:pt>
                <c:pt idx="380">
                  <c:v>760</c:v>
                </c:pt>
                <c:pt idx="381">
                  <c:v>761</c:v>
                </c:pt>
                <c:pt idx="382">
                  <c:v>762</c:v>
                </c:pt>
                <c:pt idx="383">
                  <c:v>763</c:v>
                </c:pt>
                <c:pt idx="384">
                  <c:v>764</c:v>
                </c:pt>
                <c:pt idx="385">
                  <c:v>765</c:v>
                </c:pt>
                <c:pt idx="386">
                  <c:v>766</c:v>
                </c:pt>
                <c:pt idx="387">
                  <c:v>767</c:v>
                </c:pt>
                <c:pt idx="388">
                  <c:v>768</c:v>
                </c:pt>
                <c:pt idx="389">
                  <c:v>769</c:v>
                </c:pt>
                <c:pt idx="390">
                  <c:v>770</c:v>
                </c:pt>
                <c:pt idx="391">
                  <c:v>771</c:v>
                </c:pt>
                <c:pt idx="392">
                  <c:v>772</c:v>
                </c:pt>
                <c:pt idx="393">
                  <c:v>773</c:v>
                </c:pt>
                <c:pt idx="394">
                  <c:v>774</c:v>
                </c:pt>
                <c:pt idx="395">
                  <c:v>775</c:v>
                </c:pt>
                <c:pt idx="396">
                  <c:v>776</c:v>
                </c:pt>
                <c:pt idx="397">
                  <c:v>777</c:v>
                </c:pt>
                <c:pt idx="398">
                  <c:v>778</c:v>
                </c:pt>
                <c:pt idx="399">
                  <c:v>779</c:v>
                </c:pt>
                <c:pt idx="400">
                  <c:v>780</c:v>
                </c:pt>
              </c:numCache>
            </c:numRef>
          </c:xVal>
          <c:yVal>
            <c:numRef>
              <c:f>s!$D$2:$D$452</c:f>
              <c:numCache>
                <c:formatCode>General</c:formatCode>
                <c:ptCount val="451"/>
                <c:pt idx="0">
                  <c:v>1.3680000000000001E-3</c:v>
                </c:pt>
                <c:pt idx="1">
                  <c:v>1.50205E-3</c:v>
                </c:pt>
                <c:pt idx="2">
                  <c:v>1.642328E-3</c:v>
                </c:pt>
                <c:pt idx="3">
                  <c:v>1.8023819999999999E-3</c:v>
                </c:pt>
                <c:pt idx="4">
                  <c:v>1.9957569999999999E-3</c:v>
                </c:pt>
                <c:pt idx="5">
                  <c:v>2.2360000000000001E-3</c:v>
                </c:pt>
                <c:pt idx="6">
                  <c:v>2.5353849999999998E-3</c:v>
                </c:pt>
                <c:pt idx="7">
                  <c:v>2.8926030000000001E-3</c:v>
                </c:pt>
                <c:pt idx="8">
                  <c:v>3.3008289999999999E-3</c:v>
                </c:pt>
                <c:pt idx="9">
                  <c:v>3.7532360000000001E-3</c:v>
                </c:pt>
                <c:pt idx="10">
                  <c:v>4.2430000000000002E-3</c:v>
                </c:pt>
                <c:pt idx="11">
                  <c:v>4.7623889999999997E-3</c:v>
                </c:pt>
                <c:pt idx="12">
                  <c:v>5.3300480000000004E-3</c:v>
                </c:pt>
                <c:pt idx="13">
                  <c:v>5.9787119999999997E-3</c:v>
                </c:pt>
                <c:pt idx="14">
                  <c:v>6.7411169999999996E-3</c:v>
                </c:pt>
                <c:pt idx="15">
                  <c:v>7.6499999999999997E-3</c:v>
                </c:pt>
                <c:pt idx="16">
                  <c:v>8.7513729999999998E-3</c:v>
                </c:pt>
                <c:pt idx="17">
                  <c:v>1.002888E-2</c:v>
                </c:pt>
                <c:pt idx="18">
                  <c:v>1.14217E-2</c:v>
                </c:pt>
                <c:pt idx="19">
                  <c:v>1.286901E-2</c:v>
                </c:pt>
                <c:pt idx="20">
                  <c:v>1.431E-2</c:v>
                </c:pt>
                <c:pt idx="21">
                  <c:v>1.5704429999999998E-2</c:v>
                </c:pt>
                <c:pt idx="22">
                  <c:v>1.714744E-2</c:v>
                </c:pt>
                <c:pt idx="23">
                  <c:v>1.8781220000000001E-2</c:v>
                </c:pt>
                <c:pt idx="24">
                  <c:v>2.0748010000000001E-2</c:v>
                </c:pt>
                <c:pt idx="25">
                  <c:v>2.3189999999999999E-2</c:v>
                </c:pt>
                <c:pt idx="26">
                  <c:v>2.6207359999999999E-2</c:v>
                </c:pt>
                <c:pt idx="27">
                  <c:v>2.978248E-2</c:v>
                </c:pt>
                <c:pt idx="28">
                  <c:v>3.3880920000000002E-2</c:v>
                </c:pt>
                <c:pt idx="29">
                  <c:v>3.8468240000000001E-2</c:v>
                </c:pt>
                <c:pt idx="30">
                  <c:v>4.351E-2</c:v>
                </c:pt>
                <c:pt idx="31">
                  <c:v>4.89956E-2</c:v>
                </c:pt>
                <c:pt idx="32">
                  <c:v>5.5022599999999998E-2</c:v>
                </c:pt>
                <c:pt idx="33">
                  <c:v>6.1718799999999997E-2</c:v>
                </c:pt>
                <c:pt idx="34">
                  <c:v>6.9211999999999996E-2</c:v>
                </c:pt>
                <c:pt idx="35">
                  <c:v>7.7630000000000005E-2</c:v>
                </c:pt>
                <c:pt idx="36">
                  <c:v>8.6958110000000005E-2</c:v>
                </c:pt>
                <c:pt idx="37">
                  <c:v>9.7176719999999994E-2</c:v>
                </c:pt>
                <c:pt idx="38">
                  <c:v>0.1084063</c:v>
                </c:pt>
                <c:pt idx="39">
                  <c:v>0.12076720000000001</c:v>
                </c:pt>
                <c:pt idx="40">
                  <c:v>0.13438</c:v>
                </c:pt>
                <c:pt idx="41">
                  <c:v>0.1493582</c:v>
                </c:pt>
                <c:pt idx="42">
                  <c:v>0.16539570000000001</c:v>
                </c:pt>
                <c:pt idx="43">
                  <c:v>0.18198310000000001</c:v>
                </c:pt>
                <c:pt idx="44">
                  <c:v>0.19861100000000001</c:v>
                </c:pt>
                <c:pt idx="45">
                  <c:v>0.21476999999999999</c:v>
                </c:pt>
                <c:pt idx="46">
                  <c:v>0.2301868</c:v>
                </c:pt>
                <c:pt idx="47">
                  <c:v>0.24487970000000001</c:v>
                </c:pt>
                <c:pt idx="48">
                  <c:v>0.25877729999999999</c:v>
                </c:pt>
                <c:pt idx="49">
                  <c:v>0.27180789999999999</c:v>
                </c:pt>
                <c:pt idx="50">
                  <c:v>0.28389999999999999</c:v>
                </c:pt>
                <c:pt idx="51">
                  <c:v>0.29494379999999998</c:v>
                </c:pt>
                <c:pt idx="52">
                  <c:v>0.30489650000000001</c:v>
                </c:pt>
                <c:pt idx="53">
                  <c:v>0.31378729999999999</c:v>
                </c:pt>
                <c:pt idx="54">
                  <c:v>0.32164540000000003</c:v>
                </c:pt>
                <c:pt idx="55">
                  <c:v>0.32850000000000001</c:v>
                </c:pt>
                <c:pt idx="56">
                  <c:v>0.33435130000000002</c:v>
                </c:pt>
                <c:pt idx="57">
                  <c:v>0.33921010000000001</c:v>
                </c:pt>
                <c:pt idx="58">
                  <c:v>0.34312130000000002</c:v>
                </c:pt>
                <c:pt idx="59">
                  <c:v>0.34612959999999998</c:v>
                </c:pt>
                <c:pt idx="60">
                  <c:v>0.34827999999999998</c:v>
                </c:pt>
                <c:pt idx="61">
                  <c:v>0.34959990000000002</c:v>
                </c:pt>
                <c:pt idx="62">
                  <c:v>0.3501474</c:v>
                </c:pt>
                <c:pt idx="63">
                  <c:v>0.35001300000000002</c:v>
                </c:pt>
                <c:pt idx="64">
                  <c:v>0.34928700000000001</c:v>
                </c:pt>
                <c:pt idx="65">
                  <c:v>0.34805999999999998</c:v>
                </c:pt>
                <c:pt idx="66">
                  <c:v>0.3463733</c:v>
                </c:pt>
                <c:pt idx="67">
                  <c:v>0.34426240000000002</c:v>
                </c:pt>
                <c:pt idx="68">
                  <c:v>0.34180880000000002</c:v>
                </c:pt>
                <c:pt idx="69">
                  <c:v>0.33909410000000001</c:v>
                </c:pt>
                <c:pt idx="70">
                  <c:v>0.3362</c:v>
                </c:pt>
                <c:pt idx="71">
                  <c:v>0.33319769999999999</c:v>
                </c:pt>
                <c:pt idx="72">
                  <c:v>0.33004109999999998</c:v>
                </c:pt>
                <c:pt idx="73">
                  <c:v>0.32663569999999997</c:v>
                </c:pt>
                <c:pt idx="74">
                  <c:v>0.32288679999999997</c:v>
                </c:pt>
                <c:pt idx="75">
                  <c:v>0.31869999999999998</c:v>
                </c:pt>
                <c:pt idx="76">
                  <c:v>0.3140251</c:v>
                </c:pt>
                <c:pt idx="77">
                  <c:v>0.30888399999999999</c:v>
                </c:pt>
                <c:pt idx="78">
                  <c:v>0.30329040000000002</c:v>
                </c:pt>
                <c:pt idx="79">
                  <c:v>0.29725790000000002</c:v>
                </c:pt>
                <c:pt idx="80">
                  <c:v>0.2908</c:v>
                </c:pt>
                <c:pt idx="81">
                  <c:v>0.2839701</c:v>
                </c:pt>
                <c:pt idx="82">
                  <c:v>0.27672140000000001</c:v>
                </c:pt>
                <c:pt idx="83">
                  <c:v>0.26891779999999998</c:v>
                </c:pt>
                <c:pt idx="84">
                  <c:v>0.26042270000000001</c:v>
                </c:pt>
                <c:pt idx="85">
                  <c:v>0.25109999999999999</c:v>
                </c:pt>
                <c:pt idx="86">
                  <c:v>0.24084749999999999</c:v>
                </c:pt>
                <c:pt idx="87">
                  <c:v>0.22985120000000001</c:v>
                </c:pt>
                <c:pt idx="88">
                  <c:v>0.2184072</c:v>
                </c:pt>
                <c:pt idx="89">
                  <c:v>0.20681150000000001</c:v>
                </c:pt>
                <c:pt idx="90">
                  <c:v>0.19536000000000001</c:v>
                </c:pt>
                <c:pt idx="91">
                  <c:v>0.18421360000000001</c:v>
                </c:pt>
                <c:pt idx="92">
                  <c:v>0.17332729999999999</c:v>
                </c:pt>
                <c:pt idx="93">
                  <c:v>0.1626881</c:v>
                </c:pt>
                <c:pt idx="94">
                  <c:v>0.15228330000000001</c:v>
                </c:pt>
                <c:pt idx="95">
                  <c:v>0.1421</c:v>
                </c:pt>
                <c:pt idx="96">
                  <c:v>0.13217860000000001</c:v>
                </c:pt>
                <c:pt idx="97">
                  <c:v>0.1225696</c:v>
                </c:pt>
                <c:pt idx="98">
                  <c:v>0.11327520000000001</c:v>
                </c:pt>
                <c:pt idx="99">
                  <c:v>0.1042979</c:v>
                </c:pt>
                <c:pt idx="100">
                  <c:v>9.5640000000000003E-2</c:v>
                </c:pt>
                <c:pt idx="101">
                  <c:v>8.7299550000000004E-2</c:v>
                </c:pt>
                <c:pt idx="102">
                  <c:v>7.9308039999999996E-2</c:v>
                </c:pt>
                <c:pt idx="103">
                  <c:v>7.1717760000000005E-2</c:v>
                </c:pt>
                <c:pt idx="104">
                  <c:v>6.4580990000000005E-2</c:v>
                </c:pt>
                <c:pt idx="105">
                  <c:v>5.7950010000000003E-2</c:v>
                </c:pt>
                <c:pt idx="106">
                  <c:v>5.1862110000000003E-2</c:v>
                </c:pt>
                <c:pt idx="107">
                  <c:v>4.628152E-2</c:v>
                </c:pt>
                <c:pt idx="108">
                  <c:v>4.1150880000000001E-2</c:v>
                </c:pt>
                <c:pt idx="109">
                  <c:v>3.641283E-2</c:v>
                </c:pt>
                <c:pt idx="110">
                  <c:v>3.2009999999999997E-2</c:v>
                </c:pt>
                <c:pt idx="111">
                  <c:v>2.79172E-2</c:v>
                </c:pt>
                <c:pt idx="112">
                  <c:v>2.41444E-2</c:v>
                </c:pt>
                <c:pt idx="113">
                  <c:v>2.0687000000000001E-2</c:v>
                </c:pt>
                <c:pt idx="114">
                  <c:v>1.7540400000000001E-2</c:v>
                </c:pt>
                <c:pt idx="115">
                  <c:v>1.47E-2</c:v>
                </c:pt>
                <c:pt idx="116">
                  <c:v>1.216179E-2</c:v>
                </c:pt>
                <c:pt idx="117">
                  <c:v>9.9199600000000002E-3</c:v>
                </c:pt>
                <c:pt idx="118">
                  <c:v>7.9672400000000004E-3</c:v>
                </c:pt>
                <c:pt idx="119">
                  <c:v>6.2963460000000004E-3</c:v>
                </c:pt>
                <c:pt idx="120">
                  <c:v>4.8999999999999998E-3</c:v>
                </c:pt>
                <c:pt idx="121">
                  <c:v>3.777173E-3</c:v>
                </c:pt>
                <c:pt idx="122">
                  <c:v>2.94532E-3</c:v>
                </c:pt>
                <c:pt idx="123">
                  <c:v>2.4248799999999999E-3</c:v>
                </c:pt>
                <c:pt idx="124">
                  <c:v>2.2362929999999999E-3</c:v>
                </c:pt>
                <c:pt idx="125">
                  <c:v>2.3999999999999998E-3</c:v>
                </c:pt>
                <c:pt idx="126">
                  <c:v>2.92552E-3</c:v>
                </c:pt>
                <c:pt idx="127">
                  <c:v>3.8365600000000001E-3</c:v>
                </c:pt>
                <c:pt idx="128">
                  <c:v>5.17484E-3</c:v>
                </c:pt>
                <c:pt idx="129">
                  <c:v>6.9820799999999999E-3</c:v>
                </c:pt>
                <c:pt idx="130">
                  <c:v>9.2999999999999992E-3</c:v>
                </c:pt>
                <c:pt idx="131">
                  <c:v>1.2149490000000001E-2</c:v>
                </c:pt>
                <c:pt idx="132">
                  <c:v>1.553588E-2</c:v>
                </c:pt>
                <c:pt idx="133">
                  <c:v>1.9477520000000002E-2</c:v>
                </c:pt>
                <c:pt idx="134">
                  <c:v>2.399277E-2</c:v>
                </c:pt>
                <c:pt idx="135">
                  <c:v>2.9100000000000001E-2</c:v>
                </c:pt>
                <c:pt idx="136">
                  <c:v>3.4814850000000001E-2</c:v>
                </c:pt>
                <c:pt idx="137">
                  <c:v>4.1120160000000003E-2</c:v>
                </c:pt>
                <c:pt idx="138">
                  <c:v>4.798504E-2</c:v>
                </c:pt>
                <c:pt idx="139">
                  <c:v>5.5378610000000002E-2</c:v>
                </c:pt>
                <c:pt idx="140">
                  <c:v>6.3270000000000007E-2</c:v>
                </c:pt>
                <c:pt idx="141">
                  <c:v>7.1635009999999999E-2</c:v>
                </c:pt>
                <c:pt idx="142">
                  <c:v>8.0462240000000004E-2</c:v>
                </c:pt>
                <c:pt idx="143">
                  <c:v>8.9739959999999994E-2</c:v>
                </c:pt>
                <c:pt idx="144">
                  <c:v>9.9456450000000002E-2</c:v>
                </c:pt>
                <c:pt idx="145">
                  <c:v>0.1096</c:v>
                </c:pt>
                <c:pt idx="146">
                  <c:v>0.12016739999999999</c:v>
                </c:pt>
                <c:pt idx="147">
                  <c:v>0.13111449999999999</c:v>
                </c:pt>
                <c:pt idx="148">
                  <c:v>0.14236789999999999</c:v>
                </c:pt>
                <c:pt idx="149">
                  <c:v>0.1538542</c:v>
                </c:pt>
                <c:pt idx="150">
                  <c:v>0.16550000000000001</c:v>
                </c:pt>
                <c:pt idx="151">
                  <c:v>0.1772571</c:v>
                </c:pt>
                <c:pt idx="152">
                  <c:v>0.18914</c:v>
                </c:pt>
                <c:pt idx="153">
                  <c:v>0.2011694</c:v>
                </c:pt>
                <c:pt idx="154">
                  <c:v>0.21336579999999999</c:v>
                </c:pt>
                <c:pt idx="155">
                  <c:v>0.2257499</c:v>
                </c:pt>
                <c:pt idx="156">
                  <c:v>0.2383209</c:v>
                </c:pt>
                <c:pt idx="157">
                  <c:v>0.25106679999999998</c:v>
                </c:pt>
                <c:pt idx="158">
                  <c:v>0.26399220000000001</c:v>
                </c:pt>
                <c:pt idx="159">
                  <c:v>0.27710170000000001</c:v>
                </c:pt>
                <c:pt idx="160">
                  <c:v>0.29039999999999999</c:v>
                </c:pt>
                <c:pt idx="161">
                  <c:v>0.30389119999999997</c:v>
                </c:pt>
                <c:pt idx="162">
                  <c:v>0.31757259999999998</c:v>
                </c:pt>
                <c:pt idx="163">
                  <c:v>0.33143840000000002</c:v>
                </c:pt>
                <c:pt idx="164">
                  <c:v>0.34548279999999998</c:v>
                </c:pt>
                <c:pt idx="165">
                  <c:v>0.35970000000000002</c:v>
                </c:pt>
                <c:pt idx="166">
                  <c:v>0.37408390000000002</c:v>
                </c:pt>
                <c:pt idx="167">
                  <c:v>0.38863959999999997</c:v>
                </c:pt>
                <c:pt idx="168">
                  <c:v>0.40337840000000003</c:v>
                </c:pt>
                <c:pt idx="169">
                  <c:v>0.4183115</c:v>
                </c:pt>
                <c:pt idx="170">
                  <c:v>0.4334499</c:v>
                </c:pt>
                <c:pt idx="171">
                  <c:v>0.44879530000000001</c:v>
                </c:pt>
                <c:pt idx="172">
                  <c:v>0.46433600000000003</c:v>
                </c:pt>
                <c:pt idx="173">
                  <c:v>0.48006399999999999</c:v>
                </c:pt>
                <c:pt idx="174">
                  <c:v>0.4959713</c:v>
                </c:pt>
                <c:pt idx="175">
                  <c:v>0.51205009999999995</c:v>
                </c:pt>
                <c:pt idx="176">
                  <c:v>0.52829590000000004</c:v>
                </c:pt>
                <c:pt idx="177">
                  <c:v>0.54469160000000005</c:v>
                </c:pt>
                <c:pt idx="178">
                  <c:v>0.56120939999999997</c:v>
                </c:pt>
                <c:pt idx="179">
                  <c:v>0.57782149999999999</c:v>
                </c:pt>
                <c:pt idx="180">
                  <c:v>0.59450000000000003</c:v>
                </c:pt>
                <c:pt idx="181">
                  <c:v>0.61122089999999996</c:v>
                </c:pt>
                <c:pt idx="182">
                  <c:v>0.62797579999999997</c:v>
                </c:pt>
                <c:pt idx="183">
                  <c:v>0.64476020000000001</c:v>
                </c:pt>
                <c:pt idx="184">
                  <c:v>0.66156970000000004</c:v>
                </c:pt>
                <c:pt idx="185">
                  <c:v>0.6784</c:v>
                </c:pt>
                <c:pt idx="186">
                  <c:v>0.69523919999999995</c:v>
                </c:pt>
                <c:pt idx="187">
                  <c:v>0.71205859999999999</c:v>
                </c:pt>
                <c:pt idx="188">
                  <c:v>0.72882840000000004</c:v>
                </c:pt>
                <c:pt idx="189">
                  <c:v>0.74551880000000004</c:v>
                </c:pt>
                <c:pt idx="190">
                  <c:v>0.7621</c:v>
                </c:pt>
                <c:pt idx="191">
                  <c:v>0.77854319999999999</c:v>
                </c:pt>
                <c:pt idx="192">
                  <c:v>0.79482560000000002</c:v>
                </c:pt>
                <c:pt idx="193">
                  <c:v>0.81092640000000005</c:v>
                </c:pt>
                <c:pt idx="194">
                  <c:v>0.82682480000000003</c:v>
                </c:pt>
                <c:pt idx="195">
                  <c:v>0.84250000000000003</c:v>
                </c:pt>
                <c:pt idx="196">
                  <c:v>0.85793249999999999</c:v>
                </c:pt>
                <c:pt idx="197">
                  <c:v>0.87308160000000001</c:v>
                </c:pt>
                <c:pt idx="198">
                  <c:v>0.88789439999999997</c:v>
                </c:pt>
                <c:pt idx="199">
                  <c:v>0.90231810000000001</c:v>
                </c:pt>
                <c:pt idx="200">
                  <c:v>0.9163</c:v>
                </c:pt>
                <c:pt idx="201">
                  <c:v>0.9297995</c:v>
                </c:pt>
                <c:pt idx="202">
                  <c:v>0.94279840000000004</c:v>
                </c:pt>
                <c:pt idx="203">
                  <c:v>0.95527759999999995</c:v>
                </c:pt>
                <c:pt idx="204">
                  <c:v>0.96721789999999996</c:v>
                </c:pt>
                <c:pt idx="205">
                  <c:v>0.97860000000000003</c:v>
                </c:pt>
                <c:pt idx="206">
                  <c:v>0.98938559999999998</c:v>
                </c:pt>
                <c:pt idx="207">
                  <c:v>0.99954880000000002</c:v>
                </c:pt>
                <c:pt idx="208">
                  <c:v>1.0090892</c:v>
                </c:pt>
                <c:pt idx="209">
                  <c:v>1.0180064</c:v>
                </c:pt>
                <c:pt idx="210">
                  <c:v>1.0263</c:v>
                </c:pt>
                <c:pt idx="211">
                  <c:v>1.0339826999999999</c:v>
                </c:pt>
                <c:pt idx="212">
                  <c:v>1.040986</c:v>
                </c:pt>
                <c:pt idx="213">
                  <c:v>1.047188</c:v>
                </c:pt>
                <c:pt idx="214">
                  <c:v>1.0524667000000001</c:v>
                </c:pt>
                <c:pt idx="215">
                  <c:v>1.0567</c:v>
                </c:pt>
                <c:pt idx="216">
                  <c:v>1.0597943999999999</c:v>
                </c:pt>
                <c:pt idx="217">
                  <c:v>1.0617992000000001</c:v>
                </c:pt>
                <c:pt idx="218">
                  <c:v>1.0628067999999999</c:v>
                </c:pt>
                <c:pt idx="219">
                  <c:v>1.0629096</c:v>
                </c:pt>
                <c:pt idx="220">
                  <c:v>1.0622</c:v>
                </c:pt>
                <c:pt idx="221">
                  <c:v>1.0607352000000001</c:v>
                </c:pt>
                <c:pt idx="222">
                  <c:v>1.0584435999999999</c:v>
                </c:pt>
                <c:pt idx="223">
                  <c:v>1.0552244</c:v>
                </c:pt>
                <c:pt idx="224">
                  <c:v>1.0509767999999999</c:v>
                </c:pt>
                <c:pt idx="225">
                  <c:v>1.0456000000000001</c:v>
                </c:pt>
                <c:pt idx="226">
                  <c:v>1.0390368999999999</c:v>
                </c:pt>
                <c:pt idx="227">
                  <c:v>1.0313608000000001</c:v>
                </c:pt>
                <c:pt idx="228">
                  <c:v>1.0226662</c:v>
                </c:pt>
                <c:pt idx="229">
                  <c:v>1.0130477</c:v>
                </c:pt>
                <c:pt idx="230">
                  <c:v>1.0025999999999999</c:v>
                </c:pt>
                <c:pt idx="231">
                  <c:v>0.99136749999999996</c:v>
                </c:pt>
                <c:pt idx="232">
                  <c:v>0.97933139999999996</c:v>
                </c:pt>
                <c:pt idx="233">
                  <c:v>0.96649160000000001</c:v>
                </c:pt>
                <c:pt idx="234">
                  <c:v>0.95284789999999997</c:v>
                </c:pt>
                <c:pt idx="235">
                  <c:v>0.93840000000000001</c:v>
                </c:pt>
                <c:pt idx="236">
                  <c:v>0.92319399999999996</c:v>
                </c:pt>
                <c:pt idx="237">
                  <c:v>0.90724400000000005</c:v>
                </c:pt>
                <c:pt idx="238">
                  <c:v>0.89050200000000002</c:v>
                </c:pt>
                <c:pt idx="239">
                  <c:v>0.87292000000000003</c:v>
                </c:pt>
                <c:pt idx="240">
                  <c:v>0.85444989999999998</c:v>
                </c:pt>
                <c:pt idx="241">
                  <c:v>0.83508400000000005</c:v>
                </c:pt>
                <c:pt idx="242">
                  <c:v>0.81494599999999995</c:v>
                </c:pt>
                <c:pt idx="243">
                  <c:v>0.79418599999999995</c:v>
                </c:pt>
                <c:pt idx="244">
                  <c:v>0.77295400000000003</c:v>
                </c:pt>
                <c:pt idx="245">
                  <c:v>0.75139999999999996</c:v>
                </c:pt>
                <c:pt idx="246">
                  <c:v>0.7295836</c:v>
                </c:pt>
                <c:pt idx="247">
                  <c:v>0.70758880000000002</c:v>
                </c:pt>
                <c:pt idx="248">
                  <c:v>0.68560220000000005</c:v>
                </c:pt>
                <c:pt idx="249">
                  <c:v>0.66381040000000002</c:v>
                </c:pt>
                <c:pt idx="250">
                  <c:v>0.64239999999999997</c:v>
                </c:pt>
                <c:pt idx="251">
                  <c:v>0.62151489999999998</c:v>
                </c:pt>
                <c:pt idx="252">
                  <c:v>0.60111380000000003</c:v>
                </c:pt>
                <c:pt idx="253">
                  <c:v>0.58110519999999999</c:v>
                </c:pt>
                <c:pt idx="254">
                  <c:v>0.5613977</c:v>
                </c:pt>
                <c:pt idx="255">
                  <c:v>0.54190000000000005</c:v>
                </c:pt>
                <c:pt idx="256">
                  <c:v>0.52259949999999999</c:v>
                </c:pt>
                <c:pt idx="257">
                  <c:v>0.50354639999999995</c:v>
                </c:pt>
                <c:pt idx="258">
                  <c:v>0.4847436</c:v>
                </c:pt>
                <c:pt idx="259">
                  <c:v>0.46619389999999999</c:v>
                </c:pt>
                <c:pt idx="260">
                  <c:v>0.44790000000000002</c:v>
                </c:pt>
                <c:pt idx="261">
                  <c:v>0.4298613</c:v>
                </c:pt>
                <c:pt idx="262">
                  <c:v>0.41209800000000002</c:v>
                </c:pt>
                <c:pt idx="263">
                  <c:v>0.39464399999999999</c:v>
                </c:pt>
                <c:pt idx="264">
                  <c:v>0.37753330000000002</c:v>
                </c:pt>
                <c:pt idx="265">
                  <c:v>0.36080000000000001</c:v>
                </c:pt>
                <c:pt idx="266">
                  <c:v>0.34445629999999999</c:v>
                </c:pt>
                <c:pt idx="267">
                  <c:v>0.3285168</c:v>
                </c:pt>
                <c:pt idx="268">
                  <c:v>0.3130192</c:v>
                </c:pt>
                <c:pt idx="269">
                  <c:v>0.29800110000000002</c:v>
                </c:pt>
                <c:pt idx="270">
                  <c:v>0.28349999999999997</c:v>
                </c:pt>
                <c:pt idx="271">
                  <c:v>0.26954479999999997</c:v>
                </c:pt>
                <c:pt idx="272">
                  <c:v>0.25611840000000002</c:v>
                </c:pt>
                <c:pt idx="273">
                  <c:v>0.24318960000000001</c:v>
                </c:pt>
                <c:pt idx="274">
                  <c:v>0.23072719999999999</c:v>
                </c:pt>
                <c:pt idx="275">
                  <c:v>0.21870000000000001</c:v>
                </c:pt>
                <c:pt idx="276">
                  <c:v>0.20709710000000001</c:v>
                </c:pt>
                <c:pt idx="277">
                  <c:v>0.19592319999999999</c:v>
                </c:pt>
                <c:pt idx="278">
                  <c:v>0.1851708</c:v>
                </c:pt>
                <c:pt idx="279">
                  <c:v>0.1748323</c:v>
                </c:pt>
                <c:pt idx="280">
                  <c:v>0.16489999999999999</c:v>
                </c:pt>
                <c:pt idx="281">
                  <c:v>0.1553667</c:v>
                </c:pt>
                <c:pt idx="282">
                  <c:v>0.14623</c:v>
                </c:pt>
                <c:pt idx="283">
                  <c:v>0.13749</c:v>
                </c:pt>
                <c:pt idx="284">
                  <c:v>0.1291467</c:v>
                </c:pt>
                <c:pt idx="285">
                  <c:v>0.1212</c:v>
                </c:pt>
                <c:pt idx="286">
                  <c:v>0.1136397</c:v>
                </c:pt>
                <c:pt idx="287">
                  <c:v>0.106465</c:v>
                </c:pt>
                <c:pt idx="288">
                  <c:v>9.9690440000000005E-2</c:v>
                </c:pt>
                <c:pt idx="289">
                  <c:v>9.3330609999999994E-2</c:v>
                </c:pt>
                <c:pt idx="290">
                  <c:v>8.7400000000000005E-2</c:v>
                </c:pt>
                <c:pt idx="291">
                  <c:v>8.1900959999999995E-2</c:v>
                </c:pt>
                <c:pt idx="292">
                  <c:v>7.6804280000000003E-2</c:v>
                </c:pt>
                <c:pt idx="293">
                  <c:v>7.2077119999999995E-2</c:v>
                </c:pt>
                <c:pt idx="294">
                  <c:v>6.7686640000000006E-2</c:v>
                </c:pt>
                <c:pt idx="295">
                  <c:v>6.3600000000000004E-2</c:v>
                </c:pt>
                <c:pt idx="296">
                  <c:v>5.9806850000000002E-2</c:v>
                </c:pt>
                <c:pt idx="297">
                  <c:v>5.6282159999999998E-2</c:v>
                </c:pt>
                <c:pt idx="298">
                  <c:v>5.2971039999999997E-2</c:v>
                </c:pt>
                <c:pt idx="299">
                  <c:v>4.9818609999999999E-2</c:v>
                </c:pt>
                <c:pt idx="300">
                  <c:v>4.6769999999999999E-2</c:v>
                </c:pt>
                <c:pt idx="301">
                  <c:v>4.3784049999999998E-2</c:v>
                </c:pt>
                <c:pt idx="302">
                  <c:v>4.0875359999999999E-2</c:v>
                </c:pt>
                <c:pt idx="303">
                  <c:v>3.8072639999999998E-2</c:v>
                </c:pt>
                <c:pt idx="304">
                  <c:v>3.5404610000000003E-2</c:v>
                </c:pt>
                <c:pt idx="305">
                  <c:v>3.2899999999999999E-2</c:v>
                </c:pt>
                <c:pt idx="306">
                  <c:v>3.0564190000000001E-2</c:v>
                </c:pt>
                <c:pt idx="307">
                  <c:v>2.8380559999999999E-2</c:v>
                </c:pt>
                <c:pt idx="308">
                  <c:v>2.6344840000000001E-2</c:v>
                </c:pt>
                <c:pt idx="309">
                  <c:v>2.4452749999999999E-2</c:v>
                </c:pt>
                <c:pt idx="310">
                  <c:v>2.2700000000000001E-2</c:v>
                </c:pt>
                <c:pt idx="311">
                  <c:v>2.1084289999999999E-2</c:v>
                </c:pt>
                <c:pt idx="312">
                  <c:v>1.959988E-2</c:v>
                </c:pt>
                <c:pt idx="313">
                  <c:v>1.8237320000000001E-2</c:v>
                </c:pt>
                <c:pt idx="314">
                  <c:v>1.6987169999999999E-2</c:v>
                </c:pt>
                <c:pt idx="315">
                  <c:v>1.584E-2</c:v>
                </c:pt>
                <c:pt idx="316">
                  <c:v>1.4790640000000001E-2</c:v>
                </c:pt>
                <c:pt idx="317">
                  <c:v>1.3831319999999999E-2</c:v>
                </c:pt>
                <c:pt idx="318">
                  <c:v>1.2948680000000001E-2</c:v>
                </c:pt>
                <c:pt idx="319">
                  <c:v>1.21292E-2</c:v>
                </c:pt>
                <c:pt idx="320">
                  <c:v>1.135916E-2</c:v>
                </c:pt>
                <c:pt idx="321">
                  <c:v>1.0629349999999999E-2</c:v>
                </c:pt>
                <c:pt idx="322">
                  <c:v>9.9388459999999994E-3</c:v>
                </c:pt>
                <c:pt idx="323">
                  <c:v>9.2884219999999993E-3</c:v>
                </c:pt>
                <c:pt idx="324">
                  <c:v>8.6788539999999997E-3</c:v>
                </c:pt>
                <c:pt idx="325">
                  <c:v>8.1109159999999993E-3</c:v>
                </c:pt>
                <c:pt idx="326">
                  <c:v>7.5823879999999998E-3</c:v>
                </c:pt>
                <c:pt idx="327">
                  <c:v>7.0887459999999999E-3</c:v>
                </c:pt>
                <c:pt idx="328">
                  <c:v>6.6273130000000001E-3</c:v>
                </c:pt>
                <c:pt idx="329">
                  <c:v>6.1954080000000003E-3</c:v>
                </c:pt>
                <c:pt idx="330">
                  <c:v>5.790346E-3</c:v>
                </c:pt>
                <c:pt idx="331">
                  <c:v>5.4098260000000004E-3</c:v>
                </c:pt>
                <c:pt idx="332">
                  <c:v>5.0525830000000002E-3</c:v>
                </c:pt>
                <c:pt idx="333">
                  <c:v>4.7175120000000001E-3</c:v>
                </c:pt>
                <c:pt idx="334">
                  <c:v>4.4035070000000001E-3</c:v>
                </c:pt>
                <c:pt idx="335">
                  <c:v>4.1094570000000004E-3</c:v>
                </c:pt>
                <c:pt idx="336">
                  <c:v>3.833913E-3</c:v>
                </c:pt>
                <c:pt idx="337">
                  <c:v>3.5757480000000001E-3</c:v>
                </c:pt>
                <c:pt idx="338">
                  <c:v>3.3343420000000001E-3</c:v>
                </c:pt>
                <c:pt idx="339">
                  <c:v>3.1090750000000002E-3</c:v>
                </c:pt>
                <c:pt idx="340">
                  <c:v>2.8993270000000002E-3</c:v>
                </c:pt>
                <c:pt idx="341">
                  <c:v>2.7043480000000001E-3</c:v>
                </c:pt>
                <c:pt idx="342">
                  <c:v>2.52302E-3</c:v>
                </c:pt>
                <c:pt idx="343">
                  <c:v>2.3541679999999998E-3</c:v>
                </c:pt>
                <c:pt idx="344">
                  <c:v>2.1966160000000002E-3</c:v>
                </c:pt>
                <c:pt idx="345">
                  <c:v>2.0491900000000002E-3</c:v>
                </c:pt>
                <c:pt idx="346">
                  <c:v>1.91096E-3</c:v>
                </c:pt>
                <c:pt idx="347">
                  <c:v>1.781438E-3</c:v>
                </c:pt>
                <c:pt idx="348">
                  <c:v>1.66011E-3</c:v>
                </c:pt>
                <c:pt idx="349">
                  <c:v>1.546459E-3</c:v>
                </c:pt>
                <c:pt idx="350">
                  <c:v>1.439971E-3</c:v>
                </c:pt>
                <c:pt idx="351">
                  <c:v>1.3400420000000001E-3</c:v>
                </c:pt>
                <c:pt idx="352">
                  <c:v>1.246275E-3</c:v>
                </c:pt>
                <c:pt idx="353">
                  <c:v>1.1584709999999999E-3</c:v>
                </c:pt>
                <c:pt idx="354">
                  <c:v>1.07643E-3</c:v>
                </c:pt>
                <c:pt idx="355">
                  <c:v>9.9994899999999998E-4</c:v>
                </c:pt>
                <c:pt idx="356">
                  <c:v>9.2873599999999999E-4</c:v>
                </c:pt>
                <c:pt idx="357">
                  <c:v>8.6243300000000001E-4</c:v>
                </c:pt>
                <c:pt idx="358">
                  <c:v>8.0075000000000003E-4</c:v>
                </c:pt>
                <c:pt idx="359">
                  <c:v>7.4339600000000001E-4</c:v>
                </c:pt>
                <c:pt idx="360">
                  <c:v>6.9007900000000002E-4</c:v>
                </c:pt>
                <c:pt idx="361">
                  <c:v>6.4051600000000005E-4</c:v>
                </c:pt>
                <c:pt idx="362">
                  <c:v>5.9450200000000001E-4</c:v>
                </c:pt>
                <c:pt idx="363">
                  <c:v>5.5186500000000002E-4</c:v>
                </c:pt>
                <c:pt idx="364">
                  <c:v>5.1242900000000001E-4</c:v>
                </c:pt>
                <c:pt idx="365">
                  <c:v>4.7602099999999997E-4</c:v>
                </c:pt>
                <c:pt idx="366">
                  <c:v>4.42454E-4</c:v>
                </c:pt>
                <c:pt idx="367">
                  <c:v>4.11512E-4</c:v>
                </c:pt>
                <c:pt idx="368">
                  <c:v>3.8298100000000001E-4</c:v>
                </c:pt>
                <c:pt idx="369">
                  <c:v>3.5664900000000001E-4</c:v>
                </c:pt>
                <c:pt idx="370">
                  <c:v>3.3230100000000002E-4</c:v>
                </c:pt>
                <c:pt idx="371">
                  <c:v>3.09759E-4</c:v>
                </c:pt>
                <c:pt idx="372">
                  <c:v>2.8888699999999999E-4</c:v>
                </c:pt>
                <c:pt idx="373">
                  <c:v>2.6953900000000001E-4</c:v>
                </c:pt>
                <c:pt idx="374">
                  <c:v>2.5156799999999997E-4</c:v>
                </c:pt>
                <c:pt idx="375">
                  <c:v>2.3482599999999999E-4</c:v>
                </c:pt>
                <c:pt idx="376">
                  <c:v>2.1917099999999999E-4</c:v>
                </c:pt>
                <c:pt idx="377">
                  <c:v>2.0452600000000001E-4</c:v>
                </c:pt>
                <c:pt idx="378">
                  <c:v>1.90841E-4</c:v>
                </c:pt>
                <c:pt idx="379">
                  <c:v>1.7806500000000001E-4</c:v>
                </c:pt>
                <c:pt idx="380">
                  <c:v>1.6615099999999999E-4</c:v>
                </c:pt>
                <c:pt idx="381">
                  <c:v>1.55024E-4</c:v>
                </c:pt>
                <c:pt idx="382">
                  <c:v>1.4462200000000001E-4</c:v>
                </c:pt>
                <c:pt idx="383">
                  <c:v>1.3490999999999999E-4</c:v>
                </c:pt>
                <c:pt idx="384">
                  <c:v>1.25852E-4</c:v>
                </c:pt>
                <c:pt idx="385">
                  <c:v>1.17413E-4</c:v>
                </c:pt>
                <c:pt idx="386">
                  <c:v>1.09552E-4</c:v>
                </c:pt>
                <c:pt idx="387">
                  <c:v>1.02225E-4</c:v>
                </c:pt>
                <c:pt idx="388" formatCode="0.00E+00">
                  <c:v>9.5394499999999996E-5</c:v>
                </c:pt>
                <c:pt idx="389" formatCode="0.00E+00">
                  <c:v>8.90239E-5</c:v>
                </c:pt>
                <c:pt idx="390" formatCode="0.00E+00">
                  <c:v>8.3075299999999994E-5</c:v>
                </c:pt>
                <c:pt idx="391" formatCode="0.00E+00">
                  <c:v>7.7512699999999994E-5</c:v>
                </c:pt>
                <c:pt idx="392" formatCode="0.00E+00">
                  <c:v>7.2312999999999997E-5</c:v>
                </c:pt>
                <c:pt idx="393" formatCode="0.00E+00">
                  <c:v>6.7457800000000003E-5</c:v>
                </c:pt>
                <c:pt idx="394" formatCode="0.00E+00">
                  <c:v>6.2928400000000006E-5</c:v>
                </c:pt>
                <c:pt idx="395" formatCode="0.00E+00">
                  <c:v>5.8706499999999998E-5</c:v>
                </c:pt>
                <c:pt idx="396" formatCode="0.00E+00">
                  <c:v>5.47703E-5</c:v>
                </c:pt>
                <c:pt idx="397" formatCode="0.00E+00">
                  <c:v>5.10992E-5</c:v>
                </c:pt>
                <c:pt idx="398" formatCode="0.00E+00">
                  <c:v>4.7676500000000003E-5</c:v>
                </c:pt>
                <c:pt idx="399" formatCode="0.00E+00">
                  <c:v>4.44857E-5</c:v>
                </c:pt>
                <c:pt idx="400" formatCode="0.00E+00">
                  <c:v>4.15099E-5</c:v>
                </c:pt>
                <c:pt idx="401" formatCode="0.00E+00">
                  <c:v>3.8733199999999997E-5</c:v>
                </c:pt>
                <c:pt idx="402" formatCode="0.00E+00">
                  <c:v>3.6142000000000001E-5</c:v>
                </c:pt>
                <c:pt idx="403" formatCode="0.00E+00">
                  <c:v>3.3723500000000003E-5</c:v>
                </c:pt>
                <c:pt idx="404" formatCode="0.00E+00">
                  <c:v>3.1464899999999998E-5</c:v>
                </c:pt>
                <c:pt idx="405" formatCode="0.00E+00">
                  <c:v>2.9353299999999999E-5</c:v>
                </c:pt>
                <c:pt idx="406" formatCode="0.00E+00">
                  <c:v>2.7375699999999999E-5</c:v>
                </c:pt>
                <c:pt idx="407" formatCode="0.00E+00">
                  <c:v>2.5524299999999999E-5</c:v>
                </c:pt>
                <c:pt idx="408" formatCode="0.00E+00">
                  <c:v>2.3793799999999999E-5</c:v>
                </c:pt>
                <c:pt idx="409" formatCode="0.00E+00">
                  <c:v>2.2178700000000002E-5</c:v>
                </c:pt>
                <c:pt idx="410" formatCode="0.00E+00">
                  <c:v>2.0673799999999998E-5</c:v>
                </c:pt>
                <c:pt idx="411" formatCode="0.00E+00">
                  <c:v>1.9272299999999998E-5</c:v>
                </c:pt>
                <c:pt idx="412" formatCode="0.00E+00">
                  <c:v>1.7966400000000001E-5</c:v>
                </c:pt>
                <c:pt idx="413" formatCode="0.00E+00">
                  <c:v>1.67499E-5</c:v>
                </c:pt>
                <c:pt idx="414" formatCode="0.00E+00">
                  <c:v>1.5616499999999999E-5</c:v>
                </c:pt>
                <c:pt idx="415" formatCode="0.00E+00">
                  <c:v>1.4559800000000001E-5</c:v>
                </c:pt>
                <c:pt idx="416" formatCode="0.00E+00">
                  <c:v>1.3573900000000001E-5</c:v>
                </c:pt>
                <c:pt idx="417" formatCode="0.00E+00">
                  <c:v>1.26544E-5</c:v>
                </c:pt>
                <c:pt idx="418" formatCode="0.00E+00">
                  <c:v>1.1797199999999999E-5</c:v>
                </c:pt>
                <c:pt idx="419" formatCode="0.00E+00">
                  <c:v>1.09984E-5</c:v>
                </c:pt>
                <c:pt idx="420" formatCode="0.00E+00">
                  <c:v>1.0254E-5</c:v>
                </c:pt>
                <c:pt idx="421" formatCode="0.00E+00">
                  <c:v>9.5596499999999992E-6</c:v>
                </c:pt>
                <c:pt idx="422" formatCode="0.00E+00">
                  <c:v>8.9120399999999998E-6</c:v>
                </c:pt>
                <c:pt idx="423" formatCode="0.00E+00">
                  <c:v>8.3083600000000005E-6</c:v>
                </c:pt>
                <c:pt idx="424" formatCode="0.00E+00">
                  <c:v>7.7457699999999992E-6</c:v>
                </c:pt>
                <c:pt idx="425" formatCode="0.00E+00">
                  <c:v>7.22146E-6</c:v>
                </c:pt>
                <c:pt idx="426" formatCode="0.00E+00">
                  <c:v>6.7324799999999998E-6</c:v>
                </c:pt>
                <c:pt idx="427" formatCode="0.00E+00">
                  <c:v>6.2764200000000003E-6</c:v>
                </c:pt>
                <c:pt idx="428" formatCode="0.00E+00">
                  <c:v>5.8513000000000002E-6</c:v>
                </c:pt>
                <c:pt idx="429" formatCode="0.00E+00">
                  <c:v>5.4551200000000002E-6</c:v>
                </c:pt>
                <c:pt idx="430" formatCode="0.00E+00">
                  <c:v>5.0858700000000003E-6</c:v>
                </c:pt>
                <c:pt idx="431" formatCode="0.00E+00">
                  <c:v>4.7414699999999999E-6</c:v>
                </c:pt>
                <c:pt idx="432" formatCode="0.00E+00">
                  <c:v>4.4202399999999999E-6</c:v>
                </c:pt>
                <c:pt idx="433" formatCode="0.00E+00">
                  <c:v>4.1207799999999999E-6</c:v>
                </c:pt>
                <c:pt idx="434" formatCode="0.00E+00">
                  <c:v>3.8417199999999997E-6</c:v>
                </c:pt>
                <c:pt idx="435" formatCode="0.00E+00">
                  <c:v>3.5816499999999998E-6</c:v>
                </c:pt>
                <c:pt idx="436" formatCode="0.00E+00">
                  <c:v>3.3391299999999999E-6</c:v>
                </c:pt>
                <c:pt idx="437" formatCode="0.00E+00">
                  <c:v>3.11295E-6</c:v>
                </c:pt>
                <c:pt idx="438" formatCode="0.00E+00">
                  <c:v>2.9021199999999998E-6</c:v>
                </c:pt>
                <c:pt idx="439" formatCode="0.00E+00">
                  <c:v>2.7056500000000001E-6</c:v>
                </c:pt>
                <c:pt idx="440" formatCode="0.00E+00">
                  <c:v>2.52253E-6</c:v>
                </c:pt>
                <c:pt idx="441" formatCode="0.00E+00">
                  <c:v>2.3517299999999998E-6</c:v>
                </c:pt>
                <c:pt idx="442" formatCode="0.00E+00">
                  <c:v>2.1924200000000001E-6</c:v>
                </c:pt>
                <c:pt idx="443" formatCode="0.00E+00">
                  <c:v>2.0439E-6</c:v>
                </c:pt>
                <c:pt idx="444" formatCode="0.00E+00">
                  <c:v>1.9055E-6</c:v>
                </c:pt>
                <c:pt idx="445" formatCode="0.00E+00">
                  <c:v>1.7765099999999999E-6</c:v>
                </c:pt>
                <c:pt idx="446" formatCode="0.00E+00">
                  <c:v>1.65622E-6</c:v>
                </c:pt>
                <c:pt idx="447" formatCode="0.00E+00">
                  <c:v>1.5440200000000001E-6</c:v>
                </c:pt>
                <c:pt idx="448" formatCode="0.00E+00">
                  <c:v>1.43944E-6</c:v>
                </c:pt>
                <c:pt idx="449" formatCode="0.00E+00">
                  <c:v>1.3419799999999999E-6</c:v>
                </c:pt>
                <c:pt idx="450" formatCode="0.00E+00">
                  <c:v>1.25114E-6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5A2-42AA-A976-12A721B4D276}"/>
            </c:ext>
          </c:extLst>
        </c:ser>
        <c:ser>
          <c:idx val="1"/>
          <c:order val="1"/>
          <c:tx>
            <c:strRef>
              <c:f>s!$E$1</c:f>
              <c:strCache>
                <c:ptCount val="1"/>
                <c:pt idx="0">
                  <c:v>CIEy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s!$A$2:$A$452</c:f>
              <c:numCache>
                <c:formatCode>General</c:formatCode>
                <c:ptCount val="451"/>
                <c:pt idx="0">
                  <c:v>380</c:v>
                </c:pt>
                <c:pt idx="1">
                  <c:v>381</c:v>
                </c:pt>
                <c:pt idx="2">
                  <c:v>382</c:v>
                </c:pt>
                <c:pt idx="3">
                  <c:v>383</c:v>
                </c:pt>
                <c:pt idx="4">
                  <c:v>384</c:v>
                </c:pt>
                <c:pt idx="5">
                  <c:v>385</c:v>
                </c:pt>
                <c:pt idx="6">
                  <c:v>386</c:v>
                </c:pt>
                <c:pt idx="7">
                  <c:v>387</c:v>
                </c:pt>
                <c:pt idx="8">
                  <c:v>388</c:v>
                </c:pt>
                <c:pt idx="9">
                  <c:v>389</c:v>
                </c:pt>
                <c:pt idx="10">
                  <c:v>390</c:v>
                </c:pt>
                <c:pt idx="11">
                  <c:v>391</c:v>
                </c:pt>
                <c:pt idx="12">
                  <c:v>392</c:v>
                </c:pt>
                <c:pt idx="13">
                  <c:v>393</c:v>
                </c:pt>
                <c:pt idx="14">
                  <c:v>394</c:v>
                </c:pt>
                <c:pt idx="15">
                  <c:v>395</c:v>
                </c:pt>
                <c:pt idx="16">
                  <c:v>396</c:v>
                </c:pt>
                <c:pt idx="17">
                  <c:v>397</c:v>
                </c:pt>
                <c:pt idx="18">
                  <c:v>398</c:v>
                </c:pt>
                <c:pt idx="19">
                  <c:v>399</c:v>
                </c:pt>
                <c:pt idx="20">
                  <c:v>400</c:v>
                </c:pt>
                <c:pt idx="21">
                  <c:v>401</c:v>
                </c:pt>
                <c:pt idx="22">
                  <c:v>402</c:v>
                </c:pt>
                <c:pt idx="23">
                  <c:v>403</c:v>
                </c:pt>
                <c:pt idx="24">
                  <c:v>404</c:v>
                </c:pt>
                <c:pt idx="25">
                  <c:v>405</c:v>
                </c:pt>
                <c:pt idx="26">
                  <c:v>406</c:v>
                </c:pt>
                <c:pt idx="27">
                  <c:v>407</c:v>
                </c:pt>
                <c:pt idx="28">
                  <c:v>408</c:v>
                </c:pt>
                <c:pt idx="29">
                  <c:v>409</c:v>
                </c:pt>
                <c:pt idx="30">
                  <c:v>410</c:v>
                </c:pt>
                <c:pt idx="31">
                  <c:v>411</c:v>
                </c:pt>
                <c:pt idx="32">
                  <c:v>412</c:v>
                </c:pt>
                <c:pt idx="33">
                  <c:v>413</c:v>
                </c:pt>
                <c:pt idx="34">
                  <c:v>414</c:v>
                </c:pt>
                <c:pt idx="35">
                  <c:v>415</c:v>
                </c:pt>
                <c:pt idx="36">
                  <c:v>416</c:v>
                </c:pt>
                <c:pt idx="37">
                  <c:v>417</c:v>
                </c:pt>
                <c:pt idx="38">
                  <c:v>418</c:v>
                </c:pt>
                <c:pt idx="39">
                  <c:v>419</c:v>
                </c:pt>
                <c:pt idx="40">
                  <c:v>420</c:v>
                </c:pt>
                <c:pt idx="41">
                  <c:v>421</c:v>
                </c:pt>
                <c:pt idx="42">
                  <c:v>422</c:v>
                </c:pt>
                <c:pt idx="43">
                  <c:v>423</c:v>
                </c:pt>
                <c:pt idx="44">
                  <c:v>424</c:v>
                </c:pt>
                <c:pt idx="45">
                  <c:v>425</c:v>
                </c:pt>
                <c:pt idx="46">
                  <c:v>426</c:v>
                </c:pt>
                <c:pt idx="47">
                  <c:v>427</c:v>
                </c:pt>
                <c:pt idx="48">
                  <c:v>428</c:v>
                </c:pt>
                <c:pt idx="49">
                  <c:v>429</c:v>
                </c:pt>
                <c:pt idx="50">
                  <c:v>430</c:v>
                </c:pt>
                <c:pt idx="51">
                  <c:v>431</c:v>
                </c:pt>
                <c:pt idx="52">
                  <c:v>432</c:v>
                </c:pt>
                <c:pt idx="53">
                  <c:v>433</c:v>
                </c:pt>
                <c:pt idx="54">
                  <c:v>434</c:v>
                </c:pt>
                <c:pt idx="55">
                  <c:v>435</c:v>
                </c:pt>
                <c:pt idx="56">
                  <c:v>436</c:v>
                </c:pt>
                <c:pt idx="57">
                  <c:v>437</c:v>
                </c:pt>
                <c:pt idx="58">
                  <c:v>438</c:v>
                </c:pt>
                <c:pt idx="59">
                  <c:v>439</c:v>
                </c:pt>
                <c:pt idx="60">
                  <c:v>440</c:v>
                </c:pt>
                <c:pt idx="61">
                  <c:v>441</c:v>
                </c:pt>
                <c:pt idx="62">
                  <c:v>442</c:v>
                </c:pt>
                <c:pt idx="63">
                  <c:v>443</c:v>
                </c:pt>
                <c:pt idx="64">
                  <c:v>444</c:v>
                </c:pt>
                <c:pt idx="65">
                  <c:v>445</c:v>
                </c:pt>
                <c:pt idx="66">
                  <c:v>446</c:v>
                </c:pt>
                <c:pt idx="67">
                  <c:v>447</c:v>
                </c:pt>
                <c:pt idx="68">
                  <c:v>448</c:v>
                </c:pt>
                <c:pt idx="69">
                  <c:v>449</c:v>
                </c:pt>
                <c:pt idx="70">
                  <c:v>450</c:v>
                </c:pt>
                <c:pt idx="71">
                  <c:v>451</c:v>
                </c:pt>
                <c:pt idx="72">
                  <c:v>452</c:v>
                </c:pt>
                <c:pt idx="73">
                  <c:v>453</c:v>
                </c:pt>
                <c:pt idx="74">
                  <c:v>454</c:v>
                </c:pt>
                <c:pt idx="75">
                  <c:v>455</c:v>
                </c:pt>
                <c:pt idx="76">
                  <c:v>456</c:v>
                </c:pt>
                <c:pt idx="77">
                  <c:v>457</c:v>
                </c:pt>
                <c:pt idx="78">
                  <c:v>458</c:v>
                </c:pt>
                <c:pt idx="79">
                  <c:v>459</c:v>
                </c:pt>
                <c:pt idx="80">
                  <c:v>460</c:v>
                </c:pt>
                <c:pt idx="81">
                  <c:v>461</c:v>
                </c:pt>
                <c:pt idx="82">
                  <c:v>462</c:v>
                </c:pt>
                <c:pt idx="83">
                  <c:v>463</c:v>
                </c:pt>
                <c:pt idx="84">
                  <c:v>464</c:v>
                </c:pt>
                <c:pt idx="85">
                  <c:v>465</c:v>
                </c:pt>
                <c:pt idx="86">
                  <c:v>466</c:v>
                </c:pt>
                <c:pt idx="87">
                  <c:v>467</c:v>
                </c:pt>
                <c:pt idx="88">
                  <c:v>468</c:v>
                </c:pt>
                <c:pt idx="89">
                  <c:v>469</c:v>
                </c:pt>
                <c:pt idx="90">
                  <c:v>470</c:v>
                </c:pt>
                <c:pt idx="91">
                  <c:v>471</c:v>
                </c:pt>
                <c:pt idx="92">
                  <c:v>472</c:v>
                </c:pt>
                <c:pt idx="93">
                  <c:v>473</c:v>
                </c:pt>
                <c:pt idx="94">
                  <c:v>474</c:v>
                </c:pt>
                <c:pt idx="95">
                  <c:v>475</c:v>
                </c:pt>
                <c:pt idx="96">
                  <c:v>476</c:v>
                </c:pt>
                <c:pt idx="97">
                  <c:v>477</c:v>
                </c:pt>
                <c:pt idx="98">
                  <c:v>478</c:v>
                </c:pt>
                <c:pt idx="99">
                  <c:v>479</c:v>
                </c:pt>
                <c:pt idx="100">
                  <c:v>480</c:v>
                </c:pt>
                <c:pt idx="101">
                  <c:v>481</c:v>
                </c:pt>
                <c:pt idx="102">
                  <c:v>482</c:v>
                </c:pt>
                <c:pt idx="103">
                  <c:v>483</c:v>
                </c:pt>
                <c:pt idx="104">
                  <c:v>484</c:v>
                </c:pt>
                <c:pt idx="105">
                  <c:v>485</c:v>
                </c:pt>
                <c:pt idx="106">
                  <c:v>486</c:v>
                </c:pt>
                <c:pt idx="107">
                  <c:v>487</c:v>
                </c:pt>
                <c:pt idx="108">
                  <c:v>488</c:v>
                </c:pt>
                <c:pt idx="109">
                  <c:v>489</c:v>
                </c:pt>
                <c:pt idx="110">
                  <c:v>490</c:v>
                </c:pt>
                <c:pt idx="111">
                  <c:v>491</c:v>
                </c:pt>
                <c:pt idx="112">
                  <c:v>492</c:v>
                </c:pt>
                <c:pt idx="113">
                  <c:v>493</c:v>
                </c:pt>
                <c:pt idx="114">
                  <c:v>494</c:v>
                </c:pt>
                <c:pt idx="115">
                  <c:v>495</c:v>
                </c:pt>
                <c:pt idx="116">
                  <c:v>496</c:v>
                </c:pt>
                <c:pt idx="117">
                  <c:v>497</c:v>
                </c:pt>
                <c:pt idx="118">
                  <c:v>498</c:v>
                </c:pt>
                <c:pt idx="119">
                  <c:v>499</c:v>
                </c:pt>
                <c:pt idx="120">
                  <c:v>500</c:v>
                </c:pt>
                <c:pt idx="121">
                  <c:v>501</c:v>
                </c:pt>
                <c:pt idx="122">
                  <c:v>502</c:v>
                </c:pt>
                <c:pt idx="123">
                  <c:v>503</c:v>
                </c:pt>
                <c:pt idx="124">
                  <c:v>504</c:v>
                </c:pt>
                <c:pt idx="125">
                  <c:v>505</c:v>
                </c:pt>
                <c:pt idx="126">
                  <c:v>506</c:v>
                </c:pt>
                <c:pt idx="127">
                  <c:v>507</c:v>
                </c:pt>
                <c:pt idx="128">
                  <c:v>508</c:v>
                </c:pt>
                <c:pt idx="129">
                  <c:v>509</c:v>
                </c:pt>
                <c:pt idx="130">
                  <c:v>510</c:v>
                </c:pt>
                <c:pt idx="131">
                  <c:v>511</c:v>
                </c:pt>
                <c:pt idx="132">
                  <c:v>512</c:v>
                </c:pt>
                <c:pt idx="133">
                  <c:v>513</c:v>
                </c:pt>
                <c:pt idx="134">
                  <c:v>514</c:v>
                </c:pt>
                <c:pt idx="135">
                  <c:v>515</c:v>
                </c:pt>
                <c:pt idx="136">
                  <c:v>516</c:v>
                </c:pt>
                <c:pt idx="137">
                  <c:v>517</c:v>
                </c:pt>
                <c:pt idx="138">
                  <c:v>518</c:v>
                </c:pt>
                <c:pt idx="139">
                  <c:v>519</c:v>
                </c:pt>
                <c:pt idx="140">
                  <c:v>520</c:v>
                </c:pt>
                <c:pt idx="141">
                  <c:v>521</c:v>
                </c:pt>
                <c:pt idx="142">
                  <c:v>522</c:v>
                </c:pt>
                <c:pt idx="143">
                  <c:v>523</c:v>
                </c:pt>
                <c:pt idx="144">
                  <c:v>524</c:v>
                </c:pt>
                <c:pt idx="145">
                  <c:v>525</c:v>
                </c:pt>
                <c:pt idx="146">
                  <c:v>526</c:v>
                </c:pt>
                <c:pt idx="147">
                  <c:v>527</c:v>
                </c:pt>
                <c:pt idx="148">
                  <c:v>528</c:v>
                </c:pt>
                <c:pt idx="149">
                  <c:v>529</c:v>
                </c:pt>
                <c:pt idx="150">
                  <c:v>530</c:v>
                </c:pt>
                <c:pt idx="151">
                  <c:v>531</c:v>
                </c:pt>
                <c:pt idx="152">
                  <c:v>532</c:v>
                </c:pt>
                <c:pt idx="153">
                  <c:v>533</c:v>
                </c:pt>
                <c:pt idx="154">
                  <c:v>534</c:v>
                </c:pt>
                <c:pt idx="155">
                  <c:v>535</c:v>
                </c:pt>
                <c:pt idx="156">
                  <c:v>536</c:v>
                </c:pt>
                <c:pt idx="157">
                  <c:v>537</c:v>
                </c:pt>
                <c:pt idx="158">
                  <c:v>538</c:v>
                </c:pt>
                <c:pt idx="159">
                  <c:v>539</c:v>
                </c:pt>
                <c:pt idx="160">
                  <c:v>540</c:v>
                </c:pt>
                <c:pt idx="161">
                  <c:v>541</c:v>
                </c:pt>
                <c:pt idx="162">
                  <c:v>542</c:v>
                </c:pt>
                <c:pt idx="163">
                  <c:v>543</c:v>
                </c:pt>
                <c:pt idx="164">
                  <c:v>544</c:v>
                </c:pt>
                <c:pt idx="165">
                  <c:v>545</c:v>
                </c:pt>
                <c:pt idx="166">
                  <c:v>546</c:v>
                </c:pt>
                <c:pt idx="167">
                  <c:v>547</c:v>
                </c:pt>
                <c:pt idx="168">
                  <c:v>548</c:v>
                </c:pt>
                <c:pt idx="169">
                  <c:v>549</c:v>
                </c:pt>
                <c:pt idx="170">
                  <c:v>550</c:v>
                </c:pt>
                <c:pt idx="171">
                  <c:v>551</c:v>
                </c:pt>
                <c:pt idx="172">
                  <c:v>552</c:v>
                </c:pt>
                <c:pt idx="173">
                  <c:v>553</c:v>
                </c:pt>
                <c:pt idx="174">
                  <c:v>554</c:v>
                </c:pt>
                <c:pt idx="175">
                  <c:v>555</c:v>
                </c:pt>
                <c:pt idx="176">
                  <c:v>556</c:v>
                </c:pt>
                <c:pt idx="177">
                  <c:v>557</c:v>
                </c:pt>
                <c:pt idx="178">
                  <c:v>558</c:v>
                </c:pt>
                <c:pt idx="179">
                  <c:v>559</c:v>
                </c:pt>
                <c:pt idx="180">
                  <c:v>560</c:v>
                </c:pt>
                <c:pt idx="181">
                  <c:v>561</c:v>
                </c:pt>
                <c:pt idx="182">
                  <c:v>562</c:v>
                </c:pt>
                <c:pt idx="183">
                  <c:v>563</c:v>
                </c:pt>
                <c:pt idx="184">
                  <c:v>564</c:v>
                </c:pt>
                <c:pt idx="185">
                  <c:v>565</c:v>
                </c:pt>
                <c:pt idx="186">
                  <c:v>566</c:v>
                </c:pt>
                <c:pt idx="187">
                  <c:v>567</c:v>
                </c:pt>
                <c:pt idx="188">
                  <c:v>568</c:v>
                </c:pt>
                <c:pt idx="189">
                  <c:v>569</c:v>
                </c:pt>
                <c:pt idx="190">
                  <c:v>570</c:v>
                </c:pt>
                <c:pt idx="191">
                  <c:v>571</c:v>
                </c:pt>
                <c:pt idx="192">
                  <c:v>572</c:v>
                </c:pt>
                <c:pt idx="193">
                  <c:v>573</c:v>
                </c:pt>
                <c:pt idx="194">
                  <c:v>574</c:v>
                </c:pt>
                <c:pt idx="195">
                  <c:v>575</c:v>
                </c:pt>
                <c:pt idx="196">
                  <c:v>576</c:v>
                </c:pt>
                <c:pt idx="197">
                  <c:v>577</c:v>
                </c:pt>
                <c:pt idx="198">
                  <c:v>578</c:v>
                </c:pt>
                <c:pt idx="199">
                  <c:v>579</c:v>
                </c:pt>
                <c:pt idx="200">
                  <c:v>580</c:v>
                </c:pt>
                <c:pt idx="201">
                  <c:v>581</c:v>
                </c:pt>
                <c:pt idx="202">
                  <c:v>582</c:v>
                </c:pt>
                <c:pt idx="203">
                  <c:v>583</c:v>
                </c:pt>
                <c:pt idx="204">
                  <c:v>584</c:v>
                </c:pt>
                <c:pt idx="205">
                  <c:v>585</c:v>
                </c:pt>
                <c:pt idx="206">
                  <c:v>586</c:v>
                </c:pt>
                <c:pt idx="207">
                  <c:v>587</c:v>
                </c:pt>
                <c:pt idx="208">
                  <c:v>588</c:v>
                </c:pt>
                <c:pt idx="209">
                  <c:v>589</c:v>
                </c:pt>
                <c:pt idx="210">
                  <c:v>590</c:v>
                </c:pt>
                <c:pt idx="211">
                  <c:v>591</c:v>
                </c:pt>
                <c:pt idx="212">
                  <c:v>592</c:v>
                </c:pt>
                <c:pt idx="213">
                  <c:v>593</c:v>
                </c:pt>
                <c:pt idx="214">
                  <c:v>594</c:v>
                </c:pt>
                <c:pt idx="215">
                  <c:v>595</c:v>
                </c:pt>
                <c:pt idx="216">
                  <c:v>596</c:v>
                </c:pt>
                <c:pt idx="217">
                  <c:v>597</c:v>
                </c:pt>
                <c:pt idx="218">
                  <c:v>598</c:v>
                </c:pt>
                <c:pt idx="219">
                  <c:v>599</c:v>
                </c:pt>
                <c:pt idx="220">
                  <c:v>600</c:v>
                </c:pt>
                <c:pt idx="221">
                  <c:v>601</c:v>
                </c:pt>
                <c:pt idx="222">
                  <c:v>602</c:v>
                </c:pt>
                <c:pt idx="223">
                  <c:v>603</c:v>
                </c:pt>
                <c:pt idx="224">
                  <c:v>604</c:v>
                </c:pt>
                <c:pt idx="225">
                  <c:v>605</c:v>
                </c:pt>
                <c:pt idx="226">
                  <c:v>606</c:v>
                </c:pt>
                <c:pt idx="227">
                  <c:v>607</c:v>
                </c:pt>
                <c:pt idx="228">
                  <c:v>608</c:v>
                </c:pt>
                <c:pt idx="229">
                  <c:v>609</c:v>
                </c:pt>
                <c:pt idx="230">
                  <c:v>610</c:v>
                </c:pt>
                <c:pt idx="231">
                  <c:v>611</c:v>
                </c:pt>
                <c:pt idx="232">
                  <c:v>612</c:v>
                </c:pt>
                <c:pt idx="233">
                  <c:v>613</c:v>
                </c:pt>
                <c:pt idx="234">
                  <c:v>614</c:v>
                </c:pt>
                <c:pt idx="235">
                  <c:v>615</c:v>
                </c:pt>
                <c:pt idx="236">
                  <c:v>616</c:v>
                </c:pt>
                <c:pt idx="237">
                  <c:v>617</c:v>
                </c:pt>
                <c:pt idx="238">
                  <c:v>618</c:v>
                </c:pt>
                <c:pt idx="239">
                  <c:v>619</c:v>
                </c:pt>
                <c:pt idx="240">
                  <c:v>620</c:v>
                </c:pt>
                <c:pt idx="241">
                  <c:v>621</c:v>
                </c:pt>
                <c:pt idx="242">
                  <c:v>622</c:v>
                </c:pt>
                <c:pt idx="243">
                  <c:v>623</c:v>
                </c:pt>
                <c:pt idx="244">
                  <c:v>624</c:v>
                </c:pt>
                <c:pt idx="245">
                  <c:v>625</c:v>
                </c:pt>
                <c:pt idx="246">
                  <c:v>626</c:v>
                </c:pt>
                <c:pt idx="247">
                  <c:v>627</c:v>
                </c:pt>
                <c:pt idx="248">
                  <c:v>628</c:v>
                </c:pt>
                <c:pt idx="249">
                  <c:v>629</c:v>
                </c:pt>
                <c:pt idx="250">
                  <c:v>630</c:v>
                </c:pt>
                <c:pt idx="251">
                  <c:v>631</c:v>
                </c:pt>
                <c:pt idx="252">
                  <c:v>632</c:v>
                </c:pt>
                <c:pt idx="253">
                  <c:v>633</c:v>
                </c:pt>
                <c:pt idx="254">
                  <c:v>634</c:v>
                </c:pt>
                <c:pt idx="255">
                  <c:v>635</c:v>
                </c:pt>
                <c:pt idx="256">
                  <c:v>636</c:v>
                </c:pt>
                <c:pt idx="257">
                  <c:v>637</c:v>
                </c:pt>
                <c:pt idx="258">
                  <c:v>638</c:v>
                </c:pt>
                <c:pt idx="259">
                  <c:v>639</c:v>
                </c:pt>
                <c:pt idx="260">
                  <c:v>640</c:v>
                </c:pt>
                <c:pt idx="261">
                  <c:v>641</c:v>
                </c:pt>
                <c:pt idx="262">
                  <c:v>642</c:v>
                </c:pt>
                <c:pt idx="263">
                  <c:v>643</c:v>
                </c:pt>
                <c:pt idx="264">
                  <c:v>644</c:v>
                </c:pt>
                <c:pt idx="265">
                  <c:v>645</c:v>
                </c:pt>
                <c:pt idx="266">
                  <c:v>646</c:v>
                </c:pt>
                <c:pt idx="267">
                  <c:v>647</c:v>
                </c:pt>
                <c:pt idx="268">
                  <c:v>648</c:v>
                </c:pt>
                <c:pt idx="269">
                  <c:v>649</c:v>
                </c:pt>
                <c:pt idx="270">
                  <c:v>650</c:v>
                </c:pt>
                <c:pt idx="271">
                  <c:v>651</c:v>
                </c:pt>
                <c:pt idx="272">
                  <c:v>652</c:v>
                </c:pt>
                <c:pt idx="273">
                  <c:v>653</c:v>
                </c:pt>
                <c:pt idx="274">
                  <c:v>654</c:v>
                </c:pt>
                <c:pt idx="275">
                  <c:v>655</c:v>
                </c:pt>
                <c:pt idx="276">
                  <c:v>656</c:v>
                </c:pt>
                <c:pt idx="277">
                  <c:v>657</c:v>
                </c:pt>
                <c:pt idx="278">
                  <c:v>658</c:v>
                </c:pt>
                <c:pt idx="279">
                  <c:v>659</c:v>
                </c:pt>
                <c:pt idx="280">
                  <c:v>660</c:v>
                </c:pt>
                <c:pt idx="281">
                  <c:v>661</c:v>
                </c:pt>
                <c:pt idx="282">
                  <c:v>662</c:v>
                </c:pt>
                <c:pt idx="283">
                  <c:v>663</c:v>
                </c:pt>
                <c:pt idx="284">
                  <c:v>664</c:v>
                </c:pt>
                <c:pt idx="285">
                  <c:v>665</c:v>
                </c:pt>
                <c:pt idx="286">
                  <c:v>666</c:v>
                </c:pt>
                <c:pt idx="287">
                  <c:v>667</c:v>
                </c:pt>
                <c:pt idx="288">
                  <c:v>668</c:v>
                </c:pt>
                <c:pt idx="289">
                  <c:v>669</c:v>
                </c:pt>
                <c:pt idx="290">
                  <c:v>670</c:v>
                </c:pt>
                <c:pt idx="291">
                  <c:v>671</c:v>
                </c:pt>
                <c:pt idx="292">
                  <c:v>672</c:v>
                </c:pt>
                <c:pt idx="293">
                  <c:v>673</c:v>
                </c:pt>
                <c:pt idx="294">
                  <c:v>674</c:v>
                </c:pt>
                <c:pt idx="295">
                  <c:v>675</c:v>
                </c:pt>
                <c:pt idx="296">
                  <c:v>676</c:v>
                </c:pt>
                <c:pt idx="297">
                  <c:v>677</c:v>
                </c:pt>
                <c:pt idx="298">
                  <c:v>678</c:v>
                </c:pt>
                <c:pt idx="299">
                  <c:v>679</c:v>
                </c:pt>
                <c:pt idx="300">
                  <c:v>680</c:v>
                </c:pt>
                <c:pt idx="301">
                  <c:v>681</c:v>
                </c:pt>
                <c:pt idx="302">
                  <c:v>682</c:v>
                </c:pt>
                <c:pt idx="303">
                  <c:v>683</c:v>
                </c:pt>
                <c:pt idx="304">
                  <c:v>684</c:v>
                </c:pt>
                <c:pt idx="305">
                  <c:v>685</c:v>
                </c:pt>
                <c:pt idx="306">
                  <c:v>686</c:v>
                </c:pt>
                <c:pt idx="307">
                  <c:v>687</c:v>
                </c:pt>
                <c:pt idx="308">
                  <c:v>688</c:v>
                </c:pt>
                <c:pt idx="309">
                  <c:v>689</c:v>
                </c:pt>
                <c:pt idx="310">
                  <c:v>690</c:v>
                </c:pt>
                <c:pt idx="311">
                  <c:v>691</c:v>
                </c:pt>
                <c:pt idx="312">
                  <c:v>692</c:v>
                </c:pt>
                <c:pt idx="313">
                  <c:v>693</c:v>
                </c:pt>
                <c:pt idx="314">
                  <c:v>694</c:v>
                </c:pt>
                <c:pt idx="315">
                  <c:v>695</c:v>
                </c:pt>
                <c:pt idx="316">
                  <c:v>696</c:v>
                </c:pt>
                <c:pt idx="317">
                  <c:v>697</c:v>
                </c:pt>
                <c:pt idx="318">
                  <c:v>698</c:v>
                </c:pt>
                <c:pt idx="319">
                  <c:v>699</c:v>
                </c:pt>
                <c:pt idx="320">
                  <c:v>700</c:v>
                </c:pt>
                <c:pt idx="321">
                  <c:v>701</c:v>
                </c:pt>
                <c:pt idx="322">
                  <c:v>702</c:v>
                </c:pt>
                <c:pt idx="323">
                  <c:v>703</c:v>
                </c:pt>
                <c:pt idx="324">
                  <c:v>704</c:v>
                </c:pt>
                <c:pt idx="325">
                  <c:v>705</c:v>
                </c:pt>
                <c:pt idx="326">
                  <c:v>706</c:v>
                </c:pt>
                <c:pt idx="327">
                  <c:v>707</c:v>
                </c:pt>
                <c:pt idx="328">
                  <c:v>708</c:v>
                </c:pt>
                <c:pt idx="329">
                  <c:v>709</c:v>
                </c:pt>
                <c:pt idx="330">
                  <c:v>710</c:v>
                </c:pt>
                <c:pt idx="331">
                  <c:v>711</c:v>
                </c:pt>
                <c:pt idx="332">
                  <c:v>712</c:v>
                </c:pt>
                <c:pt idx="333">
                  <c:v>713</c:v>
                </c:pt>
                <c:pt idx="334">
                  <c:v>714</c:v>
                </c:pt>
                <c:pt idx="335">
                  <c:v>715</c:v>
                </c:pt>
                <c:pt idx="336">
                  <c:v>716</c:v>
                </c:pt>
                <c:pt idx="337">
                  <c:v>717</c:v>
                </c:pt>
                <c:pt idx="338">
                  <c:v>718</c:v>
                </c:pt>
                <c:pt idx="339">
                  <c:v>719</c:v>
                </c:pt>
                <c:pt idx="340">
                  <c:v>720</c:v>
                </c:pt>
                <c:pt idx="341">
                  <c:v>721</c:v>
                </c:pt>
                <c:pt idx="342">
                  <c:v>722</c:v>
                </c:pt>
                <c:pt idx="343">
                  <c:v>723</c:v>
                </c:pt>
                <c:pt idx="344">
                  <c:v>724</c:v>
                </c:pt>
                <c:pt idx="345">
                  <c:v>725</c:v>
                </c:pt>
                <c:pt idx="346">
                  <c:v>726</c:v>
                </c:pt>
                <c:pt idx="347">
                  <c:v>727</c:v>
                </c:pt>
                <c:pt idx="348">
                  <c:v>728</c:v>
                </c:pt>
                <c:pt idx="349">
                  <c:v>729</c:v>
                </c:pt>
                <c:pt idx="350">
                  <c:v>730</c:v>
                </c:pt>
                <c:pt idx="351">
                  <c:v>731</c:v>
                </c:pt>
                <c:pt idx="352">
                  <c:v>732</c:v>
                </c:pt>
                <c:pt idx="353">
                  <c:v>733</c:v>
                </c:pt>
                <c:pt idx="354">
                  <c:v>734</c:v>
                </c:pt>
                <c:pt idx="355">
                  <c:v>735</c:v>
                </c:pt>
                <c:pt idx="356">
                  <c:v>736</c:v>
                </c:pt>
                <c:pt idx="357">
                  <c:v>737</c:v>
                </c:pt>
                <c:pt idx="358">
                  <c:v>738</c:v>
                </c:pt>
                <c:pt idx="359">
                  <c:v>739</c:v>
                </c:pt>
                <c:pt idx="360">
                  <c:v>740</c:v>
                </c:pt>
                <c:pt idx="361">
                  <c:v>741</c:v>
                </c:pt>
                <c:pt idx="362">
                  <c:v>742</c:v>
                </c:pt>
                <c:pt idx="363">
                  <c:v>743</c:v>
                </c:pt>
                <c:pt idx="364">
                  <c:v>744</c:v>
                </c:pt>
                <c:pt idx="365">
                  <c:v>745</c:v>
                </c:pt>
                <c:pt idx="366">
                  <c:v>746</c:v>
                </c:pt>
                <c:pt idx="367">
                  <c:v>747</c:v>
                </c:pt>
                <c:pt idx="368">
                  <c:v>748</c:v>
                </c:pt>
                <c:pt idx="369">
                  <c:v>749</c:v>
                </c:pt>
                <c:pt idx="370">
                  <c:v>750</c:v>
                </c:pt>
                <c:pt idx="371">
                  <c:v>751</c:v>
                </c:pt>
                <c:pt idx="372">
                  <c:v>752</c:v>
                </c:pt>
                <c:pt idx="373">
                  <c:v>753</c:v>
                </c:pt>
                <c:pt idx="374">
                  <c:v>754</c:v>
                </c:pt>
                <c:pt idx="375">
                  <c:v>755</c:v>
                </c:pt>
                <c:pt idx="376">
                  <c:v>756</c:v>
                </c:pt>
                <c:pt idx="377">
                  <c:v>757</c:v>
                </c:pt>
                <c:pt idx="378">
                  <c:v>758</c:v>
                </c:pt>
                <c:pt idx="379">
                  <c:v>759</c:v>
                </c:pt>
                <c:pt idx="380">
                  <c:v>760</c:v>
                </c:pt>
                <c:pt idx="381">
                  <c:v>761</c:v>
                </c:pt>
                <c:pt idx="382">
                  <c:v>762</c:v>
                </c:pt>
                <c:pt idx="383">
                  <c:v>763</c:v>
                </c:pt>
                <c:pt idx="384">
                  <c:v>764</c:v>
                </c:pt>
                <c:pt idx="385">
                  <c:v>765</c:v>
                </c:pt>
                <c:pt idx="386">
                  <c:v>766</c:v>
                </c:pt>
                <c:pt idx="387">
                  <c:v>767</c:v>
                </c:pt>
                <c:pt idx="388">
                  <c:v>768</c:v>
                </c:pt>
                <c:pt idx="389">
                  <c:v>769</c:v>
                </c:pt>
                <c:pt idx="390">
                  <c:v>770</c:v>
                </c:pt>
                <c:pt idx="391">
                  <c:v>771</c:v>
                </c:pt>
                <c:pt idx="392">
                  <c:v>772</c:v>
                </c:pt>
                <c:pt idx="393">
                  <c:v>773</c:v>
                </c:pt>
                <c:pt idx="394">
                  <c:v>774</c:v>
                </c:pt>
                <c:pt idx="395">
                  <c:v>775</c:v>
                </c:pt>
                <c:pt idx="396">
                  <c:v>776</c:v>
                </c:pt>
                <c:pt idx="397">
                  <c:v>777</c:v>
                </c:pt>
                <c:pt idx="398">
                  <c:v>778</c:v>
                </c:pt>
                <c:pt idx="399">
                  <c:v>779</c:v>
                </c:pt>
                <c:pt idx="400">
                  <c:v>780</c:v>
                </c:pt>
              </c:numCache>
            </c:numRef>
          </c:xVal>
          <c:yVal>
            <c:numRef>
              <c:f>s!$E$2:$E$452</c:f>
              <c:numCache>
                <c:formatCode>0.00E+00</c:formatCode>
                <c:ptCount val="451"/>
                <c:pt idx="0" formatCode="General">
                  <c:v>3.8999999999999999E-5</c:v>
                </c:pt>
                <c:pt idx="1">
                  <c:v>4.28264E-5</c:v>
                </c:pt>
                <c:pt idx="2">
                  <c:v>4.69146E-5</c:v>
                </c:pt>
                <c:pt idx="3">
                  <c:v>5.1589599999999998E-5</c:v>
                </c:pt>
                <c:pt idx="4">
                  <c:v>5.7176399999999997E-5</c:v>
                </c:pt>
                <c:pt idx="5" formatCode="General">
                  <c:v>6.3999999999999997E-5</c:v>
                </c:pt>
                <c:pt idx="6">
                  <c:v>7.2344199999999998E-5</c:v>
                </c:pt>
                <c:pt idx="7">
                  <c:v>8.2212200000000005E-5</c:v>
                </c:pt>
                <c:pt idx="8">
                  <c:v>9.35082E-5</c:v>
                </c:pt>
                <c:pt idx="9" formatCode="General">
                  <c:v>1.06136E-4</c:v>
                </c:pt>
                <c:pt idx="10" formatCode="General">
                  <c:v>1.2E-4</c:v>
                </c:pt>
                <c:pt idx="11" formatCode="General">
                  <c:v>1.3498399999999999E-4</c:v>
                </c:pt>
                <c:pt idx="12" formatCode="General">
                  <c:v>1.5149200000000001E-4</c:v>
                </c:pt>
                <c:pt idx="13" formatCode="General">
                  <c:v>1.7020800000000001E-4</c:v>
                </c:pt>
                <c:pt idx="14" formatCode="General">
                  <c:v>1.9181600000000001E-4</c:v>
                </c:pt>
                <c:pt idx="15" formatCode="General">
                  <c:v>2.1699999999999999E-4</c:v>
                </c:pt>
                <c:pt idx="16" formatCode="General">
                  <c:v>2.4690699999999999E-4</c:v>
                </c:pt>
                <c:pt idx="17" formatCode="General">
                  <c:v>2.8123999999999998E-4</c:v>
                </c:pt>
                <c:pt idx="18" formatCode="General">
                  <c:v>3.1851999999999998E-4</c:v>
                </c:pt>
                <c:pt idx="19" formatCode="General">
                  <c:v>3.5726699999999998E-4</c:v>
                </c:pt>
                <c:pt idx="20" formatCode="General">
                  <c:v>3.9599999999999998E-4</c:v>
                </c:pt>
                <c:pt idx="21" formatCode="General">
                  <c:v>4.3371499999999999E-4</c:v>
                </c:pt>
                <c:pt idx="22" formatCode="General">
                  <c:v>4.73024E-4</c:v>
                </c:pt>
                <c:pt idx="23" formatCode="General">
                  <c:v>5.1787600000000001E-4</c:v>
                </c:pt>
                <c:pt idx="24" formatCode="General">
                  <c:v>5.72219E-4</c:v>
                </c:pt>
                <c:pt idx="25" formatCode="General">
                  <c:v>6.4000000000000005E-4</c:v>
                </c:pt>
                <c:pt idx="26" formatCode="General">
                  <c:v>7.2455999999999996E-4</c:v>
                </c:pt>
                <c:pt idx="27" formatCode="General">
                  <c:v>8.2549999999999995E-4</c:v>
                </c:pt>
                <c:pt idx="28" formatCode="General">
                  <c:v>9.4116000000000002E-4</c:v>
                </c:pt>
                <c:pt idx="29" formatCode="General">
                  <c:v>1.06988E-3</c:v>
                </c:pt>
                <c:pt idx="30" formatCode="General">
                  <c:v>1.2099999999999999E-3</c:v>
                </c:pt>
                <c:pt idx="31" formatCode="General">
                  <c:v>1.362091E-3</c:v>
                </c:pt>
                <c:pt idx="32" formatCode="General">
                  <c:v>1.530752E-3</c:v>
                </c:pt>
                <c:pt idx="33" formatCode="General">
                  <c:v>1.7203679999999999E-3</c:v>
                </c:pt>
                <c:pt idx="34" formatCode="General">
                  <c:v>1.9353230000000001E-3</c:v>
                </c:pt>
                <c:pt idx="35" formatCode="General">
                  <c:v>2.1800000000000001E-3</c:v>
                </c:pt>
                <c:pt idx="36" formatCode="General">
                  <c:v>2.4548E-3</c:v>
                </c:pt>
                <c:pt idx="37" formatCode="General">
                  <c:v>2.764E-3</c:v>
                </c:pt>
                <c:pt idx="38" formatCode="General">
                  <c:v>3.1178E-3</c:v>
                </c:pt>
                <c:pt idx="39" formatCode="General">
                  <c:v>3.5263999999999998E-3</c:v>
                </c:pt>
                <c:pt idx="40" formatCode="General">
                  <c:v>4.0000000000000001E-3</c:v>
                </c:pt>
                <c:pt idx="41" formatCode="General">
                  <c:v>4.54624E-3</c:v>
                </c:pt>
                <c:pt idx="42" formatCode="General">
                  <c:v>5.1593200000000002E-3</c:v>
                </c:pt>
                <c:pt idx="43" formatCode="General">
                  <c:v>5.8292800000000001E-3</c:v>
                </c:pt>
                <c:pt idx="44" formatCode="General">
                  <c:v>6.5461599999999997E-3</c:v>
                </c:pt>
                <c:pt idx="45" formatCode="General">
                  <c:v>7.3000000000000001E-3</c:v>
                </c:pt>
                <c:pt idx="46" formatCode="General">
                  <c:v>8.0865069999999997E-3</c:v>
                </c:pt>
                <c:pt idx="47" formatCode="General">
                  <c:v>8.9087200000000002E-3</c:v>
                </c:pt>
                <c:pt idx="48" formatCode="General">
                  <c:v>9.7676800000000008E-3</c:v>
                </c:pt>
                <c:pt idx="49" formatCode="General">
                  <c:v>1.0664430000000001E-2</c:v>
                </c:pt>
                <c:pt idx="50" formatCode="General">
                  <c:v>1.1599999999999999E-2</c:v>
                </c:pt>
                <c:pt idx="51" formatCode="General">
                  <c:v>1.257317E-2</c:v>
                </c:pt>
                <c:pt idx="52" formatCode="General">
                  <c:v>1.358272E-2</c:v>
                </c:pt>
                <c:pt idx="53" formatCode="General">
                  <c:v>1.4629680000000001E-2</c:v>
                </c:pt>
                <c:pt idx="54" formatCode="General">
                  <c:v>1.5715090000000001E-2</c:v>
                </c:pt>
                <c:pt idx="55" formatCode="General">
                  <c:v>1.6840000000000001E-2</c:v>
                </c:pt>
                <c:pt idx="56" formatCode="General">
                  <c:v>1.800736E-2</c:v>
                </c:pt>
                <c:pt idx="57" formatCode="General">
                  <c:v>1.9214479999999999E-2</c:v>
                </c:pt>
                <c:pt idx="58" formatCode="General">
                  <c:v>2.045392E-2</c:v>
                </c:pt>
                <c:pt idx="59" formatCode="General">
                  <c:v>2.171824E-2</c:v>
                </c:pt>
                <c:pt idx="60" formatCode="General">
                  <c:v>2.3E-2</c:v>
                </c:pt>
                <c:pt idx="61" formatCode="General">
                  <c:v>2.4294610000000001E-2</c:v>
                </c:pt>
                <c:pt idx="62" formatCode="General">
                  <c:v>2.5610239999999999E-2</c:v>
                </c:pt>
                <c:pt idx="63" formatCode="General">
                  <c:v>2.6958570000000001E-2</c:v>
                </c:pt>
                <c:pt idx="64" formatCode="General">
                  <c:v>2.8351250000000001E-2</c:v>
                </c:pt>
                <c:pt idx="65" formatCode="General">
                  <c:v>2.98E-2</c:v>
                </c:pt>
                <c:pt idx="66" formatCode="General">
                  <c:v>3.1310829999999998E-2</c:v>
                </c:pt>
                <c:pt idx="67" formatCode="General">
                  <c:v>3.2883679999999998E-2</c:v>
                </c:pt>
                <c:pt idx="68" formatCode="General">
                  <c:v>3.4521120000000002E-2</c:v>
                </c:pt>
                <c:pt idx="69" formatCode="General">
                  <c:v>3.6225710000000001E-2</c:v>
                </c:pt>
                <c:pt idx="70" formatCode="General">
                  <c:v>3.7999999999999999E-2</c:v>
                </c:pt>
                <c:pt idx="71" formatCode="General">
                  <c:v>3.9846670000000001E-2</c:v>
                </c:pt>
                <c:pt idx="72" formatCode="General">
                  <c:v>4.1768E-2</c:v>
                </c:pt>
                <c:pt idx="73" formatCode="General">
                  <c:v>4.3765999999999999E-2</c:v>
                </c:pt>
                <c:pt idx="74" formatCode="General">
                  <c:v>4.5842670000000002E-2</c:v>
                </c:pt>
                <c:pt idx="75" formatCode="General">
                  <c:v>4.8000000000000001E-2</c:v>
                </c:pt>
                <c:pt idx="76" formatCode="General">
                  <c:v>5.0243679999999999E-2</c:v>
                </c:pt>
                <c:pt idx="77" formatCode="General">
                  <c:v>5.2573040000000001E-2</c:v>
                </c:pt>
                <c:pt idx="78" formatCode="General">
                  <c:v>5.4980559999999998E-2</c:v>
                </c:pt>
                <c:pt idx="79" formatCode="General">
                  <c:v>5.7458719999999998E-2</c:v>
                </c:pt>
                <c:pt idx="80" formatCode="General">
                  <c:v>0.06</c:v>
                </c:pt>
                <c:pt idx="81" formatCode="General">
                  <c:v>6.2601970000000007E-2</c:v>
                </c:pt>
                <c:pt idx="82" formatCode="General">
                  <c:v>6.5277520000000006E-2</c:v>
                </c:pt>
                <c:pt idx="83" formatCode="General">
                  <c:v>6.8042080000000005E-2</c:v>
                </c:pt>
                <c:pt idx="84" formatCode="General">
                  <c:v>7.0911089999999996E-2</c:v>
                </c:pt>
                <c:pt idx="85" formatCode="General">
                  <c:v>7.3899999999999993E-2</c:v>
                </c:pt>
                <c:pt idx="86" formatCode="General">
                  <c:v>7.7016000000000001E-2</c:v>
                </c:pt>
                <c:pt idx="87" formatCode="General">
                  <c:v>8.0266400000000002E-2</c:v>
                </c:pt>
                <c:pt idx="88" formatCode="General">
                  <c:v>8.36668E-2</c:v>
                </c:pt>
                <c:pt idx="89" formatCode="General">
                  <c:v>8.7232799999999999E-2</c:v>
                </c:pt>
                <c:pt idx="90" formatCode="General">
                  <c:v>9.0980000000000005E-2</c:v>
                </c:pt>
                <c:pt idx="91" formatCode="General">
                  <c:v>9.4917550000000003E-2</c:v>
                </c:pt>
                <c:pt idx="92" formatCode="General">
                  <c:v>9.9045839999999996E-2</c:v>
                </c:pt>
                <c:pt idx="93" formatCode="General">
                  <c:v>0.1033674</c:v>
                </c:pt>
                <c:pt idx="94" formatCode="General">
                  <c:v>0.1078846</c:v>
                </c:pt>
                <c:pt idx="95" formatCode="General">
                  <c:v>0.11260000000000001</c:v>
                </c:pt>
                <c:pt idx="96" formatCode="General">
                  <c:v>0.117532</c:v>
                </c:pt>
                <c:pt idx="97" formatCode="General">
                  <c:v>0.1226744</c:v>
                </c:pt>
                <c:pt idx="98" formatCode="General">
                  <c:v>0.12799279999999999</c:v>
                </c:pt>
                <c:pt idx="99" formatCode="General">
                  <c:v>0.13345280000000001</c:v>
                </c:pt>
                <c:pt idx="100" formatCode="General">
                  <c:v>0.13902</c:v>
                </c:pt>
                <c:pt idx="101" formatCode="General">
                  <c:v>0.14467640000000001</c:v>
                </c:pt>
                <c:pt idx="102" formatCode="General">
                  <c:v>0.1504693</c:v>
                </c:pt>
                <c:pt idx="103" formatCode="General">
                  <c:v>0.15646189999999999</c:v>
                </c:pt>
                <c:pt idx="104" formatCode="General">
                  <c:v>0.16271769999999999</c:v>
                </c:pt>
                <c:pt idx="105" formatCode="General">
                  <c:v>0.16930000000000001</c:v>
                </c:pt>
                <c:pt idx="106" formatCode="General">
                  <c:v>0.17624310000000001</c:v>
                </c:pt>
                <c:pt idx="107" formatCode="General">
                  <c:v>0.1835581</c:v>
                </c:pt>
                <c:pt idx="108" formatCode="General">
                  <c:v>0.19127350000000001</c:v>
                </c:pt>
                <c:pt idx="109" formatCode="General">
                  <c:v>0.19941800000000001</c:v>
                </c:pt>
                <c:pt idx="110" formatCode="General">
                  <c:v>0.20802000000000001</c:v>
                </c:pt>
                <c:pt idx="111" formatCode="General">
                  <c:v>0.2171199</c:v>
                </c:pt>
                <c:pt idx="112" formatCode="General">
                  <c:v>0.22673450000000001</c:v>
                </c:pt>
                <c:pt idx="113" formatCode="General">
                  <c:v>0.23685709999999999</c:v>
                </c:pt>
                <c:pt idx="114" formatCode="General">
                  <c:v>0.24748120000000001</c:v>
                </c:pt>
                <c:pt idx="115" formatCode="General">
                  <c:v>0.2586</c:v>
                </c:pt>
                <c:pt idx="116" formatCode="General">
                  <c:v>0.27018490000000001</c:v>
                </c:pt>
                <c:pt idx="117" formatCode="General">
                  <c:v>0.28229389999999999</c:v>
                </c:pt>
                <c:pt idx="118" formatCode="General">
                  <c:v>0.29505049999999999</c:v>
                </c:pt>
                <c:pt idx="119" formatCode="General">
                  <c:v>0.30857800000000002</c:v>
                </c:pt>
                <c:pt idx="120" formatCode="General">
                  <c:v>0.32300000000000001</c:v>
                </c:pt>
                <c:pt idx="121" formatCode="General">
                  <c:v>0.33840209999999998</c:v>
                </c:pt>
                <c:pt idx="122" formatCode="General">
                  <c:v>0.3546858</c:v>
                </c:pt>
                <c:pt idx="123" formatCode="General">
                  <c:v>0.37169859999999999</c:v>
                </c:pt>
                <c:pt idx="124" formatCode="General">
                  <c:v>0.38928750000000001</c:v>
                </c:pt>
                <c:pt idx="125" formatCode="General">
                  <c:v>0.4073</c:v>
                </c:pt>
                <c:pt idx="126" formatCode="General">
                  <c:v>0.42562990000000001</c:v>
                </c:pt>
                <c:pt idx="127" formatCode="General">
                  <c:v>0.44430960000000003</c:v>
                </c:pt>
                <c:pt idx="128" formatCode="General">
                  <c:v>0.46339439999999998</c:v>
                </c:pt>
                <c:pt idx="129" formatCode="General">
                  <c:v>0.48293950000000002</c:v>
                </c:pt>
                <c:pt idx="130" formatCode="General">
                  <c:v>0.503</c:v>
                </c:pt>
                <c:pt idx="131" formatCode="General">
                  <c:v>0.52356930000000002</c:v>
                </c:pt>
                <c:pt idx="132" formatCode="General">
                  <c:v>0.544512</c:v>
                </c:pt>
                <c:pt idx="133" formatCode="General">
                  <c:v>0.56569000000000003</c:v>
                </c:pt>
                <c:pt idx="134" formatCode="General">
                  <c:v>0.58696530000000002</c:v>
                </c:pt>
                <c:pt idx="135" formatCode="General">
                  <c:v>0.60819999999999996</c:v>
                </c:pt>
                <c:pt idx="136" formatCode="General">
                  <c:v>0.62934559999999995</c:v>
                </c:pt>
                <c:pt idx="137" formatCode="General">
                  <c:v>0.65030679999999996</c:v>
                </c:pt>
                <c:pt idx="138" formatCode="General">
                  <c:v>0.6708752</c:v>
                </c:pt>
                <c:pt idx="139" formatCode="General">
                  <c:v>0.69084239999999997</c:v>
                </c:pt>
                <c:pt idx="140" formatCode="General">
                  <c:v>0.71</c:v>
                </c:pt>
                <c:pt idx="141" formatCode="General">
                  <c:v>0.72818519999999998</c:v>
                </c:pt>
                <c:pt idx="142" formatCode="General">
                  <c:v>0.7454636</c:v>
                </c:pt>
                <c:pt idx="143" formatCode="General">
                  <c:v>0.76196940000000002</c:v>
                </c:pt>
                <c:pt idx="144" formatCode="General">
                  <c:v>0.77783679999999999</c:v>
                </c:pt>
                <c:pt idx="145" formatCode="General">
                  <c:v>0.79320000000000002</c:v>
                </c:pt>
                <c:pt idx="146" formatCode="General">
                  <c:v>0.80811040000000001</c:v>
                </c:pt>
                <c:pt idx="147" formatCode="General">
                  <c:v>0.82249620000000001</c:v>
                </c:pt>
                <c:pt idx="148" formatCode="General">
                  <c:v>0.83630680000000002</c:v>
                </c:pt>
                <c:pt idx="149" formatCode="General">
                  <c:v>0.84949160000000001</c:v>
                </c:pt>
                <c:pt idx="150" formatCode="General">
                  <c:v>0.86199999999999999</c:v>
                </c:pt>
                <c:pt idx="151" formatCode="General">
                  <c:v>0.8738108</c:v>
                </c:pt>
                <c:pt idx="152" formatCode="General">
                  <c:v>0.88496240000000004</c:v>
                </c:pt>
                <c:pt idx="153" formatCode="General">
                  <c:v>0.8954936</c:v>
                </c:pt>
                <c:pt idx="154" formatCode="General">
                  <c:v>0.9054432</c:v>
                </c:pt>
                <c:pt idx="155" formatCode="General">
                  <c:v>0.9148501</c:v>
                </c:pt>
                <c:pt idx="156" formatCode="General">
                  <c:v>0.92373479999999997</c:v>
                </c:pt>
                <c:pt idx="157" formatCode="General">
                  <c:v>0.93209240000000004</c:v>
                </c:pt>
                <c:pt idx="158" formatCode="General">
                  <c:v>0.93992260000000005</c:v>
                </c:pt>
                <c:pt idx="159" formatCode="General">
                  <c:v>0.94722519999999999</c:v>
                </c:pt>
                <c:pt idx="160" formatCode="General">
                  <c:v>0.95399999999999996</c:v>
                </c:pt>
                <c:pt idx="161" formatCode="General">
                  <c:v>0.96025609999999995</c:v>
                </c:pt>
                <c:pt idx="162" formatCode="General">
                  <c:v>0.96600739999999996</c:v>
                </c:pt>
                <c:pt idx="163" formatCode="General">
                  <c:v>0.97126060000000003</c:v>
                </c:pt>
                <c:pt idx="164" formatCode="General">
                  <c:v>0.97602250000000002</c:v>
                </c:pt>
                <c:pt idx="165" formatCode="General">
                  <c:v>0.98029999999999995</c:v>
                </c:pt>
                <c:pt idx="166" formatCode="General">
                  <c:v>0.98409239999999998</c:v>
                </c:pt>
                <c:pt idx="167" formatCode="General">
                  <c:v>0.98741820000000002</c:v>
                </c:pt>
                <c:pt idx="168" formatCode="General">
                  <c:v>0.99031279999999999</c:v>
                </c:pt>
                <c:pt idx="169" formatCode="General">
                  <c:v>0.99281160000000002</c:v>
                </c:pt>
                <c:pt idx="170" formatCode="General">
                  <c:v>0.99495009999999995</c:v>
                </c:pt>
                <c:pt idx="171" formatCode="General">
                  <c:v>0.99671080000000001</c:v>
                </c:pt>
                <c:pt idx="172" formatCode="General">
                  <c:v>0.99809829999999999</c:v>
                </c:pt>
                <c:pt idx="173" formatCode="General">
                  <c:v>0.999112</c:v>
                </c:pt>
                <c:pt idx="174" formatCode="General">
                  <c:v>0.99974819999999998</c:v>
                </c:pt>
                <c:pt idx="175" formatCode="General">
                  <c:v>1</c:v>
                </c:pt>
                <c:pt idx="176" formatCode="General">
                  <c:v>0.99985670000000004</c:v>
                </c:pt>
                <c:pt idx="177" formatCode="General">
                  <c:v>0.99930459999999999</c:v>
                </c:pt>
                <c:pt idx="178" formatCode="General">
                  <c:v>0.99832549999999998</c:v>
                </c:pt>
                <c:pt idx="179" formatCode="General">
                  <c:v>0.99689870000000003</c:v>
                </c:pt>
                <c:pt idx="180" formatCode="General">
                  <c:v>0.995</c:v>
                </c:pt>
                <c:pt idx="181" formatCode="General">
                  <c:v>0.9926005</c:v>
                </c:pt>
                <c:pt idx="182" formatCode="General">
                  <c:v>0.98974260000000003</c:v>
                </c:pt>
                <c:pt idx="183" formatCode="General">
                  <c:v>0.9864444</c:v>
                </c:pt>
                <c:pt idx="184" formatCode="General">
                  <c:v>0.98272409999999999</c:v>
                </c:pt>
                <c:pt idx="185" formatCode="General">
                  <c:v>0.97860000000000003</c:v>
                </c:pt>
                <c:pt idx="186" formatCode="General">
                  <c:v>0.9740837</c:v>
                </c:pt>
                <c:pt idx="187" formatCode="General">
                  <c:v>0.96917120000000001</c:v>
                </c:pt>
                <c:pt idx="188" formatCode="General">
                  <c:v>0.96385679999999996</c:v>
                </c:pt>
                <c:pt idx="189" formatCode="General">
                  <c:v>0.95813490000000001</c:v>
                </c:pt>
                <c:pt idx="190" formatCode="General">
                  <c:v>0.95199999999999996</c:v>
                </c:pt>
                <c:pt idx="191" formatCode="General">
                  <c:v>0.94545040000000002</c:v>
                </c:pt>
                <c:pt idx="192" formatCode="General">
                  <c:v>0.93849919999999998</c:v>
                </c:pt>
                <c:pt idx="193" formatCode="General">
                  <c:v>0.93116279999999996</c:v>
                </c:pt>
                <c:pt idx="194" formatCode="General">
                  <c:v>0.92345759999999999</c:v>
                </c:pt>
                <c:pt idx="195" formatCode="General">
                  <c:v>0.91539999999999999</c:v>
                </c:pt>
                <c:pt idx="196" formatCode="General">
                  <c:v>0.90700639999999999</c:v>
                </c:pt>
                <c:pt idx="197" formatCode="General">
                  <c:v>0.8982772</c:v>
                </c:pt>
                <c:pt idx="198" formatCode="General">
                  <c:v>0.88920480000000002</c:v>
                </c:pt>
                <c:pt idx="199" formatCode="General">
                  <c:v>0.87978160000000005</c:v>
                </c:pt>
                <c:pt idx="200" formatCode="General">
                  <c:v>0.87</c:v>
                </c:pt>
                <c:pt idx="201" formatCode="General">
                  <c:v>0.85986130000000005</c:v>
                </c:pt>
                <c:pt idx="202" formatCode="General">
                  <c:v>0.84939200000000004</c:v>
                </c:pt>
                <c:pt idx="203" formatCode="General">
                  <c:v>0.83862199999999998</c:v>
                </c:pt>
                <c:pt idx="204" formatCode="General">
                  <c:v>0.82758129999999996</c:v>
                </c:pt>
                <c:pt idx="205" formatCode="General">
                  <c:v>0.81630000000000003</c:v>
                </c:pt>
                <c:pt idx="206" formatCode="General">
                  <c:v>0.80479469999999997</c:v>
                </c:pt>
                <c:pt idx="207" formatCode="General">
                  <c:v>0.79308199999999995</c:v>
                </c:pt>
                <c:pt idx="208" formatCode="General">
                  <c:v>0.781192</c:v>
                </c:pt>
                <c:pt idx="209" formatCode="General">
                  <c:v>0.76915469999999997</c:v>
                </c:pt>
                <c:pt idx="210" formatCode="General">
                  <c:v>0.75700000000000001</c:v>
                </c:pt>
                <c:pt idx="211" formatCode="General">
                  <c:v>0.74475409999999997</c:v>
                </c:pt>
                <c:pt idx="212" formatCode="General">
                  <c:v>0.73242240000000003</c:v>
                </c:pt>
                <c:pt idx="213" formatCode="General">
                  <c:v>0.72000359999999997</c:v>
                </c:pt>
                <c:pt idx="214" formatCode="General">
                  <c:v>0.70749649999999997</c:v>
                </c:pt>
                <c:pt idx="215" formatCode="General">
                  <c:v>0.69489999999999996</c:v>
                </c:pt>
                <c:pt idx="216" formatCode="General">
                  <c:v>0.68221920000000003</c:v>
                </c:pt>
                <c:pt idx="217" formatCode="General">
                  <c:v>0.66947159999999994</c:v>
                </c:pt>
                <c:pt idx="218" formatCode="General">
                  <c:v>0.65667439999999999</c:v>
                </c:pt>
                <c:pt idx="219" formatCode="General">
                  <c:v>0.64384479999999999</c:v>
                </c:pt>
                <c:pt idx="220" formatCode="General">
                  <c:v>0.63100000000000001</c:v>
                </c:pt>
                <c:pt idx="221" formatCode="General">
                  <c:v>0.61815549999999997</c:v>
                </c:pt>
                <c:pt idx="222" formatCode="General">
                  <c:v>0.60531440000000003</c:v>
                </c:pt>
                <c:pt idx="223" formatCode="General">
                  <c:v>0.59247559999999999</c:v>
                </c:pt>
                <c:pt idx="224" formatCode="General">
                  <c:v>0.57963790000000004</c:v>
                </c:pt>
                <c:pt idx="225" formatCode="General">
                  <c:v>0.56679999999999997</c:v>
                </c:pt>
                <c:pt idx="226" formatCode="General">
                  <c:v>0.55396109999999998</c:v>
                </c:pt>
                <c:pt idx="227" formatCode="General">
                  <c:v>0.54113719999999998</c:v>
                </c:pt>
                <c:pt idx="228" formatCode="General">
                  <c:v>0.52835279999999996</c:v>
                </c:pt>
                <c:pt idx="229" formatCode="General">
                  <c:v>0.51563230000000004</c:v>
                </c:pt>
                <c:pt idx="230" formatCode="General">
                  <c:v>0.503</c:v>
                </c:pt>
                <c:pt idx="231" formatCode="General">
                  <c:v>0.49046879999999998</c:v>
                </c:pt>
                <c:pt idx="232" formatCode="General">
                  <c:v>0.47803040000000002</c:v>
                </c:pt>
                <c:pt idx="233" formatCode="General">
                  <c:v>0.46567760000000002</c:v>
                </c:pt>
                <c:pt idx="234" formatCode="General">
                  <c:v>0.45340320000000001</c:v>
                </c:pt>
                <c:pt idx="235" formatCode="General">
                  <c:v>0.44119999999999998</c:v>
                </c:pt>
                <c:pt idx="236" formatCode="General">
                  <c:v>0.42908000000000002</c:v>
                </c:pt>
                <c:pt idx="237" formatCode="General">
                  <c:v>0.41703600000000002</c:v>
                </c:pt>
                <c:pt idx="238" formatCode="General">
                  <c:v>0.405032</c:v>
                </c:pt>
                <c:pt idx="239" formatCode="General">
                  <c:v>0.39303199999999999</c:v>
                </c:pt>
                <c:pt idx="240" formatCode="General">
                  <c:v>0.38100000000000001</c:v>
                </c:pt>
                <c:pt idx="241" formatCode="General">
                  <c:v>0.36891839999999998</c:v>
                </c:pt>
                <c:pt idx="242" formatCode="General">
                  <c:v>0.35682720000000001</c:v>
                </c:pt>
                <c:pt idx="243" formatCode="General">
                  <c:v>0.34477679999999999</c:v>
                </c:pt>
                <c:pt idx="244" formatCode="General">
                  <c:v>0.33281759999999999</c:v>
                </c:pt>
                <c:pt idx="245" formatCode="General">
                  <c:v>0.32100000000000001</c:v>
                </c:pt>
                <c:pt idx="246" formatCode="General">
                  <c:v>0.3093381</c:v>
                </c:pt>
                <c:pt idx="247" formatCode="General">
                  <c:v>0.29785040000000002</c:v>
                </c:pt>
                <c:pt idx="248" formatCode="General">
                  <c:v>0.2865936</c:v>
                </c:pt>
                <c:pt idx="249" formatCode="General">
                  <c:v>0.27562449999999999</c:v>
                </c:pt>
                <c:pt idx="250" formatCode="General">
                  <c:v>0.26500000000000001</c:v>
                </c:pt>
                <c:pt idx="251" formatCode="General">
                  <c:v>0.25476320000000002</c:v>
                </c:pt>
                <c:pt idx="252" formatCode="General">
                  <c:v>0.24488960000000001</c:v>
                </c:pt>
                <c:pt idx="253" formatCode="General">
                  <c:v>0.2353344</c:v>
                </c:pt>
                <c:pt idx="254" formatCode="General">
                  <c:v>0.2260528</c:v>
                </c:pt>
                <c:pt idx="255" formatCode="General">
                  <c:v>0.217</c:v>
                </c:pt>
                <c:pt idx="256" formatCode="General">
                  <c:v>0.2081616</c:v>
                </c:pt>
                <c:pt idx="257" formatCode="General">
                  <c:v>0.1995488</c:v>
                </c:pt>
                <c:pt idx="258" formatCode="General">
                  <c:v>0.1911552</c:v>
                </c:pt>
                <c:pt idx="259" formatCode="General">
                  <c:v>0.18297440000000001</c:v>
                </c:pt>
                <c:pt idx="260" formatCode="General">
                  <c:v>0.17499999999999999</c:v>
                </c:pt>
                <c:pt idx="261" formatCode="General">
                  <c:v>0.1672235</c:v>
                </c:pt>
                <c:pt idx="262" formatCode="General">
                  <c:v>0.15964639999999999</c:v>
                </c:pt>
                <c:pt idx="263" formatCode="General">
                  <c:v>0.15227760000000001</c:v>
                </c:pt>
                <c:pt idx="264" formatCode="General">
                  <c:v>0.1451259</c:v>
                </c:pt>
                <c:pt idx="265" formatCode="General">
                  <c:v>0.13819999999999999</c:v>
                </c:pt>
                <c:pt idx="266" formatCode="General">
                  <c:v>0.13150029999999999</c:v>
                </c:pt>
                <c:pt idx="267" formatCode="General">
                  <c:v>0.12502479999999999</c:v>
                </c:pt>
                <c:pt idx="268" formatCode="General">
                  <c:v>0.1187792</c:v>
                </c:pt>
                <c:pt idx="269" formatCode="General">
                  <c:v>0.1127691</c:v>
                </c:pt>
                <c:pt idx="270" formatCode="General">
                  <c:v>0.107</c:v>
                </c:pt>
                <c:pt idx="271" formatCode="General">
                  <c:v>0.1014762</c:v>
                </c:pt>
                <c:pt idx="272" formatCode="General">
                  <c:v>9.6188640000000006E-2</c:v>
                </c:pt>
                <c:pt idx="273" formatCode="General">
                  <c:v>9.1122960000000003E-2</c:v>
                </c:pt>
                <c:pt idx="274" formatCode="General">
                  <c:v>8.6264850000000004E-2</c:v>
                </c:pt>
                <c:pt idx="275" formatCode="General">
                  <c:v>8.1600000000000006E-2</c:v>
                </c:pt>
                <c:pt idx="276" formatCode="General">
                  <c:v>7.7120640000000004E-2</c:v>
                </c:pt>
                <c:pt idx="277" formatCode="General">
                  <c:v>7.2825520000000005E-2</c:v>
                </c:pt>
                <c:pt idx="278" formatCode="General">
                  <c:v>6.8710080000000007E-2</c:v>
                </c:pt>
                <c:pt idx="279" formatCode="General">
                  <c:v>6.4769759999999996E-2</c:v>
                </c:pt>
                <c:pt idx="280" formatCode="General">
                  <c:v>6.0999999999999999E-2</c:v>
                </c:pt>
                <c:pt idx="281" formatCode="General">
                  <c:v>5.7396210000000003E-2</c:v>
                </c:pt>
                <c:pt idx="282" formatCode="General">
                  <c:v>5.3955040000000003E-2</c:v>
                </c:pt>
                <c:pt idx="283" formatCode="General">
                  <c:v>5.0673759999999998E-2</c:v>
                </c:pt>
                <c:pt idx="284" formatCode="General">
                  <c:v>4.7549649999999999E-2</c:v>
                </c:pt>
                <c:pt idx="285" formatCode="General">
                  <c:v>4.4580000000000002E-2</c:v>
                </c:pt>
                <c:pt idx="286" formatCode="General">
                  <c:v>4.1758719999999999E-2</c:v>
                </c:pt>
                <c:pt idx="287" formatCode="General">
                  <c:v>3.9084960000000002E-2</c:v>
                </c:pt>
                <c:pt idx="288" formatCode="General">
                  <c:v>3.656384E-2</c:v>
                </c:pt>
                <c:pt idx="289" formatCode="General">
                  <c:v>3.4200479999999998E-2</c:v>
                </c:pt>
                <c:pt idx="290" formatCode="General">
                  <c:v>3.2000000000000001E-2</c:v>
                </c:pt>
                <c:pt idx="291" formatCode="General">
                  <c:v>2.9962610000000001E-2</c:v>
                </c:pt>
                <c:pt idx="292" formatCode="General">
                  <c:v>2.807664E-2</c:v>
                </c:pt>
                <c:pt idx="293" formatCode="General">
                  <c:v>2.632936E-2</c:v>
                </c:pt>
                <c:pt idx="294" formatCode="General">
                  <c:v>2.4708049999999999E-2</c:v>
                </c:pt>
                <c:pt idx="295" formatCode="General">
                  <c:v>2.3199999999999998E-2</c:v>
                </c:pt>
                <c:pt idx="296" formatCode="General">
                  <c:v>2.1800770000000001E-2</c:v>
                </c:pt>
                <c:pt idx="297" formatCode="General">
                  <c:v>2.0501120000000001E-2</c:v>
                </c:pt>
                <c:pt idx="298" formatCode="General">
                  <c:v>1.9281079999999999E-2</c:v>
                </c:pt>
                <c:pt idx="299" formatCode="General">
                  <c:v>1.8120689999999998E-2</c:v>
                </c:pt>
                <c:pt idx="300" formatCode="General">
                  <c:v>1.7000000000000001E-2</c:v>
                </c:pt>
                <c:pt idx="301" formatCode="General">
                  <c:v>1.5903790000000001E-2</c:v>
                </c:pt>
                <c:pt idx="302" formatCode="General">
                  <c:v>1.483718E-2</c:v>
                </c:pt>
                <c:pt idx="303" formatCode="General">
                  <c:v>1.3810680000000001E-2</c:v>
                </c:pt>
                <c:pt idx="304" formatCode="General">
                  <c:v>1.283478E-2</c:v>
                </c:pt>
                <c:pt idx="305" formatCode="General">
                  <c:v>1.192E-2</c:v>
                </c:pt>
                <c:pt idx="306" formatCode="General">
                  <c:v>1.106831E-2</c:v>
                </c:pt>
                <c:pt idx="307" formatCode="General">
                  <c:v>1.027339E-2</c:v>
                </c:pt>
                <c:pt idx="308" formatCode="General">
                  <c:v>9.5333109999999992E-3</c:v>
                </c:pt>
                <c:pt idx="309" formatCode="General">
                  <c:v>8.8461570000000003E-3</c:v>
                </c:pt>
                <c:pt idx="310" formatCode="General">
                  <c:v>8.2100000000000003E-3</c:v>
                </c:pt>
                <c:pt idx="311" formatCode="General">
                  <c:v>7.6237809999999996E-3</c:v>
                </c:pt>
                <c:pt idx="312" formatCode="General">
                  <c:v>7.0854239999999999E-3</c:v>
                </c:pt>
                <c:pt idx="313" formatCode="General">
                  <c:v>6.5914759999999998E-3</c:v>
                </c:pt>
                <c:pt idx="314" formatCode="General">
                  <c:v>6.1384849999999999E-3</c:v>
                </c:pt>
                <c:pt idx="315" formatCode="General">
                  <c:v>5.7229999999999998E-3</c:v>
                </c:pt>
                <c:pt idx="316" formatCode="General">
                  <c:v>5.3430589999999998E-3</c:v>
                </c:pt>
                <c:pt idx="317" formatCode="General">
                  <c:v>4.9957960000000003E-3</c:v>
                </c:pt>
                <c:pt idx="318" formatCode="General">
                  <c:v>4.6764040000000003E-3</c:v>
                </c:pt>
                <c:pt idx="319" formatCode="General">
                  <c:v>4.3800749999999998E-3</c:v>
                </c:pt>
                <c:pt idx="320" formatCode="General">
                  <c:v>4.1019999999999997E-3</c:v>
                </c:pt>
                <c:pt idx="321" formatCode="General">
                  <c:v>3.8384529999999999E-3</c:v>
                </c:pt>
                <c:pt idx="322" formatCode="General">
                  <c:v>3.5890990000000001E-3</c:v>
                </c:pt>
                <c:pt idx="323" formatCode="General">
                  <c:v>3.3542189999999999E-3</c:v>
                </c:pt>
                <c:pt idx="324" formatCode="General">
                  <c:v>3.1340930000000001E-3</c:v>
                </c:pt>
                <c:pt idx="325" formatCode="General">
                  <c:v>2.9290000000000002E-3</c:v>
                </c:pt>
                <c:pt idx="326" formatCode="General">
                  <c:v>2.7381390000000001E-3</c:v>
                </c:pt>
                <c:pt idx="327" formatCode="General">
                  <c:v>2.559876E-3</c:v>
                </c:pt>
                <c:pt idx="328" formatCode="General">
                  <c:v>2.3932440000000001E-3</c:v>
                </c:pt>
                <c:pt idx="329" formatCode="General">
                  <c:v>2.2372749999999999E-3</c:v>
                </c:pt>
                <c:pt idx="330" formatCode="General">
                  <c:v>2.091E-3</c:v>
                </c:pt>
                <c:pt idx="331" formatCode="General">
                  <c:v>1.9535870000000001E-3</c:v>
                </c:pt>
                <c:pt idx="332" formatCode="General">
                  <c:v>1.8245799999999999E-3</c:v>
                </c:pt>
                <c:pt idx="333" formatCode="General">
                  <c:v>1.7035799999999999E-3</c:v>
                </c:pt>
                <c:pt idx="334" formatCode="General">
                  <c:v>1.5901870000000001E-3</c:v>
                </c:pt>
                <c:pt idx="335" formatCode="General">
                  <c:v>1.4840000000000001E-3</c:v>
                </c:pt>
                <c:pt idx="336" formatCode="General">
                  <c:v>1.384496E-3</c:v>
                </c:pt>
                <c:pt idx="337" formatCode="General">
                  <c:v>1.2912679999999999E-3</c:v>
                </c:pt>
                <c:pt idx="338" formatCode="General">
                  <c:v>1.2040919999999999E-3</c:v>
                </c:pt>
                <c:pt idx="339" formatCode="General">
                  <c:v>1.122744E-3</c:v>
                </c:pt>
                <c:pt idx="340" formatCode="General">
                  <c:v>1.047E-3</c:v>
                </c:pt>
                <c:pt idx="341" formatCode="General">
                  <c:v>9.7659000000000005E-4</c:v>
                </c:pt>
                <c:pt idx="342" formatCode="General">
                  <c:v>9.1110900000000001E-4</c:v>
                </c:pt>
                <c:pt idx="343" formatCode="General">
                  <c:v>8.5013299999999999E-4</c:v>
                </c:pt>
                <c:pt idx="344" formatCode="General">
                  <c:v>7.9323800000000004E-4</c:v>
                </c:pt>
                <c:pt idx="345" formatCode="General">
                  <c:v>7.3999999999999999E-4</c:v>
                </c:pt>
                <c:pt idx="346" formatCode="General">
                  <c:v>6.9008299999999997E-4</c:v>
                </c:pt>
                <c:pt idx="347" formatCode="General">
                  <c:v>6.4331000000000002E-4</c:v>
                </c:pt>
                <c:pt idx="348" formatCode="General">
                  <c:v>5.9949600000000003E-4</c:v>
                </c:pt>
                <c:pt idx="349" formatCode="General">
                  <c:v>5.5845500000000002E-4</c:v>
                </c:pt>
                <c:pt idx="350" formatCode="General">
                  <c:v>5.1999999999999995E-4</c:v>
                </c:pt>
                <c:pt idx="351" formatCode="General">
                  <c:v>4.83914E-4</c:v>
                </c:pt>
                <c:pt idx="352" formatCode="General">
                  <c:v>4.5005300000000001E-4</c:v>
                </c:pt>
                <c:pt idx="353" formatCode="General">
                  <c:v>4.1834499999999998E-4</c:v>
                </c:pt>
                <c:pt idx="354" formatCode="General">
                  <c:v>3.8871799999999997E-4</c:v>
                </c:pt>
                <c:pt idx="355" formatCode="General">
                  <c:v>3.611E-4</c:v>
                </c:pt>
                <c:pt idx="356" formatCode="General">
                  <c:v>3.3538399999999999E-4</c:v>
                </c:pt>
                <c:pt idx="357" formatCode="General">
                  <c:v>3.1144000000000001E-4</c:v>
                </c:pt>
                <c:pt idx="358" formatCode="General">
                  <c:v>2.8916599999999999E-4</c:v>
                </c:pt>
                <c:pt idx="359" formatCode="General">
                  <c:v>2.68454E-4</c:v>
                </c:pt>
                <c:pt idx="360" formatCode="General">
                  <c:v>2.4919999999999999E-4</c:v>
                </c:pt>
                <c:pt idx="361" formatCode="General">
                  <c:v>2.3130199999999999E-4</c:v>
                </c:pt>
                <c:pt idx="362" formatCode="General">
                  <c:v>2.1468600000000001E-4</c:v>
                </c:pt>
                <c:pt idx="363" formatCode="General">
                  <c:v>1.9928799999999999E-4</c:v>
                </c:pt>
                <c:pt idx="364" formatCode="General">
                  <c:v>1.8504799999999999E-4</c:v>
                </c:pt>
                <c:pt idx="365" formatCode="General">
                  <c:v>1.719E-4</c:v>
                </c:pt>
                <c:pt idx="366" formatCode="General">
                  <c:v>1.5977799999999999E-4</c:v>
                </c:pt>
                <c:pt idx="367" formatCode="General">
                  <c:v>1.4860399999999999E-4</c:v>
                </c:pt>
                <c:pt idx="368" formatCode="General">
                  <c:v>1.3830200000000001E-4</c:v>
                </c:pt>
                <c:pt idx="369" formatCode="General">
                  <c:v>1.2879300000000001E-4</c:v>
                </c:pt>
                <c:pt idx="370" formatCode="General">
                  <c:v>1.2E-4</c:v>
                </c:pt>
                <c:pt idx="371" formatCode="General">
                  <c:v>1.1186E-4</c:v>
                </c:pt>
                <c:pt idx="372" formatCode="General">
                  <c:v>1.0432199999999999E-4</c:v>
                </c:pt>
                <c:pt idx="373">
                  <c:v>9.7335600000000004E-5</c:v>
                </c:pt>
                <c:pt idx="374">
                  <c:v>9.0845899999999997E-5</c:v>
                </c:pt>
                <c:pt idx="375" formatCode="General">
                  <c:v>8.4800000000000001E-5</c:v>
                </c:pt>
                <c:pt idx="376">
                  <c:v>7.9146699999999999E-5</c:v>
                </c:pt>
                <c:pt idx="377" formatCode="General">
                  <c:v>7.3857999999999997E-5</c:v>
                </c:pt>
                <c:pt idx="378" formatCode="General">
                  <c:v>6.8916000000000002E-5</c:v>
                </c:pt>
                <c:pt idx="379">
                  <c:v>6.4302700000000004E-5</c:v>
                </c:pt>
                <c:pt idx="380" formatCode="General">
                  <c:v>6.0000000000000002E-5</c:v>
                </c:pt>
                <c:pt idx="381">
                  <c:v>5.59819E-5</c:v>
                </c:pt>
                <c:pt idx="382">
                  <c:v>5.2225599999999997E-5</c:v>
                </c:pt>
                <c:pt idx="383">
                  <c:v>4.8718399999999998E-5</c:v>
                </c:pt>
                <c:pt idx="384">
                  <c:v>4.5447500000000002E-5</c:v>
                </c:pt>
                <c:pt idx="385" formatCode="General">
                  <c:v>4.2400000000000001E-5</c:v>
                </c:pt>
                <c:pt idx="386">
                  <c:v>3.9561000000000003E-5</c:v>
                </c:pt>
                <c:pt idx="387">
                  <c:v>3.6915100000000002E-5</c:v>
                </c:pt>
                <c:pt idx="388">
                  <c:v>3.4448700000000001E-5</c:v>
                </c:pt>
                <c:pt idx="389">
                  <c:v>3.2148199999999998E-5</c:v>
                </c:pt>
                <c:pt idx="390" formatCode="General">
                  <c:v>3.0000000000000001E-5</c:v>
                </c:pt>
                <c:pt idx="391">
                  <c:v>2.7991300000000001E-5</c:v>
                </c:pt>
                <c:pt idx="392">
                  <c:v>2.61136E-5</c:v>
                </c:pt>
                <c:pt idx="393">
                  <c:v>2.4360200000000001E-5</c:v>
                </c:pt>
                <c:pt idx="394">
                  <c:v>2.2724599999999999E-5</c:v>
                </c:pt>
                <c:pt idx="395" formatCode="General">
                  <c:v>2.12E-5</c:v>
                </c:pt>
                <c:pt idx="396">
                  <c:v>1.9778600000000001E-5</c:v>
                </c:pt>
                <c:pt idx="397">
                  <c:v>1.8452900000000001E-5</c:v>
                </c:pt>
                <c:pt idx="398">
                  <c:v>1.7216900000000001E-5</c:v>
                </c:pt>
                <c:pt idx="399">
                  <c:v>1.6064599999999999E-5</c:v>
                </c:pt>
                <c:pt idx="400" formatCode="General">
                  <c:v>1.499E-5</c:v>
                </c:pt>
                <c:pt idx="401">
                  <c:v>1.3987300000000001E-5</c:v>
                </c:pt>
                <c:pt idx="402">
                  <c:v>1.3051600000000001E-5</c:v>
                </c:pt>
                <c:pt idx="403">
                  <c:v>1.21782E-5</c:v>
                </c:pt>
                <c:pt idx="404">
                  <c:v>1.13625E-5</c:v>
                </c:pt>
                <c:pt idx="405" formatCode="General">
                  <c:v>1.06E-5</c:v>
                </c:pt>
                <c:pt idx="406">
                  <c:v>9.88588E-6</c:v>
                </c:pt>
                <c:pt idx="407">
                  <c:v>9.2173000000000007E-6</c:v>
                </c:pt>
                <c:pt idx="408">
                  <c:v>8.5923599999999998E-6</c:v>
                </c:pt>
                <c:pt idx="409">
                  <c:v>8.0091299999999997E-6</c:v>
                </c:pt>
                <c:pt idx="410">
                  <c:v>7.4657000000000004E-6</c:v>
                </c:pt>
                <c:pt idx="411">
                  <c:v>6.9595699999999998E-6</c:v>
                </c:pt>
                <c:pt idx="412">
                  <c:v>6.4880000000000004E-6</c:v>
                </c:pt>
                <c:pt idx="413">
                  <c:v>6.0487000000000002E-6</c:v>
                </c:pt>
                <c:pt idx="414">
                  <c:v>5.6393999999999997E-6</c:v>
                </c:pt>
                <c:pt idx="415">
                  <c:v>5.2577999999999999E-6</c:v>
                </c:pt>
                <c:pt idx="416">
                  <c:v>4.9017699999999998E-6</c:v>
                </c:pt>
                <c:pt idx="417">
                  <c:v>4.5697200000000002E-6</c:v>
                </c:pt>
                <c:pt idx="418">
                  <c:v>4.2601899999999996E-6</c:v>
                </c:pt>
                <c:pt idx="419">
                  <c:v>3.9717399999999999E-6</c:v>
                </c:pt>
                <c:pt idx="420">
                  <c:v>3.7029000000000002E-6</c:v>
                </c:pt>
                <c:pt idx="421">
                  <c:v>3.4521599999999999E-6</c:v>
                </c:pt>
                <c:pt idx="422">
                  <c:v>3.2183000000000002E-6</c:v>
                </c:pt>
                <c:pt idx="423">
                  <c:v>3.0002999999999999E-6</c:v>
                </c:pt>
                <c:pt idx="424">
                  <c:v>2.7971400000000001E-6</c:v>
                </c:pt>
                <c:pt idx="425">
                  <c:v>2.6077999999999998E-6</c:v>
                </c:pt>
                <c:pt idx="426">
                  <c:v>2.4312199999999998E-6</c:v>
                </c:pt>
                <c:pt idx="427">
                  <c:v>2.2665299999999998E-6</c:v>
                </c:pt>
                <c:pt idx="428">
                  <c:v>2.1130100000000002E-6</c:v>
                </c:pt>
                <c:pt idx="429">
                  <c:v>1.9699399999999998E-6</c:v>
                </c:pt>
                <c:pt idx="430">
                  <c:v>1.8365999999999999E-6</c:v>
                </c:pt>
                <c:pt idx="431">
                  <c:v>1.7122300000000001E-6</c:v>
                </c:pt>
                <c:pt idx="432">
                  <c:v>1.59623E-6</c:v>
                </c:pt>
                <c:pt idx="433">
                  <c:v>1.4880899999999999E-6</c:v>
                </c:pt>
                <c:pt idx="434">
                  <c:v>1.3873100000000001E-6</c:v>
                </c:pt>
                <c:pt idx="435">
                  <c:v>1.2934E-6</c:v>
                </c:pt>
                <c:pt idx="436">
                  <c:v>1.2058200000000001E-6</c:v>
                </c:pt>
                <c:pt idx="437">
                  <c:v>1.12414E-6</c:v>
                </c:pt>
                <c:pt idx="438">
                  <c:v>1.04801E-6</c:v>
                </c:pt>
                <c:pt idx="439">
                  <c:v>9.7705800000000004E-7</c:v>
                </c:pt>
                <c:pt idx="440">
                  <c:v>9.1093000000000002E-7</c:v>
                </c:pt>
                <c:pt idx="441">
                  <c:v>8.4925099999999999E-7</c:v>
                </c:pt>
                <c:pt idx="442">
                  <c:v>7.9172100000000003E-7</c:v>
                </c:pt>
                <c:pt idx="443">
                  <c:v>7.3809000000000001E-7</c:v>
                </c:pt>
                <c:pt idx="444">
                  <c:v>6.8810999999999999E-7</c:v>
                </c:pt>
                <c:pt idx="445">
                  <c:v>6.4153E-7</c:v>
                </c:pt>
                <c:pt idx="446">
                  <c:v>5.9808999999999998E-7</c:v>
                </c:pt>
                <c:pt idx="447">
                  <c:v>5.5757500000000001E-7</c:v>
                </c:pt>
                <c:pt idx="448">
                  <c:v>5.1980799999999999E-7</c:v>
                </c:pt>
                <c:pt idx="449">
                  <c:v>4.84612E-7</c:v>
                </c:pt>
                <c:pt idx="450">
                  <c:v>4.5181000000000002E-7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5A2-42AA-A976-12A721B4D276}"/>
            </c:ext>
          </c:extLst>
        </c:ser>
        <c:ser>
          <c:idx val="2"/>
          <c:order val="2"/>
          <c:tx>
            <c:strRef>
              <c:f>s!$F$1</c:f>
              <c:strCache>
                <c:ptCount val="1"/>
                <c:pt idx="0">
                  <c:v>CIEz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s!$A$2:$A$452</c:f>
              <c:numCache>
                <c:formatCode>General</c:formatCode>
                <c:ptCount val="451"/>
                <c:pt idx="0">
                  <c:v>380</c:v>
                </c:pt>
                <c:pt idx="1">
                  <c:v>381</c:v>
                </c:pt>
                <c:pt idx="2">
                  <c:v>382</c:v>
                </c:pt>
                <c:pt idx="3">
                  <c:v>383</c:v>
                </c:pt>
                <c:pt idx="4">
                  <c:v>384</c:v>
                </c:pt>
                <c:pt idx="5">
                  <c:v>385</c:v>
                </c:pt>
                <c:pt idx="6">
                  <c:v>386</c:v>
                </c:pt>
                <c:pt idx="7">
                  <c:v>387</c:v>
                </c:pt>
                <c:pt idx="8">
                  <c:v>388</c:v>
                </c:pt>
                <c:pt idx="9">
                  <c:v>389</c:v>
                </c:pt>
                <c:pt idx="10">
                  <c:v>390</c:v>
                </c:pt>
                <c:pt idx="11">
                  <c:v>391</c:v>
                </c:pt>
                <c:pt idx="12">
                  <c:v>392</c:v>
                </c:pt>
                <c:pt idx="13">
                  <c:v>393</c:v>
                </c:pt>
                <c:pt idx="14">
                  <c:v>394</c:v>
                </c:pt>
                <c:pt idx="15">
                  <c:v>395</c:v>
                </c:pt>
                <c:pt idx="16">
                  <c:v>396</c:v>
                </c:pt>
                <c:pt idx="17">
                  <c:v>397</c:v>
                </c:pt>
                <c:pt idx="18">
                  <c:v>398</c:v>
                </c:pt>
                <c:pt idx="19">
                  <c:v>399</c:v>
                </c:pt>
                <c:pt idx="20">
                  <c:v>400</c:v>
                </c:pt>
                <c:pt idx="21">
                  <c:v>401</c:v>
                </c:pt>
                <c:pt idx="22">
                  <c:v>402</c:v>
                </c:pt>
                <c:pt idx="23">
                  <c:v>403</c:v>
                </c:pt>
                <c:pt idx="24">
                  <c:v>404</c:v>
                </c:pt>
                <c:pt idx="25">
                  <c:v>405</c:v>
                </c:pt>
                <c:pt idx="26">
                  <c:v>406</c:v>
                </c:pt>
                <c:pt idx="27">
                  <c:v>407</c:v>
                </c:pt>
                <c:pt idx="28">
                  <c:v>408</c:v>
                </c:pt>
                <c:pt idx="29">
                  <c:v>409</c:v>
                </c:pt>
                <c:pt idx="30">
                  <c:v>410</c:v>
                </c:pt>
                <c:pt idx="31">
                  <c:v>411</c:v>
                </c:pt>
                <c:pt idx="32">
                  <c:v>412</c:v>
                </c:pt>
                <c:pt idx="33">
                  <c:v>413</c:v>
                </c:pt>
                <c:pt idx="34">
                  <c:v>414</c:v>
                </c:pt>
                <c:pt idx="35">
                  <c:v>415</c:v>
                </c:pt>
                <c:pt idx="36">
                  <c:v>416</c:v>
                </c:pt>
                <c:pt idx="37">
                  <c:v>417</c:v>
                </c:pt>
                <c:pt idx="38">
                  <c:v>418</c:v>
                </c:pt>
                <c:pt idx="39">
                  <c:v>419</c:v>
                </c:pt>
                <c:pt idx="40">
                  <c:v>420</c:v>
                </c:pt>
                <c:pt idx="41">
                  <c:v>421</c:v>
                </c:pt>
                <c:pt idx="42">
                  <c:v>422</c:v>
                </c:pt>
                <c:pt idx="43">
                  <c:v>423</c:v>
                </c:pt>
                <c:pt idx="44">
                  <c:v>424</c:v>
                </c:pt>
                <c:pt idx="45">
                  <c:v>425</c:v>
                </c:pt>
                <c:pt idx="46">
                  <c:v>426</c:v>
                </c:pt>
                <c:pt idx="47">
                  <c:v>427</c:v>
                </c:pt>
                <c:pt idx="48">
                  <c:v>428</c:v>
                </c:pt>
                <c:pt idx="49">
                  <c:v>429</c:v>
                </c:pt>
                <c:pt idx="50">
                  <c:v>430</c:v>
                </c:pt>
                <c:pt idx="51">
                  <c:v>431</c:v>
                </c:pt>
                <c:pt idx="52">
                  <c:v>432</c:v>
                </c:pt>
                <c:pt idx="53">
                  <c:v>433</c:v>
                </c:pt>
                <c:pt idx="54">
                  <c:v>434</c:v>
                </c:pt>
                <c:pt idx="55">
                  <c:v>435</c:v>
                </c:pt>
                <c:pt idx="56">
                  <c:v>436</c:v>
                </c:pt>
                <c:pt idx="57">
                  <c:v>437</c:v>
                </c:pt>
                <c:pt idx="58">
                  <c:v>438</c:v>
                </c:pt>
                <c:pt idx="59">
                  <c:v>439</c:v>
                </c:pt>
                <c:pt idx="60">
                  <c:v>440</c:v>
                </c:pt>
                <c:pt idx="61">
                  <c:v>441</c:v>
                </c:pt>
                <c:pt idx="62">
                  <c:v>442</c:v>
                </c:pt>
                <c:pt idx="63">
                  <c:v>443</c:v>
                </c:pt>
                <c:pt idx="64">
                  <c:v>444</c:v>
                </c:pt>
                <c:pt idx="65">
                  <c:v>445</c:v>
                </c:pt>
                <c:pt idx="66">
                  <c:v>446</c:v>
                </c:pt>
                <c:pt idx="67">
                  <c:v>447</c:v>
                </c:pt>
                <c:pt idx="68">
                  <c:v>448</c:v>
                </c:pt>
                <c:pt idx="69">
                  <c:v>449</c:v>
                </c:pt>
                <c:pt idx="70">
                  <c:v>450</c:v>
                </c:pt>
                <c:pt idx="71">
                  <c:v>451</c:v>
                </c:pt>
                <c:pt idx="72">
                  <c:v>452</c:v>
                </c:pt>
                <c:pt idx="73">
                  <c:v>453</c:v>
                </c:pt>
                <c:pt idx="74">
                  <c:v>454</c:v>
                </c:pt>
                <c:pt idx="75">
                  <c:v>455</c:v>
                </c:pt>
                <c:pt idx="76">
                  <c:v>456</c:v>
                </c:pt>
                <c:pt idx="77">
                  <c:v>457</c:v>
                </c:pt>
                <c:pt idx="78">
                  <c:v>458</c:v>
                </c:pt>
                <c:pt idx="79">
                  <c:v>459</c:v>
                </c:pt>
                <c:pt idx="80">
                  <c:v>460</c:v>
                </c:pt>
                <c:pt idx="81">
                  <c:v>461</c:v>
                </c:pt>
                <c:pt idx="82">
                  <c:v>462</c:v>
                </c:pt>
                <c:pt idx="83">
                  <c:v>463</c:v>
                </c:pt>
                <c:pt idx="84">
                  <c:v>464</c:v>
                </c:pt>
                <c:pt idx="85">
                  <c:v>465</c:v>
                </c:pt>
                <c:pt idx="86">
                  <c:v>466</c:v>
                </c:pt>
                <c:pt idx="87">
                  <c:v>467</c:v>
                </c:pt>
                <c:pt idx="88">
                  <c:v>468</c:v>
                </c:pt>
                <c:pt idx="89">
                  <c:v>469</c:v>
                </c:pt>
                <c:pt idx="90">
                  <c:v>470</c:v>
                </c:pt>
                <c:pt idx="91">
                  <c:v>471</c:v>
                </c:pt>
                <c:pt idx="92">
                  <c:v>472</c:v>
                </c:pt>
                <c:pt idx="93">
                  <c:v>473</c:v>
                </c:pt>
                <c:pt idx="94">
                  <c:v>474</c:v>
                </c:pt>
                <c:pt idx="95">
                  <c:v>475</c:v>
                </c:pt>
                <c:pt idx="96">
                  <c:v>476</c:v>
                </c:pt>
                <c:pt idx="97">
                  <c:v>477</c:v>
                </c:pt>
                <c:pt idx="98">
                  <c:v>478</c:v>
                </c:pt>
                <c:pt idx="99">
                  <c:v>479</c:v>
                </c:pt>
                <c:pt idx="100">
                  <c:v>480</c:v>
                </c:pt>
                <c:pt idx="101">
                  <c:v>481</c:v>
                </c:pt>
                <c:pt idx="102">
                  <c:v>482</c:v>
                </c:pt>
                <c:pt idx="103">
                  <c:v>483</c:v>
                </c:pt>
                <c:pt idx="104">
                  <c:v>484</c:v>
                </c:pt>
                <c:pt idx="105">
                  <c:v>485</c:v>
                </c:pt>
                <c:pt idx="106">
                  <c:v>486</c:v>
                </c:pt>
                <c:pt idx="107">
                  <c:v>487</c:v>
                </c:pt>
                <c:pt idx="108">
                  <c:v>488</c:v>
                </c:pt>
                <c:pt idx="109">
                  <c:v>489</c:v>
                </c:pt>
                <c:pt idx="110">
                  <c:v>490</c:v>
                </c:pt>
                <c:pt idx="111">
                  <c:v>491</c:v>
                </c:pt>
                <c:pt idx="112">
                  <c:v>492</c:v>
                </c:pt>
                <c:pt idx="113">
                  <c:v>493</c:v>
                </c:pt>
                <c:pt idx="114">
                  <c:v>494</c:v>
                </c:pt>
                <c:pt idx="115">
                  <c:v>495</c:v>
                </c:pt>
                <c:pt idx="116">
                  <c:v>496</c:v>
                </c:pt>
                <c:pt idx="117">
                  <c:v>497</c:v>
                </c:pt>
                <c:pt idx="118">
                  <c:v>498</c:v>
                </c:pt>
                <c:pt idx="119">
                  <c:v>499</c:v>
                </c:pt>
                <c:pt idx="120">
                  <c:v>500</c:v>
                </c:pt>
                <c:pt idx="121">
                  <c:v>501</c:v>
                </c:pt>
                <c:pt idx="122">
                  <c:v>502</c:v>
                </c:pt>
                <c:pt idx="123">
                  <c:v>503</c:v>
                </c:pt>
                <c:pt idx="124">
                  <c:v>504</c:v>
                </c:pt>
                <c:pt idx="125">
                  <c:v>505</c:v>
                </c:pt>
                <c:pt idx="126">
                  <c:v>506</c:v>
                </c:pt>
                <c:pt idx="127">
                  <c:v>507</c:v>
                </c:pt>
                <c:pt idx="128">
                  <c:v>508</c:v>
                </c:pt>
                <c:pt idx="129">
                  <c:v>509</c:v>
                </c:pt>
                <c:pt idx="130">
                  <c:v>510</c:v>
                </c:pt>
                <c:pt idx="131">
                  <c:v>511</c:v>
                </c:pt>
                <c:pt idx="132">
                  <c:v>512</c:v>
                </c:pt>
                <c:pt idx="133">
                  <c:v>513</c:v>
                </c:pt>
                <c:pt idx="134">
                  <c:v>514</c:v>
                </c:pt>
                <c:pt idx="135">
                  <c:v>515</c:v>
                </c:pt>
                <c:pt idx="136">
                  <c:v>516</c:v>
                </c:pt>
                <c:pt idx="137">
                  <c:v>517</c:v>
                </c:pt>
                <c:pt idx="138">
                  <c:v>518</c:v>
                </c:pt>
                <c:pt idx="139">
                  <c:v>519</c:v>
                </c:pt>
                <c:pt idx="140">
                  <c:v>520</c:v>
                </c:pt>
                <c:pt idx="141">
                  <c:v>521</c:v>
                </c:pt>
                <c:pt idx="142">
                  <c:v>522</c:v>
                </c:pt>
                <c:pt idx="143">
                  <c:v>523</c:v>
                </c:pt>
                <c:pt idx="144">
                  <c:v>524</c:v>
                </c:pt>
                <c:pt idx="145">
                  <c:v>525</c:v>
                </c:pt>
                <c:pt idx="146">
                  <c:v>526</c:v>
                </c:pt>
                <c:pt idx="147">
                  <c:v>527</c:v>
                </c:pt>
                <c:pt idx="148">
                  <c:v>528</c:v>
                </c:pt>
                <c:pt idx="149">
                  <c:v>529</c:v>
                </c:pt>
                <c:pt idx="150">
                  <c:v>530</c:v>
                </c:pt>
                <c:pt idx="151">
                  <c:v>531</c:v>
                </c:pt>
                <c:pt idx="152">
                  <c:v>532</c:v>
                </c:pt>
                <c:pt idx="153">
                  <c:v>533</c:v>
                </c:pt>
                <c:pt idx="154">
                  <c:v>534</c:v>
                </c:pt>
                <c:pt idx="155">
                  <c:v>535</c:v>
                </c:pt>
                <c:pt idx="156">
                  <c:v>536</c:v>
                </c:pt>
                <c:pt idx="157">
                  <c:v>537</c:v>
                </c:pt>
                <c:pt idx="158">
                  <c:v>538</c:v>
                </c:pt>
                <c:pt idx="159">
                  <c:v>539</c:v>
                </c:pt>
                <c:pt idx="160">
                  <c:v>540</c:v>
                </c:pt>
                <c:pt idx="161">
                  <c:v>541</c:v>
                </c:pt>
                <c:pt idx="162">
                  <c:v>542</c:v>
                </c:pt>
                <c:pt idx="163">
                  <c:v>543</c:v>
                </c:pt>
                <c:pt idx="164">
                  <c:v>544</c:v>
                </c:pt>
                <c:pt idx="165">
                  <c:v>545</c:v>
                </c:pt>
                <c:pt idx="166">
                  <c:v>546</c:v>
                </c:pt>
                <c:pt idx="167">
                  <c:v>547</c:v>
                </c:pt>
                <c:pt idx="168">
                  <c:v>548</c:v>
                </c:pt>
                <c:pt idx="169">
                  <c:v>549</c:v>
                </c:pt>
                <c:pt idx="170">
                  <c:v>550</c:v>
                </c:pt>
                <c:pt idx="171">
                  <c:v>551</c:v>
                </c:pt>
                <c:pt idx="172">
                  <c:v>552</c:v>
                </c:pt>
                <c:pt idx="173">
                  <c:v>553</c:v>
                </c:pt>
                <c:pt idx="174">
                  <c:v>554</c:v>
                </c:pt>
                <c:pt idx="175">
                  <c:v>555</c:v>
                </c:pt>
                <c:pt idx="176">
                  <c:v>556</c:v>
                </c:pt>
                <c:pt idx="177">
                  <c:v>557</c:v>
                </c:pt>
                <c:pt idx="178">
                  <c:v>558</c:v>
                </c:pt>
                <c:pt idx="179">
                  <c:v>559</c:v>
                </c:pt>
                <c:pt idx="180">
                  <c:v>560</c:v>
                </c:pt>
                <c:pt idx="181">
                  <c:v>561</c:v>
                </c:pt>
                <c:pt idx="182">
                  <c:v>562</c:v>
                </c:pt>
                <c:pt idx="183">
                  <c:v>563</c:v>
                </c:pt>
                <c:pt idx="184">
                  <c:v>564</c:v>
                </c:pt>
                <c:pt idx="185">
                  <c:v>565</c:v>
                </c:pt>
                <c:pt idx="186">
                  <c:v>566</c:v>
                </c:pt>
                <c:pt idx="187">
                  <c:v>567</c:v>
                </c:pt>
                <c:pt idx="188">
                  <c:v>568</c:v>
                </c:pt>
                <c:pt idx="189">
                  <c:v>569</c:v>
                </c:pt>
                <c:pt idx="190">
                  <c:v>570</c:v>
                </c:pt>
                <c:pt idx="191">
                  <c:v>571</c:v>
                </c:pt>
                <c:pt idx="192">
                  <c:v>572</c:v>
                </c:pt>
                <c:pt idx="193">
                  <c:v>573</c:v>
                </c:pt>
                <c:pt idx="194">
                  <c:v>574</c:v>
                </c:pt>
                <c:pt idx="195">
                  <c:v>575</c:v>
                </c:pt>
                <c:pt idx="196">
                  <c:v>576</c:v>
                </c:pt>
                <c:pt idx="197">
                  <c:v>577</c:v>
                </c:pt>
                <c:pt idx="198">
                  <c:v>578</c:v>
                </c:pt>
                <c:pt idx="199">
                  <c:v>579</c:v>
                </c:pt>
                <c:pt idx="200">
                  <c:v>580</c:v>
                </c:pt>
                <c:pt idx="201">
                  <c:v>581</c:v>
                </c:pt>
                <c:pt idx="202">
                  <c:v>582</c:v>
                </c:pt>
                <c:pt idx="203">
                  <c:v>583</c:v>
                </c:pt>
                <c:pt idx="204">
                  <c:v>584</c:v>
                </c:pt>
                <c:pt idx="205">
                  <c:v>585</c:v>
                </c:pt>
                <c:pt idx="206">
                  <c:v>586</c:v>
                </c:pt>
                <c:pt idx="207">
                  <c:v>587</c:v>
                </c:pt>
                <c:pt idx="208">
                  <c:v>588</c:v>
                </c:pt>
                <c:pt idx="209">
                  <c:v>589</c:v>
                </c:pt>
                <c:pt idx="210">
                  <c:v>590</c:v>
                </c:pt>
                <c:pt idx="211">
                  <c:v>591</c:v>
                </c:pt>
                <c:pt idx="212">
                  <c:v>592</c:v>
                </c:pt>
                <c:pt idx="213">
                  <c:v>593</c:v>
                </c:pt>
                <c:pt idx="214">
                  <c:v>594</c:v>
                </c:pt>
                <c:pt idx="215">
                  <c:v>595</c:v>
                </c:pt>
                <c:pt idx="216">
                  <c:v>596</c:v>
                </c:pt>
                <c:pt idx="217">
                  <c:v>597</c:v>
                </c:pt>
                <c:pt idx="218">
                  <c:v>598</c:v>
                </c:pt>
                <c:pt idx="219">
                  <c:v>599</c:v>
                </c:pt>
                <c:pt idx="220">
                  <c:v>600</c:v>
                </c:pt>
                <c:pt idx="221">
                  <c:v>601</c:v>
                </c:pt>
                <c:pt idx="222">
                  <c:v>602</c:v>
                </c:pt>
                <c:pt idx="223">
                  <c:v>603</c:v>
                </c:pt>
                <c:pt idx="224">
                  <c:v>604</c:v>
                </c:pt>
                <c:pt idx="225">
                  <c:v>605</c:v>
                </c:pt>
                <c:pt idx="226">
                  <c:v>606</c:v>
                </c:pt>
                <c:pt idx="227">
                  <c:v>607</c:v>
                </c:pt>
                <c:pt idx="228">
                  <c:v>608</c:v>
                </c:pt>
                <c:pt idx="229">
                  <c:v>609</c:v>
                </c:pt>
                <c:pt idx="230">
                  <c:v>610</c:v>
                </c:pt>
                <c:pt idx="231">
                  <c:v>611</c:v>
                </c:pt>
                <c:pt idx="232">
                  <c:v>612</c:v>
                </c:pt>
                <c:pt idx="233">
                  <c:v>613</c:v>
                </c:pt>
                <c:pt idx="234">
                  <c:v>614</c:v>
                </c:pt>
                <c:pt idx="235">
                  <c:v>615</c:v>
                </c:pt>
                <c:pt idx="236">
                  <c:v>616</c:v>
                </c:pt>
                <c:pt idx="237">
                  <c:v>617</c:v>
                </c:pt>
                <c:pt idx="238">
                  <c:v>618</c:v>
                </c:pt>
                <c:pt idx="239">
                  <c:v>619</c:v>
                </c:pt>
                <c:pt idx="240">
                  <c:v>620</c:v>
                </c:pt>
                <c:pt idx="241">
                  <c:v>621</c:v>
                </c:pt>
                <c:pt idx="242">
                  <c:v>622</c:v>
                </c:pt>
                <c:pt idx="243">
                  <c:v>623</c:v>
                </c:pt>
                <c:pt idx="244">
                  <c:v>624</c:v>
                </c:pt>
                <c:pt idx="245">
                  <c:v>625</c:v>
                </c:pt>
                <c:pt idx="246">
                  <c:v>626</c:v>
                </c:pt>
                <c:pt idx="247">
                  <c:v>627</c:v>
                </c:pt>
                <c:pt idx="248">
                  <c:v>628</c:v>
                </c:pt>
                <c:pt idx="249">
                  <c:v>629</c:v>
                </c:pt>
                <c:pt idx="250">
                  <c:v>630</c:v>
                </c:pt>
                <c:pt idx="251">
                  <c:v>631</c:v>
                </c:pt>
                <c:pt idx="252">
                  <c:v>632</c:v>
                </c:pt>
                <c:pt idx="253">
                  <c:v>633</c:v>
                </c:pt>
                <c:pt idx="254">
                  <c:v>634</c:v>
                </c:pt>
                <c:pt idx="255">
                  <c:v>635</c:v>
                </c:pt>
                <c:pt idx="256">
                  <c:v>636</c:v>
                </c:pt>
                <c:pt idx="257">
                  <c:v>637</c:v>
                </c:pt>
                <c:pt idx="258">
                  <c:v>638</c:v>
                </c:pt>
                <c:pt idx="259">
                  <c:v>639</c:v>
                </c:pt>
                <c:pt idx="260">
                  <c:v>640</c:v>
                </c:pt>
                <c:pt idx="261">
                  <c:v>641</c:v>
                </c:pt>
                <c:pt idx="262">
                  <c:v>642</c:v>
                </c:pt>
                <c:pt idx="263">
                  <c:v>643</c:v>
                </c:pt>
                <c:pt idx="264">
                  <c:v>644</c:v>
                </c:pt>
                <c:pt idx="265">
                  <c:v>645</c:v>
                </c:pt>
                <c:pt idx="266">
                  <c:v>646</c:v>
                </c:pt>
                <c:pt idx="267">
                  <c:v>647</c:v>
                </c:pt>
                <c:pt idx="268">
                  <c:v>648</c:v>
                </c:pt>
                <c:pt idx="269">
                  <c:v>649</c:v>
                </c:pt>
                <c:pt idx="270">
                  <c:v>650</c:v>
                </c:pt>
                <c:pt idx="271">
                  <c:v>651</c:v>
                </c:pt>
                <c:pt idx="272">
                  <c:v>652</c:v>
                </c:pt>
                <c:pt idx="273">
                  <c:v>653</c:v>
                </c:pt>
                <c:pt idx="274">
                  <c:v>654</c:v>
                </c:pt>
                <c:pt idx="275">
                  <c:v>655</c:v>
                </c:pt>
                <c:pt idx="276">
                  <c:v>656</c:v>
                </c:pt>
                <c:pt idx="277">
                  <c:v>657</c:v>
                </c:pt>
                <c:pt idx="278">
                  <c:v>658</c:v>
                </c:pt>
                <c:pt idx="279">
                  <c:v>659</c:v>
                </c:pt>
                <c:pt idx="280">
                  <c:v>660</c:v>
                </c:pt>
                <c:pt idx="281">
                  <c:v>661</c:v>
                </c:pt>
                <c:pt idx="282">
                  <c:v>662</c:v>
                </c:pt>
                <c:pt idx="283">
                  <c:v>663</c:v>
                </c:pt>
                <c:pt idx="284">
                  <c:v>664</c:v>
                </c:pt>
                <c:pt idx="285">
                  <c:v>665</c:v>
                </c:pt>
                <c:pt idx="286">
                  <c:v>666</c:v>
                </c:pt>
                <c:pt idx="287">
                  <c:v>667</c:v>
                </c:pt>
                <c:pt idx="288">
                  <c:v>668</c:v>
                </c:pt>
                <c:pt idx="289">
                  <c:v>669</c:v>
                </c:pt>
                <c:pt idx="290">
                  <c:v>670</c:v>
                </c:pt>
                <c:pt idx="291">
                  <c:v>671</c:v>
                </c:pt>
                <c:pt idx="292">
                  <c:v>672</c:v>
                </c:pt>
                <c:pt idx="293">
                  <c:v>673</c:v>
                </c:pt>
                <c:pt idx="294">
                  <c:v>674</c:v>
                </c:pt>
                <c:pt idx="295">
                  <c:v>675</c:v>
                </c:pt>
                <c:pt idx="296">
                  <c:v>676</c:v>
                </c:pt>
                <c:pt idx="297">
                  <c:v>677</c:v>
                </c:pt>
                <c:pt idx="298">
                  <c:v>678</c:v>
                </c:pt>
                <c:pt idx="299">
                  <c:v>679</c:v>
                </c:pt>
                <c:pt idx="300">
                  <c:v>680</c:v>
                </c:pt>
                <c:pt idx="301">
                  <c:v>681</c:v>
                </c:pt>
                <c:pt idx="302">
                  <c:v>682</c:v>
                </c:pt>
                <c:pt idx="303">
                  <c:v>683</c:v>
                </c:pt>
                <c:pt idx="304">
                  <c:v>684</c:v>
                </c:pt>
                <c:pt idx="305">
                  <c:v>685</c:v>
                </c:pt>
                <c:pt idx="306">
                  <c:v>686</c:v>
                </c:pt>
                <c:pt idx="307">
                  <c:v>687</c:v>
                </c:pt>
                <c:pt idx="308">
                  <c:v>688</c:v>
                </c:pt>
                <c:pt idx="309">
                  <c:v>689</c:v>
                </c:pt>
                <c:pt idx="310">
                  <c:v>690</c:v>
                </c:pt>
                <c:pt idx="311">
                  <c:v>691</c:v>
                </c:pt>
                <c:pt idx="312">
                  <c:v>692</c:v>
                </c:pt>
                <c:pt idx="313">
                  <c:v>693</c:v>
                </c:pt>
                <c:pt idx="314">
                  <c:v>694</c:v>
                </c:pt>
                <c:pt idx="315">
                  <c:v>695</c:v>
                </c:pt>
                <c:pt idx="316">
                  <c:v>696</c:v>
                </c:pt>
                <c:pt idx="317">
                  <c:v>697</c:v>
                </c:pt>
                <c:pt idx="318">
                  <c:v>698</c:v>
                </c:pt>
                <c:pt idx="319">
                  <c:v>699</c:v>
                </c:pt>
                <c:pt idx="320">
                  <c:v>700</c:v>
                </c:pt>
                <c:pt idx="321">
                  <c:v>701</c:v>
                </c:pt>
                <c:pt idx="322">
                  <c:v>702</c:v>
                </c:pt>
                <c:pt idx="323">
                  <c:v>703</c:v>
                </c:pt>
                <c:pt idx="324">
                  <c:v>704</c:v>
                </c:pt>
                <c:pt idx="325">
                  <c:v>705</c:v>
                </c:pt>
                <c:pt idx="326">
                  <c:v>706</c:v>
                </c:pt>
                <c:pt idx="327">
                  <c:v>707</c:v>
                </c:pt>
                <c:pt idx="328">
                  <c:v>708</c:v>
                </c:pt>
                <c:pt idx="329">
                  <c:v>709</c:v>
                </c:pt>
                <c:pt idx="330">
                  <c:v>710</c:v>
                </c:pt>
                <c:pt idx="331">
                  <c:v>711</c:v>
                </c:pt>
                <c:pt idx="332">
                  <c:v>712</c:v>
                </c:pt>
                <c:pt idx="333">
                  <c:v>713</c:v>
                </c:pt>
                <c:pt idx="334">
                  <c:v>714</c:v>
                </c:pt>
                <c:pt idx="335">
                  <c:v>715</c:v>
                </c:pt>
                <c:pt idx="336">
                  <c:v>716</c:v>
                </c:pt>
                <c:pt idx="337">
                  <c:v>717</c:v>
                </c:pt>
                <c:pt idx="338">
                  <c:v>718</c:v>
                </c:pt>
                <c:pt idx="339">
                  <c:v>719</c:v>
                </c:pt>
                <c:pt idx="340">
                  <c:v>720</c:v>
                </c:pt>
                <c:pt idx="341">
                  <c:v>721</c:v>
                </c:pt>
                <c:pt idx="342">
                  <c:v>722</c:v>
                </c:pt>
                <c:pt idx="343">
                  <c:v>723</c:v>
                </c:pt>
                <c:pt idx="344">
                  <c:v>724</c:v>
                </c:pt>
                <c:pt idx="345">
                  <c:v>725</c:v>
                </c:pt>
                <c:pt idx="346">
                  <c:v>726</c:v>
                </c:pt>
                <c:pt idx="347">
                  <c:v>727</c:v>
                </c:pt>
                <c:pt idx="348">
                  <c:v>728</c:v>
                </c:pt>
                <c:pt idx="349">
                  <c:v>729</c:v>
                </c:pt>
                <c:pt idx="350">
                  <c:v>730</c:v>
                </c:pt>
                <c:pt idx="351">
                  <c:v>731</c:v>
                </c:pt>
                <c:pt idx="352">
                  <c:v>732</c:v>
                </c:pt>
                <c:pt idx="353">
                  <c:v>733</c:v>
                </c:pt>
                <c:pt idx="354">
                  <c:v>734</c:v>
                </c:pt>
                <c:pt idx="355">
                  <c:v>735</c:v>
                </c:pt>
                <c:pt idx="356">
                  <c:v>736</c:v>
                </c:pt>
                <c:pt idx="357">
                  <c:v>737</c:v>
                </c:pt>
                <c:pt idx="358">
                  <c:v>738</c:v>
                </c:pt>
                <c:pt idx="359">
                  <c:v>739</c:v>
                </c:pt>
                <c:pt idx="360">
                  <c:v>740</c:v>
                </c:pt>
                <c:pt idx="361">
                  <c:v>741</c:v>
                </c:pt>
                <c:pt idx="362">
                  <c:v>742</c:v>
                </c:pt>
                <c:pt idx="363">
                  <c:v>743</c:v>
                </c:pt>
                <c:pt idx="364">
                  <c:v>744</c:v>
                </c:pt>
                <c:pt idx="365">
                  <c:v>745</c:v>
                </c:pt>
                <c:pt idx="366">
                  <c:v>746</c:v>
                </c:pt>
                <c:pt idx="367">
                  <c:v>747</c:v>
                </c:pt>
                <c:pt idx="368">
                  <c:v>748</c:v>
                </c:pt>
                <c:pt idx="369">
                  <c:v>749</c:v>
                </c:pt>
                <c:pt idx="370">
                  <c:v>750</c:v>
                </c:pt>
                <c:pt idx="371">
                  <c:v>751</c:v>
                </c:pt>
                <c:pt idx="372">
                  <c:v>752</c:v>
                </c:pt>
                <c:pt idx="373">
                  <c:v>753</c:v>
                </c:pt>
                <c:pt idx="374">
                  <c:v>754</c:v>
                </c:pt>
                <c:pt idx="375">
                  <c:v>755</c:v>
                </c:pt>
                <c:pt idx="376">
                  <c:v>756</c:v>
                </c:pt>
                <c:pt idx="377">
                  <c:v>757</c:v>
                </c:pt>
                <c:pt idx="378">
                  <c:v>758</c:v>
                </c:pt>
                <c:pt idx="379">
                  <c:v>759</c:v>
                </c:pt>
                <c:pt idx="380">
                  <c:v>760</c:v>
                </c:pt>
                <c:pt idx="381">
                  <c:v>761</c:v>
                </c:pt>
                <c:pt idx="382">
                  <c:v>762</c:v>
                </c:pt>
                <c:pt idx="383">
                  <c:v>763</c:v>
                </c:pt>
                <c:pt idx="384">
                  <c:v>764</c:v>
                </c:pt>
                <c:pt idx="385">
                  <c:v>765</c:v>
                </c:pt>
                <c:pt idx="386">
                  <c:v>766</c:v>
                </c:pt>
                <c:pt idx="387">
                  <c:v>767</c:v>
                </c:pt>
                <c:pt idx="388">
                  <c:v>768</c:v>
                </c:pt>
                <c:pt idx="389">
                  <c:v>769</c:v>
                </c:pt>
                <c:pt idx="390">
                  <c:v>770</c:v>
                </c:pt>
                <c:pt idx="391">
                  <c:v>771</c:v>
                </c:pt>
                <c:pt idx="392">
                  <c:v>772</c:v>
                </c:pt>
                <c:pt idx="393">
                  <c:v>773</c:v>
                </c:pt>
                <c:pt idx="394">
                  <c:v>774</c:v>
                </c:pt>
                <c:pt idx="395">
                  <c:v>775</c:v>
                </c:pt>
                <c:pt idx="396">
                  <c:v>776</c:v>
                </c:pt>
                <c:pt idx="397">
                  <c:v>777</c:v>
                </c:pt>
                <c:pt idx="398">
                  <c:v>778</c:v>
                </c:pt>
                <c:pt idx="399">
                  <c:v>779</c:v>
                </c:pt>
                <c:pt idx="400">
                  <c:v>780</c:v>
                </c:pt>
              </c:numCache>
            </c:numRef>
          </c:xVal>
          <c:yVal>
            <c:numRef>
              <c:f>s!$F$2:$F$452</c:f>
              <c:numCache>
                <c:formatCode>General</c:formatCode>
                <c:ptCount val="451"/>
                <c:pt idx="0">
                  <c:v>6.4500010000000003E-3</c:v>
                </c:pt>
                <c:pt idx="1">
                  <c:v>7.0832159999999998E-3</c:v>
                </c:pt>
                <c:pt idx="2">
                  <c:v>7.745488E-3</c:v>
                </c:pt>
                <c:pt idx="3">
                  <c:v>8.5011519999999997E-3</c:v>
                </c:pt>
                <c:pt idx="4">
                  <c:v>9.4145440000000004E-3</c:v>
                </c:pt>
                <c:pt idx="5">
                  <c:v>1.054999E-2</c:v>
                </c:pt>
                <c:pt idx="6">
                  <c:v>1.19658E-2</c:v>
                </c:pt>
                <c:pt idx="7">
                  <c:v>1.3655870000000001E-2</c:v>
                </c:pt>
                <c:pt idx="8">
                  <c:v>1.5588050000000001E-2</c:v>
                </c:pt>
                <c:pt idx="9">
                  <c:v>1.773015E-2</c:v>
                </c:pt>
                <c:pt idx="10">
                  <c:v>2.005001E-2</c:v>
                </c:pt>
                <c:pt idx="11">
                  <c:v>2.2511360000000001E-2</c:v>
                </c:pt>
                <c:pt idx="12">
                  <c:v>2.520288E-2</c:v>
                </c:pt>
                <c:pt idx="13">
                  <c:v>2.8279720000000001E-2</c:v>
                </c:pt>
                <c:pt idx="14">
                  <c:v>3.1897040000000002E-2</c:v>
                </c:pt>
                <c:pt idx="15">
                  <c:v>3.6209999999999999E-2</c:v>
                </c:pt>
                <c:pt idx="16">
                  <c:v>4.1437710000000003E-2</c:v>
                </c:pt>
                <c:pt idx="17">
                  <c:v>4.7503719999999999E-2</c:v>
                </c:pt>
                <c:pt idx="18">
                  <c:v>5.4119880000000002E-2</c:v>
                </c:pt>
                <c:pt idx="19">
                  <c:v>6.0998030000000002E-2</c:v>
                </c:pt>
                <c:pt idx="20">
                  <c:v>6.7850010000000002E-2</c:v>
                </c:pt>
                <c:pt idx="21">
                  <c:v>7.4486319999999995E-2</c:v>
                </c:pt>
                <c:pt idx="22">
                  <c:v>8.1361559999999999E-2</c:v>
                </c:pt>
                <c:pt idx="23">
                  <c:v>8.9153640000000006E-2</c:v>
                </c:pt>
                <c:pt idx="24">
                  <c:v>9.854048E-2</c:v>
                </c:pt>
                <c:pt idx="25">
                  <c:v>0.11020000000000001</c:v>
                </c:pt>
                <c:pt idx="26">
                  <c:v>0.1246133</c:v>
                </c:pt>
                <c:pt idx="27">
                  <c:v>0.14170170000000001</c:v>
                </c:pt>
                <c:pt idx="28">
                  <c:v>0.16130349999999999</c:v>
                </c:pt>
                <c:pt idx="29">
                  <c:v>0.1832568</c:v>
                </c:pt>
                <c:pt idx="30">
                  <c:v>0.2074</c:v>
                </c:pt>
                <c:pt idx="31">
                  <c:v>0.23369210000000001</c:v>
                </c:pt>
                <c:pt idx="32">
                  <c:v>0.26261139999999999</c:v>
                </c:pt>
                <c:pt idx="33">
                  <c:v>0.2947746</c:v>
                </c:pt>
                <c:pt idx="34">
                  <c:v>0.3307985</c:v>
                </c:pt>
                <c:pt idx="35">
                  <c:v>0.37130000000000002</c:v>
                </c:pt>
                <c:pt idx="36">
                  <c:v>0.4162091</c:v>
                </c:pt>
                <c:pt idx="37">
                  <c:v>0.46546419999999999</c:v>
                </c:pt>
                <c:pt idx="38">
                  <c:v>0.51969480000000001</c:v>
                </c:pt>
                <c:pt idx="39">
                  <c:v>0.57953030000000005</c:v>
                </c:pt>
                <c:pt idx="40">
                  <c:v>0.64559999999999995</c:v>
                </c:pt>
                <c:pt idx="41">
                  <c:v>0.71848380000000001</c:v>
                </c:pt>
                <c:pt idx="42">
                  <c:v>0.79671329999999996</c:v>
                </c:pt>
                <c:pt idx="43">
                  <c:v>0.87784589999999996</c:v>
                </c:pt>
                <c:pt idx="44">
                  <c:v>0.95943900000000004</c:v>
                </c:pt>
                <c:pt idx="45">
                  <c:v>1.0390501000000001</c:v>
                </c:pt>
                <c:pt idx="46">
                  <c:v>1.1153673</c:v>
                </c:pt>
                <c:pt idx="47">
                  <c:v>1.1884971</c:v>
                </c:pt>
                <c:pt idx="48">
                  <c:v>1.2581233000000001</c:v>
                </c:pt>
                <c:pt idx="49">
                  <c:v>1.3239296</c:v>
                </c:pt>
                <c:pt idx="50">
                  <c:v>1.3855999999999999</c:v>
                </c:pt>
                <c:pt idx="51">
                  <c:v>1.4426352</c:v>
                </c:pt>
                <c:pt idx="52">
                  <c:v>1.4948035</c:v>
                </c:pt>
                <c:pt idx="53">
                  <c:v>1.5421902999999999</c:v>
                </c:pt>
                <c:pt idx="54">
                  <c:v>1.5848807</c:v>
                </c:pt>
                <c:pt idx="55">
                  <c:v>1.62296</c:v>
                </c:pt>
                <c:pt idx="56">
                  <c:v>1.6564048</c:v>
                </c:pt>
                <c:pt idx="57">
                  <c:v>1.6852959000000001</c:v>
                </c:pt>
                <c:pt idx="58">
                  <c:v>1.7098745</c:v>
                </c:pt>
                <c:pt idx="59">
                  <c:v>1.7303820999999999</c:v>
                </c:pt>
                <c:pt idx="60">
                  <c:v>1.7470600000000001</c:v>
                </c:pt>
                <c:pt idx="61">
                  <c:v>1.7600446000000001</c:v>
                </c:pt>
                <c:pt idx="62">
                  <c:v>1.7696232999999999</c:v>
                </c:pt>
                <c:pt idx="63">
                  <c:v>1.7762636999999999</c:v>
                </c:pt>
                <c:pt idx="64">
                  <c:v>1.7804333999999999</c:v>
                </c:pt>
                <c:pt idx="65">
                  <c:v>1.7826</c:v>
                </c:pt>
                <c:pt idx="66">
                  <c:v>1.7829682</c:v>
                </c:pt>
                <c:pt idx="67">
                  <c:v>1.7816997999999999</c:v>
                </c:pt>
                <c:pt idx="68">
                  <c:v>1.7791982</c:v>
                </c:pt>
                <c:pt idx="69">
                  <c:v>1.7758670999999999</c:v>
                </c:pt>
                <c:pt idx="70">
                  <c:v>1.7721100000000001</c:v>
                </c:pt>
                <c:pt idx="71">
                  <c:v>1.7682589</c:v>
                </c:pt>
                <c:pt idx="72">
                  <c:v>1.7640389999999999</c:v>
                </c:pt>
                <c:pt idx="73">
                  <c:v>1.7589437999999999</c:v>
                </c:pt>
                <c:pt idx="74">
                  <c:v>1.7524663</c:v>
                </c:pt>
                <c:pt idx="75">
                  <c:v>1.7441</c:v>
                </c:pt>
                <c:pt idx="76">
                  <c:v>1.7335594999999999</c:v>
                </c:pt>
                <c:pt idx="77">
                  <c:v>1.7208581000000001</c:v>
                </c:pt>
                <c:pt idx="78">
                  <c:v>1.7059369</c:v>
                </c:pt>
                <c:pt idx="79">
                  <c:v>1.6887372</c:v>
                </c:pt>
                <c:pt idx="80">
                  <c:v>1.6692</c:v>
                </c:pt>
                <c:pt idx="81">
                  <c:v>1.6475287000000001</c:v>
                </c:pt>
                <c:pt idx="82">
                  <c:v>1.6234127</c:v>
                </c:pt>
                <c:pt idx="83">
                  <c:v>1.5960223</c:v>
                </c:pt>
                <c:pt idx="84">
                  <c:v>1.5645279999999999</c:v>
                </c:pt>
                <c:pt idx="85">
                  <c:v>1.5281</c:v>
                </c:pt>
                <c:pt idx="86">
                  <c:v>1.4861114</c:v>
                </c:pt>
                <c:pt idx="87">
                  <c:v>1.4395214999999999</c:v>
                </c:pt>
                <c:pt idx="88">
                  <c:v>1.3898798999999999</c:v>
                </c:pt>
                <c:pt idx="89">
                  <c:v>1.3387362</c:v>
                </c:pt>
                <c:pt idx="90">
                  <c:v>1.2876399999999999</c:v>
                </c:pt>
                <c:pt idx="91">
                  <c:v>1.2374223</c:v>
                </c:pt>
                <c:pt idx="92">
                  <c:v>1.1878242999999999</c:v>
                </c:pt>
                <c:pt idx="93">
                  <c:v>1.1387611</c:v>
                </c:pt>
                <c:pt idx="94">
                  <c:v>1.0901479999999999</c:v>
                </c:pt>
                <c:pt idx="95">
                  <c:v>1.0419</c:v>
                </c:pt>
                <c:pt idx="96">
                  <c:v>0.99419760000000001</c:v>
                </c:pt>
                <c:pt idx="97">
                  <c:v>0.9473473</c:v>
                </c:pt>
                <c:pt idx="98">
                  <c:v>0.90145310000000001</c:v>
                </c:pt>
                <c:pt idx="99">
                  <c:v>0.85661929999999997</c:v>
                </c:pt>
                <c:pt idx="100">
                  <c:v>0.81295010000000001</c:v>
                </c:pt>
                <c:pt idx="101">
                  <c:v>0.77051729999999996</c:v>
                </c:pt>
                <c:pt idx="102">
                  <c:v>0.7294448</c:v>
                </c:pt>
                <c:pt idx="103">
                  <c:v>0.68991360000000002</c:v>
                </c:pt>
                <c:pt idx="104">
                  <c:v>0.65210489999999999</c:v>
                </c:pt>
                <c:pt idx="105">
                  <c:v>0.61619999999999997</c:v>
                </c:pt>
                <c:pt idx="106">
                  <c:v>0.58232859999999997</c:v>
                </c:pt>
                <c:pt idx="107">
                  <c:v>0.55041620000000002</c:v>
                </c:pt>
                <c:pt idx="108">
                  <c:v>0.52033759999999996</c:v>
                </c:pt>
                <c:pt idx="109">
                  <c:v>0.4919673</c:v>
                </c:pt>
                <c:pt idx="110">
                  <c:v>0.46517999999999998</c:v>
                </c:pt>
                <c:pt idx="111">
                  <c:v>0.4399246</c:v>
                </c:pt>
                <c:pt idx="112">
                  <c:v>0.41618359999999999</c:v>
                </c:pt>
                <c:pt idx="113">
                  <c:v>0.39388220000000002</c:v>
                </c:pt>
                <c:pt idx="114">
                  <c:v>0.3729459</c:v>
                </c:pt>
                <c:pt idx="115">
                  <c:v>0.3533</c:v>
                </c:pt>
                <c:pt idx="116">
                  <c:v>0.33485779999999998</c:v>
                </c:pt>
                <c:pt idx="117">
                  <c:v>0.3175521</c:v>
                </c:pt>
                <c:pt idx="118">
                  <c:v>0.30133749999999998</c:v>
                </c:pt>
                <c:pt idx="119">
                  <c:v>0.2861686</c:v>
                </c:pt>
                <c:pt idx="120">
                  <c:v>0.27200000000000002</c:v>
                </c:pt>
                <c:pt idx="121">
                  <c:v>0.25881710000000002</c:v>
                </c:pt>
                <c:pt idx="122">
                  <c:v>0.2464838</c:v>
                </c:pt>
                <c:pt idx="123">
                  <c:v>0.2347718</c:v>
                </c:pt>
                <c:pt idx="124">
                  <c:v>0.22345329999999999</c:v>
                </c:pt>
                <c:pt idx="125">
                  <c:v>0.21229999999999999</c:v>
                </c:pt>
                <c:pt idx="126">
                  <c:v>0.20116919999999999</c:v>
                </c:pt>
                <c:pt idx="127">
                  <c:v>0.1901196</c:v>
                </c:pt>
                <c:pt idx="128">
                  <c:v>0.17922540000000001</c:v>
                </c:pt>
                <c:pt idx="129">
                  <c:v>0.16856080000000001</c:v>
                </c:pt>
                <c:pt idx="130">
                  <c:v>0.15820000000000001</c:v>
                </c:pt>
                <c:pt idx="131">
                  <c:v>0.1481383</c:v>
                </c:pt>
                <c:pt idx="132">
                  <c:v>0.13837579999999999</c:v>
                </c:pt>
                <c:pt idx="133">
                  <c:v>0.1289942</c:v>
                </c:pt>
                <c:pt idx="134">
                  <c:v>0.1200751</c:v>
                </c:pt>
                <c:pt idx="135">
                  <c:v>0.11169999999999999</c:v>
                </c:pt>
                <c:pt idx="136">
                  <c:v>0.10390480000000001</c:v>
                </c:pt>
                <c:pt idx="137">
                  <c:v>9.666748E-2</c:v>
                </c:pt>
                <c:pt idx="138">
                  <c:v>8.9982720000000002E-2</c:v>
                </c:pt>
                <c:pt idx="139">
                  <c:v>8.3845310000000006E-2</c:v>
                </c:pt>
                <c:pt idx="140">
                  <c:v>7.8249990000000005E-2</c:v>
                </c:pt>
                <c:pt idx="141">
                  <c:v>7.3208990000000002E-2</c:v>
                </c:pt>
                <c:pt idx="142">
                  <c:v>6.8678160000000002E-2</c:v>
                </c:pt>
                <c:pt idx="143">
                  <c:v>6.4567840000000001E-2</c:v>
                </c:pt>
                <c:pt idx="144">
                  <c:v>6.0788349999999998E-2</c:v>
                </c:pt>
                <c:pt idx="145">
                  <c:v>5.7250009999999997E-2</c:v>
                </c:pt>
                <c:pt idx="146">
                  <c:v>5.3904349999999997E-2</c:v>
                </c:pt>
                <c:pt idx="147">
                  <c:v>5.0746640000000003E-2</c:v>
                </c:pt>
                <c:pt idx="148">
                  <c:v>4.7752759999999998E-2</c:v>
                </c:pt>
                <c:pt idx="149">
                  <c:v>4.4898590000000002E-2</c:v>
                </c:pt>
                <c:pt idx="150">
                  <c:v>4.2160000000000003E-2</c:v>
                </c:pt>
                <c:pt idx="151">
                  <c:v>3.9507279999999999E-2</c:v>
                </c:pt>
                <c:pt idx="152">
                  <c:v>3.6935639999999999E-2</c:v>
                </c:pt>
                <c:pt idx="153">
                  <c:v>3.445836E-2</c:v>
                </c:pt>
                <c:pt idx="154">
                  <c:v>3.2088720000000001E-2</c:v>
                </c:pt>
                <c:pt idx="155">
                  <c:v>2.9839999999999998E-2</c:v>
                </c:pt>
                <c:pt idx="156">
                  <c:v>2.771181E-2</c:v>
                </c:pt>
                <c:pt idx="157">
                  <c:v>2.5694439999999999E-2</c:v>
                </c:pt>
                <c:pt idx="158">
                  <c:v>2.3787160000000002E-2</c:v>
                </c:pt>
                <c:pt idx="159">
                  <c:v>2.1989249999999998E-2</c:v>
                </c:pt>
                <c:pt idx="160">
                  <c:v>2.0299999999999999E-2</c:v>
                </c:pt>
                <c:pt idx="161">
                  <c:v>1.871805E-2</c:v>
                </c:pt>
                <c:pt idx="162">
                  <c:v>1.724036E-2</c:v>
                </c:pt>
                <c:pt idx="163">
                  <c:v>1.5863639999999998E-2</c:v>
                </c:pt>
                <c:pt idx="164">
                  <c:v>1.458461E-2</c:v>
                </c:pt>
                <c:pt idx="165">
                  <c:v>1.34E-2</c:v>
                </c:pt>
                <c:pt idx="166">
                  <c:v>1.2307230000000001E-2</c:v>
                </c:pt>
                <c:pt idx="167">
                  <c:v>1.130188E-2</c:v>
                </c:pt>
                <c:pt idx="168">
                  <c:v>1.0377920000000001E-2</c:v>
                </c:pt>
                <c:pt idx="169">
                  <c:v>9.5293059999999995E-3</c:v>
                </c:pt>
                <c:pt idx="170">
                  <c:v>8.7499989999999996E-3</c:v>
                </c:pt>
                <c:pt idx="171">
                  <c:v>8.0351999999999993E-3</c:v>
                </c:pt>
                <c:pt idx="172">
                  <c:v>7.3816000000000003E-3</c:v>
                </c:pt>
                <c:pt idx="173">
                  <c:v>6.7853999999999996E-3</c:v>
                </c:pt>
                <c:pt idx="174">
                  <c:v>6.2427999999999997E-3</c:v>
                </c:pt>
                <c:pt idx="175">
                  <c:v>5.7499990000000004E-3</c:v>
                </c:pt>
                <c:pt idx="176">
                  <c:v>5.3036000000000003E-3</c:v>
                </c:pt>
                <c:pt idx="177">
                  <c:v>4.8998000000000002E-3</c:v>
                </c:pt>
                <c:pt idx="178">
                  <c:v>4.5342000000000004E-3</c:v>
                </c:pt>
                <c:pt idx="179">
                  <c:v>4.2024000000000002E-3</c:v>
                </c:pt>
                <c:pt idx="180">
                  <c:v>3.8999999999999998E-3</c:v>
                </c:pt>
                <c:pt idx="181">
                  <c:v>3.6232E-3</c:v>
                </c:pt>
                <c:pt idx="182">
                  <c:v>3.3706000000000001E-3</c:v>
                </c:pt>
                <c:pt idx="183">
                  <c:v>3.1413999999999999E-3</c:v>
                </c:pt>
                <c:pt idx="184">
                  <c:v>2.9348E-3</c:v>
                </c:pt>
                <c:pt idx="185">
                  <c:v>2.7499989999999999E-3</c:v>
                </c:pt>
                <c:pt idx="186">
                  <c:v>2.5852000000000002E-3</c:v>
                </c:pt>
                <c:pt idx="187">
                  <c:v>2.4386E-3</c:v>
                </c:pt>
                <c:pt idx="188">
                  <c:v>2.3094000000000001E-3</c:v>
                </c:pt>
                <c:pt idx="189">
                  <c:v>2.1968000000000001E-3</c:v>
                </c:pt>
                <c:pt idx="190">
                  <c:v>2.0999999999999999E-3</c:v>
                </c:pt>
                <c:pt idx="191">
                  <c:v>2.0177329999999999E-3</c:v>
                </c:pt>
                <c:pt idx="192">
                  <c:v>1.9482E-3</c:v>
                </c:pt>
                <c:pt idx="193">
                  <c:v>1.8898000000000001E-3</c:v>
                </c:pt>
                <c:pt idx="194">
                  <c:v>1.8409329999999999E-3</c:v>
                </c:pt>
                <c:pt idx="195">
                  <c:v>1.8E-3</c:v>
                </c:pt>
                <c:pt idx="196">
                  <c:v>1.766267E-3</c:v>
                </c:pt>
                <c:pt idx="197">
                  <c:v>1.7378000000000001E-3</c:v>
                </c:pt>
                <c:pt idx="198">
                  <c:v>1.7112E-3</c:v>
                </c:pt>
                <c:pt idx="199">
                  <c:v>1.6830669999999999E-3</c:v>
                </c:pt>
                <c:pt idx="200">
                  <c:v>1.6500009999999999E-3</c:v>
                </c:pt>
                <c:pt idx="201">
                  <c:v>1.6101329999999999E-3</c:v>
                </c:pt>
                <c:pt idx="202">
                  <c:v>1.5644000000000001E-3</c:v>
                </c:pt>
                <c:pt idx="203">
                  <c:v>1.5135999999999999E-3</c:v>
                </c:pt>
                <c:pt idx="204">
                  <c:v>1.4585329999999999E-3</c:v>
                </c:pt>
                <c:pt idx="205">
                  <c:v>1.4E-3</c:v>
                </c:pt>
                <c:pt idx="206">
                  <c:v>1.3366669999999999E-3</c:v>
                </c:pt>
                <c:pt idx="207">
                  <c:v>1.2700000000000001E-3</c:v>
                </c:pt>
                <c:pt idx="208">
                  <c:v>1.2049999999999999E-3</c:v>
                </c:pt>
                <c:pt idx="209">
                  <c:v>1.1466670000000001E-3</c:v>
                </c:pt>
                <c:pt idx="210">
                  <c:v>1.1000000000000001E-3</c:v>
                </c:pt>
                <c:pt idx="211">
                  <c:v>1.0688E-3</c:v>
                </c:pt>
                <c:pt idx="212">
                  <c:v>1.0494E-3</c:v>
                </c:pt>
                <c:pt idx="213">
                  <c:v>1.0356E-3</c:v>
                </c:pt>
                <c:pt idx="214">
                  <c:v>1.0212000000000001E-3</c:v>
                </c:pt>
                <c:pt idx="215">
                  <c:v>1E-3</c:v>
                </c:pt>
                <c:pt idx="216">
                  <c:v>9.6864E-4</c:v>
                </c:pt>
                <c:pt idx="217">
                  <c:v>9.2991999999999999E-4</c:v>
                </c:pt>
                <c:pt idx="218">
                  <c:v>8.8688000000000005E-4</c:v>
                </c:pt>
                <c:pt idx="219">
                  <c:v>8.4256000000000001E-4</c:v>
                </c:pt>
                <c:pt idx="220">
                  <c:v>8.0000000000000004E-4</c:v>
                </c:pt>
                <c:pt idx="221">
                  <c:v>7.6095999999999998E-4</c:v>
                </c:pt>
                <c:pt idx="222">
                  <c:v>7.2367999999999998E-4</c:v>
                </c:pt>
                <c:pt idx="223">
                  <c:v>6.8592000000000002E-4</c:v>
                </c:pt>
                <c:pt idx="224">
                  <c:v>6.4543999999999995E-4</c:v>
                </c:pt>
                <c:pt idx="225">
                  <c:v>5.9999999999999995E-4</c:v>
                </c:pt>
                <c:pt idx="226">
                  <c:v>5.4786699999999995E-4</c:v>
                </c:pt>
                <c:pt idx="227">
                  <c:v>4.9160000000000002E-4</c:v>
                </c:pt>
                <c:pt idx="228">
                  <c:v>4.3540000000000001E-4</c:v>
                </c:pt>
                <c:pt idx="229">
                  <c:v>3.8346700000000002E-4</c:v>
                </c:pt>
                <c:pt idx="230">
                  <c:v>3.4000000000000002E-4</c:v>
                </c:pt>
                <c:pt idx="231">
                  <c:v>3.0725300000000001E-4</c:v>
                </c:pt>
                <c:pt idx="232">
                  <c:v>2.8316000000000002E-4</c:v>
                </c:pt>
                <c:pt idx="233">
                  <c:v>2.6543999999999998E-4</c:v>
                </c:pt>
                <c:pt idx="234">
                  <c:v>2.5181299999999998E-4</c:v>
                </c:pt>
                <c:pt idx="235">
                  <c:v>2.4000000000000001E-4</c:v>
                </c:pt>
                <c:pt idx="236">
                  <c:v>2.29547E-4</c:v>
                </c:pt>
                <c:pt idx="237">
                  <c:v>2.2064E-4</c:v>
                </c:pt>
                <c:pt idx="238">
                  <c:v>2.1196E-4</c:v>
                </c:pt>
                <c:pt idx="239">
                  <c:v>2.0218699999999999E-4</c:v>
                </c:pt>
                <c:pt idx="240">
                  <c:v>1.9000000000000001E-4</c:v>
                </c:pt>
                <c:pt idx="241">
                  <c:v>1.7421299999999999E-4</c:v>
                </c:pt>
                <c:pt idx="242">
                  <c:v>1.5563999999999999E-4</c:v>
                </c:pt>
                <c:pt idx="243">
                  <c:v>1.3595999999999999E-4</c:v>
                </c:pt>
                <c:pt idx="244">
                  <c:v>1.16853E-4</c:v>
                </c:pt>
                <c:pt idx="245">
                  <c:v>1E-4</c:v>
                </c:pt>
                <c:pt idx="246" formatCode="0.00E+00">
                  <c:v>8.6133300000000004E-5</c:v>
                </c:pt>
                <c:pt idx="247">
                  <c:v>7.4599999999999997E-5</c:v>
                </c:pt>
                <c:pt idx="248">
                  <c:v>6.4999999999999994E-5</c:v>
                </c:pt>
                <c:pt idx="249" formatCode="0.00E+00">
                  <c:v>5.6933299999999999E-5</c:v>
                </c:pt>
                <c:pt idx="250" formatCode="0.00E+00">
                  <c:v>5.0000000000000002E-5</c:v>
                </c:pt>
                <c:pt idx="251">
                  <c:v>4.4159999999999997E-5</c:v>
                </c:pt>
                <c:pt idx="252">
                  <c:v>3.9480000000000001E-5</c:v>
                </c:pt>
                <c:pt idx="253">
                  <c:v>3.5719999999999997E-5</c:v>
                </c:pt>
                <c:pt idx="254">
                  <c:v>3.2639999999999999E-5</c:v>
                </c:pt>
                <c:pt idx="255">
                  <c:v>3.0000000000000001E-5</c:v>
                </c:pt>
                <c:pt idx="256" formatCode="0.00E+00">
                  <c:v>2.7653299999999998E-5</c:v>
                </c:pt>
                <c:pt idx="257">
                  <c:v>2.5559999999999999E-5</c:v>
                </c:pt>
                <c:pt idx="258">
                  <c:v>2.3640000000000001E-5</c:v>
                </c:pt>
                <c:pt idx="259" formatCode="0.00E+00">
                  <c:v>2.18133E-5</c:v>
                </c:pt>
                <c:pt idx="260">
                  <c:v>2.0000000000000002E-5</c:v>
                </c:pt>
                <c:pt idx="261" formatCode="0.00E+00">
                  <c:v>1.8133300000000001E-5</c:v>
                </c:pt>
                <c:pt idx="262">
                  <c:v>1.6200000000000001E-5</c:v>
                </c:pt>
                <c:pt idx="263">
                  <c:v>1.42E-5</c:v>
                </c:pt>
                <c:pt idx="264" formatCode="0.00E+00">
                  <c:v>1.21333E-5</c:v>
                </c:pt>
                <c:pt idx="265">
                  <c:v>1.0000000000000001E-5</c:v>
                </c:pt>
                <c:pt idx="266" formatCode="0.00E+00">
                  <c:v>7.7333299999999997E-6</c:v>
                </c:pt>
                <c:pt idx="267">
                  <c:v>5.4E-6</c:v>
                </c:pt>
                <c:pt idx="268">
                  <c:v>3.1999999999999999E-6</c:v>
                </c:pt>
                <c:pt idx="269" formatCode="0.00E+00">
                  <c:v>1.33333E-6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5A2-42AA-A976-12A721B4D276}"/>
            </c:ext>
          </c:extLst>
        </c:ser>
        <c:ser>
          <c:idx val="3"/>
          <c:order val="3"/>
          <c:tx>
            <c:strRef>
              <c:f>s!$G$1</c:f>
              <c:strCache>
                <c:ptCount val="1"/>
                <c:pt idx="0">
                  <c:v>S(lambda)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s!$A$2:$A$452</c:f>
              <c:numCache>
                <c:formatCode>General</c:formatCode>
                <c:ptCount val="451"/>
                <c:pt idx="0">
                  <c:v>380</c:v>
                </c:pt>
                <c:pt idx="1">
                  <c:v>381</c:v>
                </c:pt>
                <c:pt idx="2">
                  <c:v>382</c:v>
                </c:pt>
                <c:pt idx="3">
                  <c:v>383</c:v>
                </c:pt>
                <c:pt idx="4">
                  <c:v>384</c:v>
                </c:pt>
                <c:pt idx="5">
                  <c:v>385</c:v>
                </c:pt>
                <c:pt idx="6">
                  <c:v>386</c:v>
                </c:pt>
                <c:pt idx="7">
                  <c:v>387</c:v>
                </c:pt>
                <c:pt idx="8">
                  <c:v>388</c:v>
                </c:pt>
                <c:pt idx="9">
                  <c:v>389</c:v>
                </c:pt>
                <c:pt idx="10">
                  <c:v>390</c:v>
                </c:pt>
                <c:pt idx="11">
                  <c:v>391</c:v>
                </c:pt>
                <c:pt idx="12">
                  <c:v>392</c:v>
                </c:pt>
                <c:pt idx="13">
                  <c:v>393</c:v>
                </c:pt>
                <c:pt idx="14">
                  <c:v>394</c:v>
                </c:pt>
                <c:pt idx="15">
                  <c:v>395</c:v>
                </c:pt>
                <c:pt idx="16">
                  <c:v>396</c:v>
                </c:pt>
                <c:pt idx="17">
                  <c:v>397</c:v>
                </c:pt>
                <c:pt idx="18">
                  <c:v>398</c:v>
                </c:pt>
                <c:pt idx="19">
                  <c:v>399</c:v>
                </c:pt>
                <c:pt idx="20">
                  <c:v>400</c:v>
                </c:pt>
                <c:pt idx="21">
                  <c:v>401</c:v>
                </c:pt>
                <c:pt idx="22">
                  <c:v>402</c:v>
                </c:pt>
                <c:pt idx="23">
                  <c:v>403</c:v>
                </c:pt>
                <c:pt idx="24">
                  <c:v>404</c:v>
                </c:pt>
                <c:pt idx="25">
                  <c:v>405</c:v>
                </c:pt>
                <c:pt idx="26">
                  <c:v>406</c:v>
                </c:pt>
                <c:pt idx="27">
                  <c:v>407</c:v>
                </c:pt>
                <c:pt idx="28">
                  <c:v>408</c:v>
                </c:pt>
                <c:pt idx="29">
                  <c:v>409</c:v>
                </c:pt>
                <c:pt idx="30">
                  <c:v>410</c:v>
                </c:pt>
                <c:pt idx="31">
                  <c:v>411</c:v>
                </c:pt>
                <c:pt idx="32">
                  <c:v>412</c:v>
                </c:pt>
                <c:pt idx="33">
                  <c:v>413</c:v>
                </c:pt>
                <c:pt idx="34">
                  <c:v>414</c:v>
                </c:pt>
                <c:pt idx="35">
                  <c:v>415</c:v>
                </c:pt>
                <c:pt idx="36">
                  <c:v>416</c:v>
                </c:pt>
                <c:pt idx="37">
                  <c:v>417</c:v>
                </c:pt>
                <c:pt idx="38">
                  <c:v>418</c:v>
                </c:pt>
                <c:pt idx="39">
                  <c:v>419</c:v>
                </c:pt>
                <c:pt idx="40">
                  <c:v>420</c:v>
                </c:pt>
                <c:pt idx="41">
                  <c:v>421</c:v>
                </c:pt>
                <c:pt idx="42">
                  <c:v>422</c:v>
                </c:pt>
                <c:pt idx="43">
                  <c:v>423</c:v>
                </c:pt>
                <c:pt idx="44">
                  <c:v>424</c:v>
                </c:pt>
                <c:pt idx="45">
                  <c:v>425</c:v>
                </c:pt>
                <c:pt idx="46">
                  <c:v>426</c:v>
                </c:pt>
                <c:pt idx="47">
                  <c:v>427</c:v>
                </c:pt>
                <c:pt idx="48">
                  <c:v>428</c:v>
                </c:pt>
                <c:pt idx="49">
                  <c:v>429</c:v>
                </c:pt>
                <c:pt idx="50">
                  <c:v>430</c:v>
                </c:pt>
                <c:pt idx="51">
                  <c:v>431</c:v>
                </c:pt>
                <c:pt idx="52">
                  <c:v>432</c:v>
                </c:pt>
                <c:pt idx="53">
                  <c:v>433</c:v>
                </c:pt>
                <c:pt idx="54">
                  <c:v>434</c:v>
                </c:pt>
                <c:pt idx="55">
                  <c:v>435</c:v>
                </c:pt>
                <c:pt idx="56">
                  <c:v>436</c:v>
                </c:pt>
                <c:pt idx="57">
                  <c:v>437</c:v>
                </c:pt>
                <c:pt idx="58">
                  <c:v>438</c:v>
                </c:pt>
                <c:pt idx="59">
                  <c:v>439</c:v>
                </c:pt>
                <c:pt idx="60">
                  <c:v>440</c:v>
                </c:pt>
                <c:pt idx="61">
                  <c:v>441</c:v>
                </c:pt>
                <c:pt idx="62">
                  <c:v>442</c:v>
                </c:pt>
                <c:pt idx="63">
                  <c:v>443</c:v>
                </c:pt>
                <c:pt idx="64">
                  <c:v>444</c:v>
                </c:pt>
                <c:pt idx="65">
                  <c:v>445</c:v>
                </c:pt>
                <c:pt idx="66">
                  <c:v>446</c:v>
                </c:pt>
                <c:pt idx="67">
                  <c:v>447</c:v>
                </c:pt>
                <c:pt idx="68">
                  <c:v>448</c:v>
                </c:pt>
                <c:pt idx="69">
                  <c:v>449</c:v>
                </c:pt>
                <c:pt idx="70">
                  <c:v>450</c:v>
                </c:pt>
                <c:pt idx="71">
                  <c:v>451</c:v>
                </c:pt>
                <c:pt idx="72">
                  <c:v>452</c:v>
                </c:pt>
                <c:pt idx="73">
                  <c:v>453</c:v>
                </c:pt>
                <c:pt idx="74">
                  <c:v>454</c:v>
                </c:pt>
                <c:pt idx="75">
                  <c:v>455</c:v>
                </c:pt>
                <c:pt idx="76">
                  <c:v>456</c:v>
                </c:pt>
                <c:pt idx="77">
                  <c:v>457</c:v>
                </c:pt>
                <c:pt idx="78">
                  <c:v>458</c:v>
                </c:pt>
                <c:pt idx="79">
                  <c:v>459</c:v>
                </c:pt>
                <c:pt idx="80">
                  <c:v>460</c:v>
                </c:pt>
                <c:pt idx="81">
                  <c:v>461</c:v>
                </c:pt>
                <c:pt idx="82">
                  <c:v>462</c:v>
                </c:pt>
                <c:pt idx="83">
                  <c:v>463</c:v>
                </c:pt>
                <c:pt idx="84">
                  <c:v>464</c:v>
                </c:pt>
                <c:pt idx="85">
                  <c:v>465</c:v>
                </c:pt>
                <c:pt idx="86">
                  <c:v>466</c:v>
                </c:pt>
                <c:pt idx="87">
                  <c:v>467</c:v>
                </c:pt>
                <c:pt idx="88">
                  <c:v>468</c:v>
                </c:pt>
                <c:pt idx="89">
                  <c:v>469</c:v>
                </c:pt>
                <c:pt idx="90">
                  <c:v>470</c:v>
                </c:pt>
                <c:pt idx="91">
                  <c:v>471</c:v>
                </c:pt>
                <c:pt idx="92">
                  <c:v>472</c:v>
                </c:pt>
                <c:pt idx="93">
                  <c:v>473</c:v>
                </c:pt>
                <c:pt idx="94">
                  <c:v>474</c:v>
                </c:pt>
                <c:pt idx="95">
                  <c:v>475</c:v>
                </c:pt>
                <c:pt idx="96">
                  <c:v>476</c:v>
                </c:pt>
                <c:pt idx="97">
                  <c:v>477</c:v>
                </c:pt>
                <c:pt idx="98">
                  <c:v>478</c:v>
                </c:pt>
                <c:pt idx="99">
                  <c:v>479</c:v>
                </c:pt>
                <c:pt idx="100">
                  <c:v>480</c:v>
                </c:pt>
                <c:pt idx="101">
                  <c:v>481</c:v>
                </c:pt>
                <c:pt idx="102">
                  <c:v>482</c:v>
                </c:pt>
                <c:pt idx="103">
                  <c:v>483</c:v>
                </c:pt>
                <c:pt idx="104">
                  <c:v>484</c:v>
                </c:pt>
                <c:pt idx="105">
                  <c:v>485</c:v>
                </c:pt>
                <c:pt idx="106">
                  <c:v>486</c:v>
                </c:pt>
                <c:pt idx="107">
                  <c:v>487</c:v>
                </c:pt>
                <c:pt idx="108">
                  <c:v>488</c:v>
                </c:pt>
                <c:pt idx="109">
                  <c:v>489</c:v>
                </c:pt>
                <c:pt idx="110">
                  <c:v>490</c:v>
                </c:pt>
                <c:pt idx="111">
                  <c:v>491</c:v>
                </c:pt>
                <c:pt idx="112">
                  <c:v>492</c:v>
                </c:pt>
                <c:pt idx="113">
                  <c:v>493</c:v>
                </c:pt>
                <c:pt idx="114">
                  <c:v>494</c:v>
                </c:pt>
                <c:pt idx="115">
                  <c:v>495</c:v>
                </c:pt>
                <c:pt idx="116">
                  <c:v>496</c:v>
                </c:pt>
                <c:pt idx="117">
                  <c:v>497</c:v>
                </c:pt>
                <c:pt idx="118">
                  <c:v>498</c:v>
                </c:pt>
                <c:pt idx="119">
                  <c:v>499</c:v>
                </c:pt>
                <c:pt idx="120">
                  <c:v>500</c:v>
                </c:pt>
                <c:pt idx="121">
                  <c:v>501</c:v>
                </c:pt>
                <c:pt idx="122">
                  <c:v>502</c:v>
                </c:pt>
                <c:pt idx="123">
                  <c:v>503</c:v>
                </c:pt>
                <c:pt idx="124">
                  <c:v>504</c:v>
                </c:pt>
                <c:pt idx="125">
                  <c:v>505</c:v>
                </c:pt>
                <c:pt idx="126">
                  <c:v>506</c:v>
                </c:pt>
                <c:pt idx="127">
                  <c:v>507</c:v>
                </c:pt>
                <c:pt idx="128">
                  <c:v>508</c:v>
                </c:pt>
                <c:pt idx="129">
                  <c:v>509</c:v>
                </c:pt>
                <c:pt idx="130">
                  <c:v>510</c:v>
                </c:pt>
                <c:pt idx="131">
                  <c:v>511</c:v>
                </c:pt>
                <c:pt idx="132">
                  <c:v>512</c:v>
                </c:pt>
                <c:pt idx="133">
                  <c:v>513</c:v>
                </c:pt>
                <c:pt idx="134">
                  <c:v>514</c:v>
                </c:pt>
                <c:pt idx="135">
                  <c:v>515</c:v>
                </c:pt>
                <c:pt idx="136">
                  <c:v>516</c:v>
                </c:pt>
                <c:pt idx="137">
                  <c:v>517</c:v>
                </c:pt>
                <c:pt idx="138">
                  <c:v>518</c:v>
                </c:pt>
                <c:pt idx="139">
                  <c:v>519</c:v>
                </c:pt>
                <c:pt idx="140">
                  <c:v>520</c:v>
                </c:pt>
                <c:pt idx="141">
                  <c:v>521</c:v>
                </c:pt>
                <c:pt idx="142">
                  <c:v>522</c:v>
                </c:pt>
                <c:pt idx="143">
                  <c:v>523</c:v>
                </c:pt>
                <c:pt idx="144">
                  <c:v>524</c:v>
                </c:pt>
                <c:pt idx="145">
                  <c:v>525</c:v>
                </c:pt>
                <c:pt idx="146">
                  <c:v>526</c:v>
                </c:pt>
                <c:pt idx="147">
                  <c:v>527</c:v>
                </c:pt>
                <c:pt idx="148">
                  <c:v>528</c:v>
                </c:pt>
                <c:pt idx="149">
                  <c:v>529</c:v>
                </c:pt>
                <c:pt idx="150">
                  <c:v>530</c:v>
                </c:pt>
                <c:pt idx="151">
                  <c:v>531</c:v>
                </c:pt>
                <c:pt idx="152">
                  <c:v>532</c:v>
                </c:pt>
                <c:pt idx="153">
                  <c:v>533</c:v>
                </c:pt>
                <c:pt idx="154">
                  <c:v>534</c:v>
                </c:pt>
                <c:pt idx="155">
                  <c:v>535</c:v>
                </c:pt>
                <c:pt idx="156">
                  <c:v>536</c:v>
                </c:pt>
                <c:pt idx="157">
                  <c:v>537</c:v>
                </c:pt>
                <c:pt idx="158">
                  <c:v>538</c:v>
                </c:pt>
                <c:pt idx="159">
                  <c:v>539</c:v>
                </c:pt>
                <c:pt idx="160">
                  <c:v>540</c:v>
                </c:pt>
                <c:pt idx="161">
                  <c:v>541</c:v>
                </c:pt>
                <c:pt idx="162">
                  <c:v>542</c:v>
                </c:pt>
                <c:pt idx="163">
                  <c:v>543</c:v>
                </c:pt>
                <c:pt idx="164">
                  <c:v>544</c:v>
                </c:pt>
                <c:pt idx="165">
                  <c:v>545</c:v>
                </c:pt>
                <c:pt idx="166">
                  <c:v>546</c:v>
                </c:pt>
                <c:pt idx="167">
                  <c:v>547</c:v>
                </c:pt>
                <c:pt idx="168">
                  <c:v>548</c:v>
                </c:pt>
                <c:pt idx="169">
                  <c:v>549</c:v>
                </c:pt>
                <c:pt idx="170">
                  <c:v>550</c:v>
                </c:pt>
                <c:pt idx="171">
                  <c:v>551</c:v>
                </c:pt>
                <c:pt idx="172">
                  <c:v>552</c:v>
                </c:pt>
                <c:pt idx="173">
                  <c:v>553</c:v>
                </c:pt>
                <c:pt idx="174">
                  <c:v>554</c:v>
                </c:pt>
                <c:pt idx="175">
                  <c:v>555</c:v>
                </c:pt>
                <c:pt idx="176">
                  <c:v>556</c:v>
                </c:pt>
                <c:pt idx="177">
                  <c:v>557</c:v>
                </c:pt>
                <c:pt idx="178">
                  <c:v>558</c:v>
                </c:pt>
                <c:pt idx="179">
                  <c:v>559</c:v>
                </c:pt>
                <c:pt idx="180">
                  <c:v>560</c:v>
                </c:pt>
                <c:pt idx="181">
                  <c:v>561</c:v>
                </c:pt>
                <c:pt idx="182">
                  <c:v>562</c:v>
                </c:pt>
                <c:pt idx="183">
                  <c:v>563</c:v>
                </c:pt>
                <c:pt idx="184">
                  <c:v>564</c:v>
                </c:pt>
                <c:pt idx="185">
                  <c:v>565</c:v>
                </c:pt>
                <c:pt idx="186">
                  <c:v>566</c:v>
                </c:pt>
                <c:pt idx="187">
                  <c:v>567</c:v>
                </c:pt>
                <c:pt idx="188">
                  <c:v>568</c:v>
                </c:pt>
                <c:pt idx="189">
                  <c:v>569</c:v>
                </c:pt>
                <c:pt idx="190">
                  <c:v>570</c:v>
                </c:pt>
                <c:pt idx="191">
                  <c:v>571</c:v>
                </c:pt>
                <c:pt idx="192">
                  <c:v>572</c:v>
                </c:pt>
                <c:pt idx="193">
                  <c:v>573</c:v>
                </c:pt>
                <c:pt idx="194">
                  <c:v>574</c:v>
                </c:pt>
                <c:pt idx="195">
                  <c:v>575</c:v>
                </c:pt>
                <c:pt idx="196">
                  <c:v>576</c:v>
                </c:pt>
                <c:pt idx="197">
                  <c:v>577</c:v>
                </c:pt>
                <c:pt idx="198">
                  <c:v>578</c:v>
                </c:pt>
                <c:pt idx="199">
                  <c:v>579</c:v>
                </c:pt>
                <c:pt idx="200">
                  <c:v>580</c:v>
                </c:pt>
                <c:pt idx="201">
                  <c:v>581</c:v>
                </c:pt>
                <c:pt idx="202">
                  <c:v>582</c:v>
                </c:pt>
                <c:pt idx="203">
                  <c:v>583</c:v>
                </c:pt>
                <c:pt idx="204">
                  <c:v>584</c:v>
                </c:pt>
                <c:pt idx="205">
                  <c:v>585</c:v>
                </c:pt>
                <c:pt idx="206">
                  <c:v>586</c:v>
                </c:pt>
                <c:pt idx="207">
                  <c:v>587</c:v>
                </c:pt>
                <c:pt idx="208">
                  <c:v>588</c:v>
                </c:pt>
                <c:pt idx="209">
                  <c:v>589</c:v>
                </c:pt>
                <c:pt idx="210">
                  <c:v>590</c:v>
                </c:pt>
                <c:pt idx="211">
                  <c:v>591</c:v>
                </c:pt>
                <c:pt idx="212">
                  <c:v>592</c:v>
                </c:pt>
                <c:pt idx="213">
                  <c:v>593</c:v>
                </c:pt>
                <c:pt idx="214">
                  <c:v>594</c:v>
                </c:pt>
                <c:pt idx="215">
                  <c:v>595</c:v>
                </c:pt>
                <c:pt idx="216">
                  <c:v>596</c:v>
                </c:pt>
                <c:pt idx="217">
                  <c:v>597</c:v>
                </c:pt>
                <c:pt idx="218">
                  <c:v>598</c:v>
                </c:pt>
                <c:pt idx="219">
                  <c:v>599</c:v>
                </c:pt>
                <c:pt idx="220">
                  <c:v>600</c:v>
                </c:pt>
                <c:pt idx="221">
                  <c:v>601</c:v>
                </c:pt>
                <c:pt idx="222">
                  <c:v>602</c:v>
                </c:pt>
                <c:pt idx="223">
                  <c:v>603</c:v>
                </c:pt>
                <c:pt idx="224">
                  <c:v>604</c:v>
                </c:pt>
                <c:pt idx="225">
                  <c:v>605</c:v>
                </c:pt>
                <c:pt idx="226">
                  <c:v>606</c:v>
                </c:pt>
                <c:pt idx="227">
                  <c:v>607</c:v>
                </c:pt>
                <c:pt idx="228">
                  <c:v>608</c:v>
                </c:pt>
                <c:pt idx="229">
                  <c:v>609</c:v>
                </c:pt>
                <c:pt idx="230">
                  <c:v>610</c:v>
                </c:pt>
                <c:pt idx="231">
                  <c:v>611</c:v>
                </c:pt>
                <c:pt idx="232">
                  <c:v>612</c:v>
                </c:pt>
                <c:pt idx="233">
                  <c:v>613</c:v>
                </c:pt>
                <c:pt idx="234">
                  <c:v>614</c:v>
                </c:pt>
                <c:pt idx="235">
                  <c:v>615</c:v>
                </c:pt>
                <c:pt idx="236">
                  <c:v>616</c:v>
                </c:pt>
                <c:pt idx="237">
                  <c:v>617</c:v>
                </c:pt>
                <c:pt idx="238">
                  <c:v>618</c:v>
                </c:pt>
                <c:pt idx="239">
                  <c:v>619</c:v>
                </c:pt>
                <c:pt idx="240">
                  <c:v>620</c:v>
                </c:pt>
                <c:pt idx="241">
                  <c:v>621</c:v>
                </c:pt>
                <c:pt idx="242">
                  <c:v>622</c:v>
                </c:pt>
                <c:pt idx="243">
                  <c:v>623</c:v>
                </c:pt>
                <c:pt idx="244">
                  <c:v>624</c:v>
                </c:pt>
                <c:pt idx="245">
                  <c:v>625</c:v>
                </c:pt>
                <c:pt idx="246">
                  <c:v>626</c:v>
                </c:pt>
                <c:pt idx="247">
                  <c:v>627</c:v>
                </c:pt>
                <c:pt idx="248">
                  <c:v>628</c:v>
                </c:pt>
                <c:pt idx="249">
                  <c:v>629</c:v>
                </c:pt>
                <c:pt idx="250">
                  <c:v>630</c:v>
                </c:pt>
                <c:pt idx="251">
                  <c:v>631</c:v>
                </c:pt>
                <c:pt idx="252">
                  <c:v>632</c:v>
                </c:pt>
                <c:pt idx="253">
                  <c:v>633</c:v>
                </c:pt>
                <c:pt idx="254">
                  <c:v>634</c:v>
                </c:pt>
                <c:pt idx="255">
                  <c:v>635</c:v>
                </c:pt>
                <c:pt idx="256">
                  <c:v>636</c:v>
                </c:pt>
                <c:pt idx="257">
                  <c:v>637</c:v>
                </c:pt>
                <c:pt idx="258">
                  <c:v>638</c:v>
                </c:pt>
                <c:pt idx="259">
                  <c:v>639</c:v>
                </c:pt>
                <c:pt idx="260">
                  <c:v>640</c:v>
                </c:pt>
                <c:pt idx="261">
                  <c:v>641</c:v>
                </c:pt>
                <c:pt idx="262">
                  <c:v>642</c:v>
                </c:pt>
                <c:pt idx="263">
                  <c:v>643</c:v>
                </c:pt>
                <c:pt idx="264">
                  <c:v>644</c:v>
                </c:pt>
                <c:pt idx="265">
                  <c:v>645</c:v>
                </c:pt>
                <c:pt idx="266">
                  <c:v>646</c:v>
                </c:pt>
                <c:pt idx="267">
                  <c:v>647</c:v>
                </c:pt>
                <c:pt idx="268">
                  <c:v>648</c:v>
                </c:pt>
                <c:pt idx="269">
                  <c:v>649</c:v>
                </c:pt>
                <c:pt idx="270">
                  <c:v>650</c:v>
                </c:pt>
                <c:pt idx="271">
                  <c:v>651</c:v>
                </c:pt>
                <c:pt idx="272">
                  <c:v>652</c:v>
                </c:pt>
                <c:pt idx="273">
                  <c:v>653</c:v>
                </c:pt>
                <c:pt idx="274">
                  <c:v>654</c:v>
                </c:pt>
                <c:pt idx="275">
                  <c:v>655</c:v>
                </c:pt>
                <c:pt idx="276">
                  <c:v>656</c:v>
                </c:pt>
                <c:pt idx="277">
                  <c:v>657</c:v>
                </c:pt>
                <c:pt idx="278">
                  <c:v>658</c:v>
                </c:pt>
                <c:pt idx="279">
                  <c:v>659</c:v>
                </c:pt>
                <c:pt idx="280">
                  <c:v>660</c:v>
                </c:pt>
                <c:pt idx="281">
                  <c:v>661</c:v>
                </c:pt>
                <c:pt idx="282">
                  <c:v>662</c:v>
                </c:pt>
                <c:pt idx="283">
                  <c:v>663</c:v>
                </c:pt>
                <c:pt idx="284">
                  <c:v>664</c:v>
                </c:pt>
                <c:pt idx="285">
                  <c:v>665</c:v>
                </c:pt>
                <c:pt idx="286">
                  <c:v>666</c:v>
                </c:pt>
                <c:pt idx="287">
                  <c:v>667</c:v>
                </c:pt>
                <c:pt idx="288">
                  <c:v>668</c:v>
                </c:pt>
                <c:pt idx="289">
                  <c:v>669</c:v>
                </c:pt>
                <c:pt idx="290">
                  <c:v>670</c:v>
                </c:pt>
                <c:pt idx="291">
                  <c:v>671</c:v>
                </c:pt>
                <c:pt idx="292">
                  <c:v>672</c:v>
                </c:pt>
                <c:pt idx="293">
                  <c:v>673</c:v>
                </c:pt>
                <c:pt idx="294">
                  <c:v>674</c:v>
                </c:pt>
                <c:pt idx="295">
                  <c:v>675</c:v>
                </c:pt>
                <c:pt idx="296">
                  <c:v>676</c:v>
                </c:pt>
                <c:pt idx="297">
                  <c:v>677</c:v>
                </c:pt>
                <c:pt idx="298">
                  <c:v>678</c:v>
                </c:pt>
                <c:pt idx="299">
                  <c:v>679</c:v>
                </c:pt>
                <c:pt idx="300">
                  <c:v>680</c:v>
                </c:pt>
                <c:pt idx="301">
                  <c:v>681</c:v>
                </c:pt>
                <c:pt idx="302">
                  <c:v>682</c:v>
                </c:pt>
                <c:pt idx="303">
                  <c:v>683</c:v>
                </c:pt>
                <c:pt idx="304">
                  <c:v>684</c:v>
                </c:pt>
                <c:pt idx="305">
                  <c:v>685</c:v>
                </c:pt>
                <c:pt idx="306">
                  <c:v>686</c:v>
                </c:pt>
                <c:pt idx="307">
                  <c:v>687</c:v>
                </c:pt>
                <c:pt idx="308">
                  <c:v>688</c:v>
                </c:pt>
                <c:pt idx="309">
                  <c:v>689</c:v>
                </c:pt>
                <c:pt idx="310">
                  <c:v>690</c:v>
                </c:pt>
                <c:pt idx="311">
                  <c:v>691</c:v>
                </c:pt>
                <c:pt idx="312">
                  <c:v>692</c:v>
                </c:pt>
                <c:pt idx="313">
                  <c:v>693</c:v>
                </c:pt>
                <c:pt idx="314">
                  <c:v>694</c:v>
                </c:pt>
                <c:pt idx="315">
                  <c:v>695</c:v>
                </c:pt>
                <c:pt idx="316">
                  <c:v>696</c:v>
                </c:pt>
                <c:pt idx="317">
                  <c:v>697</c:v>
                </c:pt>
                <c:pt idx="318">
                  <c:v>698</c:v>
                </c:pt>
                <c:pt idx="319">
                  <c:v>699</c:v>
                </c:pt>
                <c:pt idx="320">
                  <c:v>700</c:v>
                </c:pt>
                <c:pt idx="321">
                  <c:v>701</c:v>
                </c:pt>
                <c:pt idx="322">
                  <c:v>702</c:v>
                </c:pt>
                <c:pt idx="323">
                  <c:v>703</c:v>
                </c:pt>
                <c:pt idx="324">
                  <c:v>704</c:v>
                </c:pt>
                <c:pt idx="325">
                  <c:v>705</c:v>
                </c:pt>
                <c:pt idx="326">
                  <c:v>706</c:v>
                </c:pt>
                <c:pt idx="327">
                  <c:v>707</c:v>
                </c:pt>
                <c:pt idx="328">
                  <c:v>708</c:v>
                </c:pt>
                <c:pt idx="329">
                  <c:v>709</c:v>
                </c:pt>
                <c:pt idx="330">
                  <c:v>710</c:v>
                </c:pt>
                <c:pt idx="331">
                  <c:v>711</c:v>
                </c:pt>
                <c:pt idx="332">
                  <c:v>712</c:v>
                </c:pt>
                <c:pt idx="333">
                  <c:v>713</c:v>
                </c:pt>
                <c:pt idx="334">
                  <c:v>714</c:v>
                </c:pt>
                <c:pt idx="335">
                  <c:v>715</c:v>
                </c:pt>
                <c:pt idx="336">
                  <c:v>716</c:v>
                </c:pt>
                <c:pt idx="337">
                  <c:v>717</c:v>
                </c:pt>
                <c:pt idx="338">
                  <c:v>718</c:v>
                </c:pt>
                <c:pt idx="339">
                  <c:v>719</c:v>
                </c:pt>
                <c:pt idx="340">
                  <c:v>720</c:v>
                </c:pt>
                <c:pt idx="341">
                  <c:v>721</c:v>
                </c:pt>
                <c:pt idx="342">
                  <c:v>722</c:v>
                </c:pt>
                <c:pt idx="343">
                  <c:v>723</c:v>
                </c:pt>
                <c:pt idx="344">
                  <c:v>724</c:v>
                </c:pt>
                <c:pt idx="345">
                  <c:v>725</c:v>
                </c:pt>
                <c:pt idx="346">
                  <c:v>726</c:v>
                </c:pt>
                <c:pt idx="347">
                  <c:v>727</c:v>
                </c:pt>
                <c:pt idx="348">
                  <c:v>728</c:v>
                </c:pt>
                <c:pt idx="349">
                  <c:v>729</c:v>
                </c:pt>
                <c:pt idx="350">
                  <c:v>730</c:v>
                </c:pt>
                <c:pt idx="351">
                  <c:v>731</c:v>
                </c:pt>
                <c:pt idx="352">
                  <c:v>732</c:v>
                </c:pt>
                <c:pt idx="353">
                  <c:v>733</c:v>
                </c:pt>
                <c:pt idx="354">
                  <c:v>734</c:v>
                </c:pt>
                <c:pt idx="355">
                  <c:v>735</c:v>
                </c:pt>
                <c:pt idx="356">
                  <c:v>736</c:v>
                </c:pt>
                <c:pt idx="357">
                  <c:v>737</c:v>
                </c:pt>
                <c:pt idx="358">
                  <c:v>738</c:v>
                </c:pt>
                <c:pt idx="359">
                  <c:v>739</c:v>
                </c:pt>
                <c:pt idx="360">
                  <c:v>740</c:v>
                </c:pt>
                <c:pt idx="361">
                  <c:v>741</c:v>
                </c:pt>
                <c:pt idx="362">
                  <c:v>742</c:v>
                </c:pt>
                <c:pt idx="363">
                  <c:v>743</c:v>
                </c:pt>
                <c:pt idx="364">
                  <c:v>744</c:v>
                </c:pt>
                <c:pt idx="365">
                  <c:v>745</c:v>
                </c:pt>
                <c:pt idx="366">
                  <c:v>746</c:v>
                </c:pt>
                <c:pt idx="367">
                  <c:v>747</c:v>
                </c:pt>
                <c:pt idx="368">
                  <c:v>748</c:v>
                </c:pt>
                <c:pt idx="369">
                  <c:v>749</c:v>
                </c:pt>
                <c:pt idx="370">
                  <c:v>750</c:v>
                </c:pt>
                <c:pt idx="371">
                  <c:v>751</c:v>
                </c:pt>
                <c:pt idx="372">
                  <c:v>752</c:v>
                </c:pt>
                <c:pt idx="373">
                  <c:v>753</c:v>
                </c:pt>
                <c:pt idx="374">
                  <c:v>754</c:v>
                </c:pt>
                <c:pt idx="375">
                  <c:v>755</c:v>
                </c:pt>
                <c:pt idx="376">
                  <c:v>756</c:v>
                </c:pt>
                <c:pt idx="377">
                  <c:v>757</c:v>
                </c:pt>
                <c:pt idx="378">
                  <c:v>758</c:v>
                </c:pt>
                <c:pt idx="379">
                  <c:v>759</c:v>
                </c:pt>
                <c:pt idx="380">
                  <c:v>760</c:v>
                </c:pt>
                <c:pt idx="381">
                  <c:v>761</c:v>
                </c:pt>
                <c:pt idx="382">
                  <c:v>762</c:v>
                </c:pt>
                <c:pt idx="383">
                  <c:v>763</c:v>
                </c:pt>
                <c:pt idx="384">
                  <c:v>764</c:v>
                </c:pt>
                <c:pt idx="385">
                  <c:v>765</c:v>
                </c:pt>
                <c:pt idx="386">
                  <c:v>766</c:v>
                </c:pt>
                <c:pt idx="387">
                  <c:v>767</c:v>
                </c:pt>
                <c:pt idx="388">
                  <c:v>768</c:v>
                </c:pt>
                <c:pt idx="389">
                  <c:v>769</c:v>
                </c:pt>
                <c:pt idx="390">
                  <c:v>770</c:v>
                </c:pt>
                <c:pt idx="391">
                  <c:v>771</c:v>
                </c:pt>
                <c:pt idx="392">
                  <c:v>772</c:v>
                </c:pt>
                <c:pt idx="393">
                  <c:v>773</c:v>
                </c:pt>
                <c:pt idx="394">
                  <c:v>774</c:v>
                </c:pt>
                <c:pt idx="395">
                  <c:v>775</c:v>
                </c:pt>
                <c:pt idx="396">
                  <c:v>776</c:v>
                </c:pt>
                <c:pt idx="397">
                  <c:v>777</c:v>
                </c:pt>
                <c:pt idx="398">
                  <c:v>778</c:v>
                </c:pt>
                <c:pt idx="399">
                  <c:v>779</c:v>
                </c:pt>
                <c:pt idx="400">
                  <c:v>780</c:v>
                </c:pt>
              </c:numCache>
            </c:numRef>
          </c:xVal>
          <c:yVal>
            <c:numRef>
              <c:f>s!$G$2:$G$452</c:f>
              <c:numCache>
                <c:formatCode>General</c:formatCode>
                <c:ptCount val="451"/>
                <c:pt idx="0">
                  <c:v>2.2156297174644596E-13</c:v>
                </c:pt>
                <c:pt idx="1">
                  <c:v>3.845442228961159E-13</c:v>
                </c:pt>
                <c:pt idx="2">
                  <c:v>6.620248761814994E-13</c:v>
                </c:pt>
                <c:pt idx="3">
                  <c:v>1.1306456017137578E-12</c:v>
                </c:pt>
                <c:pt idx="4">
                  <c:v>1.9157880777937047E-12</c:v>
                </c:pt>
                <c:pt idx="5">
                  <c:v>3.2209292010067136E-12</c:v>
                </c:pt>
                <c:pt idx="6">
                  <c:v>5.3736696654265802E-12</c:v>
                </c:pt>
                <c:pt idx="7">
                  <c:v>8.8973266325000128E-12</c:v>
                </c:pt>
                <c:pt idx="8">
                  <c:v>1.4621400718700345E-11</c:v>
                </c:pt>
                <c:pt idx="9">
                  <c:v>2.385068153085489E-11</c:v>
                </c:pt>
                <c:pt idx="10">
                  <c:v>3.8622099189650182E-11</c:v>
                </c:pt>
                <c:pt idx="11">
                  <c:v>6.2091841456145969E-11</c:v>
                </c:pt>
                <c:pt idx="12">
                  <c:v>9.911434858852803E-11</c:v>
                </c:pt>
                <c:pt idx="13">
                  <c:v>1.5710175129783131E-10</c:v>
                </c:pt>
                <c:pt idx="14">
                  <c:v>2.4729005391953681E-10</c:v>
                </c:pt>
                <c:pt idx="15">
                  <c:v>3.8659076636106366E-10</c:v>
                </c:pt>
                <c:pt idx="16">
                  <c:v>6.0027885979813402E-10</c:v>
                </c:pt>
                <c:pt idx="17">
                  <c:v>9.2586651412844375E-10</c:v>
                </c:pt>
                <c:pt idx="18">
                  <c:v>1.418645723231336E-9</c:v>
                </c:pt>
                <c:pt idx="19">
                  <c:v>2.1595623959104127E-9</c:v>
                </c:pt>
                <c:pt idx="20">
                  <c:v>3.2663240154274234E-9</c:v>
                </c:pt>
                <c:pt idx="21">
                  <c:v>4.9089595857767905E-9</c:v>
                </c:pt>
                <c:pt idx="22">
                  <c:v>7.3314660574711012E-9</c:v>
                </c:pt>
                <c:pt idx="23">
                  <c:v>1.088171614330542E-8</c:v>
                </c:pt>
                <c:pt idx="24">
                  <c:v>1.6052500516676937E-8</c:v>
                </c:pt>
                <c:pt idx="25">
                  <c:v>2.3537471378505069E-8</c:v>
                </c:pt>
                <c:pt idx="26">
                  <c:v>3.4306890022756852E-8</c:v>
                </c:pt>
                <c:pt idx="27">
                  <c:v>4.970951194334549E-8</c:v>
                </c:pt>
                <c:pt idx="28">
                  <c:v>7.160873126058068E-8</c:v>
                </c:pt>
                <c:pt idx="29">
                  <c:v>1.0256332264370557E-7</c:v>
                </c:pt>
                <c:pt idx="30">
                  <c:v>1.4606584315112504E-7</c:v>
                </c:pt>
                <c:pt idx="31">
                  <c:v>2.0685507669102774E-7</c:v>
                </c:pt>
                <c:pt idx="32">
                  <c:v>2.9132291597177435E-7</c:v>
                </c:pt>
                <c:pt idx="33">
                  <c:v>4.0804088290178888E-7</c:v>
                </c:pt>
                <c:pt idx="34">
                  <c:v>5.6843719441760615E-7</c:v>
                </c:pt>
                <c:pt idx="35">
                  <c:v>7.8766199354789879E-7</c:v>
                </c:pt>
                <c:pt idx="36">
                  <c:v>1.0856861888508307E-6</c:v>
                </c:pt>
                <c:pt idx="37">
                  <c:v>1.4886883745562827E-6</c:v>
                </c:pt>
                <c:pt idx="38">
                  <c:v>2.0307946195831421E-6</c:v>
                </c:pt>
                <c:pt idx="39">
                  <c:v>2.7562475748798296E-6</c:v>
                </c:pt>
                <c:pt idx="40">
                  <c:v>3.7220943835581583E-6</c:v>
                </c:pt>
                <c:pt idx="41">
                  <c:v>5.0014972753646424E-6</c:v>
                </c:pt>
                <c:pt idx="42">
                  <c:v>6.6877864241338444E-6</c:v>
                </c:pt>
                <c:pt idx="43">
                  <c:v>8.8993915207401387E-6</c:v>
                </c:pt>
                <c:pt idx="44">
                  <c:v>1.1785806369106443E-5</c:v>
                </c:pt>
                <c:pt idx="45">
                  <c:v>1.5534759370208676E-5</c:v>
                </c:pt>
                <c:pt idx="46">
                  <c:v>2.0380781646554236E-5</c:v>
                </c:pt>
                <c:pt idx="47">
                  <c:v>2.6615383303032247E-5</c:v>
                </c:pt>
                <c:pt idx="48">
                  <c:v>3.4599066336284297E-5</c:v>
                </c:pt>
                <c:pt idx="49">
                  <c:v>4.4775419298118596E-5</c:v>
                </c:pt>
                <c:pt idx="50">
                  <c:v>5.7687553180277916E-5</c:v>
                </c:pt>
                <c:pt idx="51">
                  <c:v>7.3997149200348016E-5</c:v>
                </c:pt>
                <c:pt idx="52">
                  <c:v>9.4506396213907216E-5</c:v>
                </c:pt>
                <c:pt idx="53">
                  <c:v>1.2018309725279841E-4</c:v>
                </c:pt>
                <c:pt idx="54">
                  <c:v>1.5218922002527879E-4</c:v>
                </c:pt>
                <c:pt idx="55">
                  <c:v>1.919131539043123E-4</c:v>
                </c:pt>
                <c:pt idx="56">
                  <c:v>2.4100591476425672E-4</c:v>
                </c:pt>
                <c:pt idx="57">
                  <c:v>3.014215078271207E-4</c:v>
                </c:pt>
                <c:pt idx="58">
                  <c:v>3.7546161635075613E-4</c:v>
                </c:pt>
                <c:pt idx="59">
                  <c:v>4.6582472956597089E-4</c:v>
                </c:pt>
                <c:pt idx="60">
                  <c:v>5.756597559639329E-4</c:v>
                </c:pt>
                <c:pt idx="61">
                  <c:v>7.0862408730528619E-4</c:v>
                </c:pt>
                <c:pt idx="62">
                  <c:v>8.6894598431870378E-4</c:v>
                </c:pt>
                <c:pt idx="63">
                  <c:v>1.0614910470801309E-3</c:v>
                </c:pt>
                <c:pt idx="64">
                  <c:v>1.2918324120152634E-3</c:v>
                </c:pt>
                <c:pt idx="65">
                  <c:v>1.5663241842918823E-3</c:v>
                </c:pt>
                <c:pt idx="66">
                  <c:v>1.8921774704897471E-3</c:v>
                </c:pt>
                <c:pt idx="67">
                  <c:v>2.2775382237810323E-3</c:v>
                </c:pt>
                <c:pt idx="68">
                  <c:v>2.7315659548644076E-3</c:v>
                </c:pt>
                <c:pt idx="69">
                  <c:v>3.2645121995190434E-3</c:v>
                </c:pt>
                <c:pt idx="70">
                  <c:v>3.8877974713143076E-3</c:v>
                </c:pt>
                <c:pt idx="71">
                  <c:v>4.6140852696047278E-3</c:v>
                </c:pt>
                <c:pt idx="72">
                  <c:v>5.4573515627178611E-3</c:v>
                </c:pt>
                <c:pt idx="73">
                  <c:v>6.4329480287729007E-3</c:v>
                </c:pt>
                <c:pt idx="74">
                  <c:v>7.5576572166215815E-3</c:v>
                </c:pt>
                <c:pt idx="75">
                  <c:v>8.8497376918503876E-3</c:v>
                </c:pt>
                <c:pt idx="76">
                  <c:v>1.0328957162455353E-2</c:v>
                </c:pt>
                <c:pt idx="77">
                  <c:v>1.2016611540360924E-2</c:v>
                </c:pt>
                <c:pt idx="78">
                  <c:v>1.3935527892739798E-2</c:v>
                </c:pt>
                <c:pt idx="79">
                  <c:v>1.6110049274974003E-2</c:v>
                </c:pt>
                <c:pt idx="80">
                  <c:v>1.8565999518327367E-2</c:v>
                </c:pt>
                <c:pt idx="81">
                  <c:v>2.1330626172464496E-2</c:v>
                </c:pt>
                <c:pt idx="82">
                  <c:v>2.4432519977447078E-2</c:v>
                </c:pt>
                <c:pt idx="83">
                  <c:v>2.7901509462347759E-2</c:v>
                </c:pt>
                <c:pt idx="84">
                  <c:v>3.1768529537631499E-2</c:v>
                </c:pt>
                <c:pt idx="85">
                  <c:v>3.6065463264269633E-2</c:v>
                </c:pt>
                <c:pt idx="86">
                  <c:v>4.0824956341276787E-2</c:v>
                </c:pt>
                <c:pt idx="87">
                  <c:v>4.6080204250870595E-2</c:v>
                </c:pt>
                <c:pt idx="88">
                  <c:v>5.1864712431438122E-2</c:v>
                </c:pt>
                <c:pt idx="89">
                  <c:v>5.8212030306502821E-2</c:v>
                </c:pt>
                <c:pt idx="90">
                  <c:v>6.5155460475444904E-2</c:v>
                </c:pt>
                <c:pt idx="91">
                  <c:v>7.2727744860439425E-2</c:v>
                </c:pt>
                <c:pt idx="92">
                  <c:v>8.0960730094820743E-2</c:v>
                </c:pt>
                <c:pt idx="93">
                  <c:v>8.9885014921150336E-2</c:v>
                </c:pt>
                <c:pt idx="94">
                  <c:v>9.9529582832639657E-2</c:v>
                </c:pt>
                <c:pt idx="95">
                  <c:v>0.10992142362909131</c:v>
                </c:pt>
                <c:pt idx="96">
                  <c:v>0.12108514795814923</c:v>
                </c:pt>
                <c:pt idx="97">
                  <c:v>0.1330425992647303</c:v>
                </c:pt>
                <c:pt idx="98">
                  <c:v>0.14581246786699845</c:v>
                </c:pt>
                <c:pt idx="99">
                  <c:v>0.15940991210794106</c:v>
                </c:pt>
                <c:pt idx="100">
                  <c:v>0.17384619169039583</c:v>
                </c:pt>
                <c:pt idx="101">
                  <c:v>0.18912831838438082</c:v>
                </c:pt>
                <c:pt idx="102">
                  <c:v>0.20525872929439684</c:v>
                </c:pt>
                <c:pt idx="103">
                  <c:v>0.22223498778812936</c:v>
                </c:pt>
                <c:pt idx="104">
                  <c:v>0.24004951701552607</c:v>
                </c:pt>
                <c:pt idx="105">
                  <c:v>0.25868937068910497</c:v>
                </c:pt>
                <c:pt idx="106">
                  <c:v>0.27813604545487997</c:v>
                </c:pt>
                <c:pt idx="107">
                  <c:v>0.29836533876251797</c:v>
                </c:pt>
                <c:pt idx="108">
                  <c:v>0.31934725564894351</c:v>
                </c:pt>
                <c:pt idx="109">
                  <c:v>0.34104596728886566</c:v>
                </c:pt>
                <c:pt idx="110">
                  <c:v>0.36341982354723823</c:v>
                </c:pt>
                <c:pt idx="111">
                  <c:v>0.3864214211024008</c:v>
                </c:pt>
                <c:pt idx="112">
                  <c:v>0.40999772800546136</c:v>
                </c:pt>
                <c:pt idx="113">
                  <c:v>0.43409026481308011</c:v>
                </c:pt>
                <c:pt idx="114">
                  <c:v>0.45863534168943915</c:v>
                </c:pt>
                <c:pt idx="115">
                  <c:v>0.48356435013133553</c:v>
                </c:pt>
                <c:pt idx="116">
                  <c:v>0.50880410724057035</c:v>
                </c:pt>
                <c:pt idx="117">
                  <c:v>0.53427724976240298</c:v>
                </c:pt>
                <c:pt idx="118">
                  <c:v>0.55990267443959651</c:v>
                </c:pt>
                <c:pt idx="119">
                  <c:v>0.58559602060959204</c:v>
                </c:pt>
                <c:pt idx="120">
                  <c:v>0.61127019040769204</c:v>
                </c:pt>
                <c:pt idx="121">
                  <c:v>0.63683590144083357</c:v>
                </c:pt>
                <c:pt idx="122">
                  <c:v>0.66220226637223611</c:v>
                </c:pt>
                <c:pt idx="123">
                  <c:v>0.68727739351319717</c:v>
                </c:pt>
                <c:pt idx="124">
                  <c:v>0.71196900225926874</c:v>
                </c:pt>
                <c:pt idx="125">
                  <c:v>0.73618504703715681</c:v>
                </c:pt>
                <c:pt idx="126">
                  <c:v>0.75983434334741018</c:v>
                </c:pt>
                <c:pt idx="127">
                  <c:v>0.78282718949630037</c:v>
                </c:pt>
                <c:pt idx="128">
                  <c:v>0.80507597770650918</c:v>
                </c:pt>
                <c:pt idx="129">
                  <c:v>0.82649578847732685</c:v>
                </c:pt>
                <c:pt idx="130">
                  <c:v>0.84700496232639766</c:v>
                </c:pt>
                <c:pt idx="131">
                  <c:v>0.86652564338101934</c:v>
                </c:pt>
                <c:pt idx="132">
                  <c:v>0.88498428969063481</c:v>
                </c:pt>
                <c:pt idx="133">
                  <c:v>0.90231214559574369</c:v>
                </c:pt>
                <c:pt idx="134">
                  <c:v>0.91844567200346039</c:v>
                </c:pt>
                <c:pt idx="135">
                  <c:v>0.9333269309771971</c:v>
                </c:pt>
                <c:pt idx="136">
                  <c:v>0.94690392163803139</c:v>
                </c:pt>
                <c:pt idx="137">
                  <c:v>0.95913086498847655</c:v>
                </c:pt>
                <c:pt idx="138">
                  <c:v>0.96996843589597581</c:v>
                </c:pt>
                <c:pt idx="139">
                  <c:v>0.97938394110391624</c:v>
                </c:pt>
                <c:pt idx="140">
                  <c:v>0.98735144276309694</c:v>
                </c:pt>
                <c:pt idx="141">
                  <c:v>0.99385182758771307</c:v>
                </c:pt>
                <c:pt idx="142">
                  <c:v>0.99887282232882513</c:v>
                </c:pt>
                <c:pt idx="143">
                  <c:v>1.0024089568176351</c:v>
                </c:pt>
                <c:pt idx="144">
                  <c:v>1.0044614763540232</c:v>
                </c:pt>
                <c:pt idx="145">
                  <c:v>1.005038205697063</c:v>
                </c:pt>
                <c:pt idx="146">
                  <c:v>1.0041533673487419</c:v>
                </c:pt>
                <c:pt idx="147">
                  <c:v>1.0018273572061296</c:v>
                </c:pt>
                <c:pt idx="148">
                  <c:v>0.99808648098784003</c:v>
                </c:pt>
                <c:pt idx="149">
                  <c:v>0.99296265511594006</c:v>
                </c:pt>
                <c:pt idx="150">
                  <c:v>0.98649307595352842</c:v>
                </c:pt>
                <c:pt idx="151">
                  <c:v>0.97871986146094714</c:v>
                </c:pt>
                <c:pt idx="152">
                  <c:v>0.9696896694408117</c:v>
                </c:pt>
                <c:pt idx="153">
                  <c:v>0.95945329659527989</c:v>
                </c:pt>
                <c:pt idx="154">
                  <c:v>0.94806526262049751</c:v>
                </c:pt>
                <c:pt idx="155">
                  <c:v>0.93558338351585457</c:v>
                </c:pt>
                <c:pt idx="156">
                  <c:v>0.92206833819292766</c:v>
                </c:pt>
                <c:pt idx="157">
                  <c:v>0.90758323233468008</c:v>
                </c:pt>
                <c:pt idx="158">
                  <c:v>0.89219316328378462</c:v>
                </c:pt>
                <c:pt idx="159">
                  <c:v>0.87596478953434187</c:v>
                </c:pt>
                <c:pt idx="160">
                  <c:v>0.85896590816837071</c:v>
                </c:pt>
                <c:pt idx="161">
                  <c:v>0.84126504332199259</c:v>
                </c:pt>
                <c:pt idx="162">
                  <c:v>0.822931048490949</c:v>
                </c:pt>
                <c:pt idx="163">
                  <c:v>0.80403272519558922</c:v>
                </c:pt>
                <c:pt idx="164">
                  <c:v>0.78463846022634132</c:v>
                </c:pt>
                <c:pt idx="165">
                  <c:v>0.76481588338618234</c:v>
                </c:pt>
                <c:pt idx="166">
                  <c:v>0.74463154734091097</c:v>
                </c:pt>
                <c:pt idx="167">
                  <c:v>0.72415063088484977</c:v>
                </c:pt>
                <c:pt idx="168">
                  <c:v>0.7034366666324815</c:v>
                </c:pt>
                <c:pt idx="169">
                  <c:v>0.68255129385856261</c:v>
                </c:pt>
                <c:pt idx="170">
                  <c:v>0.66155403693325876</c:v>
                </c:pt>
                <c:pt idx="171">
                  <c:v>0.64050210953718401</c:v>
                </c:pt>
                <c:pt idx="172">
                  <c:v>0.61945024459593656</c:v>
                </c:pt>
                <c:pt idx="173">
                  <c:v>0.59845054964643629</c:v>
                </c:pt>
                <c:pt idx="174">
                  <c:v>0.57755238713937396</c:v>
                </c:pt>
                <c:pt idx="175">
                  <c:v>0.55680227899429025</c:v>
                </c:pt>
                <c:pt idx="176">
                  <c:v>0.53624383455679803</c:v>
                </c:pt>
                <c:pt idx="177">
                  <c:v>0.51591770096152434</c:v>
                </c:pt>
                <c:pt idx="178">
                  <c:v>0.49586153477944095</c:v>
                </c:pt>
                <c:pt idx="179">
                  <c:v>0.47610999372410145</c:v>
                </c:pt>
                <c:pt idx="180">
                  <c:v>0.45669474710738139</c:v>
                </c:pt>
                <c:pt idx="181">
                  <c:v>0.43764450367088326</c:v>
                </c:pt>
                <c:pt idx="182">
                  <c:v>0.41898505537333508</c:v>
                </c:pt>
                <c:pt idx="183">
                  <c:v>0.4007393356859883</c:v>
                </c:pt>
                <c:pt idx="184">
                  <c:v>0.38292749093606249</c:v>
                </c:pt>
                <c:pt idx="185">
                  <c:v>0.36556696324138216</c:v>
                </c:pt>
                <c:pt idx="186">
                  <c:v>0.34867258359619357</c:v>
                </c:pt>
                <c:pt idx="187">
                  <c:v>0.33225667369733258</c:v>
                </c:pt>
                <c:pt idx="188">
                  <c:v>0.31632915514004101</c:v>
                </c:pt>
                <c:pt idx="189">
                  <c:v>0.30089766466239798</c:v>
                </c:pt>
                <c:pt idx="190">
                  <c:v>0.28596767417514951</c:v>
                </c:pt>
                <c:pt idx="191">
                  <c:v>0.27154261437834343</c:v>
                </c:pt>
                <c:pt idx="192">
                  <c:v>0.25762400083630072</c:v>
                </c:pt>
                <c:pt idx="193">
                  <c:v>0.24421156145683551</c:v>
                </c:pt>
                <c:pt idx="194">
                  <c:v>0.2313033643981183</c:v>
                </c:pt>
                <c:pt idx="195">
                  <c:v>0.21889594550605287</c:v>
                </c:pt>
                <c:pt idx="196">
                  <c:v>0.20698443446550899</c:v>
                </c:pt>
                <c:pt idx="197">
                  <c:v>0.19556267892930992</c:v>
                </c:pt>
                <c:pt idx="198">
                  <c:v>0.18462336596867049</c:v>
                </c:pt>
                <c:pt idx="199">
                  <c:v>0.17415814026710383</c:v>
                </c:pt>
                <c:pt idx="200">
                  <c:v>0.16415771855600167</c:v>
                </c:pt>
                <c:pt idx="201">
                  <c:v>0.15461199986360288</c:v>
                </c:pt>
                <c:pt idx="202">
                  <c:v>0.14551017121941831</c:v>
                </c:pt>
                <c:pt idx="203">
                  <c:v>0.13684080852300287</c:v>
                </c:pt>
                <c:pt idx="204">
                  <c:v>0.12859197234894701</c:v>
                </c:pt>
                <c:pt idx="205">
                  <c:v>0.12075129851886374</c:v>
                </c:pt>
                <c:pt idx="206">
                  <c:v>0.11330608332582549</c:v>
                </c:pt>
                <c:pt idx="207">
                  <c:v>0.10624336334703631</c:v>
                </c:pt>
                <c:pt idx="208">
                  <c:v>9.9549989826488203E-2</c:v>
                </c:pt>
                <c:pt idx="209">
                  <c:v>9.3212697650938342E-2</c:v>
                </c:pt>
                <c:pt idx="210">
                  <c:v>8.7218168979823665E-2</c:v>
                </c:pt>
                <c:pt idx="211">
                  <c:v>8.1553091622781501E-2</c:v>
                </c:pt>
                <c:pt idx="212">
                  <c:v>7.6204212287416612E-2</c:v>
                </c:pt>
                <c:pt idx="213">
                  <c:v>7.1158384844983325E-2</c:v>
                </c:pt>
                <c:pt idx="214">
                  <c:v>6.6402613782936271E-2</c:v>
                </c:pt>
                <c:pt idx="215">
                  <c:v>6.1924093031031538E-2</c:v>
                </c:pt>
                <c:pt idx="216">
                  <c:v>5.7710240362055465E-2</c:v>
                </c:pt>
                <c:pt idx="217">
                  <c:v>5.3748727579539898E-2</c:v>
                </c:pt>
                <c:pt idx="218">
                  <c:v>5.0027506713227018E-2</c:v>
                </c:pt>
                <c:pt idx="219">
                  <c:v>4.6534832448808003E-2</c:v>
                </c:pt>
                <c:pt idx="220">
                  <c:v>4.3259281021807185E-2</c:v>
                </c:pt>
                <c:pt idx="221">
                  <c:v>4.0189765806663717E-2</c:v>
                </c:pt>
                <c:pt idx="222">
                  <c:v>3.7315549831285648E-2</c:v>
                </c:pt>
                <c:pt idx="223">
                  <c:v>3.4626255444855994E-2</c:v>
                </c:pt>
                <c:pt idx="224">
                  <c:v>3.2111871362658133E-2</c:v>
                </c:pt>
                <c:pt idx="225">
                  <c:v>2.9762757306366718E-2</c:v>
                </c:pt>
                <c:pt idx="226">
                  <c:v>2.7569646451813798E-2</c:v>
                </c:pt>
                <c:pt idx="227">
                  <c:v>2.5523645888866169E-2</c:v>
                </c:pt>
                <c:pt idx="228">
                  <c:v>2.3616235289912382E-2</c:v>
                </c:pt>
                <c:pt idx="229">
                  <c:v>2.1839263974708749E-2</c:v>
                </c:pt>
                <c:pt idx="230">
                  <c:v>2.0184946550120837E-2</c:v>
                </c:pt>
                <c:pt idx="231">
                  <c:v>1.8645857293751213E-2</c:v>
                </c:pt>
                <c:pt idx="232">
                  <c:v>1.7214923440681699E-2</c:v>
                </c:pt>
                <c:pt idx="233">
                  <c:v>1.5885417522692482E-2</c:v>
                </c:pt>
                <c:pt idx="234">
                  <c:v>1.4650948899439331E-2</c:v>
                </c:pt>
                <c:pt idx="235">
                  <c:v>1.3505454611263859E-2</c:v>
                </c:pt>
                <c:pt idx="236">
                  <c:v>1.2443189673649355E-2</c:v>
                </c:pt>
                <c:pt idx="237">
                  <c:v>1.1458716923881848E-2</c:v>
                </c:pt>
                <c:pt idx="238">
                  <c:v>1.0546896521285039E-2</c:v>
                </c:pt>
                <c:pt idx="239">
                  <c:v>9.7028751935136735E-3</c:v>
                </c:pt>
                <c:pt idx="240">
                  <c:v>8.9220753128488404E-3</c:v>
                </c:pt>
                <c:pt idx="241">
                  <c:v>8.2001838782700745E-3</c:v>
                </c:pt>
                <c:pt idx="242">
                  <c:v>7.5331414713041313E-3</c:v>
                </c:pt>
                <c:pt idx="243">
                  <c:v>6.9171312462854816E-3</c:v>
                </c:pt>
                <c:pt idx="244">
                  <c:v>6.3485680087181744E-3</c:v>
                </c:pt>
                <c:pt idx="245">
                  <c:v>5.8240874289084577E-3</c:v>
                </c:pt>
                <c:pt idx="246">
                  <c:v>5.3405354319434805E-3</c:v>
                </c:pt>
                <c:pt idx="247">
                  <c:v>4.8949577994185332E-3</c:v>
                </c:pt>
                <c:pt idx="248">
                  <c:v>4.4845900130603385E-3</c:v>
                </c:pt>
                <c:pt idx="249">
                  <c:v>4.1068473655441742E-3</c:v>
                </c:pt>
                <c:pt idx="250">
                  <c:v>3.7593153593490874E-3</c:v>
                </c:pt>
                <c:pt idx="251">
                  <c:v>3.4397404104230507E-3</c:v>
                </c:pt>
                <c:pt idx="252">
                  <c:v>3.1460208697238119E-3</c:v>
                </c:pt>
                <c:pt idx="253">
                  <c:v>2.8761983723454864E-3</c:v>
                </c:pt>
                <c:pt idx="254">
                  <c:v>2.62844952091743E-3</c:v>
                </c:pt>
                <c:pt idx="255">
                  <c:v>2.4010779072532675E-3</c:v>
                </c:pt>
                <c:pt idx="256">
                  <c:v>2.192506473815936E-3</c:v>
                </c:pt>
                <c:pt idx="257">
                  <c:v>2.0012702144299953E-3</c:v>
                </c:pt>
                <c:pt idx="258">
                  <c:v>1.8260092117977518E-3</c:v>
                </c:pt>
                <c:pt idx="259">
                  <c:v>1.66546200774206E-3</c:v>
                </c:pt>
                <c:pt idx="260">
                  <c:v>1.5184593006881851E-3</c:v>
                </c:pt>
                <c:pt idx="261">
                  <c:v>1.383917963692878E-3</c:v>
                </c:pt>
                <c:pt idx="262">
                  <c:v>1.2608353753129726E-3</c:v>
                </c:pt>
                <c:pt idx="263">
                  <c:v>1.1482840547633404E-3</c:v>
                </c:pt>
                <c:pt idx="264">
                  <c:v>1.0454065921282974E-3</c:v>
                </c:pt>
                <c:pt idx="265">
                  <c:v>9.514108638473247E-4</c:v>
                </c:pt>
                <c:pt idx="266">
                  <c:v>8.65565523281202E-4</c:v>
                </c:pt>
                <c:pt idx="267">
                  <c:v>7.8719575586474696E-4</c:v>
                </c:pt>
                <c:pt idx="268">
                  <c:v>7.156792881553262E-4</c:v>
                </c:pt>
                <c:pt idx="269">
                  <c:v>6.5044263998032393E-4</c:v>
                </c:pt>
                <c:pt idx="270">
                  <c:v>5.9095760886086204E-4</c:v>
                </c:pt>
                <c:pt idx="271">
                  <c:v>5.3673797593360316E-4</c:v>
                </c:pt>
                <c:pt idx="272">
                  <c:v>4.8733642269776681E-4</c:v>
                </c:pt>
                <c:pt idx="273">
                  <c:v>4.423416480723863E-4</c:v>
                </c:pt>
                <c:pt idx="274">
                  <c:v>4.0137567545120721E-4</c:v>
                </c:pt>
                <c:pt idx="275">
                  <c:v>3.6409133968264251E-4</c:v>
                </c:pt>
                <c:pt idx="276">
                  <c:v>3.3016994417320246E-4</c:v>
                </c:pt>
                <c:pt idx="277">
                  <c:v>2.9931907860900135E-4</c:v>
                </c:pt>
                <c:pt idx="278">
                  <c:v>2.7127058810615362E-4</c:v>
                </c:pt>
                <c:pt idx="279">
                  <c:v>2.457786849322196E-4</c:v>
                </c:pt>
                <c:pt idx="280">
                  <c:v>2.226181942833002E-4</c:v>
                </c:pt>
                <c:pt idx="281">
                  <c:v>2.0158292595111115E-4</c:v>
                </c:pt>
                <c:pt idx="282">
                  <c:v>1.8248416406808468E-4</c:v>
                </c:pt>
                <c:pt idx="283">
                  <c:v>1.6514926747348665E-4</c:v>
                </c:pt>
                <c:pt idx="284">
                  <c:v>1.4942037359704999E-4</c:v>
                </c:pt>
                <c:pt idx="285">
                  <c:v>1.3515319910671481E-4</c:v>
                </c:pt>
                <c:pt idx="286">
                  <c:v>1.2221593091177722E-4</c:v>
                </c:pt>
                <c:pt idx="287">
                  <c:v>1.1048820145057419E-4</c:v>
                </c:pt>
                <c:pt idx="288">
                  <c:v>9.9860142521512044E-5</c:v>
                </c:pt>
                <c:pt idx="289">
                  <c:v>9.023151223665752E-5</c:v>
                </c:pt>
                <c:pt idx="290">
                  <c:v>8.151088998744714E-5</c:v>
                </c:pt>
                <c:pt idx="291">
                  <c:v>7.3614934611666166E-5</c:v>
                </c:pt>
                <c:pt idx="292">
                  <c:v>6.6467701239182158E-5</c:v>
                </c:pt>
                <c:pt idx="293">
                  <c:v>6.0000012570678007E-5</c:v>
                </c:pt>
                <c:pt idx="294">
                  <c:v>5.414888060856057E-5</c:v>
                </c:pt>
                <c:pt idx="295">
                  <c:v>4.8856975112244518E-5</c:v>
                </c:pt>
                <c:pt idx="296">
                  <c:v>4.4072135291098644E-5</c:v>
                </c:pt>
                <c:pt idx="297">
                  <c:v>3.9746921477582297E-5</c:v>
                </c:pt>
                <c:pt idx="298">
                  <c:v>3.5838203740637437E-5</c:v>
                </c:pt>
                <c:pt idx="299">
                  <c:v>3.2306784605440824E-5</c:v>
                </c:pt>
                <c:pt idx="300">
                  <c:v>2.9117053240429283E-5</c:v>
                </c:pt>
                <c:pt idx="301">
                  <c:v>2.6236668656384365E-5</c:v>
                </c:pt>
                <c:pt idx="302">
                  <c:v>2.3636269635632285E-5</c:v>
                </c:pt>
                <c:pt idx="303">
                  <c:v>2.1289209272455067E-5</c:v>
                </c:pt>
                <c:pt idx="304">
                  <c:v>1.9171312158983029E-5</c:v>
                </c:pt>
                <c:pt idx="305">
                  <c:v>1.7260652394552264E-5</c:v>
                </c:pt>
                <c:pt idx="306">
                  <c:v>1.5537350731170906E-5</c:v>
                </c:pt>
                <c:pt idx="307">
                  <c:v>1.398338929373678E-5</c:v>
                </c:pt>
                <c:pt idx="308">
                  <c:v>1.2582442431422264E-5</c:v>
                </c:pt>
                <c:pt idx="309">
                  <c:v>1.1319722366572981E-5</c:v>
                </c:pt>
                <c:pt idx="310">
                  <c:v>1.0181838409977116E-5</c:v>
                </c:pt>
                <c:pt idx="311">
                  <c:v>9.1566686068392002E-6</c:v>
                </c:pt>
                <c:pt idx="312">
                  <c:v>8.23324276662727E-6</c:v>
                </c:pt>
                <c:pt idx="313">
                  <c:v>7.4016359125316074E-6</c:v>
                </c:pt>
                <c:pt idx="314">
                  <c:v>6.6528712629453239E-6</c:v>
                </c:pt>
                <c:pt idx="315">
                  <c:v>5.9788319285011742E-6</c:v>
                </c:pt>
                <c:pt idx="316">
                  <c:v>5.3721805741190209E-6</c:v>
                </c:pt>
                <c:pt idx="317">
                  <c:v>4.8262863565581828E-6</c:v>
                </c:pt>
                <c:pt idx="318">
                  <c:v>4.3351585044421332E-6</c:v>
                </c:pt>
                <c:pt idx="319">
                  <c:v>3.8933859599252889E-6</c:v>
                </c:pt>
                <c:pt idx="320">
                  <c:v>3.4960825493889905E-6</c:v>
                </c:pt>
                <c:pt idx="321">
                  <c:v>3.1388371950530936E-6</c:v>
                </c:pt>
                <c:pt idx="322">
                  <c:v>2.8176687204258828E-6</c:v>
                </c:pt>
                <c:pt idx="323">
                  <c:v>2.5289848403314193E-6</c:v>
                </c:pt>
                <c:pt idx="324">
                  <c:v>2.2695449610739193E-6</c:v>
                </c:pt>
                <c:pt idx="325">
                  <c:v>2.0364264483411636E-6</c:v>
                </c:pt>
                <c:pt idx="326">
                  <c:v>1.826994049911804E-6</c:v>
                </c:pt>
                <c:pt idx="327">
                  <c:v>1.6388721873058514E-6</c:v>
                </c:pt>
                <c:pt idx="328">
                  <c:v>1.469919855380422E-6</c:v>
                </c:pt>
                <c:pt idx="329">
                  <c:v>1.3182078916893879E-6</c:v>
                </c:pt>
                <c:pt idx="330">
                  <c:v>1.1819983983523958E-6</c:v>
                </c:pt>
                <c:pt idx="331">
                  <c:v>1.059726118359635E-6</c:v>
                </c:pt>
                <c:pt idx="332">
                  <c:v>9.4998158580929955E-7</c:v>
                </c:pt>
                <c:pt idx="333">
                  <c:v>8.5149588566103512E-7</c:v>
                </c:pt>
                <c:pt idx="334">
                  <c:v>7.6312687330726821E-7</c:v>
                </c:pt>
                <c:pt idx="335">
                  <c:v>6.8384671772444703E-7</c:v>
                </c:pt>
                <c:pt idx="336">
                  <c:v>6.1273064426870645E-7</c:v>
                </c:pt>
                <c:pt idx="337">
                  <c:v>5.4894676441875124E-7</c:v>
                </c:pt>
                <c:pt idx="338">
                  <c:v>4.9174689002983752E-7</c:v>
                </c:pt>
                <c:pt idx="339">
                  <c:v>4.4045823902678411E-7</c:v>
                </c:pt>
                <c:pt idx="340">
                  <c:v>3.9447594800497684E-7</c:v>
                </c:pt>
                <c:pt idx="341">
                  <c:v>3.5325631499521167E-7</c:v>
                </c:pt>
                <c:pt idx="342">
                  <c:v>3.1631070274391337E-7</c:v>
                </c:pt>
                <c:pt idx="343">
                  <c:v>2.8320003932336365E-7</c:v>
                </c:pt>
                <c:pt idx="344">
                  <c:v>2.5352985877058492E-7</c:v>
                </c:pt>
                <c:pt idx="345">
                  <c:v>2.2694582980813636E-7</c:v>
                </c:pt>
                <c:pt idx="346">
                  <c:v>2.0312972557076201E-7</c:v>
                </c:pt>
                <c:pt idx="347">
                  <c:v>1.8179579169029483E-7</c:v>
                </c:pt>
                <c:pt idx="348">
                  <c:v>1.6268747411624771E-7</c:v>
                </c:pt>
                <c:pt idx="349">
                  <c:v>1.4557447170601924E-7</c:v>
                </c:pt>
                <c:pt idx="350">
                  <c:v>1.3025008193930212E-7</c:v>
                </c:pt>
                <c:pt idx="351">
                  <c:v>1.16528811125626E-7</c:v>
                </c:pt>
                <c:pt idx="352">
                  <c:v>1.0424422320923737E-7</c:v>
                </c:pt>
                <c:pt idx="353">
                  <c:v>9.32470037566488E-8</c:v>
                </c:pt>
                <c:pt idx="354">
                  <c:v>8.3403217961920369E-8</c:v>
                </c:pt>
                <c:pt idx="355">
                  <c:v>7.4592743543934442E-8</c:v>
                </c:pt>
                <c:pt idx="356">
                  <c:v>6.6707861257659352E-8</c:v>
                </c:pt>
                <c:pt idx="357">
                  <c:v>5.9651987414999097E-8</c:v>
                </c:pt>
                <c:pt idx="358">
                  <c:v>5.333853432629332E-8</c:v>
                </c:pt>
                <c:pt idx="359">
                  <c:v>4.7689885945229456E-8</c:v>
                </c:pt>
                <c:pt idx="360">
                  <c:v>4.2636477241199979E-8</c:v>
                </c:pt>
                <c:pt idx="361">
                  <c:v>3.8115966945948189E-8</c:v>
                </c:pt>
                <c:pt idx="362">
                  <c:v>3.4072494336713339E-8</c:v>
                </c:pt>
                <c:pt idx="363">
                  <c:v>3.0456011636015433E-8</c:v>
                </c:pt>
                <c:pt idx="364">
                  <c:v>2.7221684437793005E-8</c:v>
                </c:pt>
                <c:pt idx="365">
                  <c:v>2.4329353319106867E-8</c:v>
                </c:pt>
                <c:pt idx="366">
                  <c:v>2.1743050473612369E-8</c:v>
                </c:pt>
                <c:pt idx="367">
                  <c:v>1.9430565814269092E-8</c:v>
                </c:pt>
                <c:pt idx="368">
                  <c:v>1.7363057544583303E-8</c:v>
                </c:pt>
                <c:pt idx="369">
                  <c:v>1.5514702695666162E-8</c:v>
                </c:pt>
                <c:pt idx="370">
                  <c:v>1.3862383575692239E-8</c:v>
                </c:pt>
                <c:pt idx="371">
                  <c:v>1.2385406483606394E-8</c:v>
                </c:pt>
                <c:pt idx="372">
                  <c:v>1.1065249404374153E-8</c:v>
                </c:pt>
                <c:pt idx="373">
                  <c:v>9.8853357325260238E-9</c:v>
                </c:pt>
                <c:pt idx="374">
                  <c:v>8.8308313676914873E-9</c:v>
                </c:pt>
                <c:pt idx="375">
                  <c:v>7.8884627933808837E-9</c:v>
                </c:pt>
                <c:pt idx="376">
                  <c:v>7.0463539913166329E-9</c:v>
                </c:pt>
                <c:pt idx="377">
                  <c:v>6.2938802607067527E-9</c:v>
                </c:pt>
                <c:pt idx="378">
                  <c:v>5.621537207336649E-9</c:v>
                </c:pt>
                <c:pt idx="379">
                  <c:v>5.0208233433325114E-9</c:v>
                </c:pt>
                <c:pt idx="380">
                  <c:v>4.4841348968388654E-9</c:v>
                </c:pt>
                <c:pt idx="381">
                  <c:v>4.0046715733777483E-9</c:v>
                </c:pt>
                <c:pt idx="382">
                  <c:v>3.5763521388801869E-9</c:v>
                </c:pt>
                <c:pt idx="383">
                  <c:v>3.193738809711714E-9</c:v>
                </c:pt>
                <c:pt idx="384">
                  <c:v>2.8519695387305884E-9</c:v>
                </c:pt>
                <c:pt idx="385">
                  <c:v>2.5466973796665633E-9</c:v>
                </c:pt>
                <c:pt idx="386">
                  <c:v>2.2740361959345382E-9</c:v>
                </c:pt>
                <c:pt idx="387">
                  <c:v>2.0305120553331238E-9</c:v>
                </c:pt>
                <c:pt idx="388">
                  <c:v>1.8130197197758103E-9</c:v>
                </c:pt>
                <c:pt idx="389">
                  <c:v>1.6187837000212151E-9</c:v>
                </c:pt>
                <c:pt idx="390">
                  <c:v>1.4453233999988192E-9</c:v>
                </c:pt>
                <c:pt idx="391">
                  <c:v>1.290421924389934E-9</c:v>
                </c:pt>
                <c:pt idx="392">
                  <c:v>1.1520981671781909E-9</c:v>
                </c:pt>
                <c:pt idx="393">
                  <c:v>1.0285818384348133E-9</c:v>
                </c:pt>
                <c:pt idx="394">
                  <c:v>9.1829112210617107E-10</c:v>
                </c:pt>
                <c:pt idx="395">
                  <c:v>8.1981268943298545E-10</c:v>
                </c:pt>
                <c:pt idx="396">
                  <c:v>7.3188382122115631E-10</c:v>
                </c:pt>
                <c:pt idx="397">
                  <c:v>6.5337641783548738E-10</c:v>
                </c:pt>
                <c:pt idx="398">
                  <c:v>5.8328269879768616E-10</c:v>
                </c:pt>
                <c:pt idx="399">
                  <c:v>5.2070241450799646E-10</c:v>
                </c:pt>
                <c:pt idx="400">
                  <c:v>4.6483141111786595E-10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5A2-42AA-A976-12A721B4D2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1912608"/>
        <c:axId val="911912192"/>
      </c:scatterChart>
      <c:valAx>
        <c:axId val="911912608"/>
        <c:scaling>
          <c:orientation val="minMax"/>
          <c:max val="800"/>
          <c:min val="3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11912192"/>
        <c:crosses val="autoZero"/>
        <c:crossBetween val="midCat"/>
      </c:valAx>
      <c:valAx>
        <c:axId val="91191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11912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YAG-</a:t>
            </a:r>
            <a:r>
              <a:rPr lang="zh-TW"/>
              <a:t>長波長</a:t>
            </a:r>
          </a:p>
        </c:rich>
      </c:tx>
      <c:layout>
        <c:manualLayout>
          <c:xMode val="edge"/>
          <c:yMode val="edge"/>
          <c:x val="0.38112489063867017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l!$D$1</c:f>
              <c:strCache>
                <c:ptCount val="1"/>
                <c:pt idx="0">
                  <c:v>CIEx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l!$A$2:$A$452</c:f>
              <c:numCache>
                <c:formatCode>General</c:formatCode>
                <c:ptCount val="451"/>
                <c:pt idx="0">
                  <c:v>380</c:v>
                </c:pt>
                <c:pt idx="1">
                  <c:v>381</c:v>
                </c:pt>
                <c:pt idx="2">
                  <c:v>382</c:v>
                </c:pt>
                <c:pt idx="3">
                  <c:v>383</c:v>
                </c:pt>
                <c:pt idx="4">
                  <c:v>384</c:v>
                </c:pt>
                <c:pt idx="5">
                  <c:v>385</c:v>
                </c:pt>
                <c:pt idx="6">
                  <c:v>386</c:v>
                </c:pt>
                <c:pt idx="7">
                  <c:v>387</c:v>
                </c:pt>
                <c:pt idx="8">
                  <c:v>388</c:v>
                </c:pt>
                <c:pt idx="9">
                  <c:v>389</c:v>
                </c:pt>
                <c:pt idx="10">
                  <c:v>390</c:v>
                </c:pt>
                <c:pt idx="11">
                  <c:v>391</c:v>
                </c:pt>
                <c:pt idx="12">
                  <c:v>392</c:v>
                </c:pt>
                <c:pt idx="13">
                  <c:v>393</c:v>
                </c:pt>
                <c:pt idx="14">
                  <c:v>394</c:v>
                </c:pt>
                <c:pt idx="15">
                  <c:v>395</c:v>
                </c:pt>
                <c:pt idx="16">
                  <c:v>396</c:v>
                </c:pt>
                <c:pt idx="17">
                  <c:v>397</c:v>
                </c:pt>
                <c:pt idx="18">
                  <c:v>398</c:v>
                </c:pt>
                <c:pt idx="19">
                  <c:v>399</c:v>
                </c:pt>
                <c:pt idx="20">
                  <c:v>400</c:v>
                </c:pt>
                <c:pt idx="21">
                  <c:v>401</c:v>
                </c:pt>
                <c:pt idx="22">
                  <c:v>402</c:v>
                </c:pt>
                <c:pt idx="23">
                  <c:v>403</c:v>
                </c:pt>
                <c:pt idx="24">
                  <c:v>404</c:v>
                </c:pt>
                <c:pt idx="25">
                  <c:v>405</c:v>
                </c:pt>
                <c:pt idx="26">
                  <c:v>406</c:v>
                </c:pt>
                <c:pt idx="27">
                  <c:v>407</c:v>
                </c:pt>
                <c:pt idx="28">
                  <c:v>408</c:v>
                </c:pt>
                <c:pt idx="29">
                  <c:v>409</c:v>
                </c:pt>
                <c:pt idx="30">
                  <c:v>410</c:v>
                </c:pt>
                <c:pt idx="31">
                  <c:v>411</c:v>
                </c:pt>
                <c:pt idx="32">
                  <c:v>412</c:v>
                </c:pt>
                <c:pt idx="33">
                  <c:v>413</c:v>
                </c:pt>
                <c:pt idx="34">
                  <c:v>414</c:v>
                </c:pt>
                <c:pt idx="35">
                  <c:v>415</c:v>
                </c:pt>
                <c:pt idx="36">
                  <c:v>416</c:v>
                </c:pt>
                <c:pt idx="37">
                  <c:v>417</c:v>
                </c:pt>
                <c:pt idx="38">
                  <c:v>418</c:v>
                </c:pt>
                <c:pt idx="39">
                  <c:v>419</c:v>
                </c:pt>
                <c:pt idx="40">
                  <c:v>420</c:v>
                </c:pt>
                <c:pt idx="41">
                  <c:v>421</c:v>
                </c:pt>
                <c:pt idx="42">
                  <c:v>422</c:v>
                </c:pt>
                <c:pt idx="43">
                  <c:v>423</c:v>
                </c:pt>
                <c:pt idx="44">
                  <c:v>424</c:v>
                </c:pt>
                <c:pt idx="45">
                  <c:v>425</c:v>
                </c:pt>
                <c:pt idx="46">
                  <c:v>426</c:v>
                </c:pt>
                <c:pt idx="47">
                  <c:v>427</c:v>
                </c:pt>
                <c:pt idx="48">
                  <c:v>428</c:v>
                </c:pt>
                <c:pt idx="49">
                  <c:v>429</c:v>
                </c:pt>
                <c:pt idx="50">
                  <c:v>430</c:v>
                </c:pt>
                <c:pt idx="51">
                  <c:v>431</c:v>
                </c:pt>
                <c:pt idx="52">
                  <c:v>432</c:v>
                </c:pt>
                <c:pt idx="53">
                  <c:v>433</c:v>
                </c:pt>
                <c:pt idx="54">
                  <c:v>434</c:v>
                </c:pt>
                <c:pt idx="55">
                  <c:v>435</c:v>
                </c:pt>
                <c:pt idx="56">
                  <c:v>436</c:v>
                </c:pt>
                <c:pt idx="57">
                  <c:v>437</c:v>
                </c:pt>
                <c:pt idx="58">
                  <c:v>438</c:v>
                </c:pt>
                <c:pt idx="59">
                  <c:v>439</c:v>
                </c:pt>
                <c:pt idx="60">
                  <c:v>440</c:v>
                </c:pt>
                <c:pt idx="61">
                  <c:v>441</c:v>
                </c:pt>
                <c:pt idx="62">
                  <c:v>442</c:v>
                </c:pt>
                <c:pt idx="63">
                  <c:v>443</c:v>
                </c:pt>
                <c:pt idx="64">
                  <c:v>444</c:v>
                </c:pt>
                <c:pt idx="65">
                  <c:v>445</c:v>
                </c:pt>
                <c:pt idx="66">
                  <c:v>446</c:v>
                </c:pt>
                <c:pt idx="67">
                  <c:v>447</c:v>
                </c:pt>
                <c:pt idx="68">
                  <c:v>448</c:v>
                </c:pt>
                <c:pt idx="69">
                  <c:v>449</c:v>
                </c:pt>
                <c:pt idx="70">
                  <c:v>450</c:v>
                </c:pt>
                <c:pt idx="71">
                  <c:v>451</c:v>
                </c:pt>
                <c:pt idx="72">
                  <c:v>452</c:v>
                </c:pt>
                <c:pt idx="73">
                  <c:v>453</c:v>
                </c:pt>
                <c:pt idx="74">
                  <c:v>454</c:v>
                </c:pt>
                <c:pt idx="75">
                  <c:v>455</c:v>
                </c:pt>
                <c:pt idx="76">
                  <c:v>456</c:v>
                </c:pt>
                <c:pt idx="77">
                  <c:v>457</c:v>
                </c:pt>
                <c:pt idx="78">
                  <c:v>458</c:v>
                </c:pt>
                <c:pt idx="79">
                  <c:v>459</c:v>
                </c:pt>
                <c:pt idx="80">
                  <c:v>460</c:v>
                </c:pt>
                <c:pt idx="81">
                  <c:v>461</c:v>
                </c:pt>
                <c:pt idx="82">
                  <c:v>462</c:v>
                </c:pt>
                <c:pt idx="83">
                  <c:v>463</c:v>
                </c:pt>
                <c:pt idx="84">
                  <c:v>464</c:v>
                </c:pt>
                <c:pt idx="85">
                  <c:v>465</c:v>
                </c:pt>
                <c:pt idx="86">
                  <c:v>466</c:v>
                </c:pt>
                <c:pt idx="87">
                  <c:v>467</c:v>
                </c:pt>
                <c:pt idx="88">
                  <c:v>468</c:v>
                </c:pt>
                <c:pt idx="89">
                  <c:v>469</c:v>
                </c:pt>
                <c:pt idx="90">
                  <c:v>470</c:v>
                </c:pt>
                <c:pt idx="91">
                  <c:v>471</c:v>
                </c:pt>
                <c:pt idx="92">
                  <c:v>472</c:v>
                </c:pt>
                <c:pt idx="93">
                  <c:v>473</c:v>
                </c:pt>
                <c:pt idx="94">
                  <c:v>474</c:v>
                </c:pt>
                <c:pt idx="95">
                  <c:v>475</c:v>
                </c:pt>
                <c:pt idx="96">
                  <c:v>476</c:v>
                </c:pt>
                <c:pt idx="97">
                  <c:v>477</c:v>
                </c:pt>
                <c:pt idx="98">
                  <c:v>478</c:v>
                </c:pt>
                <c:pt idx="99">
                  <c:v>479</c:v>
                </c:pt>
                <c:pt idx="100">
                  <c:v>480</c:v>
                </c:pt>
                <c:pt idx="101">
                  <c:v>481</c:v>
                </c:pt>
                <c:pt idx="102">
                  <c:v>482</c:v>
                </c:pt>
                <c:pt idx="103">
                  <c:v>483</c:v>
                </c:pt>
                <c:pt idx="104">
                  <c:v>484</c:v>
                </c:pt>
                <c:pt idx="105">
                  <c:v>485</c:v>
                </c:pt>
                <c:pt idx="106">
                  <c:v>486</c:v>
                </c:pt>
                <c:pt idx="107">
                  <c:v>487</c:v>
                </c:pt>
                <c:pt idx="108">
                  <c:v>488</c:v>
                </c:pt>
                <c:pt idx="109">
                  <c:v>489</c:v>
                </c:pt>
                <c:pt idx="110">
                  <c:v>490</c:v>
                </c:pt>
                <c:pt idx="111">
                  <c:v>491</c:v>
                </c:pt>
                <c:pt idx="112">
                  <c:v>492</c:v>
                </c:pt>
                <c:pt idx="113">
                  <c:v>493</c:v>
                </c:pt>
                <c:pt idx="114">
                  <c:v>494</c:v>
                </c:pt>
                <c:pt idx="115">
                  <c:v>495</c:v>
                </c:pt>
                <c:pt idx="116">
                  <c:v>496</c:v>
                </c:pt>
                <c:pt idx="117">
                  <c:v>497</c:v>
                </c:pt>
                <c:pt idx="118">
                  <c:v>498</c:v>
                </c:pt>
                <c:pt idx="119">
                  <c:v>499</c:v>
                </c:pt>
                <c:pt idx="120">
                  <c:v>500</c:v>
                </c:pt>
                <c:pt idx="121">
                  <c:v>501</c:v>
                </c:pt>
                <c:pt idx="122">
                  <c:v>502</c:v>
                </c:pt>
                <c:pt idx="123">
                  <c:v>503</c:v>
                </c:pt>
                <c:pt idx="124">
                  <c:v>504</c:v>
                </c:pt>
                <c:pt idx="125">
                  <c:v>505</c:v>
                </c:pt>
                <c:pt idx="126">
                  <c:v>506</c:v>
                </c:pt>
                <c:pt idx="127">
                  <c:v>507</c:v>
                </c:pt>
                <c:pt idx="128">
                  <c:v>508</c:v>
                </c:pt>
                <c:pt idx="129">
                  <c:v>509</c:v>
                </c:pt>
                <c:pt idx="130">
                  <c:v>510</c:v>
                </c:pt>
                <c:pt idx="131">
                  <c:v>511</c:v>
                </c:pt>
                <c:pt idx="132">
                  <c:v>512</c:v>
                </c:pt>
                <c:pt idx="133">
                  <c:v>513</c:v>
                </c:pt>
                <c:pt idx="134">
                  <c:v>514</c:v>
                </c:pt>
                <c:pt idx="135">
                  <c:v>515</c:v>
                </c:pt>
                <c:pt idx="136">
                  <c:v>516</c:v>
                </c:pt>
                <c:pt idx="137">
                  <c:v>517</c:v>
                </c:pt>
                <c:pt idx="138">
                  <c:v>518</c:v>
                </c:pt>
                <c:pt idx="139">
                  <c:v>519</c:v>
                </c:pt>
                <c:pt idx="140">
                  <c:v>520</c:v>
                </c:pt>
                <c:pt idx="141">
                  <c:v>521</c:v>
                </c:pt>
                <c:pt idx="142">
                  <c:v>522</c:v>
                </c:pt>
                <c:pt idx="143">
                  <c:v>523</c:v>
                </c:pt>
                <c:pt idx="144">
                  <c:v>524</c:v>
                </c:pt>
                <c:pt idx="145">
                  <c:v>525</c:v>
                </c:pt>
                <c:pt idx="146">
                  <c:v>526</c:v>
                </c:pt>
                <c:pt idx="147">
                  <c:v>527</c:v>
                </c:pt>
                <c:pt idx="148">
                  <c:v>528</c:v>
                </c:pt>
                <c:pt idx="149">
                  <c:v>529</c:v>
                </c:pt>
                <c:pt idx="150">
                  <c:v>530</c:v>
                </c:pt>
                <c:pt idx="151">
                  <c:v>531</c:v>
                </c:pt>
                <c:pt idx="152">
                  <c:v>532</c:v>
                </c:pt>
                <c:pt idx="153">
                  <c:v>533</c:v>
                </c:pt>
                <c:pt idx="154">
                  <c:v>534</c:v>
                </c:pt>
                <c:pt idx="155">
                  <c:v>535</c:v>
                </c:pt>
                <c:pt idx="156">
                  <c:v>536</c:v>
                </c:pt>
                <c:pt idx="157">
                  <c:v>537</c:v>
                </c:pt>
                <c:pt idx="158">
                  <c:v>538</c:v>
                </c:pt>
                <c:pt idx="159">
                  <c:v>539</c:v>
                </c:pt>
                <c:pt idx="160">
                  <c:v>540</c:v>
                </c:pt>
                <c:pt idx="161">
                  <c:v>541</c:v>
                </c:pt>
                <c:pt idx="162">
                  <c:v>542</c:v>
                </c:pt>
                <c:pt idx="163">
                  <c:v>543</c:v>
                </c:pt>
                <c:pt idx="164">
                  <c:v>544</c:v>
                </c:pt>
                <c:pt idx="165">
                  <c:v>545</c:v>
                </c:pt>
                <c:pt idx="166">
                  <c:v>546</c:v>
                </c:pt>
                <c:pt idx="167">
                  <c:v>547</c:v>
                </c:pt>
                <c:pt idx="168">
                  <c:v>548</c:v>
                </c:pt>
                <c:pt idx="169">
                  <c:v>549</c:v>
                </c:pt>
                <c:pt idx="170">
                  <c:v>550</c:v>
                </c:pt>
                <c:pt idx="171">
                  <c:v>551</c:v>
                </c:pt>
                <c:pt idx="172">
                  <c:v>552</c:v>
                </c:pt>
                <c:pt idx="173">
                  <c:v>553</c:v>
                </c:pt>
                <c:pt idx="174">
                  <c:v>554</c:v>
                </c:pt>
                <c:pt idx="175">
                  <c:v>555</c:v>
                </c:pt>
                <c:pt idx="176">
                  <c:v>556</c:v>
                </c:pt>
                <c:pt idx="177">
                  <c:v>557</c:v>
                </c:pt>
                <c:pt idx="178">
                  <c:v>558</c:v>
                </c:pt>
                <c:pt idx="179">
                  <c:v>559</c:v>
                </c:pt>
                <c:pt idx="180">
                  <c:v>560</c:v>
                </c:pt>
                <c:pt idx="181">
                  <c:v>561</c:v>
                </c:pt>
                <c:pt idx="182">
                  <c:v>562</c:v>
                </c:pt>
                <c:pt idx="183">
                  <c:v>563</c:v>
                </c:pt>
                <c:pt idx="184">
                  <c:v>564</c:v>
                </c:pt>
                <c:pt idx="185">
                  <c:v>565</c:v>
                </c:pt>
                <c:pt idx="186">
                  <c:v>566</c:v>
                </c:pt>
                <c:pt idx="187">
                  <c:v>567</c:v>
                </c:pt>
                <c:pt idx="188">
                  <c:v>568</c:v>
                </c:pt>
                <c:pt idx="189">
                  <c:v>569</c:v>
                </c:pt>
                <c:pt idx="190">
                  <c:v>570</c:v>
                </c:pt>
                <c:pt idx="191">
                  <c:v>571</c:v>
                </c:pt>
                <c:pt idx="192">
                  <c:v>572</c:v>
                </c:pt>
                <c:pt idx="193">
                  <c:v>573</c:v>
                </c:pt>
                <c:pt idx="194">
                  <c:v>574</c:v>
                </c:pt>
                <c:pt idx="195">
                  <c:v>575</c:v>
                </c:pt>
                <c:pt idx="196">
                  <c:v>576</c:v>
                </c:pt>
                <c:pt idx="197">
                  <c:v>577</c:v>
                </c:pt>
                <c:pt idx="198">
                  <c:v>578</c:v>
                </c:pt>
                <c:pt idx="199">
                  <c:v>579</c:v>
                </c:pt>
                <c:pt idx="200">
                  <c:v>580</c:v>
                </c:pt>
                <c:pt idx="201">
                  <c:v>581</c:v>
                </c:pt>
                <c:pt idx="202">
                  <c:v>582</c:v>
                </c:pt>
                <c:pt idx="203">
                  <c:v>583</c:v>
                </c:pt>
                <c:pt idx="204">
                  <c:v>584</c:v>
                </c:pt>
                <c:pt idx="205">
                  <c:v>585</c:v>
                </c:pt>
                <c:pt idx="206">
                  <c:v>586</c:v>
                </c:pt>
                <c:pt idx="207">
                  <c:v>587</c:v>
                </c:pt>
                <c:pt idx="208">
                  <c:v>588</c:v>
                </c:pt>
                <c:pt idx="209">
                  <c:v>589</c:v>
                </c:pt>
                <c:pt idx="210">
                  <c:v>590</c:v>
                </c:pt>
                <c:pt idx="211">
                  <c:v>591</c:v>
                </c:pt>
                <c:pt idx="212">
                  <c:v>592</c:v>
                </c:pt>
                <c:pt idx="213">
                  <c:v>593</c:v>
                </c:pt>
                <c:pt idx="214">
                  <c:v>594</c:v>
                </c:pt>
                <c:pt idx="215">
                  <c:v>595</c:v>
                </c:pt>
                <c:pt idx="216">
                  <c:v>596</c:v>
                </c:pt>
                <c:pt idx="217">
                  <c:v>597</c:v>
                </c:pt>
                <c:pt idx="218">
                  <c:v>598</c:v>
                </c:pt>
                <c:pt idx="219">
                  <c:v>599</c:v>
                </c:pt>
                <c:pt idx="220">
                  <c:v>600</c:v>
                </c:pt>
                <c:pt idx="221">
                  <c:v>601</c:v>
                </c:pt>
                <c:pt idx="222">
                  <c:v>602</c:v>
                </c:pt>
                <c:pt idx="223">
                  <c:v>603</c:v>
                </c:pt>
                <c:pt idx="224">
                  <c:v>604</c:v>
                </c:pt>
                <c:pt idx="225">
                  <c:v>605</c:v>
                </c:pt>
                <c:pt idx="226">
                  <c:v>606</c:v>
                </c:pt>
                <c:pt idx="227">
                  <c:v>607</c:v>
                </c:pt>
                <c:pt idx="228">
                  <c:v>608</c:v>
                </c:pt>
                <c:pt idx="229">
                  <c:v>609</c:v>
                </c:pt>
                <c:pt idx="230">
                  <c:v>610</c:v>
                </c:pt>
                <c:pt idx="231">
                  <c:v>611</c:v>
                </c:pt>
                <c:pt idx="232">
                  <c:v>612</c:v>
                </c:pt>
                <c:pt idx="233">
                  <c:v>613</c:v>
                </c:pt>
                <c:pt idx="234">
                  <c:v>614</c:v>
                </c:pt>
                <c:pt idx="235">
                  <c:v>615</c:v>
                </c:pt>
                <c:pt idx="236">
                  <c:v>616</c:v>
                </c:pt>
                <c:pt idx="237">
                  <c:v>617</c:v>
                </c:pt>
                <c:pt idx="238">
                  <c:v>618</c:v>
                </c:pt>
                <c:pt idx="239">
                  <c:v>619</c:v>
                </c:pt>
                <c:pt idx="240">
                  <c:v>620</c:v>
                </c:pt>
                <c:pt idx="241">
                  <c:v>621</c:v>
                </c:pt>
                <c:pt idx="242">
                  <c:v>622</c:v>
                </c:pt>
                <c:pt idx="243">
                  <c:v>623</c:v>
                </c:pt>
                <c:pt idx="244">
                  <c:v>624</c:v>
                </c:pt>
                <c:pt idx="245">
                  <c:v>625</c:v>
                </c:pt>
                <c:pt idx="246">
                  <c:v>626</c:v>
                </c:pt>
                <c:pt idx="247">
                  <c:v>627</c:v>
                </c:pt>
                <c:pt idx="248">
                  <c:v>628</c:v>
                </c:pt>
                <c:pt idx="249">
                  <c:v>629</c:v>
                </c:pt>
                <c:pt idx="250">
                  <c:v>630</c:v>
                </c:pt>
                <c:pt idx="251">
                  <c:v>631</c:v>
                </c:pt>
                <c:pt idx="252">
                  <c:v>632</c:v>
                </c:pt>
                <c:pt idx="253">
                  <c:v>633</c:v>
                </c:pt>
                <c:pt idx="254">
                  <c:v>634</c:v>
                </c:pt>
                <c:pt idx="255">
                  <c:v>635</c:v>
                </c:pt>
                <c:pt idx="256">
                  <c:v>636</c:v>
                </c:pt>
                <c:pt idx="257">
                  <c:v>637</c:v>
                </c:pt>
                <c:pt idx="258">
                  <c:v>638</c:v>
                </c:pt>
                <c:pt idx="259">
                  <c:v>639</c:v>
                </c:pt>
                <c:pt idx="260">
                  <c:v>640</c:v>
                </c:pt>
                <c:pt idx="261">
                  <c:v>641</c:v>
                </c:pt>
                <c:pt idx="262">
                  <c:v>642</c:v>
                </c:pt>
                <c:pt idx="263">
                  <c:v>643</c:v>
                </c:pt>
                <c:pt idx="264">
                  <c:v>644</c:v>
                </c:pt>
                <c:pt idx="265">
                  <c:v>645</c:v>
                </c:pt>
                <c:pt idx="266">
                  <c:v>646</c:v>
                </c:pt>
                <c:pt idx="267">
                  <c:v>647</c:v>
                </c:pt>
                <c:pt idx="268">
                  <c:v>648</c:v>
                </c:pt>
                <c:pt idx="269">
                  <c:v>649</c:v>
                </c:pt>
                <c:pt idx="270">
                  <c:v>650</c:v>
                </c:pt>
                <c:pt idx="271">
                  <c:v>651</c:v>
                </c:pt>
                <c:pt idx="272">
                  <c:v>652</c:v>
                </c:pt>
                <c:pt idx="273">
                  <c:v>653</c:v>
                </c:pt>
                <c:pt idx="274">
                  <c:v>654</c:v>
                </c:pt>
                <c:pt idx="275">
                  <c:v>655</c:v>
                </c:pt>
                <c:pt idx="276">
                  <c:v>656</c:v>
                </c:pt>
                <c:pt idx="277">
                  <c:v>657</c:v>
                </c:pt>
                <c:pt idx="278">
                  <c:v>658</c:v>
                </c:pt>
                <c:pt idx="279">
                  <c:v>659</c:v>
                </c:pt>
                <c:pt idx="280">
                  <c:v>660</c:v>
                </c:pt>
                <c:pt idx="281">
                  <c:v>661</c:v>
                </c:pt>
                <c:pt idx="282">
                  <c:v>662</c:v>
                </c:pt>
                <c:pt idx="283">
                  <c:v>663</c:v>
                </c:pt>
                <c:pt idx="284">
                  <c:v>664</c:v>
                </c:pt>
                <c:pt idx="285">
                  <c:v>665</c:v>
                </c:pt>
                <c:pt idx="286">
                  <c:v>666</c:v>
                </c:pt>
                <c:pt idx="287">
                  <c:v>667</c:v>
                </c:pt>
                <c:pt idx="288">
                  <c:v>668</c:v>
                </c:pt>
                <c:pt idx="289">
                  <c:v>669</c:v>
                </c:pt>
                <c:pt idx="290">
                  <c:v>670</c:v>
                </c:pt>
                <c:pt idx="291">
                  <c:v>671</c:v>
                </c:pt>
                <c:pt idx="292">
                  <c:v>672</c:v>
                </c:pt>
                <c:pt idx="293">
                  <c:v>673</c:v>
                </c:pt>
                <c:pt idx="294">
                  <c:v>674</c:v>
                </c:pt>
                <c:pt idx="295">
                  <c:v>675</c:v>
                </c:pt>
                <c:pt idx="296">
                  <c:v>676</c:v>
                </c:pt>
                <c:pt idx="297">
                  <c:v>677</c:v>
                </c:pt>
                <c:pt idx="298">
                  <c:v>678</c:v>
                </c:pt>
                <c:pt idx="299">
                  <c:v>679</c:v>
                </c:pt>
                <c:pt idx="300">
                  <c:v>680</c:v>
                </c:pt>
                <c:pt idx="301">
                  <c:v>681</c:v>
                </c:pt>
                <c:pt idx="302">
                  <c:v>682</c:v>
                </c:pt>
                <c:pt idx="303">
                  <c:v>683</c:v>
                </c:pt>
                <c:pt idx="304">
                  <c:v>684</c:v>
                </c:pt>
                <c:pt idx="305">
                  <c:v>685</c:v>
                </c:pt>
                <c:pt idx="306">
                  <c:v>686</c:v>
                </c:pt>
                <c:pt idx="307">
                  <c:v>687</c:v>
                </c:pt>
                <c:pt idx="308">
                  <c:v>688</c:v>
                </c:pt>
                <c:pt idx="309">
                  <c:v>689</c:v>
                </c:pt>
                <c:pt idx="310">
                  <c:v>690</c:v>
                </c:pt>
                <c:pt idx="311">
                  <c:v>691</c:v>
                </c:pt>
                <c:pt idx="312">
                  <c:v>692</c:v>
                </c:pt>
                <c:pt idx="313">
                  <c:v>693</c:v>
                </c:pt>
                <c:pt idx="314">
                  <c:v>694</c:v>
                </c:pt>
                <c:pt idx="315">
                  <c:v>695</c:v>
                </c:pt>
                <c:pt idx="316">
                  <c:v>696</c:v>
                </c:pt>
                <c:pt idx="317">
                  <c:v>697</c:v>
                </c:pt>
                <c:pt idx="318">
                  <c:v>698</c:v>
                </c:pt>
                <c:pt idx="319">
                  <c:v>699</c:v>
                </c:pt>
                <c:pt idx="320">
                  <c:v>700</c:v>
                </c:pt>
                <c:pt idx="321">
                  <c:v>701</c:v>
                </c:pt>
                <c:pt idx="322">
                  <c:v>702</c:v>
                </c:pt>
                <c:pt idx="323">
                  <c:v>703</c:v>
                </c:pt>
                <c:pt idx="324">
                  <c:v>704</c:v>
                </c:pt>
                <c:pt idx="325">
                  <c:v>705</c:v>
                </c:pt>
                <c:pt idx="326">
                  <c:v>706</c:v>
                </c:pt>
                <c:pt idx="327">
                  <c:v>707</c:v>
                </c:pt>
                <c:pt idx="328">
                  <c:v>708</c:v>
                </c:pt>
                <c:pt idx="329">
                  <c:v>709</c:v>
                </c:pt>
                <c:pt idx="330">
                  <c:v>710</c:v>
                </c:pt>
                <c:pt idx="331">
                  <c:v>711</c:v>
                </c:pt>
                <c:pt idx="332">
                  <c:v>712</c:v>
                </c:pt>
                <c:pt idx="333">
                  <c:v>713</c:v>
                </c:pt>
                <c:pt idx="334">
                  <c:v>714</c:v>
                </c:pt>
                <c:pt idx="335">
                  <c:v>715</c:v>
                </c:pt>
                <c:pt idx="336">
                  <c:v>716</c:v>
                </c:pt>
                <c:pt idx="337">
                  <c:v>717</c:v>
                </c:pt>
                <c:pt idx="338">
                  <c:v>718</c:v>
                </c:pt>
                <c:pt idx="339">
                  <c:v>719</c:v>
                </c:pt>
                <c:pt idx="340">
                  <c:v>720</c:v>
                </c:pt>
                <c:pt idx="341">
                  <c:v>721</c:v>
                </c:pt>
                <c:pt idx="342">
                  <c:v>722</c:v>
                </c:pt>
                <c:pt idx="343">
                  <c:v>723</c:v>
                </c:pt>
                <c:pt idx="344">
                  <c:v>724</c:v>
                </c:pt>
                <c:pt idx="345">
                  <c:v>725</c:v>
                </c:pt>
                <c:pt idx="346">
                  <c:v>726</c:v>
                </c:pt>
                <c:pt idx="347">
                  <c:v>727</c:v>
                </c:pt>
                <c:pt idx="348">
                  <c:v>728</c:v>
                </c:pt>
                <c:pt idx="349">
                  <c:v>729</c:v>
                </c:pt>
                <c:pt idx="350">
                  <c:v>730</c:v>
                </c:pt>
                <c:pt idx="351">
                  <c:v>731</c:v>
                </c:pt>
                <c:pt idx="352">
                  <c:v>732</c:v>
                </c:pt>
                <c:pt idx="353">
                  <c:v>733</c:v>
                </c:pt>
                <c:pt idx="354">
                  <c:v>734</c:v>
                </c:pt>
                <c:pt idx="355">
                  <c:v>735</c:v>
                </c:pt>
                <c:pt idx="356">
                  <c:v>736</c:v>
                </c:pt>
                <c:pt idx="357">
                  <c:v>737</c:v>
                </c:pt>
                <c:pt idx="358">
                  <c:v>738</c:v>
                </c:pt>
                <c:pt idx="359">
                  <c:v>739</c:v>
                </c:pt>
                <c:pt idx="360">
                  <c:v>740</c:v>
                </c:pt>
                <c:pt idx="361">
                  <c:v>741</c:v>
                </c:pt>
                <c:pt idx="362">
                  <c:v>742</c:v>
                </c:pt>
                <c:pt idx="363">
                  <c:v>743</c:v>
                </c:pt>
                <c:pt idx="364">
                  <c:v>744</c:v>
                </c:pt>
                <c:pt idx="365">
                  <c:v>745</c:v>
                </c:pt>
                <c:pt idx="366">
                  <c:v>746</c:v>
                </c:pt>
                <c:pt idx="367">
                  <c:v>747</c:v>
                </c:pt>
                <c:pt idx="368">
                  <c:v>748</c:v>
                </c:pt>
                <c:pt idx="369">
                  <c:v>749</c:v>
                </c:pt>
                <c:pt idx="370">
                  <c:v>750</c:v>
                </c:pt>
                <c:pt idx="371">
                  <c:v>751</c:v>
                </c:pt>
                <c:pt idx="372">
                  <c:v>752</c:v>
                </c:pt>
                <c:pt idx="373">
                  <c:v>753</c:v>
                </c:pt>
                <c:pt idx="374">
                  <c:v>754</c:v>
                </c:pt>
                <c:pt idx="375">
                  <c:v>755</c:v>
                </c:pt>
                <c:pt idx="376">
                  <c:v>756</c:v>
                </c:pt>
                <c:pt idx="377">
                  <c:v>757</c:v>
                </c:pt>
                <c:pt idx="378">
                  <c:v>758</c:v>
                </c:pt>
                <c:pt idx="379">
                  <c:v>759</c:v>
                </c:pt>
                <c:pt idx="380">
                  <c:v>760</c:v>
                </c:pt>
                <c:pt idx="381">
                  <c:v>761</c:v>
                </c:pt>
                <c:pt idx="382">
                  <c:v>762</c:v>
                </c:pt>
                <c:pt idx="383">
                  <c:v>763</c:v>
                </c:pt>
                <c:pt idx="384">
                  <c:v>764</c:v>
                </c:pt>
                <c:pt idx="385">
                  <c:v>765</c:v>
                </c:pt>
                <c:pt idx="386">
                  <c:v>766</c:v>
                </c:pt>
                <c:pt idx="387">
                  <c:v>767</c:v>
                </c:pt>
                <c:pt idx="388">
                  <c:v>768</c:v>
                </c:pt>
                <c:pt idx="389">
                  <c:v>769</c:v>
                </c:pt>
                <c:pt idx="390">
                  <c:v>770</c:v>
                </c:pt>
                <c:pt idx="391">
                  <c:v>771</c:v>
                </c:pt>
                <c:pt idx="392">
                  <c:v>772</c:v>
                </c:pt>
                <c:pt idx="393">
                  <c:v>773</c:v>
                </c:pt>
                <c:pt idx="394">
                  <c:v>774</c:v>
                </c:pt>
                <c:pt idx="395">
                  <c:v>775</c:v>
                </c:pt>
                <c:pt idx="396">
                  <c:v>776</c:v>
                </c:pt>
                <c:pt idx="397">
                  <c:v>777</c:v>
                </c:pt>
                <c:pt idx="398">
                  <c:v>778</c:v>
                </c:pt>
                <c:pt idx="399">
                  <c:v>779</c:v>
                </c:pt>
                <c:pt idx="400">
                  <c:v>780</c:v>
                </c:pt>
              </c:numCache>
            </c:numRef>
          </c:xVal>
          <c:yVal>
            <c:numRef>
              <c:f>l!$D$2:$D$452</c:f>
              <c:numCache>
                <c:formatCode>General</c:formatCode>
                <c:ptCount val="451"/>
                <c:pt idx="0">
                  <c:v>1.3680000000000001E-3</c:v>
                </c:pt>
                <c:pt idx="1">
                  <c:v>1.50205E-3</c:v>
                </c:pt>
                <c:pt idx="2">
                  <c:v>1.642328E-3</c:v>
                </c:pt>
                <c:pt idx="3">
                  <c:v>1.8023819999999999E-3</c:v>
                </c:pt>
                <c:pt idx="4">
                  <c:v>1.9957569999999999E-3</c:v>
                </c:pt>
                <c:pt idx="5">
                  <c:v>2.2360000000000001E-3</c:v>
                </c:pt>
                <c:pt idx="6">
                  <c:v>2.5353849999999998E-3</c:v>
                </c:pt>
                <c:pt idx="7">
                  <c:v>2.8926030000000001E-3</c:v>
                </c:pt>
                <c:pt idx="8">
                  <c:v>3.3008289999999999E-3</c:v>
                </c:pt>
                <c:pt idx="9">
                  <c:v>3.7532360000000001E-3</c:v>
                </c:pt>
                <c:pt idx="10">
                  <c:v>4.2430000000000002E-3</c:v>
                </c:pt>
                <c:pt idx="11">
                  <c:v>4.7623889999999997E-3</c:v>
                </c:pt>
                <c:pt idx="12">
                  <c:v>5.3300480000000004E-3</c:v>
                </c:pt>
                <c:pt idx="13">
                  <c:v>5.9787119999999997E-3</c:v>
                </c:pt>
                <c:pt idx="14">
                  <c:v>6.7411169999999996E-3</c:v>
                </c:pt>
                <c:pt idx="15">
                  <c:v>7.6499999999999997E-3</c:v>
                </c:pt>
                <c:pt idx="16">
                  <c:v>8.7513729999999998E-3</c:v>
                </c:pt>
                <c:pt idx="17">
                  <c:v>1.002888E-2</c:v>
                </c:pt>
                <c:pt idx="18">
                  <c:v>1.14217E-2</c:v>
                </c:pt>
                <c:pt idx="19">
                  <c:v>1.286901E-2</c:v>
                </c:pt>
                <c:pt idx="20">
                  <c:v>1.431E-2</c:v>
                </c:pt>
                <c:pt idx="21">
                  <c:v>1.5704429999999998E-2</c:v>
                </c:pt>
                <c:pt idx="22">
                  <c:v>1.714744E-2</c:v>
                </c:pt>
                <c:pt idx="23">
                  <c:v>1.8781220000000001E-2</c:v>
                </c:pt>
                <c:pt idx="24">
                  <c:v>2.0748010000000001E-2</c:v>
                </c:pt>
                <c:pt idx="25">
                  <c:v>2.3189999999999999E-2</c:v>
                </c:pt>
                <c:pt idx="26">
                  <c:v>2.6207359999999999E-2</c:v>
                </c:pt>
                <c:pt idx="27">
                  <c:v>2.978248E-2</c:v>
                </c:pt>
                <c:pt idx="28">
                  <c:v>3.3880920000000002E-2</c:v>
                </c:pt>
                <c:pt idx="29">
                  <c:v>3.8468240000000001E-2</c:v>
                </c:pt>
                <c:pt idx="30">
                  <c:v>4.351E-2</c:v>
                </c:pt>
                <c:pt idx="31">
                  <c:v>4.89956E-2</c:v>
                </c:pt>
                <c:pt idx="32">
                  <c:v>5.5022599999999998E-2</c:v>
                </c:pt>
                <c:pt idx="33">
                  <c:v>6.1718799999999997E-2</c:v>
                </c:pt>
                <c:pt idx="34">
                  <c:v>6.9211999999999996E-2</c:v>
                </c:pt>
                <c:pt idx="35">
                  <c:v>7.7630000000000005E-2</c:v>
                </c:pt>
                <c:pt idx="36">
                  <c:v>8.6958110000000005E-2</c:v>
                </c:pt>
                <c:pt idx="37">
                  <c:v>9.7176719999999994E-2</c:v>
                </c:pt>
                <c:pt idx="38">
                  <c:v>0.1084063</c:v>
                </c:pt>
                <c:pt idx="39">
                  <c:v>0.12076720000000001</c:v>
                </c:pt>
                <c:pt idx="40">
                  <c:v>0.13438</c:v>
                </c:pt>
                <c:pt idx="41">
                  <c:v>0.1493582</c:v>
                </c:pt>
                <c:pt idx="42">
                  <c:v>0.16539570000000001</c:v>
                </c:pt>
                <c:pt idx="43">
                  <c:v>0.18198310000000001</c:v>
                </c:pt>
                <c:pt idx="44">
                  <c:v>0.19861100000000001</c:v>
                </c:pt>
                <c:pt idx="45">
                  <c:v>0.21476999999999999</c:v>
                </c:pt>
                <c:pt idx="46">
                  <c:v>0.2301868</c:v>
                </c:pt>
                <c:pt idx="47">
                  <c:v>0.24487970000000001</c:v>
                </c:pt>
                <c:pt idx="48">
                  <c:v>0.25877729999999999</c:v>
                </c:pt>
                <c:pt idx="49">
                  <c:v>0.27180789999999999</c:v>
                </c:pt>
                <c:pt idx="50">
                  <c:v>0.28389999999999999</c:v>
                </c:pt>
                <c:pt idx="51">
                  <c:v>0.29494379999999998</c:v>
                </c:pt>
                <c:pt idx="52">
                  <c:v>0.30489650000000001</c:v>
                </c:pt>
                <c:pt idx="53">
                  <c:v>0.31378729999999999</c:v>
                </c:pt>
                <c:pt idx="54">
                  <c:v>0.32164540000000003</c:v>
                </c:pt>
                <c:pt idx="55">
                  <c:v>0.32850000000000001</c:v>
                </c:pt>
                <c:pt idx="56">
                  <c:v>0.33435130000000002</c:v>
                </c:pt>
                <c:pt idx="57">
                  <c:v>0.33921010000000001</c:v>
                </c:pt>
                <c:pt idx="58">
                  <c:v>0.34312130000000002</c:v>
                </c:pt>
                <c:pt idx="59">
                  <c:v>0.34612959999999998</c:v>
                </c:pt>
                <c:pt idx="60">
                  <c:v>0.34827999999999998</c:v>
                </c:pt>
                <c:pt idx="61">
                  <c:v>0.34959990000000002</c:v>
                </c:pt>
                <c:pt idx="62">
                  <c:v>0.3501474</c:v>
                </c:pt>
                <c:pt idx="63">
                  <c:v>0.35001300000000002</c:v>
                </c:pt>
                <c:pt idx="64">
                  <c:v>0.34928700000000001</c:v>
                </c:pt>
                <c:pt idx="65">
                  <c:v>0.34805999999999998</c:v>
                </c:pt>
                <c:pt idx="66">
                  <c:v>0.3463733</c:v>
                </c:pt>
                <c:pt idx="67">
                  <c:v>0.34426240000000002</c:v>
                </c:pt>
                <c:pt idx="68">
                  <c:v>0.34180880000000002</c:v>
                </c:pt>
                <c:pt idx="69">
                  <c:v>0.33909410000000001</c:v>
                </c:pt>
                <c:pt idx="70">
                  <c:v>0.3362</c:v>
                </c:pt>
                <c:pt idx="71">
                  <c:v>0.33319769999999999</c:v>
                </c:pt>
                <c:pt idx="72">
                  <c:v>0.33004109999999998</c:v>
                </c:pt>
                <c:pt idx="73">
                  <c:v>0.32663569999999997</c:v>
                </c:pt>
                <c:pt idx="74">
                  <c:v>0.32288679999999997</c:v>
                </c:pt>
                <c:pt idx="75">
                  <c:v>0.31869999999999998</c:v>
                </c:pt>
                <c:pt idx="76">
                  <c:v>0.3140251</c:v>
                </c:pt>
                <c:pt idx="77">
                  <c:v>0.30888399999999999</c:v>
                </c:pt>
                <c:pt idx="78">
                  <c:v>0.30329040000000002</c:v>
                </c:pt>
                <c:pt idx="79">
                  <c:v>0.29725790000000002</c:v>
                </c:pt>
                <c:pt idx="80">
                  <c:v>0.2908</c:v>
                </c:pt>
                <c:pt idx="81">
                  <c:v>0.2839701</c:v>
                </c:pt>
                <c:pt idx="82">
                  <c:v>0.27672140000000001</c:v>
                </c:pt>
                <c:pt idx="83">
                  <c:v>0.26891779999999998</c:v>
                </c:pt>
                <c:pt idx="84">
                  <c:v>0.26042270000000001</c:v>
                </c:pt>
                <c:pt idx="85">
                  <c:v>0.25109999999999999</c:v>
                </c:pt>
                <c:pt idx="86">
                  <c:v>0.24084749999999999</c:v>
                </c:pt>
                <c:pt idx="87">
                  <c:v>0.22985120000000001</c:v>
                </c:pt>
                <c:pt idx="88">
                  <c:v>0.2184072</c:v>
                </c:pt>
                <c:pt idx="89">
                  <c:v>0.20681150000000001</c:v>
                </c:pt>
                <c:pt idx="90">
                  <c:v>0.19536000000000001</c:v>
                </c:pt>
                <c:pt idx="91">
                  <c:v>0.18421360000000001</c:v>
                </c:pt>
                <c:pt idx="92">
                  <c:v>0.17332729999999999</c:v>
                </c:pt>
                <c:pt idx="93">
                  <c:v>0.1626881</c:v>
                </c:pt>
                <c:pt idx="94">
                  <c:v>0.15228330000000001</c:v>
                </c:pt>
                <c:pt idx="95">
                  <c:v>0.1421</c:v>
                </c:pt>
                <c:pt idx="96">
                  <c:v>0.13217860000000001</c:v>
                </c:pt>
                <c:pt idx="97">
                  <c:v>0.1225696</c:v>
                </c:pt>
                <c:pt idx="98">
                  <c:v>0.11327520000000001</c:v>
                </c:pt>
                <c:pt idx="99">
                  <c:v>0.1042979</c:v>
                </c:pt>
                <c:pt idx="100">
                  <c:v>9.5640000000000003E-2</c:v>
                </c:pt>
                <c:pt idx="101">
                  <c:v>8.7299550000000004E-2</c:v>
                </c:pt>
                <c:pt idx="102">
                  <c:v>7.9308039999999996E-2</c:v>
                </c:pt>
                <c:pt idx="103">
                  <c:v>7.1717760000000005E-2</c:v>
                </c:pt>
                <c:pt idx="104">
                  <c:v>6.4580990000000005E-2</c:v>
                </c:pt>
                <c:pt idx="105">
                  <c:v>5.7950010000000003E-2</c:v>
                </c:pt>
                <c:pt idx="106">
                  <c:v>5.1862110000000003E-2</c:v>
                </c:pt>
                <c:pt idx="107">
                  <c:v>4.628152E-2</c:v>
                </c:pt>
                <c:pt idx="108">
                  <c:v>4.1150880000000001E-2</c:v>
                </c:pt>
                <c:pt idx="109">
                  <c:v>3.641283E-2</c:v>
                </c:pt>
                <c:pt idx="110">
                  <c:v>3.2009999999999997E-2</c:v>
                </c:pt>
                <c:pt idx="111">
                  <c:v>2.79172E-2</c:v>
                </c:pt>
                <c:pt idx="112">
                  <c:v>2.41444E-2</c:v>
                </c:pt>
                <c:pt idx="113">
                  <c:v>2.0687000000000001E-2</c:v>
                </c:pt>
                <c:pt idx="114">
                  <c:v>1.7540400000000001E-2</c:v>
                </c:pt>
                <c:pt idx="115">
                  <c:v>1.47E-2</c:v>
                </c:pt>
                <c:pt idx="116">
                  <c:v>1.216179E-2</c:v>
                </c:pt>
                <c:pt idx="117">
                  <c:v>9.9199600000000002E-3</c:v>
                </c:pt>
                <c:pt idx="118">
                  <c:v>7.9672400000000004E-3</c:v>
                </c:pt>
                <c:pt idx="119">
                  <c:v>6.2963460000000004E-3</c:v>
                </c:pt>
                <c:pt idx="120">
                  <c:v>4.8999999999999998E-3</c:v>
                </c:pt>
                <c:pt idx="121">
                  <c:v>3.777173E-3</c:v>
                </c:pt>
                <c:pt idx="122">
                  <c:v>2.94532E-3</c:v>
                </c:pt>
                <c:pt idx="123">
                  <c:v>2.4248799999999999E-3</c:v>
                </c:pt>
                <c:pt idx="124">
                  <c:v>2.2362929999999999E-3</c:v>
                </c:pt>
                <c:pt idx="125">
                  <c:v>2.3999999999999998E-3</c:v>
                </c:pt>
                <c:pt idx="126">
                  <c:v>2.92552E-3</c:v>
                </c:pt>
                <c:pt idx="127">
                  <c:v>3.8365600000000001E-3</c:v>
                </c:pt>
                <c:pt idx="128">
                  <c:v>5.17484E-3</c:v>
                </c:pt>
                <c:pt idx="129">
                  <c:v>6.9820799999999999E-3</c:v>
                </c:pt>
                <c:pt idx="130">
                  <c:v>9.2999999999999992E-3</c:v>
                </c:pt>
                <c:pt idx="131">
                  <c:v>1.2149490000000001E-2</c:v>
                </c:pt>
                <c:pt idx="132">
                  <c:v>1.553588E-2</c:v>
                </c:pt>
                <c:pt idx="133">
                  <c:v>1.9477520000000002E-2</c:v>
                </c:pt>
                <c:pt idx="134">
                  <c:v>2.399277E-2</c:v>
                </c:pt>
                <c:pt idx="135">
                  <c:v>2.9100000000000001E-2</c:v>
                </c:pt>
                <c:pt idx="136">
                  <c:v>3.4814850000000001E-2</c:v>
                </c:pt>
                <c:pt idx="137">
                  <c:v>4.1120160000000003E-2</c:v>
                </c:pt>
                <c:pt idx="138">
                  <c:v>4.798504E-2</c:v>
                </c:pt>
                <c:pt idx="139">
                  <c:v>5.5378610000000002E-2</c:v>
                </c:pt>
                <c:pt idx="140">
                  <c:v>6.3270000000000007E-2</c:v>
                </c:pt>
                <c:pt idx="141">
                  <c:v>7.1635009999999999E-2</c:v>
                </c:pt>
                <c:pt idx="142">
                  <c:v>8.0462240000000004E-2</c:v>
                </c:pt>
                <c:pt idx="143">
                  <c:v>8.9739959999999994E-2</c:v>
                </c:pt>
                <c:pt idx="144">
                  <c:v>9.9456450000000002E-2</c:v>
                </c:pt>
                <c:pt idx="145">
                  <c:v>0.1096</c:v>
                </c:pt>
                <c:pt idx="146">
                  <c:v>0.12016739999999999</c:v>
                </c:pt>
                <c:pt idx="147">
                  <c:v>0.13111449999999999</c:v>
                </c:pt>
                <c:pt idx="148">
                  <c:v>0.14236789999999999</c:v>
                </c:pt>
                <c:pt idx="149">
                  <c:v>0.1538542</c:v>
                </c:pt>
                <c:pt idx="150">
                  <c:v>0.16550000000000001</c:v>
                </c:pt>
                <c:pt idx="151">
                  <c:v>0.1772571</c:v>
                </c:pt>
                <c:pt idx="152">
                  <c:v>0.18914</c:v>
                </c:pt>
                <c:pt idx="153">
                  <c:v>0.2011694</c:v>
                </c:pt>
                <c:pt idx="154">
                  <c:v>0.21336579999999999</c:v>
                </c:pt>
                <c:pt idx="155">
                  <c:v>0.2257499</c:v>
                </c:pt>
                <c:pt idx="156">
                  <c:v>0.2383209</c:v>
                </c:pt>
                <c:pt idx="157">
                  <c:v>0.25106679999999998</c:v>
                </c:pt>
                <c:pt idx="158">
                  <c:v>0.26399220000000001</c:v>
                </c:pt>
                <c:pt idx="159">
                  <c:v>0.27710170000000001</c:v>
                </c:pt>
                <c:pt idx="160">
                  <c:v>0.29039999999999999</c:v>
                </c:pt>
                <c:pt idx="161">
                  <c:v>0.30389119999999997</c:v>
                </c:pt>
                <c:pt idx="162">
                  <c:v>0.31757259999999998</c:v>
                </c:pt>
                <c:pt idx="163">
                  <c:v>0.33143840000000002</c:v>
                </c:pt>
                <c:pt idx="164">
                  <c:v>0.34548279999999998</c:v>
                </c:pt>
                <c:pt idx="165">
                  <c:v>0.35970000000000002</c:v>
                </c:pt>
                <c:pt idx="166">
                  <c:v>0.37408390000000002</c:v>
                </c:pt>
                <c:pt idx="167">
                  <c:v>0.38863959999999997</c:v>
                </c:pt>
                <c:pt idx="168">
                  <c:v>0.40337840000000003</c:v>
                </c:pt>
                <c:pt idx="169">
                  <c:v>0.4183115</c:v>
                </c:pt>
                <c:pt idx="170">
                  <c:v>0.4334499</c:v>
                </c:pt>
                <c:pt idx="171">
                  <c:v>0.44879530000000001</c:v>
                </c:pt>
                <c:pt idx="172">
                  <c:v>0.46433600000000003</c:v>
                </c:pt>
                <c:pt idx="173">
                  <c:v>0.48006399999999999</c:v>
                </c:pt>
                <c:pt idx="174">
                  <c:v>0.4959713</c:v>
                </c:pt>
                <c:pt idx="175">
                  <c:v>0.51205009999999995</c:v>
                </c:pt>
                <c:pt idx="176">
                  <c:v>0.52829590000000004</c:v>
                </c:pt>
                <c:pt idx="177">
                  <c:v>0.54469160000000005</c:v>
                </c:pt>
                <c:pt idx="178">
                  <c:v>0.56120939999999997</c:v>
                </c:pt>
                <c:pt idx="179">
                  <c:v>0.57782149999999999</c:v>
                </c:pt>
                <c:pt idx="180">
                  <c:v>0.59450000000000003</c:v>
                </c:pt>
                <c:pt idx="181">
                  <c:v>0.61122089999999996</c:v>
                </c:pt>
                <c:pt idx="182">
                  <c:v>0.62797579999999997</c:v>
                </c:pt>
                <c:pt idx="183">
                  <c:v>0.64476020000000001</c:v>
                </c:pt>
                <c:pt idx="184">
                  <c:v>0.66156970000000004</c:v>
                </c:pt>
                <c:pt idx="185">
                  <c:v>0.6784</c:v>
                </c:pt>
                <c:pt idx="186">
                  <c:v>0.69523919999999995</c:v>
                </c:pt>
                <c:pt idx="187">
                  <c:v>0.71205859999999999</c:v>
                </c:pt>
                <c:pt idx="188">
                  <c:v>0.72882840000000004</c:v>
                </c:pt>
                <c:pt idx="189">
                  <c:v>0.74551880000000004</c:v>
                </c:pt>
                <c:pt idx="190">
                  <c:v>0.7621</c:v>
                </c:pt>
                <c:pt idx="191">
                  <c:v>0.77854319999999999</c:v>
                </c:pt>
                <c:pt idx="192">
                  <c:v>0.79482560000000002</c:v>
                </c:pt>
                <c:pt idx="193">
                  <c:v>0.81092640000000005</c:v>
                </c:pt>
                <c:pt idx="194">
                  <c:v>0.82682480000000003</c:v>
                </c:pt>
                <c:pt idx="195">
                  <c:v>0.84250000000000003</c:v>
                </c:pt>
                <c:pt idx="196">
                  <c:v>0.85793249999999999</c:v>
                </c:pt>
                <c:pt idx="197">
                  <c:v>0.87308160000000001</c:v>
                </c:pt>
                <c:pt idx="198">
                  <c:v>0.88789439999999997</c:v>
                </c:pt>
                <c:pt idx="199">
                  <c:v>0.90231810000000001</c:v>
                </c:pt>
                <c:pt idx="200">
                  <c:v>0.9163</c:v>
                </c:pt>
                <c:pt idx="201">
                  <c:v>0.9297995</c:v>
                </c:pt>
                <c:pt idx="202">
                  <c:v>0.94279840000000004</c:v>
                </c:pt>
                <c:pt idx="203">
                  <c:v>0.95527759999999995</c:v>
                </c:pt>
                <c:pt idx="204">
                  <c:v>0.96721789999999996</c:v>
                </c:pt>
                <c:pt idx="205">
                  <c:v>0.97860000000000003</c:v>
                </c:pt>
                <c:pt idx="206">
                  <c:v>0.98938559999999998</c:v>
                </c:pt>
                <c:pt idx="207">
                  <c:v>0.99954880000000002</c:v>
                </c:pt>
                <c:pt idx="208">
                  <c:v>1.0090892</c:v>
                </c:pt>
                <c:pt idx="209">
                  <c:v>1.0180064</c:v>
                </c:pt>
                <c:pt idx="210">
                  <c:v>1.0263</c:v>
                </c:pt>
                <c:pt idx="211">
                  <c:v>1.0339826999999999</c:v>
                </c:pt>
                <c:pt idx="212">
                  <c:v>1.040986</c:v>
                </c:pt>
                <c:pt idx="213">
                  <c:v>1.047188</c:v>
                </c:pt>
                <c:pt idx="214">
                  <c:v>1.0524667000000001</c:v>
                </c:pt>
                <c:pt idx="215">
                  <c:v>1.0567</c:v>
                </c:pt>
                <c:pt idx="216">
                  <c:v>1.0597943999999999</c:v>
                </c:pt>
                <c:pt idx="217">
                  <c:v>1.0617992000000001</c:v>
                </c:pt>
                <c:pt idx="218">
                  <c:v>1.0628067999999999</c:v>
                </c:pt>
                <c:pt idx="219">
                  <c:v>1.0629096</c:v>
                </c:pt>
                <c:pt idx="220">
                  <c:v>1.0622</c:v>
                </c:pt>
                <c:pt idx="221">
                  <c:v>1.0607352000000001</c:v>
                </c:pt>
                <c:pt idx="222">
                  <c:v>1.0584435999999999</c:v>
                </c:pt>
                <c:pt idx="223">
                  <c:v>1.0552244</c:v>
                </c:pt>
                <c:pt idx="224">
                  <c:v>1.0509767999999999</c:v>
                </c:pt>
                <c:pt idx="225">
                  <c:v>1.0456000000000001</c:v>
                </c:pt>
                <c:pt idx="226">
                  <c:v>1.0390368999999999</c:v>
                </c:pt>
                <c:pt idx="227">
                  <c:v>1.0313608000000001</c:v>
                </c:pt>
                <c:pt idx="228">
                  <c:v>1.0226662</c:v>
                </c:pt>
                <c:pt idx="229">
                  <c:v>1.0130477</c:v>
                </c:pt>
                <c:pt idx="230">
                  <c:v>1.0025999999999999</c:v>
                </c:pt>
                <c:pt idx="231">
                  <c:v>0.99136749999999996</c:v>
                </c:pt>
                <c:pt idx="232">
                  <c:v>0.97933139999999996</c:v>
                </c:pt>
                <c:pt idx="233">
                  <c:v>0.96649160000000001</c:v>
                </c:pt>
                <c:pt idx="234">
                  <c:v>0.95284789999999997</c:v>
                </c:pt>
                <c:pt idx="235">
                  <c:v>0.93840000000000001</c:v>
                </c:pt>
                <c:pt idx="236">
                  <c:v>0.92319399999999996</c:v>
                </c:pt>
                <c:pt idx="237">
                  <c:v>0.90724400000000005</c:v>
                </c:pt>
                <c:pt idx="238">
                  <c:v>0.89050200000000002</c:v>
                </c:pt>
                <c:pt idx="239">
                  <c:v>0.87292000000000003</c:v>
                </c:pt>
                <c:pt idx="240">
                  <c:v>0.85444989999999998</c:v>
                </c:pt>
                <c:pt idx="241">
                  <c:v>0.83508400000000005</c:v>
                </c:pt>
                <c:pt idx="242">
                  <c:v>0.81494599999999995</c:v>
                </c:pt>
                <c:pt idx="243">
                  <c:v>0.79418599999999995</c:v>
                </c:pt>
                <c:pt idx="244">
                  <c:v>0.77295400000000003</c:v>
                </c:pt>
                <c:pt idx="245">
                  <c:v>0.75139999999999996</c:v>
                </c:pt>
                <c:pt idx="246">
                  <c:v>0.7295836</c:v>
                </c:pt>
                <c:pt idx="247">
                  <c:v>0.70758880000000002</c:v>
                </c:pt>
                <c:pt idx="248">
                  <c:v>0.68560220000000005</c:v>
                </c:pt>
                <c:pt idx="249">
                  <c:v>0.66381040000000002</c:v>
                </c:pt>
                <c:pt idx="250">
                  <c:v>0.64239999999999997</c:v>
                </c:pt>
                <c:pt idx="251">
                  <c:v>0.62151489999999998</c:v>
                </c:pt>
                <c:pt idx="252">
                  <c:v>0.60111380000000003</c:v>
                </c:pt>
                <c:pt idx="253">
                  <c:v>0.58110519999999999</c:v>
                </c:pt>
                <c:pt idx="254">
                  <c:v>0.5613977</c:v>
                </c:pt>
                <c:pt idx="255">
                  <c:v>0.54190000000000005</c:v>
                </c:pt>
                <c:pt idx="256">
                  <c:v>0.52259949999999999</c:v>
                </c:pt>
                <c:pt idx="257">
                  <c:v>0.50354639999999995</c:v>
                </c:pt>
                <c:pt idx="258">
                  <c:v>0.4847436</c:v>
                </c:pt>
                <c:pt idx="259">
                  <c:v>0.46619389999999999</c:v>
                </c:pt>
                <c:pt idx="260">
                  <c:v>0.44790000000000002</c:v>
                </c:pt>
                <c:pt idx="261">
                  <c:v>0.4298613</c:v>
                </c:pt>
                <c:pt idx="262">
                  <c:v>0.41209800000000002</c:v>
                </c:pt>
                <c:pt idx="263">
                  <c:v>0.39464399999999999</c:v>
                </c:pt>
                <c:pt idx="264">
                  <c:v>0.37753330000000002</c:v>
                </c:pt>
                <c:pt idx="265">
                  <c:v>0.36080000000000001</c:v>
                </c:pt>
                <c:pt idx="266">
                  <c:v>0.34445629999999999</c:v>
                </c:pt>
                <c:pt idx="267">
                  <c:v>0.3285168</c:v>
                </c:pt>
                <c:pt idx="268">
                  <c:v>0.3130192</c:v>
                </c:pt>
                <c:pt idx="269">
                  <c:v>0.29800110000000002</c:v>
                </c:pt>
                <c:pt idx="270">
                  <c:v>0.28349999999999997</c:v>
                </c:pt>
                <c:pt idx="271">
                  <c:v>0.26954479999999997</c:v>
                </c:pt>
                <c:pt idx="272">
                  <c:v>0.25611840000000002</c:v>
                </c:pt>
                <c:pt idx="273">
                  <c:v>0.24318960000000001</c:v>
                </c:pt>
                <c:pt idx="274">
                  <c:v>0.23072719999999999</c:v>
                </c:pt>
                <c:pt idx="275">
                  <c:v>0.21870000000000001</c:v>
                </c:pt>
                <c:pt idx="276">
                  <c:v>0.20709710000000001</c:v>
                </c:pt>
                <c:pt idx="277">
                  <c:v>0.19592319999999999</c:v>
                </c:pt>
                <c:pt idx="278">
                  <c:v>0.1851708</c:v>
                </c:pt>
                <c:pt idx="279">
                  <c:v>0.1748323</c:v>
                </c:pt>
                <c:pt idx="280">
                  <c:v>0.16489999999999999</c:v>
                </c:pt>
                <c:pt idx="281">
                  <c:v>0.1553667</c:v>
                </c:pt>
                <c:pt idx="282">
                  <c:v>0.14623</c:v>
                </c:pt>
                <c:pt idx="283">
                  <c:v>0.13749</c:v>
                </c:pt>
                <c:pt idx="284">
                  <c:v>0.1291467</c:v>
                </c:pt>
                <c:pt idx="285">
                  <c:v>0.1212</c:v>
                </c:pt>
                <c:pt idx="286">
                  <c:v>0.1136397</c:v>
                </c:pt>
                <c:pt idx="287">
                  <c:v>0.106465</c:v>
                </c:pt>
                <c:pt idx="288">
                  <c:v>9.9690440000000005E-2</c:v>
                </c:pt>
                <c:pt idx="289">
                  <c:v>9.3330609999999994E-2</c:v>
                </c:pt>
                <c:pt idx="290">
                  <c:v>8.7400000000000005E-2</c:v>
                </c:pt>
                <c:pt idx="291">
                  <c:v>8.1900959999999995E-2</c:v>
                </c:pt>
                <c:pt idx="292">
                  <c:v>7.6804280000000003E-2</c:v>
                </c:pt>
                <c:pt idx="293">
                  <c:v>7.2077119999999995E-2</c:v>
                </c:pt>
                <c:pt idx="294">
                  <c:v>6.7686640000000006E-2</c:v>
                </c:pt>
                <c:pt idx="295">
                  <c:v>6.3600000000000004E-2</c:v>
                </c:pt>
                <c:pt idx="296">
                  <c:v>5.9806850000000002E-2</c:v>
                </c:pt>
                <c:pt idx="297">
                  <c:v>5.6282159999999998E-2</c:v>
                </c:pt>
                <c:pt idx="298">
                  <c:v>5.2971039999999997E-2</c:v>
                </c:pt>
                <c:pt idx="299">
                  <c:v>4.9818609999999999E-2</c:v>
                </c:pt>
                <c:pt idx="300">
                  <c:v>4.6769999999999999E-2</c:v>
                </c:pt>
                <c:pt idx="301">
                  <c:v>4.3784049999999998E-2</c:v>
                </c:pt>
                <c:pt idx="302">
                  <c:v>4.0875359999999999E-2</c:v>
                </c:pt>
                <c:pt idx="303">
                  <c:v>3.8072639999999998E-2</c:v>
                </c:pt>
                <c:pt idx="304">
                  <c:v>3.5404610000000003E-2</c:v>
                </c:pt>
                <c:pt idx="305">
                  <c:v>3.2899999999999999E-2</c:v>
                </c:pt>
                <c:pt idx="306">
                  <c:v>3.0564190000000001E-2</c:v>
                </c:pt>
                <c:pt idx="307">
                  <c:v>2.8380559999999999E-2</c:v>
                </c:pt>
                <c:pt idx="308">
                  <c:v>2.6344840000000001E-2</c:v>
                </c:pt>
                <c:pt idx="309">
                  <c:v>2.4452749999999999E-2</c:v>
                </c:pt>
                <c:pt idx="310">
                  <c:v>2.2700000000000001E-2</c:v>
                </c:pt>
                <c:pt idx="311">
                  <c:v>2.1084289999999999E-2</c:v>
                </c:pt>
                <c:pt idx="312">
                  <c:v>1.959988E-2</c:v>
                </c:pt>
                <c:pt idx="313">
                  <c:v>1.8237320000000001E-2</c:v>
                </c:pt>
                <c:pt idx="314">
                  <c:v>1.6987169999999999E-2</c:v>
                </c:pt>
                <c:pt idx="315">
                  <c:v>1.584E-2</c:v>
                </c:pt>
                <c:pt idx="316">
                  <c:v>1.4790640000000001E-2</c:v>
                </c:pt>
                <c:pt idx="317">
                  <c:v>1.3831319999999999E-2</c:v>
                </c:pt>
                <c:pt idx="318">
                  <c:v>1.2948680000000001E-2</c:v>
                </c:pt>
                <c:pt idx="319">
                  <c:v>1.21292E-2</c:v>
                </c:pt>
                <c:pt idx="320">
                  <c:v>1.135916E-2</c:v>
                </c:pt>
                <c:pt idx="321">
                  <c:v>1.0629349999999999E-2</c:v>
                </c:pt>
                <c:pt idx="322">
                  <c:v>9.9388459999999994E-3</c:v>
                </c:pt>
                <c:pt idx="323">
                  <c:v>9.2884219999999993E-3</c:v>
                </c:pt>
                <c:pt idx="324">
                  <c:v>8.6788539999999997E-3</c:v>
                </c:pt>
                <c:pt idx="325">
                  <c:v>8.1109159999999993E-3</c:v>
                </c:pt>
                <c:pt idx="326">
                  <c:v>7.5823879999999998E-3</c:v>
                </c:pt>
                <c:pt idx="327">
                  <c:v>7.0887459999999999E-3</c:v>
                </c:pt>
                <c:pt idx="328">
                  <c:v>6.6273130000000001E-3</c:v>
                </c:pt>
                <c:pt idx="329">
                  <c:v>6.1954080000000003E-3</c:v>
                </c:pt>
                <c:pt idx="330">
                  <c:v>5.790346E-3</c:v>
                </c:pt>
                <c:pt idx="331">
                  <c:v>5.4098260000000004E-3</c:v>
                </c:pt>
                <c:pt idx="332">
                  <c:v>5.0525830000000002E-3</c:v>
                </c:pt>
                <c:pt idx="333">
                  <c:v>4.7175120000000001E-3</c:v>
                </c:pt>
                <c:pt idx="334">
                  <c:v>4.4035070000000001E-3</c:v>
                </c:pt>
                <c:pt idx="335">
                  <c:v>4.1094570000000004E-3</c:v>
                </c:pt>
                <c:pt idx="336">
                  <c:v>3.833913E-3</c:v>
                </c:pt>
                <c:pt idx="337">
                  <c:v>3.5757480000000001E-3</c:v>
                </c:pt>
                <c:pt idx="338">
                  <c:v>3.3343420000000001E-3</c:v>
                </c:pt>
                <c:pt idx="339">
                  <c:v>3.1090750000000002E-3</c:v>
                </c:pt>
                <c:pt idx="340">
                  <c:v>2.8993270000000002E-3</c:v>
                </c:pt>
                <c:pt idx="341">
                  <c:v>2.7043480000000001E-3</c:v>
                </c:pt>
                <c:pt idx="342">
                  <c:v>2.52302E-3</c:v>
                </c:pt>
                <c:pt idx="343">
                  <c:v>2.3541679999999998E-3</c:v>
                </c:pt>
                <c:pt idx="344">
                  <c:v>2.1966160000000002E-3</c:v>
                </c:pt>
                <c:pt idx="345">
                  <c:v>2.0491900000000002E-3</c:v>
                </c:pt>
                <c:pt idx="346">
                  <c:v>1.91096E-3</c:v>
                </c:pt>
                <c:pt idx="347">
                  <c:v>1.781438E-3</c:v>
                </c:pt>
                <c:pt idx="348">
                  <c:v>1.66011E-3</c:v>
                </c:pt>
                <c:pt idx="349">
                  <c:v>1.546459E-3</c:v>
                </c:pt>
                <c:pt idx="350">
                  <c:v>1.439971E-3</c:v>
                </c:pt>
                <c:pt idx="351">
                  <c:v>1.3400420000000001E-3</c:v>
                </c:pt>
                <c:pt idx="352">
                  <c:v>1.246275E-3</c:v>
                </c:pt>
                <c:pt idx="353">
                  <c:v>1.1584709999999999E-3</c:v>
                </c:pt>
                <c:pt idx="354">
                  <c:v>1.07643E-3</c:v>
                </c:pt>
                <c:pt idx="355">
                  <c:v>9.9994899999999998E-4</c:v>
                </c:pt>
                <c:pt idx="356">
                  <c:v>9.2873599999999999E-4</c:v>
                </c:pt>
                <c:pt idx="357">
                  <c:v>8.6243300000000001E-4</c:v>
                </c:pt>
                <c:pt idx="358">
                  <c:v>8.0075000000000003E-4</c:v>
                </c:pt>
                <c:pt idx="359">
                  <c:v>7.4339600000000001E-4</c:v>
                </c:pt>
                <c:pt idx="360">
                  <c:v>6.9007900000000002E-4</c:v>
                </c:pt>
                <c:pt idx="361">
                  <c:v>6.4051600000000005E-4</c:v>
                </c:pt>
                <c:pt idx="362">
                  <c:v>5.9450200000000001E-4</c:v>
                </c:pt>
                <c:pt idx="363">
                  <c:v>5.5186500000000002E-4</c:v>
                </c:pt>
                <c:pt idx="364">
                  <c:v>5.1242900000000001E-4</c:v>
                </c:pt>
                <c:pt idx="365">
                  <c:v>4.7602099999999997E-4</c:v>
                </c:pt>
                <c:pt idx="366">
                  <c:v>4.42454E-4</c:v>
                </c:pt>
                <c:pt idx="367">
                  <c:v>4.11512E-4</c:v>
                </c:pt>
                <c:pt idx="368">
                  <c:v>3.8298100000000001E-4</c:v>
                </c:pt>
                <c:pt idx="369">
                  <c:v>3.5664900000000001E-4</c:v>
                </c:pt>
                <c:pt idx="370">
                  <c:v>3.3230100000000002E-4</c:v>
                </c:pt>
                <c:pt idx="371">
                  <c:v>3.09759E-4</c:v>
                </c:pt>
                <c:pt idx="372">
                  <c:v>2.8888699999999999E-4</c:v>
                </c:pt>
                <c:pt idx="373">
                  <c:v>2.6953900000000001E-4</c:v>
                </c:pt>
                <c:pt idx="374">
                  <c:v>2.5156799999999997E-4</c:v>
                </c:pt>
                <c:pt idx="375">
                  <c:v>2.3482599999999999E-4</c:v>
                </c:pt>
                <c:pt idx="376">
                  <c:v>2.1917099999999999E-4</c:v>
                </c:pt>
                <c:pt idx="377">
                  <c:v>2.0452600000000001E-4</c:v>
                </c:pt>
                <c:pt idx="378">
                  <c:v>1.90841E-4</c:v>
                </c:pt>
                <c:pt idx="379">
                  <c:v>1.7806500000000001E-4</c:v>
                </c:pt>
                <c:pt idx="380">
                  <c:v>1.6615099999999999E-4</c:v>
                </c:pt>
                <c:pt idx="381">
                  <c:v>1.55024E-4</c:v>
                </c:pt>
                <c:pt idx="382">
                  <c:v>1.4462200000000001E-4</c:v>
                </c:pt>
                <c:pt idx="383">
                  <c:v>1.3490999999999999E-4</c:v>
                </c:pt>
                <c:pt idx="384">
                  <c:v>1.25852E-4</c:v>
                </c:pt>
                <c:pt idx="385">
                  <c:v>1.17413E-4</c:v>
                </c:pt>
                <c:pt idx="386">
                  <c:v>1.09552E-4</c:v>
                </c:pt>
                <c:pt idx="387">
                  <c:v>1.02225E-4</c:v>
                </c:pt>
                <c:pt idx="388" formatCode="0.00E+00">
                  <c:v>9.5394499999999996E-5</c:v>
                </c:pt>
                <c:pt idx="389" formatCode="0.00E+00">
                  <c:v>8.90239E-5</c:v>
                </c:pt>
                <c:pt idx="390" formatCode="0.00E+00">
                  <c:v>8.3075299999999994E-5</c:v>
                </c:pt>
                <c:pt idx="391" formatCode="0.00E+00">
                  <c:v>7.7512699999999994E-5</c:v>
                </c:pt>
                <c:pt idx="392" formatCode="0.00E+00">
                  <c:v>7.2312999999999997E-5</c:v>
                </c:pt>
                <c:pt idx="393" formatCode="0.00E+00">
                  <c:v>6.7457800000000003E-5</c:v>
                </c:pt>
                <c:pt idx="394" formatCode="0.00E+00">
                  <c:v>6.2928400000000006E-5</c:v>
                </c:pt>
                <c:pt idx="395" formatCode="0.00E+00">
                  <c:v>5.8706499999999998E-5</c:v>
                </c:pt>
                <c:pt idx="396" formatCode="0.00E+00">
                  <c:v>5.47703E-5</c:v>
                </c:pt>
                <c:pt idx="397" formatCode="0.00E+00">
                  <c:v>5.10992E-5</c:v>
                </c:pt>
                <c:pt idx="398" formatCode="0.00E+00">
                  <c:v>4.7676500000000003E-5</c:v>
                </c:pt>
                <c:pt idx="399" formatCode="0.00E+00">
                  <c:v>4.44857E-5</c:v>
                </c:pt>
                <c:pt idx="400" formatCode="0.00E+00">
                  <c:v>4.15099E-5</c:v>
                </c:pt>
                <c:pt idx="401" formatCode="0.00E+00">
                  <c:v>3.8733199999999997E-5</c:v>
                </c:pt>
                <c:pt idx="402" formatCode="0.00E+00">
                  <c:v>3.6142000000000001E-5</c:v>
                </c:pt>
                <c:pt idx="403" formatCode="0.00E+00">
                  <c:v>3.3723500000000003E-5</c:v>
                </c:pt>
                <c:pt idx="404" formatCode="0.00E+00">
                  <c:v>3.1464899999999998E-5</c:v>
                </c:pt>
                <c:pt idx="405" formatCode="0.00E+00">
                  <c:v>2.9353299999999999E-5</c:v>
                </c:pt>
                <c:pt idx="406" formatCode="0.00E+00">
                  <c:v>2.7375699999999999E-5</c:v>
                </c:pt>
                <c:pt idx="407" formatCode="0.00E+00">
                  <c:v>2.5524299999999999E-5</c:v>
                </c:pt>
                <c:pt idx="408" formatCode="0.00E+00">
                  <c:v>2.3793799999999999E-5</c:v>
                </c:pt>
                <c:pt idx="409" formatCode="0.00E+00">
                  <c:v>2.2178700000000002E-5</c:v>
                </c:pt>
                <c:pt idx="410" formatCode="0.00E+00">
                  <c:v>2.0673799999999998E-5</c:v>
                </c:pt>
                <c:pt idx="411" formatCode="0.00E+00">
                  <c:v>1.9272299999999998E-5</c:v>
                </c:pt>
                <c:pt idx="412" formatCode="0.00E+00">
                  <c:v>1.7966400000000001E-5</c:v>
                </c:pt>
                <c:pt idx="413" formatCode="0.00E+00">
                  <c:v>1.67499E-5</c:v>
                </c:pt>
                <c:pt idx="414" formatCode="0.00E+00">
                  <c:v>1.5616499999999999E-5</c:v>
                </c:pt>
                <c:pt idx="415" formatCode="0.00E+00">
                  <c:v>1.4559800000000001E-5</c:v>
                </c:pt>
                <c:pt idx="416" formatCode="0.00E+00">
                  <c:v>1.3573900000000001E-5</c:v>
                </c:pt>
                <c:pt idx="417" formatCode="0.00E+00">
                  <c:v>1.26544E-5</c:v>
                </c:pt>
                <c:pt idx="418" formatCode="0.00E+00">
                  <c:v>1.1797199999999999E-5</c:v>
                </c:pt>
                <c:pt idx="419" formatCode="0.00E+00">
                  <c:v>1.09984E-5</c:v>
                </c:pt>
                <c:pt idx="420" formatCode="0.00E+00">
                  <c:v>1.0254E-5</c:v>
                </c:pt>
                <c:pt idx="421" formatCode="0.00E+00">
                  <c:v>9.5596499999999992E-6</c:v>
                </c:pt>
                <c:pt idx="422" formatCode="0.00E+00">
                  <c:v>8.9120399999999998E-6</c:v>
                </c:pt>
                <c:pt idx="423" formatCode="0.00E+00">
                  <c:v>8.3083600000000005E-6</c:v>
                </c:pt>
                <c:pt idx="424" formatCode="0.00E+00">
                  <c:v>7.7457699999999992E-6</c:v>
                </c:pt>
                <c:pt idx="425" formatCode="0.00E+00">
                  <c:v>7.22146E-6</c:v>
                </c:pt>
                <c:pt idx="426" formatCode="0.00E+00">
                  <c:v>6.7324799999999998E-6</c:v>
                </c:pt>
                <c:pt idx="427" formatCode="0.00E+00">
                  <c:v>6.2764200000000003E-6</c:v>
                </c:pt>
                <c:pt idx="428" formatCode="0.00E+00">
                  <c:v>5.8513000000000002E-6</c:v>
                </c:pt>
                <c:pt idx="429" formatCode="0.00E+00">
                  <c:v>5.4551200000000002E-6</c:v>
                </c:pt>
                <c:pt idx="430" formatCode="0.00E+00">
                  <c:v>5.0858700000000003E-6</c:v>
                </c:pt>
                <c:pt idx="431" formatCode="0.00E+00">
                  <c:v>4.7414699999999999E-6</c:v>
                </c:pt>
                <c:pt idx="432" formatCode="0.00E+00">
                  <c:v>4.4202399999999999E-6</c:v>
                </c:pt>
                <c:pt idx="433" formatCode="0.00E+00">
                  <c:v>4.1207799999999999E-6</c:v>
                </c:pt>
                <c:pt idx="434" formatCode="0.00E+00">
                  <c:v>3.8417199999999997E-6</c:v>
                </c:pt>
                <c:pt idx="435" formatCode="0.00E+00">
                  <c:v>3.5816499999999998E-6</c:v>
                </c:pt>
                <c:pt idx="436" formatCode="0.00E+00">
                  <c:v>3.3391299999999999E-6</c:v>
                </c:pt>
                <c:pt idx="437" formatCode="0.00E+00">
                  <c:v>3.11295E-6</c:v>
                </c:pt>
                <c:pt idx="438" formatCode="0.00E+00">
                  <c:v>2.9021199999999998E-6</c:v>
                </c:pt>
                <c:pt idx="439" formatCode="0.00E+00">
                  <c:v>2.7056500000000001E-6</c:v>
                </c:pt>
                <c:pt idx="440" formatCode="0.00E+00">
                  <c:v>2.52253E-6</c:v>
                </c:pt>
                <c:pt idx="441" formatCode="0.00E+00">
                  <c:v>2.3517299999999998E-6</c:v>
                </c:pt>
                <c:pt idx="442" formatCode="0.00E+00">
                  <c:v>2.1924200000000001E-6</c:v>
                </c:pt>
                <c:pt idx="443" formatCode="0.00E+00">
                  <c:v>2.0439E-6</c:v>
                </c:pt>
                <c:pt idx="444" formatCode="0.00E+00">
                  <c:v>1.9055E-6</c:v>
                </c:pt>
                <c:pt idx="445" formatCode="0.00E+00">
                  <c:v>1.7765099999999999E-6</c:v>
                </c:pt>
                <c:pt idx="446" formatCode="0.00E+00">
                  <c:v>1.65622E-6</c:v>
                </c:pt>
                <c:pt idx="447" formatCode="0.00E+00">
                  <c:v>1.5440200000000001E-6</c:v>
                </c:pt>
                <c:pt idx="448" formatCode="0.00E+00">
                  <c:v>1.43944E-6</c:v>
                </c:pt>
                <c:pt idx="449" formatCode="0.00E+00">
                  <c:v>1.3419799999999999E-6</c:v>
                </c:pt>
                <c:pt idx="450" formatCode="0.00E+00">
                  <c:v>1.25114E-6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897-4140-B9FE-78FC42C1E8C3}"/>
            </c:ext>
          </c:extLst>
        </c:ser>
        <c:ser>
          <c:idx val="1"/>
          <c:order val="1"/>
          <c:tx>
            <c:strRef>
              <c:f>l!$E$1</c:f>
              <c:strCache>
                <c:ptCount val="1"/>
                <c:pt idx="0">
                  <c:v>CIEy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l!$A$2:$A$452</c:f>
              <c:numCache>
                <c:formatCode>General</c:formatCode>
                <c:ptCount val="451"/>
                <c:pt idx="0">
                  <c:v>380</c:v>
                </c:pt>
                <c:pt idx="1">
                  <c:v>381</c:v>
                </c:pt>
                <c:pt idx="2">
                  <c:v>382</c:v>
                </c:pt>
                <c:pt idx="3">
                  <c:v>383</c:v>
                </c:pt>
                <c:pt idx="4">
                  <c:v>384</c:v>
                </c:pt>
                <c:pt idx="5">
                  <c:v>385</c:v>
                </c:pt>
                <c:pt idx="6">
                  <c:v>386</c:v>
                </c:pt>
                <c:pt idx="7">
                  <c:v>387</c:v>
                </c:pt>
                <c:pt idx="8">
                  <c:v>388</c:v>
                </c:pt>
                <c:pt idx="9">
                  <c:v>389</c:v>
                </c:pt>
                <c:pt idx="10">
                  <c:v>390</c:v>
                </c:pt>
                <c:pt idx="11">
                  <c:v>391</c:v>
                </c:pt>
                <c:pt idx="12">
                  <c:v>392</c:v>
                </c:pt>
                <c:pt idx="13">
                  <c:v>393</c:v>
                </c:pt>
                <c:pt idx="14">
                  <c:v>394</c:v>
                </c:pt>
                <c:pt idx="15">
                  <c:v>395</c:v>
                </c:pt>
                <c:pt idx="16">
                  <c:v>396</c:v>
                </c:pt>
                <c:pt idx="17">
                  <c:v>397</c:v>
                </c:pt>
                <c:pt idx="18">
                  <c:v>398</c:v>
                </c:pt>
                <c:pt idx="19">
                  <c:v>399</c:v>
                </c:pt>
                <c:pt idx="20">
                  <c:v>400</c:v>
                </c:pt>
                <c:pt idx="21">
                  <c:v>401</c:v>
                </c:pt>
                <c:pt idx="22">
                  <c:v>402</c:v>
                </c:pt>
                <c:pt idx="23">
                  <c:v>403</c:v>
                </c:pt>
                <c:pt idx="24">
                  <c:v>404</c:v>
                </c:pt>
                <c:pt idx="25">
                  <c:v>405</c:v>
                </c:pt>
                <c:pt idx="26">
                  <c:v>406</c:v>
                </c:pt>
                <c:pt idx="27">
                  <c:v>407</c:v>
                </c:pt>
                <c:pt idx="28">
                  <c:v>408</c:v>
                </c:pt>
                <c:pt idx="29">
                  <c:v>409</c:v>
                </c:pt>
                <c:pt idx="30">
                  <c:v>410</c:v>
                </c:pt>
                <c:pt idx="31">
                  <c:v>411</c:v>
                </c:pt>
                <c:pt idx="32">
                  <c:v>412</c:v>
                </c:pt>
                <c:pt idx="33">
                  <c:v>413</c:v>
                </c:pt>
                <c:pt idx="34">
                  <c:v>414</c:v>
                </c:pt>
                <c:pt idx="35">
                  <c:v>415</c:v>
                </c:pt>
                <c:pt idx="36">
                  <c:v>416</c:v>
                </c:pt>
                <c:pt idx="37">
                  <c:v>417</c:v>
                </c:pt>
                <c:pt idx="38">
                  <c:v>418</c:v>
                </c:pt>
                <c:pt idx="39">
                  <c:v>419</c:v>
                </c:pt>
                <c:pt idx="40">
                  <c:v>420</c:v>
                </c:pt>
                <c:pt idx="41">
                  <c:v>421</c:v>
                </c:pt>
                <c:pt idx="42">
                  <c:v>422</c:v>
                </c:pt>
                <c:pt idx="43">
                  <c:v>423</c:v>
                </c:pt>
                <c:pt idx="44">
                  <c:v>424</c:v>
                </c:pt>
                <c:pt idx="45">
                  <c:v>425</c:v>
                </c:pt>
                <c:pt idx="46">
                  <c:v>426</c:v>
                </c:pt>
                <c:pt idx="47">
                  <c:v>427</c:v>
                </c:pt>
                <c:pt idx="48">
                  <c:v>428</c:v>
                </c:pt>
                <c:pt idx="49">
                  <c:v>429</c:v>
                </c:pt>
                <c:pt idx="50">
                  <c:v>430</c:v>
                </c:pt>
                <c:pt idx="51">
                  <c:v>431</c:v>
                </c:pt>
                <c:pt idx="52">
                  <c:v>432</c:v>
                </c:pt>
                <c:pt idx="53">
                  <c:v>433</c:v>
                </c:pt>
                <c:pt idx="54">
                  <c:v>434</c:v>
                </c:pt>
                <c:pt idx="55">
                  <c:v>435</c:v>
                </c:pt>
                <c:pt idx="56">
                  <c:v>436</c:v>
                </c:pt>
                <c:pt idx="57">
                  <c:v>437</c:v>
                </c:pt>
                <c:pt idx="58">
                  <c:v>438</c:v>
                </c:pt>
                <c:pt idx="59">
                  <c:v>439</c:v>
                </c:pt>
                <c:pt idx="60">
                  <c:v>440</c:v>
                </c:pt>
                <c:pt idx="61">
                  <c:v>441</c:v>
                </c:pt>
                <c:pt idx="62">
                  <c:v>442</c:v>
                </c:pt>
                <c:pt idx="63">
                  <c:v>443</c:v>
                </c:pt>
                <c:pt idx="64">
                  <c:v>444</c:v>
                </c:pt>
                <c:pt idx="65">
                  <c:v>445</c:v>
                </c:pt>
                <c:pt idx="66">
                  <c:v>446</c:v>
                </c:pt>
                <c:pt idx="67">
                  <c:v>447</c:v>
                </c:pt>
                <c:pt idx="68">
                  <c:v>448</c:v>
                </c:pt>
                <c:pt idx="69">
                  <c:v>449</c:v>
                </c:pt>
                <c:pt idx="70">
                  <c:v>450</c:v>
                </c:pt>
                <c:pt idx="71">
                  <c:v>451</c:v>
                </c:pt>
                <c:pt idx="72">
                  <c:v>452</c:v>
                </c:pt>
                <c:pt idx="73">
                  <c:v>453</c:v>
                </c:pt>
                <c:pt idx="74">
                  <c:v>454</c:v>
                </c:pt>
                <c:pt idx="75">
                  <c:v>455</c:v>
                </c:pt>
                <c:pt idx="76">
                  <c:v>456</c:v>
                </c:pt>
                <c:pt idx="77">
                  <c:v>457</c:v>
                </c:pt>
                <c:pt idx="78">
                  <c:v>458</c:v>
                </c:pt>
                <c:pt idx="79">
                  <c:v>459</c:v>
                </c:pt>
                <c:pt idx="80">
                  <c:v>460</c:v>
                </c:pt>
                <c:pt idx="81">
                  <c:v>461</c:v>
                </c:pt>
                <c:pt idx="82">
                  <c:v>462</c:v>
                </c:pt>
                <c:pt idx="83">
                  <c:v>463</c:v>
                </c:pt>
                <c:pt idx="84">
                  <c:v>464</c:v>
                </c:pt>
                <c:pt idx="85">
                  <c:v>465</c:v>
                </c:pt>
                <c:pt idx="86">
                  <c:v>466</c:v>
                </c:pt>
                <c:pt idx="87">
                  <c:v>467</c:v>
                </c:pt>
                <c:pt idx="88">
                  <c:v>468</c:v>
                </c:pt>
                <c:pt idx="89">
                  <c:v>469</c:v>
                </c:pt>
                <c:pt idx="90">
                  <c:v>470</c:v>
                </c:pt>
                <c:pt idx="91">
                  <c:v>471</c:v>
                </c:pt>
                <c:pt idx="92">
                  <c:v>472</c:v>
                </c:pt>
                <c:pt idx="93">
                  <c:v>473</c:v>
                </c:pt>
                <c:pt idx="94">
                  <c:v>474</c:v>
                </c:pt>
                <c:pt idx="95">
                  <c:v>475</c:v>
                </c:pt>
                <c:pt idx="96">
                  <c:v>476</c:v>
                </c:pt>
                <c:pt idx="97">
                  <c:v>477</c:v>
                </c:pt>
                <c:pt idx="98">
                  <c:v>478</c:v>
                </c:pt>
                <c:pt idx="99">
                  <c:v>479</c:v>
                </c:pt>
                <c:pt idx="100">
                  <c:v>480</c:v>
                </c:pt>
                <c:pt idx="101">
                  <c:v>481</c:v>
                </c:pt>
                <c:pt idx="102">
                  <c:v>482</c:v>
                </c:pt>
                <c:pt idx="103">
                  <c:v>483</c:v>
                </c:pt>
                <c:pt idx="104">
                  <c:v>484</c:v>
                </c:pt>
                <c:pt idx="105">
                  <c:v>485</c:v>
                </c:pt>
                <c:pt idx="106">
                  <c:v>486</c:v>
                </c:pt>
                <c:pt idx="107">
                  <c:v>487</c:v>
                </c:pt>
                <c:pt idx="108">
                  <c:v>488</c:v>
                </c:pt>
                <c:pt idx="109">
                  <c:v>489</c:v>
                </c:pt>
                <c:pt idx="110">
                  <c:v>490</c:v>
                </c:pt>
                <c:pt idx="111">
                  <c:v>491</c:v>
                </c:pt>
                <c:pt idx="112">
                  <c:v>492</c:v>
                </c:pt>
                <c:pt idx="113">
                  <c:v>493</c:v>
                </c:pt>
                <c:pt idx="114">
                  <c:v>494</c:v>
                </c:pt>
                <c:pt idx="115">
                  <c:v>495</c:v>
                </c:pt>
                <c:pt idx="116">
                  <c:v>496</c:v>
                </c:pt>
                <c:pt idx="117">
                  <c:v>497</c:v>
                </c:pt>
                <c:pt idx="118">
                  <c:v>498</c:v>
                </c:pt>
                <c:pt idx="119">
                  <c:v>499</c:v>
                </c:pt>
                <c:pt idx="120">
                  <c:v>500</c:v>
                </c:pt>
                <c:pt idx="121">
                  <c:v>501</c:v>
                </c:pt>
                <c:pt idx="122">
                  <c:v>502</c:v>
                </c:pt>
                <c:pt idx="123">
                  <c:v>503</c:v>
                </c:pt>
                <c:pt idx="124">
                  <c:v>504</c:v>
                </c:pt>
                <c:pt idx="125">
                  <c:v>505</c:v>
                </c:pt>
                <c:pt idx="126">
                  <c:v>506</c:v>
                </c:pt>
                <c:pt idx="127">
                  <c:v>507</c:v>
                </c:pt>
                <c:pt idx="128">
                  <c:v>508</c:v>
                </c:pt>
                <c:pt idx="129">
                  <c:v>509</c:v>
                </c:pt>
                <c:pt idx="130">
                  <c:v>510</c:v>
                </c:pt>
                <c:pt idx="131">
                  <c:v>511</c:v>
                </c:pt>
                <c:pt idx="132">
                  <c:v>512</c:v>
                </c:pt>
                <c:pt idx="133">
                  <c:v>513</c:v>
                </c:pt>
                <c:pt idx="134">
                  <c:v>514</c:v>
                </c:pt>
                <c:pt idx="135">
                  <c:v>515</c:v>
                </c:pt>
                <c:pt idx="136">
                  <c:v>516</c:v>
                </c:pt>
                <c:pt idx="137">
                  <c:v>517</c:v>
                </c:pt>
                <c:pt idx="138">
                  <c:v>518</c:v>
                </c:pt>
                <c:pt idx="139">
                  <c:v>519</c:v>
                </c:pt>
                <c:pt idx="140">
                  <c:v>520</c:v>
                </c:pt>
                <c:pt idx="141">
                  <c:v>521</c:v>
                </c:pt>
                <c:pt idx="142">
                  <c:v>522</c:v>
                </c:pt>
                <c:pt idx="143">
                  <c:v>523</c:v>
                </c:pt>
                <c:pt idx="144">
                  <c:v>524</c:v>
                </c:pt>
                <c:pt idx="145">
                  <c:v>525</c:v>
                </c:pt>
                <c:pt idx="146">
                  <c:v>526</c:v>
                </c:pt>
                <c:pt idx="147">
                  <c:v>527</c:v>
                </c:pt>
                <c:pt idx="148">
                  <c:v>528</c:v>
                </c:pt>
                <c:pt idx="149">
                  <c:v>529</c:v>
                </c:pt>
                <c:pt idx="150">
                  <c:v>530</c:v>
                </c:pt>
                <c:pt idx="151">
                  <c:v>531</c:v>
                </c:pt>
                <c:pt idx="152">
                  <c:v>532</c:v>
                </c:pt>
                <c:pt idx="153">
                  <c:v>533</c:v>
                </c:pt>
                <c:pt idx="154">
                  <c:v>534</c:v>
                </c:pt>
                <c:pt idx="155">
                  <c:v>535</c:v>
                </c:pt>
                <c:pt idx="156">
                  <c:v>536</c:v>
                </c:pt>
                <c:pt idx="157">
                  <c:v>537</c:v>
                </c:pt>
                <c:pt idx="158">
                  <c:v>538</c:v>
                </c:pt>
                <c:pt idx="159">
                  <c:v>539</c:v>
                </c:pt>
                <c:pt idx="160">
                  <c:v>540</c:v>
                </c:pt>
                <c:pt idx="161">
                  <c:v>541</c:v>
                </c:pt>
                <c:pt idx="162">
                  <c:v>542</c:v>
                </c:pt>
                <c:pt idx="163">
                  <c:v>543</c:v>
                </c:pt>
                <c:pt idx="164">
                  <c:v>544</c:v>
                </c:pt>
                <c:pt idx="165">
                  <c:v>545</c:v>
                </c:pt>
                <c:pt idx="166">
                  <c:v>546</c:v>
                </c:pt>
                <c:pt idx="167">
                  <c:v>547</c:v>
                </c:pt>
                <c:pt idx="168">
                  <c:v>548</c:v>
                </c:pt>
                <c:pt idx="169">
                  <c:v>549</c:v>
                </c:pt>
                <c:pt idx="170">
                  <c:v>550</c:v>
                </c:pt>
                <c:pt idx="171">
                  <c:v>551</c:v>
                </c:pt>
                <c:pt idx="172">
                  <c:v>552</c:v>
                </c:pt>
                <c:pt idx="173">
                  <c:v>553</c:v>
                </c:pt>
                <c:pt idx="174">
                  <c:v>554</c:v>
                </c:pt>
                <c:pt idx="175">
                  <c:v>555</c:v>
                </c:pt>
                <c:pt idx="176">
                  <c:v>556</c:v>
                </c:pt>
                <c:pt idx="177">
                  <c:v>557</c:v>
                </c:pt>
                <c:pt idx="178">
                  <c:v>558</c:v>
                </c:pt>
                <c:pt idx="179">
                  <c:v>559</c:v>
                </c:pt>
                <c:pt idx="180">
                  <c:v>560</c:v>
                </c:pt>
                <c:pt idx="181">
                  <c:v>561</c:v>
                </c:pt>
                <c:pt idx="182">
                  <c:v>562</c:v>
                </c:pt>
                <c:pt idx="183">
                  <c:v>563</c:v>
                </c:pt>
                <c:pt idx="184">
                  <c:v>564</c:v>
                </c:pt>
                <c:pt idx="185">
                  <c:v>565</c:v>
                </c:pt>
                <c:pt idx="186">
                  <c:v>566</c:v>
                </c:pt>
                <c:pt idx="187">
                  <c:v>567</c:v>
                </c:pt>
                <c:pt idx="188">
                  <c:v>568</c:v>
                </c:pt>
                <c:pt idx="189">
                  <c:v>569</c:v>
                </c:pt>
                <c:pt idx="190">
                  <c:v>570</c:v>
                </c:pt>
                <c:pt idx="191">
                  <c:v>571</c:v>
                </c:pt>
                <c:pt idx="192">
                  <c:v>572</c:v>
                </c:pt>
                <c:pt idx="193">
                  <c:v>573</c:v>
                </c:pt>
                <c:pt idx="194">
                  <c:v>574</c:v>
                </c:pt>
                <c:pt idx="195">
                  <c:v>575</c:v>
                </c:pt>
                <c:pt idx="196">
                  <c:v>576</c:v>
                </c:pt>
                <c:pt idx="197">
                  <c:v>577</c:v>
                </c:pt>
                <c:pt idx="198">
                  <c:v>578</c:v>
                </c:pt>
                <c:pt idx="199">
                  <c:v>579</c:v>
                </c:pt>
                <c:pt idx="200">
                  <c:v>580</c:v>
                </c:pt>
                <c:pt idx="201">
                  <c:v>581</c:v>
                </c:pt>
                <c:pt idx="202">
                  <c:v>582</c:v>
                </c:pt>
                <c:pt idx="203">
                  <c:v>583</c:v>
                </c:pt>
                <c:pt idx="204">
                  <c:v>584</c:v>
                </c:pt>
                <c:pt idx="205">
                  <c:v>585</c:v>
                </c:pt>
                <c:pt idx="206">
                  <c:v>586</c:v>
                </c:pt>
                <c:pt idx="207">
                  <c:v>587</c:v>
                </c:pt>
                <c:pt idx="208">
                  <c:v>588</c:v>
                </c:pt>
                <c:pt idx="209">
                  <c:v>589</c:v>
                </c:pt>
                <c:pt idx="210">
                  <c:v>590</c:v>
                </c:pt>
                <c:pt idx="211">
                  <c:v>591</c:v>
                </c:pt>
                <c:pt idx="212">
                  <c:v>592</c:v>
                </c:pt>
                <c:pt idx="213">
                  <c:v>593</c:v>
                </c:pt>
                <c:pt idx="214">
                  <c:v>594</c:v>
                </c:pt>
                <c:pt idx="215">
                  <c:v>595</c:v>
                </c:pt>
                <c:pt idx="216">
                  <c:v>596</c:v>
                </c:pt>
                <c:pt idx="217">
                  <c:v>597</c:v>
                </c:pt>
                <c:pt idx="218">
                  <c:v>598</c:v>
                </c:pt>
                <c:pt idx="219">
                  <c:v>599</c:v>
                </c:pt>
                <c:pt idx="220">
                  <c:v>600</c:v>
                </c:pt>
                <c:pt idx="221">
                  <c:v>601</c:v>
                </c:pt>
                <c:pt idx="222">
                  <c:v>602</c:v>
                </c:pt>
                <c:pt idx="223">
                  <c:v>603</c:v>
                </c:pt>
                <c:pt idx="224">
                  <c:v>604</c:v>
                </c:pt>
                <c:pt idx="225">
                  <c:v>605</c:v>
                </c:pt>
                <c:pt idx="226">
                  <c:v>606</c:v>
                </c:pt>
                <c:pt idx="227">
                  <c:v>607</c:v>
                </c:pt>
                <c:pt idx="228">
                  <c:v>608</c:v>
                </c:pt>
                <c:pt idx="229">
                  <c:v>609</c:v>
                </c:pt>
                <c:pt idx="230">
                  <c:v>610</c:v>
                </c:pt>
                <c:pt idx="231">
                  <c:v>611</c:v>
                </c:pt>
                <c:pt idx="232">
                  <c:v>612</c:v>
                </c:pt>
                <c:pt idx="233">
                  <c:v>613</c:v>
                </c:pt>
                <c:pt idx="234">
                  <c:v>614</c:v>
                </c:pt>
                <c:pt idx="235">
                  <c:v>615</c:v>
                </c:pt>
                <c:pt idx="236">
                  <c:v>616</c:v>
                </c:pt>
                <c:pt idx="237">
                  <c:v>617</c:v>
                </c:pt>
                <c:pt idx="238">
                  <c:v>618</c:v>
                </c:pt>
                <c:pt idx="239">
                  <c:v>619</c:v>
                </c:pt>
                <c:pt idx="240">
                  <c:v>620</c:v>
                </c:pt>
                <c:pt idx="241">
                  <c:v>621</c:v>
                </c:pt>
                <c:pt idx="242">
                  <c:v>622</c:v>
                </c:pt>
                <c:pt idx="243">
                  <c:v>623</c:v>
                </c:pt>
                <c:pt idx="244">
                  <c:v>624</c:v>
                </c:pt>
                <c:pt idx="245">
                  <c:v>625</c:v>
                </c:pt>
                <c:pt idx="246">
                  <c:v>626</c:v>
                </c:pt>
                <c:pt idx="247">
                  <c:v>627</c:v>
                </c:pt>
                <c:pt idx="248">
                  <c:v>628</c:v>
                </c:pt>
                <c:pt idx="249">
                  <c:v>629</c:v>
                </c:pt>
                <c:pt idx="250">
                  <c:v>630</c:v>
                </c:pt>
                <c:pt idx="251">
                  <c:v>631</c:v>
                </c:pt>
                <c:pt idx="252">
                  <c:v>632</c:v>
                </c:pt>
                <c:pt idx="253">
                  <c:v>633</c:v>
                </c:pt>
                <c:pt idx="254">
                  <c:v>634</c:v>
                </c:pt>
                <c:pt idx="255">
                  <c:v>635</c:v>
                </c:pt>
                <c:pt idx="256">
                  <c:v>636</c:v>
                </c:pt>
                <c:pt idx="257">
                  <c:v>637</c:v>
                </c:pt>
                <c:pt idx="258">
                  <c:v>638</c:v>
                </c:pt>
                <c:pt idx="259">
                  <c:v>639</c:v>
                </c:pt>
                <c:pt idx="260">
                  <c:v>640</c:v>
                </c:pt>
                <c:pt idx="261">
                  <c:v>641</c:v>
                </c:pt>
                <c:pt idx="262">
                  <c:v>642</c:v>
                </c:pt>
                <c:pt idx="263">
                  <c:v>643</c:v>
                </c:pt>
                <c:pt idx="264">
                  <c:v>644</c:v>
                </c:pt>
                <c:pt idx="265">
                  <c:v>645</c:v>
                </c:pt>
                <c:pt idx="266">
                  <c:v>646</c:v>
                </c:pt>
                <c:pt idx="267">
                  <c:v>647</c:v>
                </c:pt>
                <c:pt idx="268">
                  <c:v>648</c:v>
                </c:pt>
                <c:pt idx="269">
                  <c:v>649</c:v>
                </c:pt>
                <c:pt idx="270">
                  <c:v>650</c:v>
                </c:pt>
                <c:pt idx="271">
                  <c:v>651</c:v>
                </c:pt>
                <c:pt idx="272">
                  <c:v>652</c:v>
                </c:pt>
                <c:pt idx="273">
                  <c:v>653</c:v>
                </c:pt>
                <c:pt idx="274">
                  <c:v>654</c:v>
                </c:pt>
                <c:pt idx="275">
                  <c:v>655</c:v>
                </c:pt>
                <c:pt idx="276">
                  <c:v>656</c:v>
                </c:pt>
                <c:pt idx="277">
                  <c:v>657</c:v>
                </c:pt>
                <c:pt idx="278">
                  <c:v>658</c:v>
                </c:pt>
                <c:pt idx="279">
                  <c:v>659</c:v>
                </c:pt>
                <c:pt idx="280">
                  <c:v>660</c:v>
                </c:pt>
                <c:pt idx="281">
                  <c:v>661</c:v>
                </c:pt>
                <c:pt idx="282">
                  <c:v>662</c:v>
                </c:pt>
                <c:pt idx="283">
                  <c:v>663</c:v>
                </c:pt>
                <c:pt idx="284">
                  <c:v>664</c:v>
                </c:pt>
                <c:pt idx="285">
                  <c:v>665</c:v>
                </c:pt>
                <c:pt idx="286">
                  <c:v>666</c:v>
                </c:pt>
                <c:pt idx="287">
                  <c:v>667</c:v>
                </c:pt>
                <c:pt idx="288">
                  <c:v>668</c:v>
                </c:pt>
                <c:pt idx="289">
                  <c:v>669</c:v>
                </c:pt>
                <c:pt idx="290">
                  <c:v>670</c:v>
                </c:pt>
                <c:pt idx="291">
                  <c:v>671</c:v>
                </c:pt>
                <c:pt idx="292">
                  <c:v>672</c:v>
                </c:pt>
                <c:pt idx="293">
                  <c:v>673</c:v>
                </c:pt>
                <c:pt idx="294">
                  <c:v>674</c:v>
                </c:pt>
                <c:pt idx="295">
                  <c:v>675</c:v>
                </c:pt>
                <c:pt idx="296">
                  <c:v>676</c:v>
                </c:pt>
                <c:pt idx="297">
                  <c:v>677</c:v>
                </c:pt>
                <c:pt idx="298">
                  <c:v>678</c:v>
                </c:pt>
                <c:pt idx="299">
                  <c:v>679</c:v>
                </c:pt>
                <c:pt idx="300">
                  <c:v>680</c:v>
                </c:pt>
                <c:pt idx="301">
                  <c:v>681</c:v>
                </c:pt>
                <c:pt idx="302">
                  <c:v>682</c:v>
                </c:pt>
                <c:pt idx="303">
                  <c:v>683</c:v>
                </c:pt>
                <c:pt idx="304">
                  <c:v>684</c:v>
                </c:pt>
                <c:pt idx="305">
                  <c:v>685</c:v>
                </c:pt>
                <c:pt idx="306">
                  <c:v>686</c:v>
                </c:pt>
                <c:pt idx="307">
                  <c:v>687</c:v>
                </c:pt>
                <c:pt idx="308">
                  <c:v>688</c:v>
                </c:pt>
                <c:pt idx="309">
                  <c:v>689</c:v>
                </c:pt>
                <c:pt idx="310">
                  <c:v>690</c:v>
                </c:pt>
                <c:pt idx="311">
                  <c:v>691</c:v>
                </c:pt>
                <c:pt idx="312">
                  <c:v>692</c:v>
                </c:pt>
                <c:pt idx="313">
                  <c:v>693</c:v>
                </c:pt>
                <c:pt idx="314">
                  <c:v>694</c:v>
                </c:pt>
                <c:pt idx="315">
                  <c:v>695</c:v>
                </c:pt>
                <c:pt idx="316">
                  <c:v>696</c:v>
                </c:pt>
                <c:pt idx="317">
                  <c:v>697</c:v>
                </c:pt>
                <c:pt idx="318">
                  <c:v>698</c:v>
                </c:pt>
                <c:pt idx="319">
                  <c:v>699</c:v>
                </c:pt>
                <c:pt idx="320">
                  <c:v>700</c:v>
                </c:pt>
                <c:pt idx="321">
                  <c:v>701</c:v>
                </c:pt>
                <c:pt idx="322">
                  <c:v>702</c:v>
                </c:pt>
                <c:pt idx="323">
                  <c:v>703</c:v>
                </c:pt>
                <c:pt idx="324">
                  <c:v>704</c:v>
                </c:pt>
                <c:pt idx="325">
                  <c:v>705</c:v>
                </c:pt>
                <c:pt idx="326">
                  <c:v>706</c:v>
                </c:pt>
                <c:pt idx="327">
                  <c:v>707</c:v>
                </c:pt>
                <c:pt idx="328">
                  <c:v>708</c:v>
                </c:pt>
                <c:pt idx="329">
                  <c:v>709</c:v>
                </c:pt>
                <c:pt idx="330">
                  <c:v>710</c:v>
                </c:pt>
                <c:pt idx="331">
                  <c:v>711</c:v>
                </c:pt>
                <c:pt idx="332">
                  <c:v>712</c:v>
                </c:pt>
                <c:pt idx="333">
                  <c:v>713</c:v>
                </c:pt>
                <c:pt idx="334">
                  <c:v>714</c:v>
                </c:pt>
                <c:pt idx="335">
                  <c:v>715</c:v>
                </c:pt>
                <c:pt idx="336">
                  <c:v>716</c:v>
                </c:pt>
                <c:pt idx="337">
                  <c:v>717</c:v>
                </c:pt>
                <c:pt idx="338">
                  <c:v>718</c:v>
                </c:pt>
                <c:pt idx="339">
                  <c:v>719</c:v>
                </c:pt>
                <c:pt idx="340">
                  <c:v>720</c:v>
                </c:pt>
                <c:pt idx="341">
                  <c:v>721</c:v>
                </c:pt>
                <c:pt idx="342">
                  <c:v>722</c:v>
                </c:pt>
                <c:pt idx="343">
                  <c:v>723</c:v>
                </c:pt>
                <c:pt idx="344">
                  <c:v>724</c:v>
                </c:pt>
                <c:pt idx="345">
                  <c:v>725</c:v>
                </c:pt>
                <c:pt idx="346">
                  <c:v>726</c:v>
                </c:pt>
                <c:pt idx="347">
                  <c:v>727</c:v>
                </c:pt>
                <c:pt idx="348">
                  <c:v>728</c:v>
                </c:pt>
                <c:pt idx="349">
                  <c:v>729</c:v>
                </c:pt>
                <c:pt idx="350">
                  <c:v>730</c:v>
                </c:pt>
                <c:pt idx="351">
                  <c:v>731</c:v>
                </c:pt>
                <c:pt idx="352">
                  <c:v>732</c:v>
                </c:pt>
                <c:pt idx="353">
                  <c:v>733</c:v>
                </c:pt>
                <c:pt idx="354">
                  <c:v>734</c:v>
                </c:pt>
                <c:pt idx="355">
                  <c:v>735</c:v>
                </c:pt>
                <c:pt idx="356">
                  <c:v>736</c:v>
                </c:pt>
                <c:pt idx="357">
                  <c:v>737</c:v>
                </c:pt>
                <c:pt idx="358">
                  <c:v>738</c:v>
                </c:pt>
                <c:pt idx="359">
                  <c:v>739</c:v>
                </c:pt>
                <c:pt idx="360">
                  <c:v>740</c:v>
                </c:pt>
                <c:pt idx="361">
                  <c:v>741</c:v>
                </c:pt>
                <c:pt idx="362">
                  <c:v>742</c:v>
                </c:pt>
                <c:pt idx="363">
                  <c:v>743</c:v>
                </c:pt>
                <c:pt idx="364">
                  <c:v>744</c:v>
                </c:pt>
                <c:pt idx="365">
                  <c:v>745</c:v>
                </c:pt>
                <c:pt idx="366">
                  <c:v>746</c:v>
                </c:pt>
                <c:pt idx="367">
                  <c:v>747</c:v>
                </c:pt>
                <c:pt idx="368">
                  <c:v>748</c:v>
                </c:pt>
                <c:pt idx="369">
                  <c:v>749</c:v>
                </c:pt>
                <c:pt idx="370">
                  <c:v>750</c:v>
                </c:pt>
                <c:pt idx="371">
                  <c:v>751</c:v>
                </c:pt>
                <c:pt idx="372">
                  <c:v>752</c:v>
                </c:pt>
                <c:pt idx="373">
                  <c:v>753</c:v>
                </c:pt>
                <c:pt idx="374">
                  <c:v>754</c:v>
                </c:pt>
                <c:pt idx="375">
                  <c:v>755</c:v>
                </c:pt>
                <c:pt idx="376">
                  <c:v>756</c:v>
                </c:pt>
                <c:pt idx="377">
                  <c:v>757</c:v>
                </c:pt>
                <c:pt idx="378">
                  <c:v>758</c:v>
                </c:pt>
                <c:pt idx="379">
                  <c:v>759</c:v>
                </c:pt>
                <c:pt idx="380">
                  <c:v>760</c:v>
                </c:pt>
                <c:pt idx="381">
                  <c:v>761</c:v>
                </c:pt>
                <c:pt idx="382">
                  <c:v>762</c:v>
                </c:pt>
                <c:pt idx="383">
                  <c:v>763</c:v>
                </c:pt>
                <c:pt idx="384">
                  <c:v>764</c:v>
                </c:pt>
                <c:pt idx="385">
                  <c:v>765</c:v>
                </c:pt>
                <c:pt idx="386">
                  <c:v>766</c:v>
                </c:pt>
                <c:pt idx="387">
                  <c:v>767</c:v>
                </c:pt>
                <c:pt idx="388">
                  <c:v>768</c:v>
                </c:pt>
                <c:pt idx="389">
                  <c:v>769</c:v>
                </c:pt>
                <c:pt idx="390">
                  <c:v>770</c:v>
                </c:pt>
                <c:pt idx="391">
                  <c:v>771</c:v>
                </c:pt>
                <c:pt idx="392">
                  <c:v>772</c:v>
                </c:pt>
                <c:pt idx="393">
                  <c:v>773</c:v>
                </c:pt>
                <c:pt idx="394">
                  <c:v>774</c:v>
                </c:pt>
                <c:pt idx="395">
                  <c:v>775</c:v>
                </c:pt>
                <c:pt idx="396">
                  <c:v>776</c:v>
                </c:pt>
                <c:pt idx="397">
                  <c:v>777</c:v>
                </c:pt>
                <c:pt idx="398">
                  <c:v>778</c:v>
                </c:pt>
                <c:pt idx="399">
                  <c:v>779</c:v>
                </c:pt>
                <c:pt idx="400">
                  <c:v>780</c:v>
                </c:pt>
              </c:numCache>
            </c:numRef>
          </c:xVal>
          <c:yVal>
            <c:numRef>
              <c:f>l!$E$2:$E$452</c:f>
              <c:numCache>
                <c:formatCode>0.00E+00</c:formatCode>
                <c:ptCount val="451"/>
                <c:pt idx="0" formatCode="General">
                  <c:v>3.8999999999999999E-5</c:v>
                </c:pt>
                <c:pt idx="1">
                  <c:v>4.28264E-5</c:v>
                </c:pt>
                <c:pt idx="2">
                  <c:v>4.69146E-5</c:v>
                </c:pt>
                <c:pt idx="3">
                  <c:v>5.1589599999999998E-5</c:v>
                </c:pt>
                <c:pt idx="4">
                  <c:v>5.7176399999999997E-5</c:v>
                </c:pt>
                <c:pt idx="5" formatCode="General">
                  <c:v>6.3999999999999997E-5</c:v>
                </c:pt>
                <c:pt idx="6">
                  <c:v>7.2344199999999998E-5</c:v>
                </c:pt>
                <c:pt idx="7">
                  <c:v>8.2212200000000005E-5</c:v>
                </c:pt>
                <c:pt idx="8">
                  <c:v>9.35082E-5</c:v>
                </c:pt>
                <c:pt idx="9" formatCode="General">
                  <c:v>1.06136E-4</c:v>
                </c:pt>
                <c:pt idx="10" formatCode="General">
                  <c:v>1.2E-4</c:v>
                </c:pt>
                <c:pt idx="11" formatCode="General">
                  <c:v>1.3498399999999999E-4</c:v>
                </c:pt>
                <c:pt idx="12" formatCode="General">
                  <c:v>1.5149200000000001E-4</c:v>
                </c:pt>
                <c:pt idx="13" formatCode="General">
                  <c:v>1.7020800000000001E-4</c:v>
                </c:pt>
                <c:pt idx="14" formatCode="General">
                  <c:v>1.9181600000000001E-4</c:v>
                </c:pt>
                <c:pt idx="15" formatCode="General">
                  <c:v>2.1699999999999999E-4</c:v>
                </c:pt>
                <c:pt idx="16" formatCode="General">
                  <c:v>2.4690699999999999E-4</c:v>
                </c:pt>
                <c:pt idx="17" formatCode="General">
                  <c:v>2.8123999999999998E-4</c:v>
                </c:pt>
                <c:pt idx="18" formatCode="General">
                  <c:v>3.1851999999999998E-4</c:v>
                </c:pt>
                <c:pt idx="19" formatCode="General">
                  <c:v>3.5726699999999998E-4</c:v>
                </c:pt>
                <c:pt idx="20" formatCode="General">
                  <c:v>3.9599999999999998E-4</c:v>
                </c:pt>
                <c:pt idx="21" formatCode="General">
                  <c:v>4.3371499999999999E-4</c:v>
                </c:pt>
                <c:pt idx="22" formatCode="General">
                  <c:v>4.73024E-4</c:v>
                </c:pt>
                <c:pt idx="23" formatCode="General">
                  <c:v>5.1787600000000001E-4</c:v>
                </c:pt>
                <c:pt idx="24" formatCode="General">
                  <c:v>5.72219E-4</c:v>
                </c:pt>
                <c:pt idx="25" formatCode="General">
                  <c:v>6.4000000000000005E-4</c:v>
                </c:pt>
                <c:pt idx="26" formatCode="General">
                  <c:v>7.2455999999999996E-4</c:v>
                </c:pt>
                <c:pt idx="27" formatCode="General">
                  <c:v>8.2549999999999995E-4</c:v>
                </c:pt>
                <c:pt idx="28" formatCode="General">
                  <c:v>9.4116000000000002E-4</c:v>
                </c:pt>
                <c:pt idx="29" formatCode="General">
                  <c:v>1.06988E-3</c:v>
                </c:pt>
                <c:pt idx="30" formatCode="General">
                  <c:v>1.2099999999999999E-3</c:v>
                </c:pt>
                <c:pt idx="31" formatCode="General">
                  <c:v>1.362091E-3</c:v>
                </c:pt>
                <c:pt idx="32" formatCode="General">
                  <c:v>1.530752E-3</c:v>
                </c:pt>
                <c:pt idx="33" formatCode="General">
                  <c:v>1.7203679999999999E-3</c:v>
                </c:pt>
                <c:pt idx="34" formatCode="General">
                  <c:v>1.9353230000000001E-3</c:v>
                </c:pt>
                <c:pt idx="35" formatCode="General">
                  <c:v>2.1800000000000001E-3</c:v>
                </c:pt>
                <c:pt idx="36" formatCode="General">
                  <c:v>2.4548E-3</c:v>
                </c:pt>
                <c:pt idx="37" formatCode="General">
                  <c:v>2.764E-3</c:v>
                </c:pt>
                <c:pt idx="38" formatCode="General">
                  <c:v>3.1178E-3</c:v>
                </c:pt>
                <c:pt idx="39" formatCode="General">
                  <c:v>3.5263999999999998E-3</c:v>
                </c:pt>
                <c:pt idx="40" formatCode="General">
                  <c:v>4.0000000000000001E-3</c:v>
                </c:pt>
                <c:pt idx="41" formatCode="General">
                  <c:v>4.54624E-3</c:v>
                </c:pt>
                <c:pt idx="42" formatCode="General">
                  <c:v>5.1593200000000002E-3</c:v>
                </c:pt>
                <c:pt idx="43" formatCode="General">
                  <c:v>5.8292800000000001E-3</c:v>
                </c:pt>
                <c:pt idx="44" formatCode="General">
                  <c:v>6.5461599999999997E-3</c:v>
                </c:pt>
                <c:pt idx="45" formatCode="General">
                  <c:v>7.3000000000000001E-3</c:v>
                </c:pt>
                <c:pt idx="46" formatCode="General">
                  <c:v>8.0865069999999997E-3</c:v>
                </c:pt>
                <c:pt idx="47" formatCode="General">
                  <c:v>8.9087200000000002E-3</c:v>
                </c:pt>
                <c:pt idx="48" formatCode="General">
                  <c:v>9.7676800000000008E-3</c:v>
                </c:pt>
                <c:pt idx="49" formatCode="General">
                  <c:v>1.0664430000000001E-2</c:v>
                </c:pt>
                <c:pt idx="50" formatCode="General">
                  <c:v>1.1599999999999999E-2</c:v>
                </c:pt>
                <c:pt idx="51" formatCode="General">
                  <c:v>1.257317E-2</c:v>
                </c:pt>
                <c:pt idx="52" formatCode="General">
                  <c:v>1.358272E-2</c:v>
                </c:pt>
                <c:pt idx="53" formatCode="General">
                  <c:v>1.4629680000000001E-2</c:v>
                </c:pt>
                <c:pt idx="54" formatCode="General">
                  <c:v>1.5715090000000001E-2</c:v>
                </c:pt>
                <c:pt idx="55" formatCode="General">
                  <c:v>1.6840000000000001E-2</c:v>
                </c:pt>
                <c:pt idx="56" formatCode="General">
                  <c:v>1.800736E-2</c:v>
                </c:pt>
                <c:pt idx="57" formatCode="General">
                  <c:v>1.9214479999999999E-2</c:v>
                </c:pt>
                <c:pt idx="58" formatCode="General">
                  <c:v>2.045392E-2</c:v>
                </c:pt>
                <c:pt idx="59" formatCode="General">
                  <c:v>2.171824E-2</c:v>
                </c:pt>
                <c:pt idx="60" formatCode="General">
                  <c:v>2.3E-2</c:v>
                </c:pt>
                <c:pt idx="61" formatCode="General">
                  <c:v>2.4294610000000001E-2</c:v>
                </c:pt>
                <c:pt idx="62" formatCode="General">
                  <c:v>2.5610239999999999E-2</c:v>
                </c:pt>
                <c:pt idx="63" formatCode="General">
                  <c:v>2.6958570000000001E-2</c:v>
                </c:pt>
                <c:pt idx="64" formatCode="General">
                  <c:v>2.8351250000000001E-2</c:v>
                </c:pt>
                <c:pt idx="65" formatCode="General">
                  <c:v>2.98E-2</c:v>
                </c:pt>
                <c:pt idx="66" formatCode="General">
                  <c:v>3.1310829999999998E-2</c:v>
                </c:pt>
                <c:pt idx="67" formatCode="General">
                  <c:v>3.2883679999999998E-2</c:v>
                </c:pt>
                <c:pt idx="68" formatCode="General">
                  <c:v>3.4521120000000002E-2</c:v>
                </c:pt>
                <c:pt idx="69" formatCode="General">
                  <c:v>3.6225710000000001E-2</c:v>
                </c:pt>
                <c:pt idx="70" formatCode="General">
                  <c:v>3.7999999999999999E-2</c:v>
                </c:pt>
                <c:pt idx="71" formatCode="General">
                  <c:v>3.9846670000000001E-2</c:v>
                </c:pt>
                <c:pt idx="72" formatCode="General">
                  <c:v>4.1768E-2</c:v>
                </c:pt>
                <c:pt idx="73" formatCode="General">
                  <c:v>4.3765999999999999E-2</c:v>
                </c:pt>
                <c:pt idx="74" formatCode="General">
                  <c:v>4.5842670000000002E-2</c:v>
                </c:pt>
                <c:pt idx="75" formatCode="General">
                  <c:v>4.8000000000000001E-2</c:v>
                </c:pt>
                <c:pt idx="76" formatCode="General">
                  <c:v>5.0243679999999999E-2</c:v>
                </c:pt>
                <c:pt idx="77" formatCode="General">
                  <c:v>5.2573040000000001E-2</c:v>
                </c:pt>
                <c:pt idx="78" formatCode="General">
                  <c:v>5.4980559999999998E-2</c:v>
                </c:pt>
                <c:pt idx="79" formatCode="General">
                  <c:v>5.7458719999999998E-2</c:v>
                </c:pt>
                <c:pt idx="80" formatCode="General">
                  <c:v>0.06</c:v>
                </c:pt>
                <c:pt idx="81" formatCode="General">
                  <c:v>6.2601970000000007E-2</c:v>
                </c:pt>
                <c:pt idx="82" formatCode="General">
                  <c:v>6.5277520000000006E-2</c:v>
                </c:pt>
                <c:pt idx="83" formatCode="General">
                  <c:v>6.8042080000000005E-2</c:v>
                </c:pt>
                <c:pt idx="84" formatCode="General">
                  <c:v>7.0911089999999996E-2</c:v>
                </c:pt>
                <c:pt idx="85" formatCode="General">
                  <c:v>7.3899999999999993E-2</c:v>
                </c:pt>
                <c:pt idx="86" formatCode="General">
                  <c:v>7.7016000000000001E-2</c:v>
                </c:pt>
                <c:pt idx="87" formatCode="General">
                  <c:v>8.0266400000000002E-2</c:v>
                </c:pt>
                <c:pt idx="88" formatCode="General">
                  <c:v>8.36668E-2</c:v>
                </c:pt>
                <c:pt idx="89" formatCode="General">
                  <c:v>8.7232799999999999E-2</c:v>
                </c:pt>
                <c:pt idx="90" formatCode="General">
                  <c:v>9.0980000000000005E-2</c:v>
                </c:pt>
                <c:pt idx="91" formatCode="General">
                  <c:v>9.4917550000000003E-2</c:v>
                </c:pt>
                <c:pt idx="92" formatCode="General">
                  <c:v>9.9045839999999996E-2</c:v>
                </c:pt>
                <c:pt idx="93" formatCode="General">
                  <c:v>0.1033674</c:v>
                </c:pt>
                <c:pt idx="94" formatCode="General">
                  <c:v>0.1078846</c:v>
                </c:pt>
                <c:pt idx="95" formatCode="General">
                  <c:v>0.11260000000000001</c:v>
                </c:pt>
                <c:pt idx="96" formatCode="General">
                  <c:v>0.117532</c:v>
                </c:pt>
                <c:pt idx="97" formatCode="General">
                  <c:v>0.1226744</c:v>
                </c:pt>
                <c:pt idx="98" formatCode="General">
                  <c:v>0.12799279999999999</c:v>
                </c:pt>
                <c:pt idx="99" formatCode="General">
                  <c:v>0.13345280000000001</c:v>
                </c:pt>
                <c:pt idx="100" formatCode="General">
                  <c:v>0.13902</c:v>
                </c:pt>
                <c:pt idx="101" formatCode="General">
                  <c:v>0.14467640000000001</c:v>
                </c:pt>
                <c:pt idx="102" formatCode="General">
                  <c:v>0.1504693</c:v>
                </c:pt>
                <c:pt idx="103" formatCode="General">
                  <c:v>0.15646189999999999</c:v>
                </c:pt>
                <c:pt idx="104" formatCode="General">
                  <c:v>0.16271769999999999</c:v>
                </c:pt>
                <c:pt idx="105" formatCode="General">
                  <c:v>0.16930000000000001</c:v>
                </c:pt>
                <c:pt idx="106" formatCode="General">
                  <c:v>0.17624310000000001</c:v>
                </c:pt>
                <c:pt idx="107" formatCode="General">
                  <c:v>0.1835581</c:v>
                </c:pt>
                <c:pt idx="108" formatCode="General">
                  <c:v>0.19127350000000001</c:v>
                </c:pt>
                <c:pt idx="109" formatCode="General">
                  <c:v>0.19941800000000001</c:v>
                </c:pt>
                <c:pt idx="110" formatCode="General">
                  <c:v>0.20802000000000001</c:v>
                </c:pt>
                <c:pt idx="111" formatCode="General">
                  <c:v>0.2171199</c:v>
                </c:pt>
                <c:pt idx="112" formatCode="General">
                  <c:v>0.22673450000000001</c:v>
                </c:pt>
                <c:pt idx="113" formatCode="General">
                  <c:v>0.23685709999999999</c:v>
                </c:pt>
                <c:pt idx="114" formatCode="General">
                  <c:v>0.24748120000000001</c:v>
                </c:pt>
                <c:pt idx="115" formatCode="General">
                  <c:v>0.2586</c:v>
                </c:pt>
                <c:pt idx="116" formatCode="General">
                  <c:v>0.27018490000000001</c:v>
                </c:pt>
                <c:pt idx="117" formatCode="General">
                  <c:v>0.28229389999999999</c:v>
                </c:pt>
                <c:pt idx="118" formatCode="General">
                  <c:v>0.29505049999999999</c:v>
                </c:pt>
                <c:pt idx="119" formatCode="General">
                  <c:v>0.30857800000000002</c:v>
                </c:pt>
                <c:pt idx="120" formatCode="General">
                  <c:v>0.32300000000000001</c:v>
                </c:pt>
                <c:pt idx="121" formatCode="General">
                  <c:v>0.33840209999999998</c:v>
                </c:pt>
                <c:pt idx="122" formatCode="General">
                  <c:v>0.3546858</c:v>
                </c:pt>
                <c:pt idx="123" formatCode="General">
                  <c:v>0.37169859999999999</c:v>
                </c:pt>
                <c:pt idx="124" formatCode="General">
                  <c:v>0.38928750000000001</c:v>
                </c:pt>
                <c:pt idx="125" formatCode="General">
                  <c:v>0.4073</c:v>
                </c:pt>
                <c:pt idx="126" formatCode="General">
                  <c:v>0.42562990000000001</c:v>
                </c:pt>
                <c:pt idx="127" formatCode="General">
                  <c:v>0.44430960000000003</c:v>
                </c:pt>
                <c:pt idx="128" formatCode="General">
                  <c:v>0.46339439999999998</c:v>
                </c:pt>
                <c:pt idx="129" formatCode="General">
                  <c:v>0.48293950000000002</c:v>
                </c:pt>
                <c:pt idx="130" formatCode="General">
                  <c:v>0.503</c:v>
                </c:pt>
                <c:pt idx="131" formatCode="General">
                  <c:v>0.52356930000000002</c:v>
                </c:pt>
                <c:pt idx="132" formatCode="General">
                  <c:v>0.544512</c:v>
                </c:pt>
                <c:pt idx="133" formatCode="General">
                  <c:v>0.56569000000000003</c:v>
                </c:pt>
                <c:pt idx="134" formatCode="General">
                  <c:v>0.58696530000000002</c:v>
                </c:pt>
                <c:pt idx="135" formatCode="General">
                  <c:v>0.60819999999999996</c:v>
                </c:pt>
                <c:pt idx="136" formatCode="General">
                  <c:v>0.62934559999999995</c:v>
                </c:pt>
                <c:pt idx="137" formatCode="General">
                  <c:v>0.65030679999999996</c:v>
                </c:pt>
                <c:pt idx="138" formatCode="General">
                  <c:v>0.6708752</c:v>
                </c:pt>
                <c:pt idx="139" formatCode="General">
                  <c:v>0.69084239999999997</c:v>
                </c:pt>
                <c:pt idx="140" formatCode="General">
                  <c:v>0.71</c:v>
                </c:pt>
                <c:pt idx="141" formatCode="General">
                  <c:v>0.72818519999999998</c:v>
                </c:pt>
                <c:pt idx="142" formatCode="General">
                  <c:v>0.7454636</c:v>
                </c:pt>
                <c:pt idx="143" formatCode="General">
                  <c:v>0.76196940000000002</c:v>
                </c:pt>
                <c:pt idx="144" formatCode="General">
                  <c:v>0.77783679999999999</c:v>
                </c:pt>
                <c:pt idx="145" formatCode="General">
                  <c:v>0.79320000000000002</c:v>
                </c:pt>
                <c:pt idx="146" formatCode="General">
                  <c:v>0.80811040000000001</c:v>
                </c:pt>
                <c:pt idx="147" formatCode="General">
                  <c:v>0.82249620000000001</c:v>
                </c:pt>
                <c:pt idx="148" formatCode="General">
                  <c:v>0.83630680000000002</c:v>
                </c:pt>
                <c:pt idx="149" formatCode="General">
                  <c:v>0.84949160000000001</c:v>
                </c:pt>
                <c:pt idx="150" formatCode="General">
                  <c:v>0.86199999999999999</c:v>
                </c:pt>
                <c:pt idx="151" formatCode="General">
                  <c:v>0.8738108</c:v>
                </c:pt>
                <c:pt idx="152" formatCode="General">
                  <c:v>0.88496240000000004</c:v>
                </c:pt>
                <c:pt idx="153" formatCode="General">
                  <c:v>0.8954936</c:v>
                </c:pt>
                <c:pt idx="154" formatCode="General">
                  <c:v>0.9054432</c:v>
                </c:pt>
                <c:pt idx="155" formatCode="General">
                  <c:v>0.9148501</c:v>
                </c:pt>
                <c:pt idx="156" formatCode="General">
                  <c:v>0.92373479999999997</c:v>
                </c:pt>
                <c:pt idx="157" formatCode="General">
                  <c:v>0.93209240000000004</c:v>
                </c:pt>
                <c:pt idx="158" formatCode="General">
                  <c:v>0.93992260000000005</c:v>
                </c:pt>
                <c:pt idx="159" formatCode="General">
                  <c:v>0.94722519999999999</c:v>
                </c:pt>
                <c:pt idx="160" formatCode="General">
                  <c:v>0.95399999999999996</c:v>
                </c:pt>
                <c:pt idx="161" formatCode="General">
                  <c:v>0.96025609999999995</c:v>
                </c:pt>
                <c:pt idx="162" formatCode="General">
                  <c:v>0.96600739999999996</c:v>
                </c:pt>
                <c:pt idx="163" formatCode="General">
                  <c:v>0.97126060000000003</c:v>
                </c:pt>
                <c:pt idx="164" formatCode="General">
                  <c:v>0.97602250000000002</c:v>
                </c:pt>
                <c:pt idx="165" formatCode="General">
                  <c:v>0.98029999999999995</c:v>
                </c:pt>
                <c:pt idx="166" formatCode="General">
                  <c:v>0.98409239999999998</c:v>
                </c:pt>
                <c:pt idx="167" formatCode="General">
                  <c:v>0.98741820000000002</c:v>
                </c:pt>
                <c:pt idx="168" formatCode="General">
                  <c:v>0.99031279999999999</c:v>
                </c:pt>
                <c:pt idx="169" formatCode="General">
                  <c:v>0.99281160000000002</c:v>
                </c:pt>
                <c:pt idx="170" formatCode="General">
                  <c:v>0.99495009999999995</c:v>
                </c:pt>
                <c:pt idx="171" formatCode="General">
                  <c:v>0.99671080000000001</c:v>
                </c:pt>
                <c:pt idx="172" formatCode="General">
                  <c:v>0.99809829999999999</c:v>
                </c:pt>
                <c:pt idx="173" formatCode="General">
                  <c:v>0.999112</c:v>
                </c:pt>
                <c:pt idx="174" formatCode="General">
                  <c:v>0.99974819999999998</c:v>
                </c:pt>
                <c:pt idx="175" formatCode="General">
                  <c:v>1</c:v>
                </c:pt>
                <c:pt idx="176" formatCode="General">
                  <c:v>0.99985670000000004</c:v>
                </c:pt>
                <c:pt idx="177" formatCode="General">
                  <c:v>0.99930459999999999</c:v>
                </c:pt>
                <c:pt idx="178" formatCode="General">
                  <c:v>0.99832549999999998</c:v>
                </c:pt>
                <c:pt idx="179" formatCode="General">
                  <c:v>0.99689870000000003</c:v>
                </c:pt>
                <c:pt idx="180" formatCode="General">
                  <c:v>0.995</c:v>
                </c:pt>
                <c:pt idx="181" formatCode="General">
                  <c:v>0.9926005</c:v>
                </c:pt>
                <c:pt idx="182" formatCode="General">
                  <c:v>0.98974260000000003</c:v>
                </c:pt>
                <c:pt idx="183" formatCode="General">
                  <c:v>0.9864444</c:v>
                </c:pt>
                <c:pt idx="184" formatCode="General">
                  <c:v>0.98272409999999999</c:v>
                </c:pt>
                <c:pt idx="185" formatCode="General">
                  <c:v>0.97860000000000003</c:v>
                </c:pt>
                <c:pt idx="186" formatCode="General">
                  <c:v>0.9740837</c:v>
                </c:pt>
                <c:pt idx="187" formatCode="General">
                  <c:v>0.96917120000000001</c:v>
                </c:pt>
                <c:pt idx="188" formatCode="General">
                  <c:v>0.96385679999999996</c:v>
                </c:pt>
                <c:pt idx="189" formatCode="General">
                  <c:v>0.95813490000000001</c:v>
                </c:pt>
                <c:pt idx="190" formatCode="General">
                  <c:v>0.95199999999999996</c:v>
                </c:pt>
                <c:pt idx="191" formatCode="General">
                  <c:v>0.94545040000000002</c:v>
                </c:pt>
                <c:pt idx="192" formatCode="General">
                  <c:v>0.93849919999999998</c:v>
                </c:pt>
                <c:pt idx="193" formatCode="General">
                  <c:v>0.93116279999999996</c:v>
                </c:pt>
                <c:pt idx="194" formatCode="General">
                  <c:v>0.92345759999999999</c:v>
                </c:pt>
                <c:pt idx="195" formatCode="General">
                  <c:v>0.91539999999999999</c:v>
                </c:pt>
                <c:pt idx="196" formatCode="General">
                  <c:v>0.90700639999999999</c:v>
                </c:pt>
                <c:pt idx="197" formatCode="General">
                  <c:v>0.8982772</c:v>
                </c:pt>
                <c:pt idx="198" formatCode="General">
                  <c:v>0.88920480000000002</c:v>
                </c:pt>
                <c:pt idx="199" formatCode="General">
                  <c:v>0.87978160000000005</c:v>
                </c:pt>
                <c:pt idx="200" formatCode="General">
                  <c:v>0.87</c:v>
                </c:pt>
                <c:pt idx="201" formatCode="General">
                  <c:v>0.85986130000000005</c:v>
                </c:pt>
                <c:pt idx="202" formatCode="General">
                  <c:v>0.84939200000000004</c:v>
                </c:pt>
                <c:pt idx="203" formatCode="General">
                  <c:v>0.83862199999999998</c:v>
                </c:pt>
                <c:pt idx="204" formatCode="General">
                  <c:v>0.82758129999999996</c:v>
                </c:pt>
                <c:pt idx="205" formatCode="General">
                  <c:v>0.81630000000000003</c:v>
                </c:pt>
                <c:pt idx="206" formatCode="General">
                  <c:v>0.80479469999999997</c:v>
                </c:pt>
                <c:pt idx="207" formatCode="General">
                  <c:v>0.79308199999999995</c:v>
                </c:pt>
                <c:pt idx="208" formatCode="General">
                  <c:v>0.781192</c:v>
                </c:pt>
                <c:pt idx="209" formatCode="General">
                  <c:v>0.76915469999999997</c:v>
                </c:pt>
                <c:pt idx="210" formatCode="General">
                  <c:v>0.75700000000000001</c:v>
                </c:pt>
                <c:pt idx="211" formatCode="General">
                  <c:v>0.74475409999999997</c:v>
                </c:pt>
                <c:pt idx="212" formatCode="General">
                  <c:v>0.73242240000000003</c:v>
                </c:pt>
                <c:pt idx="213" formatCode="General">
                  <c:v>0.72000359999999997</c:v>
                </c:pt>
                <c:pt idx="214" formatCode="General">
                  <c:v>0.70749649999999997</c:v>
                </c:pt>
                <c:pt idx="215" formatCode="General">
                  <c:v>0.69489999999999996</c:v>
                </c:pt>
                <c:pt idx="216" formatCode="General">
                  <c:v>0.68221920000000003</c:v>
                </c:pt>
                <c:pt idx="217" formatCode="General">
                  <c:v>0.66947159999999994</c:v>
                </c:pt>
                <c:pt idx="218" formatCode="General">
                  <c:v>0.65667439999999999</c:v>
                </c:pt>
                <c:pt idx="219" formatCode="General">
                  <c:v>0.64384479999999999</c:v>
                </c:pt>
                <c:pt idx="220" formatCode="General">
                  <c:v>0.63100000000000001</c:v>
                </c:pt>
                <c:pt idx="221" formatCode="General">
                  <c:v>0.61815549999999997</c:v>
                </c:pt>
                <c:pt idx="222" formatCode="General">
                  <c:v>0.60531440000000003</c:v>
                </c:pt>
                <c:pt idx="223" formatCode="General">
                  <c:v>0.59247559999999999</c:v>
                </c:pt>
                <c:pt idx="224" formatCode="General">
                  <c:v>0.57963790000000004</c:v>
                </c:pt>
                <c:pt idx="225" formatCode="General">
                  <c:v>0.56679999999999997</c:v>
                </c:pt>
                <c:pt idx="226" formatCode="General">
                  <c:v>0.55396109999999998</c:v>
                </c:pt>
                <c:pt idx="227" formatCode="General">
                  <c:v>0.54113719999999998</c:v>
                </c:pt>
                <c:pt idx="228" formatCode="General">
                  <c:v>0.52835279999999996</c:v>
                </c:pt>
                <c:pt idx="229" formatCode="General">
                  <c:v>0.51563230000000004</c:v>
                </c:pt>
                <c:pt idx="230" formatCode="General">
                  <c:v>0.503</c:v>
                </c:pt>
                <c:pt idx="231" formatCode="General">
                  <c:v>0.49046879999999998</c:v>
                </c:pt>
                <c:pt idx="232" formatCode="General">
                  <c:v>0.47803040000000002</c:v>
                </c:pt>
                <c:pt idx="233" formatCode="General">
                  <c:v>0.46567760000000002</c:v>
                </c:pt>
                <c:pt idx="234" formatCode="General">
                  <c:v>0.45340320000000001</c:v>
                </c:pt>
                <c:pt idx="235" formatCode="General">
                  <c:v>0.44119999999999998</c:v>
                </c:pt>
                <c:pt idx="236" formatCode="General">
                  <c:v>0.42908000000000002</c:v>
                </c:pt>
                <c:pt idx="237" formatCode="General">
                  <c:v>0.41703600000000002</c:v>
                </c:pt>
                <c:pt idx="238" formatCode="General">
                  <c:v>0.405032</c:v>
                </c:pt>
                <c:pt idx="239" formatCode="General">
                  <c:v>0.39303199999999999</c:v>
                </c:pt>
                <c:pt idx="240" formatCode="General">
                  <c:v>0.38100000000000001</c:v>
                </c:pt>
                <c:pt idx="241" formatCode="General">
                  <c:v>0.36891839999999998</c:v>
                </c:pt>
                <c:pt idx="242" formatCode="General">
                  <c:v>0.35682720000000001</c:v>
                </c:pt>
                <c:pt idx="243" formatCode="General">
                  <c:v>0.34477679999999999</c:v>
                </c:pt>
                <c:pt idx="244" formatCode="General">
                  <c:v>0.33281759999999999</c:v>
                </c:pt>
                <c:pt idx="245" formatCode="General">
                  <c:v>0.32100000000000001</c:v>
                </c:pt>
                <c:pt idx="246" formatCode="General">
                  <c:v>0.3093381</c:v>
                </c:pt>
                <c:pt idx="247" formatCode="General">
                  <c:v>0.29785040000000002</c:v>
                </c:pt>
                <c:pt idx="248" formatCode="General">
                  <c:v>0.2865936</c:v>
                </c:pt>
                <c:pt idx="249" formatCode="General">
                  <c:v>0.27562449999999999</c:v>
                </c:pt>
                <c:pt idx="250" formatCode="General">
                  <c:v>0.26500000000000001</c:v>
                </c:pt>
                <c:pt idx="251" formatCode="General">
                  <c:v>0.25476320000000002</c:v>
                </c:pt>
                <c:pt idx="252" formatCode="General">
                  <c:v>0.24488960000000001</c:v>
                </c:pt>
                <c:pt idx="253" formatCode="General">
                  <c:v>0.2353344</c:v>
                </c:pt>
                <c:pt idx="254" formatCode="General">
                  <c:v>0.2260528</c:v>
                </c:pt>
                <c:pt idx="255" formatCode="General">
                  <c:v>0.217</c:v>
                </c:pt>
                <c:pt idx="256" formatCode="General">
                  <c:v>0.2081616</c:v>
                </c:pt>
                <c:pt idx="257" formatCode="General">
                  <c:v>0.1995488</c:v>
                </c:pt>
                <c:pt idx="258" formatCode="General">
                  <c:v>0.1911552</c:v>
                </c:pt>
                <c:pt idx="259" formatCode="General">
                  <c:v>0.18297440000000001</c:v>
                </c:pt>
                <c:pt idx="260" formatCode="General">
                  <c:v>0.17499999999999999</c:v>
                </c:pt>
                <c:pt idx="261" formatCode="General">
                  <c:v>0.1672235</c:v>
                </c:pt>
                <c:pt idx="262" formatCode="General">
                  <c:v>0.15964639999999999</c:v>
                </c:pt>
                <c:pt idx="263" formatCode="General">
                  <c:v>0.15227760000000001</c:v>
                </c:pt>
                <c:pt idx="264" formatCode="General">
                  <c:v>0.1451259</c:v>
                </c:pt>
                <c:pt idx="265" formatCode="General">
                  <c:v>0.13819999999999999</c:v>
                </c:pt>
                <c:pt idx="266" formatCode="General">
                  <c:v>0.13150029999999999</c:v>
                </c:pt>
                <c:pt idx="267" formatCode="General">
                  <c:v>0.12502479999999999</c:v>
                </c:pt>
                <c:pt idx="268" formatCode="General">
                  <c:v>0.1187792</c:v>
                </c:pt>
                <c:pt idx="269" formatCode="General">
                  <c:v>0.1127691</c:v>
                </c:pt>
                <c:pt idx="270" formatCode="General">
                  <c:v>0.107</c:v>
                </c:pt>
                <c:pt idx="271" formatCode="General">
                  <c:v>0.1014762</c:v>
                </c:pt>
                <c:pt idx="272" formatCode="General">
                  <c:v>9.6188640000000006E-2</c:v>
                </c:pt>
                <c:pt idx="273" formatCode="General">
                  <c:v>9.1122960000000003E-2</c:v>
                </c:pt>
                <c:pt idx="274" formatCode="General">
                  <c:v>8.6264850000000004E-2</c:v>
                </c:pt>
                <c:pt idx="275" formatCode="General">
                  <c:v>8.1600000000000006E-2</c:v>
                </c:pt>
                <c:pt idx="276" formatCode="General">
                  <c:v>7.7120640000000004E-2</c:v>
                </c:pt>
                <c:pt idx="277" formatCode="General">
                  <c:v>7.2825520000000005E-2</c:v>
                </c:pt>
                <c:pt idx="278" formatCode="General">
                  <c:v>6.8710080000000007E-2</c:v>
                </c:pt>
                <c:pt idx="279" formatCode="General">
                  <c:v>6.4769759999999996E-2</c:v>
                </c:pt>
                <c:pt idx="280" formatCode="General">
                  <c:v>6.0999999999999999E-2</c:v>
                </c:pt>
                <c:pt idx="281" formatCode="General">
                  <c:v>5.7396210000000003E-2</c:v>
                </c:pt>
                <c:pt idx="282" formatCode="General">
                  <c:v>5.3955040000000003E-2</c:v>
                </c:pt>
                <c:pt idx="283" formatCode="General">
                  <c:v>5.0673759999999998E-2</c:v>
                </c:pt>
                <c:pt idx="284" formatCode="General">
                  <c:v>4.7549649999999999E-2</c:v>
                </c:pt>
                <c:pt idx="285" formatCode="General">
                  <c:v>4.4580000000000002E-2</c:v>
                </c:pt>
                <c:pt idx="286" formatCode="General">
                  <c:v>4.1758719999999999E-2</c:v>
                </c:pt>
                <c:pt idx="287" formatCode="General">
                  <c:v>3.9084960000000002E-2</c:v>
                </c:pt>
                <c:pt idx="288" formatCode="General">
                  <c:v>3.656384E-2</c:v>
                </c:pt>
                <c:pt idx="289" formatCode="General">
                  <c:v>3.4200479999999998E-2</c:v>
                </c:pt>
                <c:pt idx="290" formatCode="General">
                  <c:v>3.2000000000000001E-2</c:v>
                </c:pt>
                <c:pt idx="291" formatCode="General">
                  <c:v>2.9962610000000001E-2</c:v>
                </c:pt>
                <c:pt idx="292" formatCode="General">
                  <c:v>2.807664E-2</c:v>
                </c:pt>
                <c:pt idx="293" formatCode="General">
                  <c:v>2.632936E-2</c:v>
                </c:pt>
                <c:pt idx="294" formatCode="General">
                  <c:v>2.4708049999999999E-2</c:v>
                </c:pt>
                <c:pt idx="295" formatCode="General">
                  <c:v>2.3199999999999998E-2</c:v>
                </c:pt>
                <c:pt idx="296" formatCode="General">
                  <c:v>2.1800770000000001E-2</c:v>
                </c:pt>
                <c:pt idx="297" formatCode="General">
                  <c:v>2.0501120000000001E-2</c:v>
                </c:pt>
                <c:pt idx="298" formatCode="General">
                  <c:v>1.9281079999999999E-2</c:v>
                </c:pt>
                <c:pt idx="299" formatCode="General">
                  <c:v>1.8120689999999998E-2</c:v>
                </c:pt>
                <c:pt idx="300" formatCode="General">
                  <c:v>1.7000000000000001E-2</c:v>
                </c:pt>
                <c:pt idx="301" formatCode="General">
                  <c:v>1.5903790000000001E-2</c:v>
                </c:pt>
                <c:pt idx="302" formatCode="General">
                  <c:v>1.483718E-2</c:v>
                </c:pt>
                <c:pt idx="303" formatCode="General">
                  <c:v>1.3810680000000001E-2</c:v>
                </c:pt>
                <c:pt idx="304" formatCode="General">
                  <c:v>1.283478E-2</c:v>
                </c:pt>
                <c:pt idx="305" formatCode="General">
                  <c:v>1.192E-2</c:v>
                </c:pt>
                <c:pt idx="306" formatCode="General">
                  <c:v>1.106831E-2</c:v>
                </c:pt>
                <c:pt idx="307" formatCode="General">
                  <c:v>1.027339E-2</c:v>
                </c:pt>
                <c:pt idx="308" formatCode="General">
                  <c:v>9.5333109999999992E-3</c:v>
                </c:pt>
                <c:pt idx="309" formatCode="General">
                  <c:v>8.8461570000000003E-3</c:v>
                </c:pt>
                <c:pt idx="310" formatCode="General">
                  <c:v>8.2100000000000003E-3</c:v>
                </c:pt>
                <c:pt idx="311" formatCode="General">
                  <c:v>7.6237809999999996E-3</c:v>
                </c:pt>
                <c:pt idx="312" formatCode="General">
                  <c:v>7.0854239999999999E-3</c:v>
                </c:pt>
                <c:pt idx="313" formatCode="General">
                  <c:v>6.5914759999999998E-3</c:v>
                </c:pt>
                <c:pt idx="314" formatCode="General">
                  <c:v>6.1384849999999999E-3</c:v>
                </c:pt>
                <c:pt idx="315" formatCode="General">
                  <c:v>5.7229999999999998E-3</c:v>
                </c:pt>
                <c:pt idx="316" formatCode="General">
                  <c:v>5.3430589999999998E-3</c:v>
                </c:pt>
                <c:pt idx="317" formatCode="General">
                  <c:v>4.9957960000000003E-3</c:v>
                </c:pt>
                <c:pt idx="318" formatCode="General">
                  <c:v>4.6764040000000003E-3</c:v>
                </c:pt>
                <c:pt idx="319" formatCode="General">
                  <c:v>4.3800749999999998E-3</c:v>
                </c:pt>
                <c:pt idx="320" formatCode="General">
                  <c:v>4.1019999999999997E-3</c:v>
                </c:pt>
                <c:pt idx="321" formatCode="General">
                  <c:v>3.8384529999999999E-3</c:v>
                </c:pt>
                <c:pt idx="322" formatCode="General">
                  <c:v>3.5890990000000001E-3</c:v>
                </c:pt>
                <c:pt idx="323" formatCode="General">
                  <c:v>3.3542189999999999E-3</c:v>
                </c:pt>
                <c:pt idx="324" formatCode="General">
                  <c:v>3.1340930000000001E-3</c:v>
                </c:pt>
                <c:pt idx="325" formatCode="General">
                  <c:v>2.9290000000000002E-3</c:v>
                </c:pt>
                <c:pt idx="326" formatCode="General">
                  <c:v>2.7381390000000001E-3</c:v>
                </c:pt>
                <c:pt idx="327" formatCode="General">
                  <c:v>2.559876E-3</c:v>
                </c:pt>
                <c:pt idx="328" formatCode="General">
                  <c:v>2.3932440000000001E-3</c:v>
                </c:pt>
                <c:pt idx="329" formatCode="General">
                  <c:v>2.2372749999999999E-3</c:v>
                </c:pt>
                <c:pt idx="330" formatCode="General">
                  <c:v>2.091E-3</c:v>
                </c:pt>
                <c:pt idx="331" formatCode="General">
                  <c:v>1.9535870000000001E-3</c:v>
                </c:pt>
                <c:pt idx="332" formatCode="General">
                  <c:v>1.8245799999999999E-3</c:v>
                </c:pt>
                <c:pt idx="333" formatCode="General">
                  <c:v>1.7035799999999999E-3</c:v>
                </c:pt>
                <c:pt idx="334" formatCode="General">
                  <c:v>1.5901870000000001E-3</c:v>
                </c:pt>
                <c:pt idx="335" formatCode="General">
                  <c:v>1.4840000000000001E-3</c:v>
                </c:pt>
                <c:pt idx="336" formatCode="General">
                  <c:v>1.384496E-3</c:v>
                </c:pt>
                <c:pt idx="337" formatCode="General">
                  <c:v>1.2912679999999999E-3</c:v>
                </c:pt>
                <c:pt idx="338" formatCode="General">
                  <c:v>1.2040919999999999E-3</c:v>
                </c:pt>
                <c:pt idx="339" formatCode="General">
                  <c:v>1.122744E-3</c:v>
                </c:pt>
                <c:pt idx="340" formatCode="General">
                  <c:v>1.047E-3</c:v>
                </c:pt>
                <c:pt idx="341" formatCode="General">
                  <c:v>9.7659000000000005E-4</c:v>
                </c:pt>
                <c:pt idx="342" formatCode="General">
                  <c:v>9.1110900000000001E-4</c:v>
                </c:pt>
                <c:pt idx="343" formatCode="General">
                  <c:v>8.5013299999999999E-4</c:v>
                </c:pt>
                <c:pt idx="344" formatCode="General">
                  <c:v>7.9323800000000004E-4</c:v>
                </c:pt>
                <c:pt idx="345" formatCode="General">
                  <c:v>7.3999999999999999E-4</c:v>
                </c:pt>
                <c:pt idx="346" formatCode="General">
                  <c:v>6.9008299999999997E-4</c:v>
                </c:pt>
                <c:pt idx="347" formatCode="General">
                  <c:v>6.4331000000000002E-4</c:v>
                </c:pt>
                <c:pt idx="348" formatCode="General">
                  <c:v>5.9949600000000003E-4</c:v>
                </c:pt>
                <c:pt idx="349" formatCode="General">
                  <c:v>5.5845500000000002E-4</c:v>
                </c:pt>
                <c:pt idx="350" formatCode="General">
                  <c:v>5.1999999999999995E-4</c:v>
                </c:pt>
                <c:pt idx="351" formatCode="General">
                  <c:v>4.83914E-4</c:v>
                </c:pt>
                <c:pt idx="352" formatCode="General">
                  <c:v>4.5005300000000001E-4</c:v>
                </c:pt>
                <c:pt idx="353" formatCode="General">
                  <c:v>4.1834499999999998E-4</c:v>
                </c:pt>
                <c:pt idx="354" formatCode="General">
                  <c:v>3.8871799999999997E-4</c:v>
                </c:pt>
                <c:pt idx="355" formatCode="General">
                  <c:v>3.611E-4</c:v>
                </c:pt>
                <c:pt idx="356" formatCode="General">
                  <c:v>3.3538399999999999E-4</c:v>
                </c:pt>
                <c:pt idx="357" formatCode="General">
                  <c:v>3.1144000000000001E-4</c:v>
                </c:pt>
                <c:pt idx="358" formatCode="General">
                  <c:v>2.8916599999999999E-4</c:v>
                </c:pt>
                <c:pt idx="359" formatCode="General">
                  <c:v>2.68454E-4</c:v>
                </c:pt>
                <c:pt idx="360" formatCode="General">
                  <c:v>2.4919999999999999E-4</c:v>
                </c:pt>
                <c:pt idx="361" formatCode="General">
                  <c:v>2.3130199999999999E-4</c:v>
                </c:pt>
                <c:pt idx="362" formatCode="General">
                  <c:v>2.1468600000000001E-4</c:v>
                </c:pt>
                <c:pt idx="363" formatCode="General">
                  <c:v>1.9928799999999999E-4</c:v>
                </c:pt>
                <c:pt idx="364" formatCode="General">
                  <c:v>1.8504799999999999E-4</c:v>
                </c:pt>
                <c:pt idx="365" formatCode="General">
                  <c:v>1.719E-4</c:v>
                </c:pt>
                <c:pt idx="366" formatCode="General">
                  <c:v>1.5977799999999999E-4</c:v>
                </c:pt>
                <c:pt idx="367" formatCode="General">
                  <c:v>1.4860399999999999E-4</c:v>
                </c:pt>
                <c:pt idx="368" formatCode="General">
                  <c:v>1.3830200000000001E-4</c:v>
                </c:pt>
                <c:pt idx="369" formatCode="General">
                  <c:v>1.2879300000000001E-4</c:v>
                </c:pt>
                <c:pt idx="370" formatCode="General">
                  <c:v>1.2E-4</c:v>
                </c:pt>
                <c:pt idx="371" formatCode="General">
                  <c:v>1.1186E-4</c:v>
                </c:pt>
                <c:pt idx="372" formatCode="General">
                  <c:v>1.0432199999999999E-4</c:v>
                </c:pt>
                <c:pt idx="373">
                  <c:v>9.7335600000000004E-5</c:v>
                </c:pt>
                <c:pt idx="374">
                  <c:v>9.0845899999999997E-5</c:v>
                </c:pt>
                <c:pt idx="375" formatCode="General">
                  <c:v>8.4800000000000001E-5</c:v>
                </c:pt>
                <c:pt idx="376">
                  <c:v>7.9146699999999999E-5</c:v>
                </c:pt>
                <c:pt idx="377" formatCode="General">
                  <c:v>7.3857999999999997E-5</c:v>
                </c:pt>
                <c:pt idx="378" formatCode="General">
                  <c:v>6.8916000000000002E-5</c:v>
                </c:pt>
                <c:pt idx="379">
                  <c:v>6.4302700000000004E-5</c:v>
                </c:pt>
                <c:pt idx="380" formatCode="General">
                  <c:v>6.0000000000000002E-5</c:v>
                </c:pt>
                <c:pt idx="381">
                  <c:v>5.59819E-5</c:v>
                </c:pt>
                <c:pt idx="382">
                  <c:v>5.2225599999999997E-5</c:v>
                </c:pt>
                <c:pt idx="383">
                  <c:v>4.8718399999999998E-5</c:v>
                </c:pt>
                <c:pt idx="384">
                  <c:v>4.5447500000000002E-5</c:v>
                </c:pt>
                <c:pt idx="385" formatCode="General">
                  <c:v>4.2400000000000001E-5</c:v>
                </c:pt>
                <c:pt idx="386">
                  <c:v>3.9561000000000003E-5</c:v>
                </c:pt>
                <c:pt idx="387">
                  <c:v>3.6915100000000002E-5</c:v>
                </c:pt>
                <c:pt idx="388">
                  <c:v>3.4448700000000001E-5</c:v>
                </c:pt>
                <c:pt idx="389">
                  <c:v>3.2148199999999998E-5</c:v>
                </c:pt>
                <c:pt idx="390" formatCode="General">
                  <c:v>3.0000000000000001E-5</c:v>
                </c:pt>
                <c:pt idx="391">
                  <c:v>2.7991300000000001E-5</c:v>
                </c:pt>
                <c:pt idx="392">
                  <c:v>2.61136E-5</c:v>
                </c:pt>
                <c:pt idx="393">
                  <c:v>2.4360200000000001E-5</c:v>
                </c:pt>
                <c:pt idx="394">
                  <c:v>2.2724599999999999E-5</c:v>
                </c:pt>
                <c:pt idx="395" formatCode="General">
                  <c:v>2.12E-5</c:v>
                </c:pt>
                <c:pt idx="396">
                  <c:v>1.9778600000000001E-5</c:v>
                </c:pt>
                <c:pt idx="397">
                  <c:v>1.8452900000000001E-5</c:v>
                </c:pt>
                <c:pt idx="398">
                  <c:v>1.7216900000000001E-5</c:v>
                </c:pt>
                <c:pt idx="399">
                  <c:v>1.6064599999999999E-5</c:v>
                </c:pt>
                <c:pt idx="400" formatCode="General">
                  <c:v>1.499E-5</c:v>
                </c:pt>
                <c:pt idx="401">
                  <c:v>1.3987300000000001E-5</c:v>
                </c:pt>
                <c:pt idx="402">
                  <c:v>1.3051600000000001E-5</c:v>
                </c:pt>
                <c:pt idx="403">
                  <c:v>1.21782E-5</c:v>
                </c:pt>
                <c:pt idx="404">
                  <c:v>1.13625E-5</c:v>
                </c:pt>
                <c:pt idx="405" formatCode="General">
                  <c:v>1.06E-5</c:v>
                </c:pt>
                <c:pt idx="406">
                  <c:v>9.88588E-6</c:v>
                </c:pt>
                <c:pt idx="407">
                  <c:v>9.2173000000000007E-6</c:v>
                </c:pt>
                <c:pt idx="408">
                  <c:v>8.5923599999999998E-6</c:v>
                </c:pt>
                <c:pt idx="409">
                  <c:v>8.0091299999999997E-6</c:v>
                </c:pt>
                <c:pt idx="410">
                  <c:v>7.4657000000000004E-6</c:v>
                </c:pt>
                <c:pt idx="411">
                  <c:v>6.9595699999999998E-6</c:v>
                </c:pt>
                <c:pt idx="412">
                  <c:v>6.4880000000000004E-6</c:v>
                </c:pt>
                <c:pt idx="413">
                  <c:v>6.0487000000000002E-6</c:v>
                </c:pt>
                <c:pt idx="414">
                  <c:v>5.6393999999999997E-6</c:v>
                </c:pt>
                <c:pt idx="415">
                  <c:v>5.2577999999999999E-6</c:v>
                </c:pt>
                <c:pt idx="416">
                  <c:v>4.9017699999999998E-6</c:v>
                </c:pt>
                <c:pt idx="417">
                  <c:v>4.5697200000000002E-6</c:v>
                </c:pt>
                <c:pt idx="418">
                  <c:v>4.2601899999999996E-6</c:v>
                </c:pt>
                <c:pt idx="419">
                  <c:v>3.9717399999999999E-6</c:v>
                </c:pt>
                <c:pt idx="420">
                  <c:v>3.7029000000000002E-6</c:v>
                </c:pt>
                <c:pt idx="421">
                  <c:v>3.4521599999999999E-6</c:v>
                </c:pt>
                <c:pt idx="422">
                  <c:v>3.2183000000000002E-6</c:v>
                </c:pt>
                <c:pt idx="423">
                  <c:v>3.0002999999999999E-6</c:v>
                </c:pt>
                <c:pt idx="424">
                  <c:v>2.7971400000000001E-6</c:v>
                </c:pt>
                <c:pt idx="425">
                  <c:v>2.6077999999999998E-6</c:v>
                </c:pt>
                <c:pt idx="426">
                  <c:v>2.4312199999999998E-6</c:v>
                </c:pt>
                <c:pt idx="427">
                  <c:v>2.2665299999999998E-6</c:v>
                </c:pt>
                <c:pt idx="428">
                  <c:v>2.1130100000000002E-6</c:v>
                </c:pt>
                <c:pt idx="429">
                  <c:v>1.9699399999999998E-6</c:v>
                </c:pt>
                <c:pt idx="430">
                  <c:v>1.8365999999999999E-6</c:v>
                </c:pt>
                <c:pt idx="431">
                  <c:v>1.7122300000000001E-6</c:v>
                </c:pt>
                <c:pt idx="432">
                  <c:v>1.59623E-6</c:v>
                </c:pt>
                <c:pt idx="433">
                  <c:v>1.4880899999999999E-6</c:v>
                </c:pt>
                <c:pt idx="434">
                  <c:v>1.3873100000000001E-6</c:v>
                </c:pt>
                <c:pt idx="435">
                  <c:v>1.2934E-6</c:v>
                </c:pt>
                <c:pt idx="436">
                  <c:v>1.2058200000000001E-6</c:v>
                </c:pt>
                <c:pt idx="437">
                  <c:v>1.12414E-6</c:v>
                </c:pt>
                <c:pt idx="438">
                  <c:v>1.04801E-6</c:v>
                </c:pt>
                <c:pt idx="439">
                  <c:v>9.7705800000000004E-7</c:v>
                </c:pt>
                <c:pt idx="440">
                  <c:v>9.1093000000000002E-7</c:v>
                </c:pt>
                <c:pt idx="441">
                  <c:v>8.4925099999999999E-7</c:v>
                </c:pt>
                <c:pt idx="442">
                  <c:v>7.9172100000000003E-7</c:v>
                </c:pt>
                <c:pt idx="443">
                  <c:v>7.3809000000000001E-7</c:v>
                </c:pt>
                <c:pt idx="444">
                  <c:v>6.8810999999999999E-7</c:v>
                </c:pt>
                <c:pt idx="445">
                  <c:v>6.4153E-7</c:v>
                </c:pt>
                <c:pt idx="446">
                  <c:v>5.9808999999999998E-7</c:v>
                </c:pt>
                <c:pt idx="447">
                  <c:v>5.5757500000000001E-7</c:v>
                </c:pt>
                <c:pt idx="448">
                  <c:v>5.1980799999999999E-7</c:v>
                </c:pt>
                <c:pt idx="449">
                  <c:v>4.84612E-7</c:v>
                </c:pt>
                <c:pt idx="450">
                  <c:v>4.5181000000000002E-7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897-4140-B9FE-78FC42C1E8C3}"/>
            </c:ext>
          </c:extLst>
        </c:ser>
        <c:ser>
          <c:idx val="2"/>
          <c:order val="2"/>
          <c:tx>
            <c:strRef>
              <c:f>l!$F$1</c:f>
              <c:strCache>
                <c:ptCount val="1"/>
                <c:pt idx="0">
                  <c:v>CIEz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l!$A$2:$A$452</c:f>
              <c:numCache>
                <c:formatCode>General</c:formatCode>
                <c:ptCount val="451"/>
                <c:pt idx="0">
                  <c:v>380</c:v>
                </c:pt>
                <c:pt idx="1">
                  <c:v>381</c:v>
                </c:pt>
                <c:pt idx="2">
                  <c:v>382</c:v>
                </c:pt>
                <c:pt idx="3">
                  <c:v>383</c:v>
                </c:pt>
                <c:pt idx="4">
                  <c:v>384</c:v>
                </c:pt>
                <c:pt idx="5">
                  <c:v>385</c:v>
                </c:pt>
                <c:pt idx="6">
                  <c:v>386</c:v>
                </c:pt>
                <c:pt idx="7">
                  <c:v>387</c:v>
                </c:pt>
                <c:pt idx="8">
                  <c:v>388</c:v>
                </c:pt>
                <c:pt idx="9">
                  <c:v>389</c:v>
                </c:pt>
                <c:pt idx="10">
                  <c:v>390</c:v>
                </c:pt>
                <c:pt idx="11">
                  <c:v>391</c:v>
                </c:pt>
                <c:pt idx="12">
                  <c:v>392</c:v>
                </c:pt>
                <c:pt idx="13">
                  <c:v>393</c:v>
                </c:pt>
                <c:pt idx="14">
                  <c:v>394</c:v>
                </c:pt>
                <c:pt idx="15">
                  <c:v>395</c:v>
                </c:pt>
                <c:pt idx="16">
                  <c:v>396</c:v>
                </c:pt>
                <c:pt idx="17">
                  <c:v>397</c:v>
                </c:pt>
                <c:pt idx="18">
                  <c:v>398</c:v>
                </c:pt>
                <c:pt idx="19">
                  <c:v>399</c:v>
                </c:pt>
                <c:pt idx="20">
                  <c:v>400</c:v>
                </c:pt>
                <c:pt idx="21">
                  <c:v>401</c:v>
                </c:pt>
                <c:pt idx="22">
                  <c:v>402</c:v>
                </c:pt>
                <c:pt idx="23">
                  <c:v>403</c:v>
                </c:pt>
                <c:pt idx="24">
                  <c:v>404</c:v>
                </c:pt>
                <c:pt idx="25">
                  <c:v>405</c:v>
                </c:pt>
                <c:pt idx="26">
                  <c:v>406</c:v>
                </c:pt>
                <c:pt idx="27">
                  <c:v>407</c:v>
                </c:pt>
                <c:pt idx="28">
                  <c:v>408</c:v>
                </c:pt>
                <c:pt idx="29">
                  <c:v>409</c:v>
                </c:pt>
                <c:pt idx="30">
                  <c:v>410</c:v>
                </c:pt>
                <c:pt idx="31">
                  <c:v>411</c:v>
                </c:pt>
                <c:pt idx="32">
                  <c:v>412</c:v>
                </c:pt>
                <c:pt idx="33">
                  <c:v>413</c:v>
                </c:pt>
                <c:pt idx="34">
                  <c:v>414</c:v>
                </c:pt>
                <c:pt idx="35">
                  <c:v>415</c:v>
                </c:pt>
                <c:pt idx="36">
                  <c:v>416</c:v>
                </c:pt>
                <c:pt idx="37">
                  <c:v>417</c:v>
                </c:pt>
                <c:pt idx="38">
                  <c:v>418</c:v>
                </c:pt>
                <c:pt idx="39">
                  <c:v>419</c:v>
                </c:pt>
                <c:pt idx="40">
                  <c:v>420</c:v>
                </c:pt>
                <c:pt idx="41">
                  <c:v>421</c:v>
                </c:pt>
                <c:pt idx="42">
                  <c:v>422</c:v>
                </c:pt>
                <c:pt idx="43">
                  <c:v>423</c:v>
                </c:pt>
                <c:pt idx="44">
                  <c:v>424</c:v>
                </c:pt>
                <c:pt idx="45">
                  <c:v>425</c:v>
                </c:pt>
                <c:pt idx="46">
                  <c:v>426</c:v>
                </c:pt>
                <c:pt idx="47">
                  <c:v>427</c:v>
                </c:pt>
                <c:pt idx="48">
                  <c:v>428</c:v>
                </c:pt>
                <c:pt idx="49">
                  <c:v>429</c:v>
                </c:pt>
                <c:pt idx="50">
                  <c:v>430</c:v>
                </c:pt>
                <c:pt idx="51">
                  <c:v>431</c:v>
                </c:pt>
                <c:pt idx="52">
                  <c:v>432</c:v>
                </c:pt>
                <c:pt idx="53">
                  <c:v>433</c:v>
                </c:pt>
                <c:pt idx="54">
                  <c:v>434</c:v>
                </c:pt>
                <c:pt idx="55">
                  <c:v>435</c:v>
                </c:pt>
                <c:pt idx="56">
                  <c:v>436</c:v>
                </c:pt>
                <c:pt idx="57">
                  <c:v>437</c:v>
                </c:pt>
                <c:pt idx="58">
                  <c:v>438</c:v>
                </c:pt>
                <c:pt idx="59">
                  <c:v>439</c:v>
                </c:pt>
                <c:pt idx="60">
                  <c:v>440</c:v>
                </c:pt>
                <c:pt idx="61">
                  <c:v>441</c:v>
                </c:pt>
                <c:pt idx="62">
                  <c:v>442</c:v>
                </c:pt>
                <c:pt idx="63">
                  <c:v>443</c:v>
                </c:pt>
                <c:pt idx="64">
                  <c:v>444</c:v>
                </c:pt>
                <c:pt idx="65">
                  <c:v>445</c:v>
                </c:pt>
                <c:pt idx="66">
                  <c:v>446</c:v>
                </c:pt>
                <c:pt idx="67">
                  <c:v>447</c:v>
                </c:pt>
                <c:pt idx="68">
                  <c:v>448</c:v>
                </c:pt>
                <c:pt idx="69">
                  <c:v>449</c:v>
                </c:pt>
                <c:pt idx="70">
                  <c:v>450</c:v>
                </c:pt>
                <c:pt idx="71">
                  <c:v>451</c:v>
                </c:pt>
                <c:pt idx="72">
                  <c:v>452</c:v>
                </c:pt>
                <c:pt idx="73">
                  <c:v>453</c:v>
                </c:pt>
                <c:pt idx="74">
                  <c:v>454</c:v>
                </c:pt>
                <c:pt idx="75">
                  <c:v>455</c:v>
                </c:pt>
                <c:pt idx="76">
                  <c:v>456</c:v>
                </c:pt>
                <c:pt idx="77">
                  <c:v>457</c:v>
                </c:pt>
                <c:pt idx="78">
                  <c:v>458</c:v>
                </c:pt>
                <c:pt idx="79">
                  <c:v>459</c:v>
                </c:pt>
                <c:pt idx="80">
                  <c:v>460</c:v>
                </c:pt>
                <c:pt idx="81">
                  <c:v>461</c:v>
                </c:pt>
                <c:pt idx="82">
                  <c:v>462</c:v>
                </c:pt>
                <c:pt idx="83">
                  <c:v>463</c:v>
                </c:pt>
                <c:pt idx="84">
                  <c:v>464</c:v>
                </c:pt>
                <c:pt idx="85">
                  <c:v>465</c:v>
                </c:pt>
                <c:pt idx="86">
                  <c:v>466</c:v>
                </c:pt>
                <c:pt idx="87">
                  <c:v>467</c:v>
                </c:pt>
                <c:pt idx="88">
                  <c:v>468</c:v>
                </c:pt>
                <c:pt idx="89">
                  <c:v>469</c:v>
                </c:pt>
                <c:pt idx="90">
                  <c:v>470</c:v>
                </c:pt>
                <c:pt idx="91">
                  <c:v>471</c:v>
                </c:pt>
                <c:pt idx="92">
                  <c:v>472</c:v>
                </c:pt>
                <c:pt idx="93">
                  <c:v>473</c:v>
                </c:pt>
                <c:pt idx="94">
                  <c:v>474</c:v>
                </c:pt>
                <c:pt idx="95">
                  <c:v>475</c:v>
                </c:pt>
                <c:pt idx="96">
                  <c:v>476</c:v>
                </c:pt>
                <c:pt idx="97">
                  <c:v>477</c:v>
                </c:pt>
                <c:pt idx="98">
                  <c:v>478</c:v>
                </c:pt>
                <c:pt idx="99">
                  <c:v>479</c:v>
                </c:pt>
                <c:pt idx="100">
                  <c:v>480</c:v>
                </c:pt>
                <c:pt idx="101">
                  <c:v>481</c:v>
                </c:pt>
                <c:pt idx="102">
                  <c:v>482</c:v>
                </c:pt>
                <c:pt idx="103">
                  <c:v>483</c:v>
                </c:pt>
                <c:pt idx="104">
                  <c:v>484</c:v>
                </c:pt>
                <c:pt idx="105">
                  <c:v>485</c:v>
                </c:pt>
                <c:pt idx="106">
                  <c:v>486</c:v>
                </c:pt>
                <c:pt idx="107">
                  <c:v>487</c:v>
                </c:pt>
                <c:pt idx="108">
                  <c:v>488</c:v>
                </c:pt>
                <c:pt idx="109">
                  <c:v>489</c:v>
                </c:pt>
                <c:pt idx="110">
                  <c:v>490</c:v>
                </c:pt>
                <c:pt idx="111">
                  <c:v>491</c:v>
                </c:pt>
                <c:pt idx="112">
                  <c:v>492</c:v>
                </c:pt>
                <c:pt idx="113">
                  <c:v>493</c:v>
                </c:pt>
                <c:pt idx="114">
                  <c:v>494</c:v>
                </c:pt>
                <c:pt idx="115">
                  <c:v>495</c:v>
                </c:pt>
                <c:pt idx="116">
                  <c:v>496</c:v>
                </c:pt>
                <c:pt idx="117">
                  <c:v>497</c:v>
                </c:pt>
                <c:pt idx="118">
                  <c:v>498</c:v>
                </c:pt>
                <c:pt idx="119">
                  <c:v>499</c:v>
                </c:pt>
                <c:pt idx="120">
                  <c:v>500</c:v>
                </c:pt>
                <c:pt idx="121">
                  <c:v>501</c:v>
                </c:pt>
                <c:pt idx="122">
                  <c:v>502</c:v>
                </c:pt>
                <c:pt idx="123">
                  <c:v>503</c:v>
                </c:pt>
                <c:pt idx="124">
                  <c:v>504</c:v>
                </c:pt>
                <c:pt idx="125">
                  <c:v>505</c:v>
                </c:pt>
                <c:pt idx="126">
                  <c:v>506</c:v>
                </c:pt>
                <c:pt idx="127">
                  <c:v>507</c:v>
                </c:pt>
                <c:pt idx="128">
                  <c:v>508</c:v>
                </c:pt>
                <c:pt idx="129">
                  <c:v>509</c:v>
                </c:pt>
                <c:pt idx="130">
                  <c:v>510</c:v>
                </c:pt>
                <c:pt idx="131">
                  <c:v>511</c:v>
                </c:pt>
                <c:pt idx="132">
                  <c:v>512</c:v>
                </c:pt>
                <c:pt idx="133">
                  <c:v>513</c:v>
                </c:pt>
                <c:pt idx="134">
                  <c:v>514</c:v>
                </c:pt>
                <c:pt idx="135">
                  <c:v>515</c:v>
                </c:pt>
                <c:pt idx="136">
                  <c:v>516</c:v>
                </c:pt>
                <c:pt idx="137">
                  <c:v>517</c:v>
                </c:pt>
                <c:pt idx="138">
                  <c:v>518</c:v>
                </c:pt>
                <c:pt idx="139">
                  <c:v>519</c:v>
                </c:pt>
                <c:pt idx="140">
                  <c:v>520</c:v>
                </c:pt>
                <c:pt idx="141">
                  <c:v>521</c:v>
                </c:pt>
                <c:pt idx="142">
                  <c:v>522</c:v>
                </c:pt>
                <c:pt idx="143">
                  <c:v>523</c:v>
                </c:pt>
                <c:pt idx="144">
                  <c:v>524</c:v>
                </c:pt>
                <c:pt idx="145">
                  <c:v>525</c:v>
                </c:pt>
                <c:pt idx="146">
                  <c:v>526</c:v>
                </c:pt>
                <c:pt idx="147">
                  <c:v>527</c:v>
                </c:pt>
                <c:pt idx="148">
                  <c:v>528</c:v>
                </c:pt>
                <c:pt idx="149">
                  <c:v>529</c:v>
                </c:pt>
                <c:pt idx="150">
                  <c:v>530</c:v>
                </c:pt>
                <c:pt idx="151">
                  <c:v>531</c:v>
                </c:pt>
                <c:pt idx="152">
                  <c:v>532</c:v>
                </c:pt>
                <c:pt idx="153">
                  <c:v>533</c:v>
                </c:pt>
                <c:pt idx="154">
                  <c:v>534</c:v>
                </c:pt>
                <c:pt idx="155">
                  <c:v>535</c:v>
                </c:pt>
                <c:pt idx="156">
                  <c:v>536</c:v>
                </c:pt>
                <c:pt idx="157">
                  <c:v>537</c:v>
                </c:pt>
                <c:pt idx="158">
                  <c:v>538</c:v>
                </c:pt>
                <c:pt idx="159">
                  <c:v>539</c:v>
                </c:pt>
                <c:pt idx="160">
                  <c:v>540</c:v>
                </c:pt>
                <c:pt idx="161">
                  <c:v>541</c:v>
                </c:pt>
                <c:pt idx="162">
                  <c:v>542</c:v>
                </c:pt>
                <c:pt idx="163">
                  <c:v>543</c:v>
                </c:pt>
                <c:pt idx="164">
                  <c:v>544</c:v>
                </c:pt>
                <c:pt idx="165">
                  <c:v>545</c:v>
                </c:pt>
                <c:pt idx="166">
                  <c:v>546</c:v>
                </c:pt>
                <c:pt idx="167">
                  <c:v>547</c:v>
                </c:pt>
                <c:pt idx="168">
                  <c:v>548</c:v>
                </c:pt>
                <c:pt idx="169">
                  <c:v>549</c:v>
                </c:pt>
                <c:pt idx="170">
                  <c:v>550</c:v>
                </c:pt>
                <c:pt idx="171">
                  <c:v>551</c:v>
                </c:pt>
                <c:pt idx="172">
                  <c:v>552</c:v>
                </c:pt>
                <c:pt idx="173">
                  <c:v>553</c:v>
                </c:pt>
                <c:pt idx="174">
                  <c:v>554</c:v>
                </c:pt>
                <c:pt idx="175">
                  <c:v>555</c:v>
                </c:pt>
                <c:pt idx="176">
                  <c:v>556</c:v>
                </c:pt>
                <c:pt idx="177">
                  <c:v>557</c:v>
                </c:pt>
                <c:pt idx="178">
                  <c:v>558</c:v>
                </c:pt>
                <c:pt idx="179">
                  <c:v>559</c:v>
                </c:pt>
                <c:pt idx="180">
                  <c:v>560</c:v>
                </c:pt>
                <c:pt idx="181">
                  <c:v>561</c:v>
                </c:pt>
                <c:pt idx="182">
                  <c:v>562</c:v>
                </c:pt>
                <c:pt idx="183">
                  <c:v>563</c:v>
                </c:pt>
                <c:pt idx="184">
                  <c:v>564</c:v>
                </c:pt>
                <c:pt idx="185">
                  <c:v>565</c:v>
                </c:pt>
                <c:pt idx="186">
                  <c:v>566</c:v>
                </c:pt>
                <c:pt idx="187">
                  <c:v>567</c:v>
                </c:pt>
                <c:pt idx="188">
                  <c:v>568</c:v>
                </c:pt>
                <c:pt idx="189">
                  <c:v>569</c:v>
                </c:pt>
                <c:pt idx="190">
                  <c:v>570</c:v>
                </c:pt>
                <c:pt idx="191">
                  <c:v>571</c:v>
                </c:pt>
                <c:pt idx="192">
                  <c:v>572</c:v>
                </c:pt>
                <c:pt idx="193">
                  <c:v>573</c:v>
                </c:pt>
                <c:pt idx="194">
                  <c:v>574</c:v>
                </c:pt>
                <c:pt idx="195">
                  <c:v>575</c:v>
                </c:pt>
                <c:pt idx="196">
                  <c:v>576</c:v>
                </c:pt>
                <c:pt idx="197">
                  <c:v>577</c:v>
                </c:pt>
                <c:pt idx="198">
                  <c:v>578</c:v>
                </c:pt>
                <c:pt idx="199">
                  <c:v>579</c:v>
                </c:pt>
                <c:pt idx="200">
                  <c:v>580</c:v>
                </c:pt>
                <c:pt idx="201">
                  <c:v>581</c:v>
                </c:pt>
                <c:pt idx="202">
                  <c:v>582</c:v>
                </c:pt>
                <c:pt idx="203">
                  <c:v>583</c:v>
                </c:pt>
                <c:pt idx="204">
                  <c:v>584</c:v>
                </c:pt>
                <c:pt idx="205">
                  <c:v>585</c:v>
                </c:pt>
                <c:pt idx="206">
                  <c:v>586</c:v>
                </c:pt>
                <c:pt idx="207">
                  <c:v>587</c:v>
                </c:pt>
                <c:pt idx="208">
                  <c:v>588</c:v>
                </c:pt>
                <c:pt idx="209">
                  <c:v>589</c:v>
                </c:pt>
                <c:pt idx="210">
                  <c:v>590</c:v>
                </c:pt>
                <c:pt idx="211">
                  <c:v>591</c:v>
                </c:pt>
                <c:pt idx="212">
                  <c:v>592</c:v>
                </c:pt>
                <c:pt idx="213">
                  <c:v>593</c:v>
                </c:pt>
                <c:pt idx="214">
                  <c:v>594</c:v>
                </c:pt>
                <c:pt idx="215">
                  <c:v>595</c:v>
                </c:pt>
                <c:pt idx="216">
                  <c:v>596</c:v>
                </c:pt>
                <c:pt idx="217">
                  <c:v>597</c:v>
                </c:pt>
                <c:pt idx="218">
                  <c:v>598</c:v>
                </c:pt>
                <c:pt idx="219">
                  <c:v>599</c:v>
                </c:pt>
                <c:pt idx="220">
                  <c:v>600</c:v>
                </c:pt>
                <c:pt idx="221">
                  <c:v>601</c:v>
                </c:pt>
                <c:pt idx="222">
                  <c:v>602</c:v>
                </c:pt>
                <c:pt idx="223">
                  <c:v>603</c:v>
                </c:pt>
                <c:pt idx="224">
                  <c:v>604</c:v>
                </c:pt>
                <c:pt idx="225">
                  <c:v>605</c:v>
                </c:pt>
                <c:pt idx="226">
                  <c:v>606</c:v>
                </c:pt>
                <c:pt idx="227">
                  <c:v>607</c:v>
                </c:pt>
                <c:pt idx="228">
                  <c:v>608</c:v>
                </c:pt>
                <c:pt idx="229">
                  <c:v>609</c:v>
                </c:pt>
                <c:pt idx="230">
                  <c:v>610</c:v>
                </c:pt>
                <c:pt idx="231">
                  <c:v>611</c:v>
                </c:pt>
                <c:pt idx="232">
                  <c:v>612</c:v>
                </c:pt>
                <c:pt idx="233">
                  <c:v>613</c:v>
                </c:pt>
                <c:pt idx="234">
                  <c:v>614</c:v>
                </c:pt>
                <c:pt idx="235">
                  <c:v>615</c:v>
                </c:pt>
                <c:pt idx="236">
                  <c:v>616</c:v>
                </c:pt>
                <c:pt idx="237">
                  <c:v>617</c:v>
                </c:pt>
                <c:pt idx="238">
                  <c:v>618</c:v>
                </c:pt>
                <c:pt idx="239">
                  <c:v>619</c:v>
                </c:pt>
                <c:pt idx="240">
                  <c:v>620</c:v>
                </c:pt>
                <c:pt idx="241">
                  <c:v>621</c:v>
                </c:pt>
                <c:pt idx="242">
                  <c:v>622</c:v>
                </c:pt>
                <c:pt idx="243">
                  <c:v>623</c:v>
                </c:pt>
                <c:pt idx="244">
                  <c:v>624</c:v>
                </c:pt>
                <c:pt idx="245">
                  <c:v>625</c:v>
                </c:pt>
                <c:pt idx="246">
                  <c:v>626</c:v>
                </c:pt>
                <c:pt idx="247">
                  <c:v>627</c:v>
                </c:pt>
                <c:pt idx="248">
                  <c:v>628</c:v>
                </c:pt>
                <c:pt idx="249">
                  <c:v>629</c:v>
                </c:pt>
                <c:pt idx="250">
                  <c:v>630</c:v>
                </c:pt>
                <c:pt idx="251">
                  <c:v>631</c:v>
                </c:pt>
                <c:pt idx="252">
                  <c:v>632</c:v>
                </c:pt>
                <c:pt idx="253">
                  <c:v>633</c:v>
                </c:pt>
                <c:pt idx="254">
                  <c:v>634</c:v>
                </c:pt>
                <c:pt idx="255">
                  <c:v>635</c:v>
                </c:pt>
                <c:pt idx="256">
                  <c:v>636</c:v>
                </c:pt>
                <c:pt idx="257">
                  <c:v>637</c:v>
                </c:pt>
                <c:pt idx="258">
                  <c:v>638</c:v>
                </c:pt>
                <c:pt idx="259">
                  <c:v>639</c:v>
                </c:pt>
                <c:pt idx="260">
                  <c:v>640</c:v>
                </c:pt>
                <c:pt idx="261">
                  <c:v>641</c:v>
                </c:pt>
                <c:pt idx="262">
                  <c:v>642</c:v>
                </c:pt>
                <c:pt idx="263">
                  <c:v>643</c:v>
                </c:pt>
                <c:pt idx="264">
                  <c:v>644</c:v>
                </c:pt>
                <c:pt idx="265">
                  <c:v>645</c:v>
                </c:pt>
                <c:pt idx="266">
                  <c:v>646</c:v>
                </c:pt>
                <c:pt idx="267">
                  <c:v>647</c:v>
                </c:pt>
                <c:pt idx="268">
                  <c:v>648</c:v>
                </c:pt>
                <c:pt idx="269">
                  <c:v>649</c:v>
                </c:pt>
                <c:pt idx="270">
                  <c:v>650</c:v>
                </c:pt>
                <c:pt idx="271">
                  <c:v>651</c:v>
                </c:pt>
                <c:pt idx="272">
                  <c:v>652</c:v>
                </c:pt>
                <c:pt idx="273">
                  <c:v>653</c:v>
                </c:pt>
                <c:pt idx="274">
                  <c:v>654</c:v>
                </c:pt>
                <c:pt idx="275">
                  <c:v>655</c:v>
                </c:pt>
                <c:pt idx="276">
                  <c:v>656</c:v>
                </c:pt>
                <c:pt idx="277">
                  <c:v>657</c:v>
                </c:pt>
                <c:pt idx="278">
                  <c:v>658</c:v>
                </c:pt>
                <c:pt idx="279">
                  <c:v>659</c:v>
                </c:pt>
                <c:pt idx="280">
                  <c:v>660</c:v>
                </c:pt>
                <c:pt idx="281">
                  <c:v>661</c:v>
                </c:pt>
                <c:pt idx="282">
                  <c:v>662</c:v>
                </c:pt>
                <c:pt idx="283">
                  <c:v>663</c:v>
                </c:pt>
                <c:pt idx="284">
                  <c:v>664</c:v>
                </c:pt>
                <c:pt idx="285">
                  <c:v>665</c:v>
                </c:pt>
                <c:pt idx="286">
                  <c:v>666</c:v>
                </c:pt>
                <c:pt idx="287">
                  <c:v>667</c:v>
                </c:pt>
                <c:pt idx="288">
                  <c:v>668</c:v>
                </c:pt>
                <c:pt idx="289">
                  <c:v>669</c:v>
                </c:pt>
                <c:pt idx="290">
                  <c:v>670</c:v>
                </c:pt>
                <c:pt idx="291">
                  <c:v>671</c:v>
                </c:pt>
                <c:pt idx="292">
                  <c:v>672</c:v>
                </c:pt>
                <c:pt idx="293">
                  <c:v>673</c:v>
                </c:pt>
                <c:pt idx="294">
                  <c:v>674</c:v>
                </c:pt>
                <c:pt idx="295">
                  <c:v>675</c:v>
                </c:pt>
                <c:pt idx="296">
                  <c:v>676</c:v>
                </c:pt>
                <c:pt idx="297">
                  <c:v>677</c:v>
                </c:pt>
                <c:pt idx="298">
                  <c:v>678</c:v>
                </c:pt>
                <c:pt idx="299">
                  <c:v>679</c:v>
                </c:pt>
                <c:pt idx="300">
                  <c:v>680</c:v>
                </c:pt>
                <c:pt idx="301">
                  <c:v>681</c:v>
                </c:pt>
                <c:pt idx="302">
                  <c:v>682</c:v>
                </c:pt>
                <c:pt idx="303">
                  <c:v>683</c:v>
                </c:pt>
                <c:pt idx="304">
                  <c:v>684</c:v>
                </c:pt>
                <c:pt idx="305">
                  <c:v>685</c:v>
                </c:pt>
                <c:pt idx="306">
                  <c:v>686</c:v>
                </c:pt>
                <c:pt idx="307">
                  <c:v>687</c:v>
                </c:pt>
                <c:pt idx="308">
                  <c:v>688</c:v>
                </c:pt>
                <c:pt idx="309">
                  <c:v>689</c:v>
                </c:pt>
                <c:pt idx="310">
                  <c:v>690</c:v>
                </c:pt>
                <c:pt idx="311">
                  <c:v>691</c:v>
                </c:pt>
                <c:pt idx="312">
                  <c:v>692</c:v>
                </c:pt>
                <c:pt idx="313">
                  <c:v>693</c:v>
                </c:pt>
                <c:pt idx="314">
                  <c:v>694</c:v>
                </c:pt>
                <c:pt idx="315">
                  <c:v>695</c:v>
                </c:pt>
                <c:pt idx="316">
                  <c:v>696</c:v>
                </c:pt>
                <c:pt idx="317">
                  <c:v>697</c:v>
                </c:pt>
                <c:pt idx="318">
                  <c:v>698</c:v>
                </c:pt>
                <c:pt idx="319">
                  <c:v>699</c:v>
                </c:pt>
                <c:pt idx="320">
                  <c:v>700</c:v>
                </c:pt>
                <c:pt idx="321">
                  <c:v>701</c:v>
                </c:pt>
                <c:pt idx="322">
                  <c:v>702</c:v>
                </c:pt>
                <c:pt idx="323">
                  <c:v>703</c:v>
                </c:pt>
                <c:pt idx="324">
                  <c:v>704</c:v>
                </c:pt>
                <c:pt idx="325">
                  <c:v>705</c:v>
                </c:pt>
                <c:pt idx="326">
                  <c:v>706</c:v>
                </c:pt>
                <c:pt idx="327">
                  <c:v>707</c:v>
                </c:pt>
                <c:pt idx="328">
                  <c:v>708</c:v>
                </c:pt>
                <c:pt idx="329">
                  <c:v>709</c:v>
                </c:pt>
                <c:pt idx="330">
                  <c:v>710</c:v>
                </c:pt>
                <c:pt idx="331">
                  <c:v>711</c:v>
                </c:pt>
                <c:pt idx="332">
                  <c:v>712</c:v>
                </c:pt>
                <c:pt idx="333">
                  <c:v>713</c:v>
                </c:pt>
                <c:pt idx="334">
                  <c:v>714</c:v>
                </c:pt>
                <c:pt idx="335">
                  <c:v>715</c:v>
                </c:pt>
                <c:pt idx="336">
                  <c:v>716</c:v>
                </c:pt>
                <c:pt idx="337">
                  <c:v>717</c:v>
                </c:pt>
                <c:pt idx="338">
                  <c:v>718</c:v>
                </c:pt>
                <c:pt idx="339">
                  <c:v>719</c:v>
                </c:pt>
                <c:pt idx="340">
                  <c:v>720</c:v>
                </c:pt>
                <c:pt idx="341">
                  <c:v>721</c:v>
                </c:pt>
                <c:pt idx="342">
                  <c:v>722</c:v>
                </c:pt>
                <c:pt idx="343">
                  <c:v>723</c:v>
                </c:pt>
                <c:pt idx="344">
                  <c:v>724</c:v>
                </c:pt>
                <c:pt idx="345">
                  <c:v>725</c:v>
                </c:pt>
                <c:pt idx="346">
                  <c:v>726</c:v>
                </c:pt>
                <c:pt idx="347">
                  <c:v>727</c:v>
                </c:pt>
                <c:pt idx="348">
                  <c:v>728</c:v>
                </c:pt>
                <c:pt idx="349">
                  <c:v>729</c:v>
                </c:pt>
                <c:pt idx="350">
                  <c:v>730</c:v>
                </c:pt>
                <c:pt idx="351">
                  <c:v>731</c:v>
                </c:pt>
                <c:pt idx="352">
                  <c:v>732</c:v>
                </c:pt>
                <c:pt idx="353">
                  <c:v>733</c:v>
                </c:pt>
                <c:pt idx="354">
                  <c:v>734</c:v>
                </c:pt>
                <c:pt idx="355">
                  <c:v>735</c:v>
                </c:pt>
                <c:pt idx="356">
                  <c:v>736</c:v>
                </c:pt>
                <c:pt idx="357">
                  <c:v>737</c:v>
                </c:pt>
                <c:pt idx="358">
                  <c:v>738</c:v>
                </c:pt>
                <c:pt idx="359">
                  <c:v>739</c:v>
                </c:pt>
                <c:pt idx="360">
                  <c:v>740</c:v>
                </c:pt>
                <c:pt idx="361">
                  <c:v>741</c:v>
                </c:pt>
                <c:pt idx="362">
                  <c:v>742</c:v>
                </c:pt>
                <c:pt idx="363">
                  <c:v>743</c:v>
                </c:pt>
                <c:pt idx="364">
                  <c:v>744</c:v>
                </c:pt>
                <c:pt idx="365">
                  <c:v>745</c:v>
                </c:pt>
                <c:pt idx="366">
                  <c:v>746</c:v>
                </c:pt>
                <c:pt idx="367">
                  <c:v>747</c:v>
                </c:pt>
                <c:pt idx="368">
                  <c:v>748</c:v>
                </c:pt>
                <c:pt idx="369">
                  <c:v>749</c:v>
                </c:pt>
                <c:pt idx="370">
                  <c:v>750</c:v>
                </c:pt>
                <c:pt idx="371">
                  <c:v>751</c:v>
                </c:pt>
                <c:pt idx="372">
                  <c:v>752</c:v>
                </c:pt>
                <c:pt idx="373">
                  <c:v>753</c:v>
                </c:pt>
                <c:pt idx="374">
                  <c:v>754</c:v>
                </c:pt>
                <c:pt idx="375">
                  <c:v>755</c:v>
                </c:pt>
                <c:pt idx="376">
                  <c:v>756</c:v>
                </c:pt>
                <c:pt idx="377">
                  <c:v>757</c:v>
                </c:pt>
                <c:pt idx="378">
                  <c:v>758</c:v>
                </c:pt>
                <c:pt idx="379">
                  <c:v>759</c:v>
                </c:pt>
                <c:pt idx="380">
                  <c:v>760</c:v>
                </c:pt>
                <c:pt idx="381">
                  <c:v>761</c:v>
                </c:pt>
                <c:pt idx="382">
                  <c:v>762</c:v>
                </c:pt>
                <c:pt idx="383">
                  <c:v>763</c:v>
                </c:pt>
                <c:pt idx="384">
                  <c:v>764</c:v>
                </c:pt>
                <c:pt idx="385">
                  <c:v>765</c:v>
                </c:pt>
                <c:pt idx="386">
                  <c:v>766</c:v>
                </c:pt>
                <c:pt idx="387">
                  <c:v>767</c:v>
                </c:pt>
                <c:pt idx="388">
                  <c:v>768</c:v>
                </c:pt>
                <c:pt idx="389">
                  <c:v>769</c:v>
                </c:pt>
                <c:pt idx="390">
                  <c:v>770</c:v>
                </c:pt>
                <c:pt idx="391">
                  <c:v>771</c:v>
                </c:pt>
                <c:pt idx="392">
                  <c:v>772</c:v>
                </c:pt>
                <c:pt idx="393">
                  <c:v>773</c:v>
                </c:pt>
                <c:pt idx="394">
                  <c:v>774</c:v>
                </c:pt>
                <c:pt idx="395">
                  <c:v>775</c:v>
                </c:pt>
                <c:pt idx="396">
                  <c:v>776</c:v>
                </c:pt>
                <c:pt idx="397">
                  <c:v>777</c:v>
                </c:pt>
                <c:pt idx="398">
                  <c:v>778</c:v>
                </c:pt>
                <c:pt idx="399">
                  <c:v>779</c:v>
                </c:pt>
                <c:pt idx="400">
                  <c:v>780</c:v>
                </c:pt>
              </c:numCache>
            </c:numRef>
          </c:xVal>
          <c:yVal>
            <c:numRef>
              <c:f>l!$F$2:$F$452</c:f>
              <c:numCache>
                <c:formatCode>General</c:formatCode>
                <c:ptCount val="451"/>
                <c:pt idx="0">
                  <c:v>6.4500010000000003E-3</c:v>
                </c:pt>
                <c:pt idx="1">
                  <c:v>7.0832159999999998E-3</c:v>
                </c:pt>
                <c:pt idx="2">
                  <c:v>7.745488E-3</c:v>
                </c:pt>
                <c:pt idx="3">
                  <c:v>8.5011519999999997E-3</c:v>
                </c:pt>
                <c:pt idx="4">
                  <c:v>9.4145440000000004E-3</c:v>
                </c:pt>
                <c:pt idx="5">
                  <c:v>1.054999E-2</c:v>
                </c:pt>
                <c:pt idx="6">
                  <c:v>1.19658E-2</c:v>
                </c:pt>
                <c:pt idx="7">
                  <c:v>1.3655870000000001E-2</c:v>
                </c:pt>
                <c:pt idx="8">
                  <c:v>1.5588050000000001E-2</c:v>
                </c:pt>
                <c:pt idx="9">
                  <c:v>1.773015E-2</c:v>
                </c:pt>
                <c:pt idx="10">
                  <c:v>2.005001E-2</c:v>
                </c:pt>
                <c:pt idx="11">
                  <c:v>2.2511360000000001E-2</c:v>
                </c:pt>
                <c:pt idx="12">
                  <c:v>2.520288E-2</c:v>
                </c:pt>
                <c:pt idx="13">
                  <c:v>2.8279720000000001E-2</c:v>
                </c:pt>
                <c:pt idx="14">
                  <c:v>3.1897040000000002E-2</c:v>
                </c:pt>
                <c:pt idx="15">
                  <c:v>3.6209999999999999E-2</c:v>
                </c:pt>
                <c:pt idx="16">
                  <c:v>4.1437710000000003E-2</c:v>
                </c:pt>
                <c:pt idx="17">
                  <c:v>4.7503719999999999E-2</c:v>
                </c:pt>
                <c:pt idx="18">
                  <c:v>5.4119880000000002E-2</c:v>
                </c:pt>
                <c:pt idx="19">
                  <c:v>6.0998030000000002E-2</c:v>
                </c:pt>
                <c:pt idx="20">
                  <c:v>6.7850010000000002E-2</c:v>
                </c:pt>
                <c:pt idx="21">
                  <c:v>7.4486319999999995E-2</c:v>
                </c:pt>
                <c:pt idx="22">
                  <c:v>8.1361559999999999E-2</c:v>
                </c:pt>
                <c:pt idx="23">
                  <c:v>8.9153640000000006E-2</c:v>
                </c:pt>
                <c:pt idx="24">
                  <c:v>9.854048E-2</c:v>
                </c:pt>
                <c:pt idx="25">
                  <c:v>0.11020000000000001</c:v>
                </c:pt>
                <c:pt idx="26">
                  <c:v>0.1246133</c:v>
                </c:pt>
                <c:pt idx="27">
                  <c:v>0.14170170000000001</c:v>
                </c:pt>
                <c:pt idx="28">
                  <c:v>0.16130349999999999</c:v>
                </c:pt>
                <c:pt idx="29">
                  <c:v>0.1832568</c:v>
                </c:pt>
                <c:pt idx="30">
                  <c:v>0.2074</c:v>
                </c:pt>
                <c:pt idx="31">
                  <c:v>0.23369210000000001</c:v>
                </c:pt>
                <c:pt idx="32">
                  <c:v>0.26261139999999999</c:v>
                </c:pt>
                <c:pt idx="33">
                  <c:v>0.2947746</c:v>
                </c:pt>
                <c:pt idx="34">
                  <c:v>0.3307985</c:v>
                </c:pt>
                <c:pt idx="35">
                  <c:v>0.37130000000000002</c:v>
                </c:pt>
                <c:pt idx="36">
                  <c:v>0.4162091</c:v>
                </c:pt>
                <c:pt idx="37">
                  <c:v>0.46546419999999999</c:v>
                </c:pt>
                <c:pt idx="38">
                  <c:v>0.51969480000000001</c:v>
                </c:pt>
                <c:pt idx="39">
                  <c:v>0.57953030000000005</c:v>
                </c:pt>
                <c:pt idx="40">
                  <c:v>0.64559999999999995</c:v>
                </c:pt>
                <c:pt idx="41">
                  <c:v>0.71848380000000001</c:v>
                </c:pt>
                <c:pt idx="42">
                  <c:v>0.79671329999999996</c:v>
                </c:pt>
                <c:pt idx="43">
                  <c:v>0.87784589999999996</c:v>
                </c:pt>
                <c:pt idx="44">
                  <c:v>0.95943900000000004</c:v>
                </c:pt>
                <c:pt idx="45">
                  <c:v>1.0390501000000001</c:v>
                </c:pt>
                <c:pt idx="46">
                  <c:v>1.1153673</c:v>
                </c:pt>
                <c:pt idx="47">
                  <c:v>1.1884971</c:v>
                </c:pt>
                <c:pt idx="48">
                  <c:v>1.2581233000000001</c:v>
                </c:pt>
                <c:pt idx="49">
                  <c:v>1.3239296</c:v>
                </c:pt>
                <c:pt idx="50">
                  <c:v>1.3855999999999999</c:v>
                </c:pt>
                <c:pt idx="51">
                  <c:v>1.4426352</c:v>
                </c:pt>
                <c:pt idx="52">
                  <c:v>1.4948035</c:v>
                </c:pt>
                <c:pt idx="53">
                  <c:v>1.5421902999999999</c:v>
                </c:pt>
                <c:pt idx="54">
                  <c:v>1.5848807</c:v>
                </c:pt>
                <c:pt idx="55">
                  <c:v>1.62296</c:v>
                </c:pt>
                <c:pt idx="56">
                  <c:v>1.6564048</c:v>
                </c:pt>
                <c:pt idx="57">
                  <c:v>1.6852959000000001</c:v>
                </c:pt>
                <c:pt idx="58">
                  <c:v>1.7098745</c:v>
                </c:pt>
                <c:pt idx="59">
                  <c:v>1.7303820999999999</c:v>
                </c:pt>
                <c:pt idx="60">
                  <c:v>1.7470600000000001</c:v>
                </c:pt>
                <c:pt idx="61">
                  <c:v>1.7600446000000001</c:v>
                </c:pt>
                <c:pt idx="62">
                  <c:v>1.7696232999999999</c:v>
                </c:pt>
                <c:pt idx="63">
                  <c:v>1.7762636999999999</c:v>
                </c:pt>
                <c:pt idx="64">
                  <c:v>1.7804333999999999</c:v>
                </c:pt>
                <c:pt idx="65">
                  <c:v>1.7826</c:v>
                </c:pt>
                <c:pt idx="66">
                  <c:v>1.7829682</c:v>
                </c:pt>
                <c:pt idx="67">
                  <c:v>1.7816997999999999</c:v>
                </c:pt>
                <c:pt idx="68">
                  <c:v>1.7791982</c:v>
                </c:pt>
                <c:pt idx="69">
                  <c:v>1.7758670999999999</c:v>
                </c:pt>
                <c:pt idx="70">
                  <c:v>1.7721100000000001</c:v>
                </c:pt>
                <c:pt idx="71">
                  <c:v>1.7682589</c:v>
                </c:pt>
                <c:pt idx="72">
                  <c:v>1.7640389999999999</c:v>
                </c:pt>
                <c:pt idx="73">
                  <c:v>1.7589437999999999</c:v>
                </c:pt>
                <c:pt idx="74">
                  <c:v>1.7524663</c:v>
                </c:pt>
                <c:pt idx="75">
                  <c:v>1.7441</c:v>
                </c:pt>
                <c:pt idx="76">
                  <c:v>1.7335594999999999</c:v>
                </c:pt>
                <c:pt idx="77">
                  <c:v>1.7208581000000001</c:v>
                </c:pt>
                <c:pt idx="78">
                  <c:v>1.7059369</c:v>
                </c:pt>
                <c:pt idx="79">
                  <c:v>1.6887372</c:v>
                </c:pt>
                <c:pt idx="80">
                  <c:v>1.6692</c:v>
                </c:pt>
                <c:pt idx="81">
                  <c:v>1.6475287000000001</c:v>
                </c:pt>
                <c:pt idx="82">
                  <c:v>1.6234127</c:v>
                </c:pt>
                <c:pt idx="83">
                  <c:v>1.5960223</c:v>
                </c:pt>
                <c:pt idx="84">
                  <c:v>1.5645279999999999</c:v>
                </c:pt>
                <c:pt idx="85">
                  <c:v>1.5281</c:v>
                </c:pt>
                <c:pt idx="86">
                  <c:v>1.4861114</c:v>
                </c:pt>
                <c:pt idx="87">
                  <c:v>1.4395214999999999</c:v>
                </c:pt>
                <c:pt idx="88">
                  <c:v>1.3898798999999999</c:v>
                </c:pt>
                <c:pt idx="89">
                  <c:v>1.3387362</c:v>
                </c:pt>
                <c:pt idx="90">
                  <c:v>1.2876399999999999</c:v>
                </c:pt>
                <c:pt idx="91">
                  <c:v>1.2374223</c:v>
                </c:pt>
                <c:pt idx="92">
                  <c:v>1.1878242999999999</c:v>
                </c:pt>
                <c:pt idx="93">
                  <c:v>1.1387611</c:v>
                </c:pt>
                <c:pt idx="94">
                  <c:v>1.0901479999999999</c:v>
                </c:pt>
                <c:pt idx="95">
                  <c:v>1.0419</c:v>
                </c:pt>
                <c:pt idx="96">
                  <c:v>0.99419760000000001</c:v>
                </c:pt>
                <c:pt idx="97">
                  <c:v>0.9473473</c:v>
                </c:pt>
                <c:pt idx="98">
                  <c:v>0.90145310000000001</c:v>
                </c:pt>
                <c:pt idx="99">
                  <c:v>0.85661929999999997</c:v>
                </c:pt>
                <c:pt idx="100">
                  <c:v>0.81295010000000001</c:v>
                </c:pt>
                <c:pt idx="101">
                  <c:v>0.77051729999999996</c:v>
                </c:pt>
                <c:pt idx="102">
                  <c:v>0.7294448</c:v>
                </c:pt>
                <c:pt idx="103">
                  <c:v>0.68991360000000002</c:v>
                </c:pt>
                <c:pt idx="104">
                  <c:v>0.65210489999999999</c:v>
                </c:pt>
                <c:pt idx="105">
                  <c:v>0.61619999999999997</c:v>
                </c:pt>
                <c:pt idx="106">
                  <c:v>0.58232859999999997</c:v>
                </c:pt>
                <c:pt idx="107">
                  <c:v>0.55041620000000002</c:v>
                </c:pt>
                <c:pt idx="108">
                  <c:v>0.52033759999999996</c:v>
                </c:pt>
                <c:pt idx="109">
                  <c:v>0.4919673</c:v>
                </c:pt>
                <c:pt idx="110">
                  <c:v>0.46517999999999998</c:v>
                </c:pt>
                <c:pt idx="111">
                  <c:v>0.4399246</c:v>
                </c:pt>
                <c:pt idx="112">
                  <c:v>0.41618359999999999</c:v>
                </c:pt>
                <c:pt idx="113">
                  <c:v>0.39388220000000002</c:v>
                </c:pt>
                <c:pt idx="114">
                  <c:v>0.3729459</c:v>
                </c:pt>
                <c:pt idx="115">
                  <c:v>0.3533</c:v>
                </c:pt>
                <c:pt idx="116">
                  <c:v>0.33485779999999998</c:v>
                </c:pt>
                <c:pt idx="117">
                  <c:v>0.3175521</c:v>
                </c:pt>
                <c:pt idx="118">
                  <c:v>0.30133749999999998</c:v>
                </c:pt>
                <c:pt idx="119">
                  <c:v>0.2861686</c:v>
                </c:pt>
                <c:pt idx="120">
                  <c:v>0.27200000000000002</c:v>
                </c:pt>
                <c:pt idx="121">
                  <c:v>0.25881710000000002</c:v>
                </c:pt>
                <c:pt idx="122">
                  <c:v>0.2464838</c:v>
                </c:pt>
                <c:pt idx="123">
                  <c:v>0.2347718</c:v>
                </c:pt>
                <c:pt idx="124">
                  <c:v>0.22345329999999999</c:v>
                </c:pt>
                <c:pt idx="125">
                  <c:v>0.21229999999999999</c:v>
                </c:pt>
                <c:pt idx="126">
                  <c:v>0.20116919999999999</c:v>
                </c:pt>
                <c:pt idx="127">
                  <c:v>0.1901196</c:v>
                </c:pt>
                <c:pt idx="128">
                  <c:v>0.17922540000000001</c:v>
                </c:pt>
                <c:pt idx="129">
                  <c:v>0.16856080000000001</c:v>
                </c:pt>
                <c:pt idx="130">
                  <c:v>0.15820000000000001</c:v>
                </c:pt>
                <c:pt idx="131">
                  <c:v>0.1481383</c:v>
                </c:pt>
                <c:pt idx="132">
                  <c:v>0.13837579999999999</c:v>
                </c:pt>
                <c:pt idx="133">
                  <c:v>0.1289942</c:v>
                </c:pt>
                <c:pt idx="134">
                  <c:v>0.1200751</c:v>
                </c:pt>
                <c:pt idx="135">
                  <c:v>0.11169999999999999</c:v>
                </c:pt>
                <c:pt idx="136">
                  <c:v>0.10390480000000001</c:v>
                </c:pt>
                <c:pt idx="137">
                  <c:v>9.666748E-2</c:v>
                </c:pt>
                <c:pt idx="138">
                  <c:v>8.9982720000000002E-2</c:v>
                </c:pt>
                <c:pt idx="139">
                  <c:v>8.3845310000000006E-2</c:v>
                </c:pt>
                <c:pt idx="140">
                  <c:v>7.8249990000000005E-2</c:v>
                </c:pt>
                <c:pt idx="141">
                  <c:v>7.3208990000000002E-2</c:v>
                </c:pt>
                <c:pt idx="142">
                  <c:v>6.8678160000000002E-2</c:v>
                </c:pt>
                <c:pt idx="143">
                  <c:v>6.4567840000000001E-2</c:v>
                </c:pt>
                <c:pt idx="144">
                  <c:v>6.0788349999999998E-2</c:v>
                </c:pt>
                <c:pt idx="145">
                  <c:v>5.7250009999999997E-2</c:v>
                </c:pt>
                <c:pt idx="146">
                  <c:v>5.3904349999999997E-2</c:v>
                </c:pt>
                <c:pt idx="147">
                  <c:v>5.0746640000000003E-2</c:v>
                </c:pt>
                <c:pt idx="148">
                  <c:v>4.7752759999999998E-2</c:v>
                </c:pt>
                <c:pt idx="149">
                  <c:v>4.4898590000000002E-2</c:v>
                </c:pt>
                <c:pt idx="150">
                  <c:v>4.2160000000000003E-2</c:v>
                </c:pt>
                <c:pt idx="151">
                  <c:v>3.9507279999999999E-2</c:v>
                </c:pt>
                <c:pt idx="152">
                  <c:v>3.6935639999999999E-2</c:v>
                </c:pt>
                <c:pt idx="153">
                  <c:v>3.445836E-2</c:v>
                </c:pt>
                <c:pt idx="154">
                  <c:v>3.2088720000000001E-2</c:v>
                </c:pt>
                <c:pt idx="155">
                  <c:v>2.9839999999999998E-2</c:v>
                </c:pt>
                <c:pt idx="156">
                  <c:v>2.771181E-2</c:v>
                </c:pt>
                <c:pt idx="157">
                  <c:v>2.5694439999999999E-2</c:v>
                </c:pt>
                <c:pt idx="158">
                  <c:v>2.3787160000000002E-2</c:v>
                </c:pt>
                <c:pt idx="159">
                  <c:v>2.1989249999999998E-2</c:v>
                </c:pt>
                <c:pt idx="160">
                  <c:v>2.0299999999999999E-2</c:v>
                </c:pt>
                <c:pt idx="161">
                  <c:v>1.871805E-2</c:v>
                </c:pt>
                <c:pt idx="162">
                  <c:v>1.724036E-2</c:v>
                </c:pt>
                <c:pt idx="163">
                  <c:v>1.5863639999999998E-2</c:v>
                </c:pt>
                <c:pt idx="164">
                  <c:v>1.458461E-2</c:v>
                </c:pt>
                <c:pt idx="165">
                  <c:v>1.34E-2</c:v>
                </c:pt>
                <c:pt idx="166">
                  <c:v>1.2307230000000001E-2</c:v>
                </c:pt>
                <c:pt idx="167">
                  <c:v>1.130188E-2</c:v>
                </c:pt>
                <c:pt idx="168">
                  <c:v>1.0377920000000001E-2</c:v>
                </c:pt>
                <c:pt idx="169">
                  <c:v>9.5293059999999995E-3</c:v>
                </c:pt>
                <c:pt idx="170">
                  <c:v>8.7499989999999996E-3</c:v>
                </c:pt>
                <c:pt idx="171">
                  <c:v>8.0351999999999993E-3</c:v>
                </c:pt>
                <c:pt idx="172">
                  <c:v>7.3816000000000003E-3</c:v>
                </c:pt>
                <c:pt idx="173">
                  <c:v>6.7853999999999996E-3</c:v>
                </c:pt>
                <c:pt idx="174">
                  <c:v>6.2427999999999997E-3</c:v>
                </c:pt>
                <c:pt idx="175">
                  <c:v>5.7499990000000004E-3</c:v>
                </c:pt>
                <c:pt idx="176">
                  <c:v>5.3036000000000003E-3</c:v>
                </c:pt>
                <c:pt idx="177">
                  <c:v>4.8998000000000002E-3</c:v>
                </c:pt>
                <c:pt idx="178">
                  <c:v>4.5342000000000004E-3</c:v>
                </c:pt>
                <c:pt idx="179">
                  <c:v>4.2024000000000002E-3</c:v>
                </c:pt>
                <c:pt idx="180">
                  <c:v>3.8999999999999998E-3</c:v>
                </c:pt>
                <c:pt idx="181">
                  <c:v>3.6232E-3</c:v>
                </c:pt>
                <c:pt idx="182">
                  <c:v>3.3706000000000001E-3</c:v>
                </c:pt>
                <c:pt idx="183">
                  <c:v>3.1413999999999999E-3</c:v>
                </c:pt>
                <c:pt idx="184">
                  <c:v>2.9348E-3</c:v>
                </c:pt>
                <c:pt idx="185">
                  <c:v>2.7499989999999999E-3</c:v>
                </c:pt>
                <c:pt idx="186">
                  <c:v>2.5852000000000002E-3</c:v>
                </c:pt>
                <c:pt idx="187">
                  <c:v>2.4386E-3</c:v>
                </c:pt>
                <c:pt idx="188">
                  <c:v>2.3094000000000001E-3</c:v>
                </c:pt>
                <c:pt idx="189">
                  <c:v>2.1968000000000001E-3</c:v>
                </c:pt>
                <c:pt idx="190">
                  <c:v>2.0999999999999999E-3</c:v>
                </c:pt>
                <c:pt idx="191">
                  <c:v>2.0177329999999999E-3</c:v>
                </c:pt>
                <c:pt idx="192">
                  <c:v>1.9482E-3</c:v>
                </c:pt>
                <c:pt idx="193">
                  <c:v>1.8898000000000001E-3</c:v>
                </c:pt>
                <c:pt idx="194">
                  <c:v>1.8409329999999999E-3</c:v>
                </c:pt>
                <c:pt idx="195">
                  <c:v>1.8E-3</c:v>
                </c:pt>
                <c:pt idx="196">
                  <c:v>1.766267E-3</c:v>
                </c:pt>
                <c:pt idx="197">
                  <c:v>1.7378000000000001E-3</c:v>
                </c:pt>
                <c:pt idx="198">
                  <c:v>1.7112E-3</c:v>
                </c:pt>
                <c:pt idx="199">
                  <c:v>1.6830669999999999E-3</c:v>
                </c:pt>
                <c:pt idx="200">
                  <c:v>1.6500009999999999E-3</c:v>
                </c:pt>
                <c:pt idx="201">
                  <c:v>1.6101329999999999E-3</c:v>
                </c:pt>
                <c:pt idx="202">
                  <c:v>1.5644000000000001E-3</c:v>
                </c:pt>
                <c:pt idx="203">
                  <c:v>1.5135999999999999E-3</c:v>
                </c:pt>
                <c:pt idx="204">
                  <c:v>1.4585329999999999E-3</c:v>
                </c:pt>
                <c:pt idx="205">
                  <c:v>1.4E-3</c:v>
                </c:pt>
                <c:pt idx="206">
                  <c:v>1.3366669999999999E-3</c:v>
                </c:pt>
                <c:pt idx="207">
                  <c:v>1.2700000000000001E-3</c:v>
                </c:pt>
                <c:pt idx="208">
                  <c:v>1.2049999999999999E-3</c:v>
                </c:pt>
                <c:pt idx="209">
                  <c:v>1.1466670000000001E-3</c:v>
                </c:pt>
                <c:pt idx="210">
                  <c:v>1.1000000000000001E-3</c:v>
                </c:pt>
                <c:pt idx="211">
                  <c:v>1.0688E-3</c:v>
                </c:pt>
                <c:pt idx="212">
                  <c:v>1.0494E-3</c:v>
                </c:pt>
                <c:pt idx="213">
                  <c:v>1.0356E-3</c:v>
                </c:pt>
                <c:pt idx="214">
                  <c:v>1.0212000000000001E-3</c:v>
                </c:pt>
                <c:pt idx="215">
                  <c:v>1E-3</c:v>
                </c:pt>
                <c:pt idx="216">
                  <c:v>9.6864E-4</c:v>
                </c:pt>
                <c:pt idx="217">
                  <c:v>9.2991999999999999E-4</c:v>
                </c:pt>
                <c:pt idx="218">
                  <c:v>8.8688000000000005E-4</c:v>
                </c:pt>
                <c:pt idx="219">
                  <c:v>8.4256000000000001E-4</c:v>
                </c:pt>
                <c:pt idx="220">
                  <c:v>8.0000000000000004E-4</c:v>
                </c:pt>
                <c:pt idx="221">
                  <c:v>7.6095999999999998E-4</c:v>
                </c:pt>
                <c:pt idx="222">
                  <c:v>7.2367999999999998E-4</c:v>
                </c:pt>
                <c:pt idx="223">
                  <c:v>6.8592000000000002E-4</c:v>
                </c:pt>
                <c:pt idx="224">
                  <c:v>6.4543999999999995E-4</c:v>
                </c:pt>
                <c:pt idx="225">
                  <c:v>5.9999999999999995E-4</c:v>
                </c:pt>
                <c:pt idx="226">
                  <c:v>5.4786699999999995E-4</c:v>
                </c:pt>
                <c:pt idx="227">
                  <c:v>4.9160000000000002E-4</c:v>
                </c:pt>
                <c:pt idx="228">
                  <c:v>4.3540000000000001E-4</c:v>
                </c:pt>
                <c:pt idx="229">
                  <c:v>3.8346700000000002E-4</c:v>
                </c:pt>
                <c:pt idx="230">
                  <c:v>3.4000000000000002E-4</c:v>
                </c:pt>
                <c:pt idx="231">
                  <c:v>3.0725300000000001E-4</c:v>
                </c:pt>
                <c:pt idx="232">
                  <c:v>2.8316000000000002E-4</c:v>
                </c:pt>
                <c:pt idx="233">
                  <c:v>2.6543999999999998E-4</c:v>
                </c:pt>
                <c:pt idx="234">
                  <c:v>2.5181299999999998E-4</c:v>
                </c:pt>
                <c:pt idx="235">
                  <c:v>2.4000000000000001E-4</c:v>
                </c:pt>
                <c:pt idx="236">
                  <c:v>2.29547E-4</c:v>
                </c:pt>
                <c:pt idx="237">
                  <c:v>2.2064E-4</c:v>
                </c:pt>
                <c:pt idx="238">
                  <c:v>2.1196E-4</c:v>
                </c:pt>
                <c:pt idx="239">
                  <c:v>2.0218699999999999E-4</c:v>
                </c:pt>
                <c:pt idx="240">
                  <c:v>1.9000000000000001E-4</c:v>
                </c:pt>
                <c:pt idx="241">
                  <c:v>1.7421299999999999E-4</c:v>
                </c:pt>
                <c:pt idx="242">
                  <c:v>1.5563999999999999E-4</c:v>
                </c:pt>
                <c:pt idx="243">
                  <c:v>1.3595999999999999E-4</c:v>
                </c:pt>
                <c:pt idx="244">
                  <c:v>1.16853E-4</c:v>
                </c:pt>
                <c:pt idx="245">
                  <c:v>1E-4</c:v>
                </c:pt>
                <c:pt idx="246" formatCode="0.00E+00">
                  <c:v>8.6133300000000004E-5</c:v>
                </c:pt>
                <c:pt idx="247">
                  <c:v>7.4599999999999997E-5</c:v>
                </c:pt>
                <c:pt idx="248">
                  <c:v>6.4999999999999994E-5</c:v>
                </c:pt>
                <c:pt idx="249" formatCode="0.00E+00">
                  <c:v>5.6933299999999999E-5</c:v>
                </c:pt>
                <c:pt idx="250" formatCode="0.00E+00">
                  <c:v>5.0000000000000002E-5</c:v>
                </c:pt>
                <c:pt idx="251">
                  <c:v>4.4159999999999997E-5</c:v>
                </c:pt>
                <c:pt idx="252">
                  <c:v>3.9480000000000001E-5</c:v>
                </c:pt>
                <c:pt idx="253">
                  <c:v>3.5719999999999997E-5</c:v>
                </c:pt>
                <c:pt idx="254">
                  <c:v>3.2639999999999999E-5</c:v>
                </c:pt>
                <c:pt idx="255">
                  <c:v>3.0000000000000001E-5</c:v>
                </c:pt>
                <c:pt idx="256" formatCode="0.00E+00">
                  <c:v>2.7653299999999998E-5</c:v>
                </c:pt>
                <c:pt idx="257">
                  <c:v>2.5559999999999999E-5</c:v>
                </c:pt>
                <c:pt idx="258">
                  <c:v>2.3640000000000001E-5</c:v>
                </c:pt>
                <c:pt idx="259" formatCode="0.00E+00">
                  <c:v>2.18133E-5</c:v>
                </c:pt>
                <c:pt idx="260">
                  <c:v>2.0000000000000002E-5</c:v>
                </c:pt>
                <c:pt idx="261" formatCode="0.00E+00">
                  <c:v>1.8133300000000001E-5</c:v>
                </c:pt>
                <c:pt idx="262">
                  <c:v>1.6200000000000001E-5</c:v>
                </c:pt>
                <c:pt idx="263">
                  <c:v>1.42E-5</c:v>
                </c:pt>
                <c:pt idx="264" formatCode="0.00E+00">
                  <c:v>1.21333E-5</c:v>
                </c:pt>
                <c:pt idx="265">
                  <c:v>1.0000000000000001E-5</c:v>
                </c:pt>
                <c:pt idx="266" formatCode="0.00E+00">
                  <c:v>7.7333299999999997E-6</c:v>
                </c:pt>
                <c:pt idx="267">
                  <c:v>5.4E-6</c:v>
                </c:pt>
                <c:pt idx="268">
                  <c:v>3.1999999999999999E-6</c:v>
                </c:pt>
                <c:pt idx="269" formatCode="0.00E+00">
                  <c:v>1.33333E-6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897-4140-B9FE-78FC42C1E8C3}"/>
            </c:ext>
          </c:extLst>
        </c:ser>
        <c:ser>
          <c:idx val="3"/>
          <c:order val="3"/>
          <c:tx>
            <c:strRef>
              <c:f>l!$G$1</c:f>
              <c:strCache>
                <c:ptCount val="1"/>
                <c:pt idx="0">
                  <c:v>S(lambda)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l!$A$2:$A$452</c:f>
              <c:numCache>
                <c:formatCode>General</c:formatCode>
                <c:ptCount val="451"/>
                <c:pt idx="0">
                  <c:v>380</c:v>
                </c:pt>
                <c:pt idx="1">
                  <c:v>381</c:v>
                </c:pt>
                <c:pt idx="2">
                  <c:v>382</c:v>
                </c:pt>
                <c:pt idx="3">
                  <c:v>383</c:v>
                </c:pt>
                <c:pt idx="4">
                  <c:v>384</c:v>
                </c:pt>
                <c:pt idx="5">
                  <c:v>385</c:v>
                </c:pt>
                <c:pt idx="6">
                  <c:v>386</c:v>
                </c:pt>
                <c:pt idx="7">
                  <c:v>387</c:v>
                </c:pt>
                <c:pt idx="8">
                  <c:v>388</c:v>
                </c:pt>
                <c:pt idx="9">
                  <c:v>389</c:v>
                </c:pt>
                <c:pt idx="10">
                  <c:v>390</c:v>
                </c:pt>
                <c:pt idx="11">
                  <c:v>391</c:v>
                </c:pt>
                <c:pt idx="12">
                  <c:v>392</c:v>
                </c:pt>
                <c:pt idx="13">
                  <c:v>393</c:v>
                </c:pt>
                <c:pt idx="14">
                  <c:v>394</c:v>
                </c:pt>
                <c:pt idx="15">
                  <c:v>395</c:v>
                </c:pt>
                <c:pt idx="16">
                  <c:v>396</c:v>
                </c:pt>
                <c:pt idx="17">
                  <c:v>397</c:v>
                </c:pt>
                <c:pt idx="18">
                  <c:v>398</c:v>
                </c:pt>
                <c:pt idx="19">
                  <c:v>399</c:v>
                </c:pt>
                <c:pt idx="20">
                  <c:v>400</c:v>
                </c:pt>
                <c:pt idx="21">
                  <c:v>401</c:v>
                </c:pt>
                <c:pt idx="22">
                  <c:v>402</c:v>
                </c:pt>
                <c:pt idx="23">
                  <c:v>403</c:v>
                </c:pt>
                <c:pt idx="24">
                  <c:v>404</c:v>
                </c:pt>
                <c:pt idx="25">
                  <c:v>405</c:v>
                </c:pt>
                <c:pt idx="26">
                  <c:v>406</c:v>
                </c:pt>
                <c:pt idx="27">
                  <c:v>407</c:v>
                </c:pt>
                <c:pt idx="28">
                  <c:v>408</c:v>
                </c:pt>
                <c:pt idx="29">
                  <c:v>409</c:v>
                </c:pt>
                <c:pt idx="30">
                  <c:v>410</c:v>
                </c:pt>
                <c:pt idx="31">
                  <c:v>411</c:v>
                </c:pt>
                <c:pt idx="32">
                  <c:v>412</c:v>
                </c:pt>
                <c:pt idx="33">
                  <c:v>413</c:v>
                </c:pt>
                <c:pt idx="34">
                  <c:v>414</c:v>
                </c:pt>
                <c:pt idx="35">
                  <c:v>415</c:v>
                </c:pt>
                <c:pt idx="36">
                  <c:v>416</c:v>
                </c:pt>
                <c:pt idx="37">
                  <c:v>417</c:v>
                </c:pt>
                <c:pt idx="38">
                  <c:v>418</c:v>
                </c:pt>
                <c:pt idx="39">
                  <c:v>419</c:v>
                </c:pt>
                <c:pt idx="40">
                  <c:v>420</c:v>
                </c:pt>
                <c:pt idx="41">
                  <c:v>421</c:v>
                </c:pt>
                <c:pt idx="42">
                  <c:v>422</c:v>
                </c:pt>
                <c:pt idx="43">
                  <c:v>423</c:v>
                </c:pt>
                <c:pt idx="44">
                  <c:v>424</c:v>
                </c:pt>
                <c:pt idx="45">
                  <c:v>425</c:v>
                </c:pt>
                <c:pt idx="46">
                  <c:v>426</c:v>
                </c:pt>
                <c:pt idx="47">
                  <c:v>427</c:v>
                </c:pt>
                <c:pt idx="48">
                  <c:v>428</c:v>
                </c:pt>
                <c:pt idx="49">
                  <c:v>429</c:v>
                </c:pt>
                <c:pt idx="50">
                  <c:v>430</c:v>
                </c:pt>
                <c:pt idx="51">
                  <c:v>431</c:v>
                </c:pt>
                <c:pt idx="52">
                  <c:v>432</c:v>
                </c:pt>
                <c:pt idx="53">
                  <c:v>433</c:v>
                </c:pt>
                <c:pt idx="54">
                  <c:v>434</c:v>
                </c:pt>
                <c:pt idx="55">
                  <c:v>435</c:v>
                </c:pt>
                <c:pt idx="56">
                  <c:v>436</c:v>
                </c:pt>
                <c:pt idx="57">
                  <c:v>437</c:v>
                </c:pt>
                <c:pt idx="58">
                  <c:v>438</c:v>
                </c:pt>
                <c:pt idx="59">
                  <c:v>439</c:v>
                </c:pt>
                <c:pt idx="60">
                  <c:v>440</c:v>
                </c:pt>
                <c:pt idx="61">
                  <c:v>441</c:v>
                </c:pt>
                <c:pt idx="62">
                  <c:v>442</c:v>
                </c:pt>
                <c:pt idx="63">
                  <c:v>443</c:v>
                </c:pt>
                <c:pt idx="64">
                  <c:v>444</c:v>
                </c:pt>
                <c:pt idx="65">
                  <c:v>445</c:v>
                </c:pt>
                <c:pt idx="66">
                  <c:v>446</c:v>
                </c:pt>
                <c:pt idx="67">
                  <c:v>447</c:v>
                </c:pt>
                <c:pt idx="68">
                  <c:v>448</c:v>
                </c:pt>
                <c:pt idx="69">
                  <c:v>449</c:v>
                </c:pt>
                <c:pt idx="70">
                  <c:v>450</c:v>
                </c:pt>
                <c:pt idx="71">
                  <c:v>451</c:v>
                </c:pt>
                <c:pt idx="72">
                  <c:v>452</c:v>
                </c:pt>
                <c:pt idx="73">
                  <c:v>453</c:v>
                </c:pt>
                <c:pt idx="74">
                  <c:v>454</c:v>
                </c:pt>
                <c:pt idx="75">
                  <c:v>455</c:v>
                </c:pt>
                <c:pt idx="76">
                  <c:v>456</c:v>
                </c:pt>
                <c:pt idx="77">
                  <c:v>457</c:v>
                </c:pt>
                <c:pt idx="78">
                  <c:v>458</c:v>
                </c:pt>
                <c:pt idx="79">
                  <c:v>459</c:v>
                </c:pt>
                <c:pt idx="80">
                  <c:v>460</c:v>
                </c:pt>
                <c:pt idx="81">
                  <c:v>461</c:v>
                </c:pt>
                <c:pt idx="82">
                  <c:v>462</c:v>
                </c:pt>
                <c:pt idx="83">
                  <c:v>463</c:v>
                </c:pt>
                <c:pt idx="84">
                  <c:v>464</c:v>
                </c:pt>
                <c:pt idx="85">
                  <c:v>465</c:v>
                </c:pt>
                <c:pt idx="86">
                  <c:v>466</c:v>
                </c:pt>
                <c:pt idx="87">
                  <c:v>467</c:v>
                </c:pt>
                <c:pt idx="88">
                  <c:v>468</c:v>
                </c:pt>
                <c:pt idx="89">
                  <c:v>469</c:v>
                </c:pt>
                <c:pt idx="90">
                  <c:v>470</c:v>
                </c:pt>
                <c:pt idx="91">
                  <c:v>471</c:v>
                </c:pt>
                <c:pt idx="92">
                  <c:v>472</c:v>
                </c:pt>
                <c:pt idx="93">
                  <c:v>473</c:v>
                </c:pt>
                <c:pt idx="94">
                  <c:v>474</c:v>
                </c:pt>
                <c:pt idx="95">
                  <c:v>475</c:v>
                </c:pt>
                <c:pt idx="96">
                  <c:v>476</c:v>
                </c:pt>
                <c:pt idx="97">
                  <c:v>477</c:v>
                </c:pt>
                <c:pt idx="98">
                  <c:v>478</c:v>
                </c:pt>
                <c:pt idx="99">
                  <c:v>479</c:v>
                </c:pt>
                <c:pt idx="100">
                  <c:v>480</c:v>
                </c:pt>
                <c:pt idx="101">
                  <c:v>481</c:v>
                </c:pt>
                <c:pt idx="102">
                  <c:v>482</c:v>
                </c:pt>
                <c:pt idx="103">
                  <c:v>483</c:v>
                </c:pt>
                <c:pt idx="104">
                  <c:v>484</c:v>
                </c:pt>
                <c:pt idx="105">
                  <c:v>485</c:v>
                </c:pt>
                <c:pt idx="106">
                  <c:v>486</c:v>
                </c:pt>
                <c:pt idx="107">
                  <c:v>487</c:v>
                </c:pt>
                <c:pt idx="108">
                  <c:v>488</c:v>
                </c:pt>
                <c:pt idx="109">
                  <c:v>489</c:v>
                </c:pt>
                <c:pt idx="110">
                  <c:v>490</c:v>
                </c:pt>
                <c:pt idx="111">
                  <c:v>491</c:v>
                </c:pt>
                <c:pt idx="112">
                  <c:v>492</c:v>
                </c:pt>
                <c:pt idx="113">
                  <c:v>493</c:v>
                </c:pt>
                <c:pt idx="114">
                  <c:v>494</c:v>
                </c:pt>
                <c:pt idx="115">
                  <c:v>495</c:v>
                </c:pt>
                <c:pt idx="116">
                  <c:v>496</c:v>
                </c:pt>
                <c:pt idx="117">
                  <c:v>497</c:v>
                </c:pt>
                <c:pt idx="118">
                  <c:v>498</c:v>
                </c:pt>
                <c:pt idx="119">
                  <c:v>499</c:v>
                </c:pt>
                <c:pt idx="120">
                  <c:v>500</c:v>
                </c:pt>
                <c:pt idx="121">
                  <c:v>501</c:v>
                </c:pt>
                <c:pt idx="122">
                  <c:v>502</c:v>
                </c:pt>
                <c:pt idx="123">
                  <c:v>503</c:v>
                </c:pt>
                <c:pt idx="124">
                  <c:v>504</c:v>
                </c:pt>
                <c:pt idx="125">
                  <c:v>505</c:v>
                </c:pt>
                <c:pt idx="126">
                  <c:v>506</c:v>
                </c:pt>
                <c:pt idx="127">
                  <c:v>507</c:v>
                </c:pt>
                <c:pt idx="128">
                  <c:v>508</c:v>
                </c:pt>
                <c:pt idx="129">
                  <c:v>509</c:v>
                </c:pt>
                <c:pt idx="130">
                  <c:v>510</c:v>
                </c:pt>
                <c:pt idx="131">
                  <c:v>511</c:v>
                </c:pt>
                <c:pt idx="132">
                  <c:v>512</c:v>
                </c:pt>
                <c:pt idx="133">
                  <c:v>513</c:v>
                </c:pt>
                <c:pt idx="134">
                  <c:v>514</c:v>
                </c:pt>
                <c:pt idx="135">
                  <c:v>515</c:v>
                </c:pt>
                <c:pt idx="136">
                  <c:v>516</c:v>
                </c:pt>
                <c:pt idx="137">
                  <c:v>517</c:v>
                </c:pt>
                <c:pt idx="138">
                  <c:v>518</c:v>
                </c:pt>
                <c:pt idx="139">
                  <c:v>519</c:v>
                </c:pt>
                <c:pt idx="140">
                  <c:v>520</c:v>
                </c:pt>
                <c:pt idx="141">
                  <c:v>521</c:v>
                </c:pt>
                <c:pt idx="142">
                  <c:v>522</c:v>
                </c:pt>
                <c:pt idx="143">
                  <c:v>523</c:v>
                </c:pt>
                <c:pt idx="144">
                  <c:v>524</c:v>
                </c:pt>
                <c:pt idx="145">
                  <c:v>525</c:v>
                </c:pt>
                <c:pt idx="146">
                  <c:v>526</c:v>
                </c:pt>
                <c:pt idx="147">
                  <c:v>527</c:v>
                </c:pt>
                <c:pt idx="148">
                  <c:v>528</c:v>
                </c:pt>
                <c:pt idx="149">
                  <c:v>529</c:v>
                </c:pt>
                <c:pt idx="150">
                  <c:v>530</c:v>
                </c:pt>
                <c:pt idx="151">
                  <c:v>531</c:v>
                </c:pt>
                <c:pt idx="152">
                  <c:v>532</c:v>
                </c:pt>
                <c:pt idx="153">
                  <c:v>533</c:v>
                </c:pt>
                <c:pt idx="154">
                  <c:v>534</c:v>
                </c:pt>
                <c:pt idx="155">
                  <c:v>535</c:v>
                </c:pt>
                <c:pt idx="156">
                  <c:v>536</c:v>
                </c:pt>
                <c:pt idx="157">
                  <c:v>537</c:v>
                </c:pt>
                <c:pt idx="158">
                  <c:v>538</c:v>
                </c:pt>
                <c:pt idx="159">
                  <c:v>539</c:v>
                </c:pt>
                <c:pt idx="160">
                  <c:v>540</c:v>
                </c:pt>
                <c:pt idx="161">
                  <c:v>541</c:v>
                </c:pt>
                <c:pt idx="162">
                  <c:v>542</c:v>
                </c:pt>
                <c:pt idx="163">
                  <c:v>543</c:v>
                </c:pt>
                <c:pt idx="164">
                  <c:v>544</c:v>
                </c:pt>
                <c:pt idx="165">
                  <c:v>545</c:v>
                </c:pt>
                <c:pt idx="166">
                  <c:v>546</c:v>
                </c:pt>
                <c:pt idx="167">
                  <c:v>547</c:v>
                </c:pt>
                <c:pt idx="168">
                  <c:v>548</c:v>
                </c:pt>
                <c:pt idx="169">
                  <c:v>549</c:v>
                </c:pt>
                <c:pt idx="170">
                  <c:v>550</c:v>
                </c:pt>
                <c:pt idx="171">
                  <c:v>551</c:v>
                </c:pt>
                <c:pt idx="172">
                  <c:v>552</c:v>
                </c:pt>
                <c:pt idx="173">
                  <c:v>553</c:v>
                </c:pt>
                <c:pt idx="174">
                  <c:v>554</c:v>
                </c:pt>
                <c:pt idx="175">
                  <c:v>555</c:v>
                </c:pt>
                <c:pt idx="176">
                  <c:v>556</c:v>
                </c:pt>
                <c:pt idx="177">
                  <c:v>557</c:v>
                </c:pt>
                <c:pt idx="178">
                  <c:v>558</c:v>
                </c:pt>
                <c:pt idx="179">
                  <c:v>559</c:v>
                </c:pt>
                <c:pt idx="180">
                  <c:v>560</c:v>
                </c:pt>
                <c:pt idx="181">
                  <c:v>561</c:v>
                </c:pt>
                <c:pt idx="182">
                  <c:v>562</c:v>
                </c:pt>
                <c:pt idx="183">
                  <c:v>563</c:v>
                </c:pt>
                <c:pt idx="184">
                  <c:v>564</c:v>
                </c:pt>
                <c:pt idx="185">
                  <c:v>565</c:v>
                </c:pt>
                <c:pt idx="186">
                  <c:v>566</c:v>
                </c:pt>
                <c:pt idx="187">
                  <c:v>567</c:v>
                </c:pt>
                <c:pt idx="188">
                  <c:v>568</c:v>
                </c:pt>
                <c:pt idx="189">
                  <c:v>569</c:v>
                </c:pt>
                <c:pt idx="190">
                  <c:v>570</c:v>
                </c:pt>
                <c:pt idx="191">
                  <c:v>571</c:v>
                </c:pt>
                <c:pt idx="192">
                  <c:v>572</c:v>
                </c:pt>
                <c:pt idx="193">
                  <c:v>573</c:v>
                </c:pt>
                <c:pt idx="194">
                  <c:v>574</c:v>
                </c:pt>
                <c:pt idx="195">
                  <c:v>575</c:v>
                </c:pt>
                <c:pt idx="196">
                  <c:v>576</c:v>
                </c:pt>
                <c:pt idx="197">
                  <c:v>577</c:v>
                </c:pt>
                <c:pt idx="198">
                  <c:v>578</c:v>
                </c:pt>
                <c:pt idx="199">
                  <c:v>579</c:v>
                </c:pt>
                <c:pt idx="200">
                  <c:v>580</c:v>
                </c:pt>
                <c:pt idx="201">
                  <c:v>581</c:v>
                </c:pt>
                <c:pt idx="202">
                  <c:v>582</c:v>
                </c:pt>
                <c:pt idx="203">
                  <c:v>583</c:v>
                </c:pt>
                <c:pt idx="204">
                  <c:v>584</c:v>
                </c:pt>
                <c:pt idx="205">
                  <c:v>585</c:v>
                </c:pt>
                <c:pt idx="206">
                  <c:v>586</c:v>
                </c:pt>
                <c:pt idx="207">
                  <c:v>587</c:v>
                </c:pt>
                <c:pt idx="208">
                  <c:v>588</c:v>
                </c:pt>
                <c:pt idx="209">
                  <c:v>589</c:v>
                </c:pt>
                <c:pt idx="210">
                  <c:v>590</c:v>
                </c:pt>
                <c:pt idx="211">
                  <c:v>591</c:v>
                </c:pt>
                <c:pt idx="212">
                  <c:v>592</c:v>
                </c:pt>
                <c:pt idx="213">
                  <c:v>593</c:v>
                </c:pt>
                <c:pt idx="214">
                  <c:v>594</c:v>
                </c:pt>
                <c:pt idx="215">
                  <c:v>595</c:v>
                </c:pt>
                <c:pt idx="216">
                  <c:v>596</c:v>
                </c:pt>
                <c:pt idx="217">
                  <c:v>597</c:v>
                </c:pt>
                <c:pt idx="218">
                  <c:v>598</c:v>
                </c:pt>
                <c:pt idx="219">
                  <c:v>599</c:v>
                </c:pt>
                <c:pt idx="220">
                  <c:v>600</c:v>
                </c:pt>
                <c:pt idx="221">
                  <c:v>601</c:v>
                </c:pt>
                <c:pt idx="222">
                  <c:v>602</c:v>
                </c:pt>
                <c:pt idx="223">
                  <c:v>603</c:v>
                </c:pt>
                <c:pt idx="224">
                  <c:v>604</c:v>
                </c:pt>
                <c:pt idx="225">
                  <c:v>605</c:v>
                </c:pt>
                <c:pt idx="226">
                  <c:v>606</c:v>
                </c:pt>
                <c:pt idx="227">
                  <c:v>607</c:v>
                </c:pt>
                <c:pt idx="228">
                  <c:v>608</c:v>
                </c:pt>
                <c:pt idx="229">
                  <c:v>609</c:v>
                </c:pt>
                <c:pt idx="230">
                  <c:v>610</c:v>
                </c:pt>
                <c:pt idx="231">
                  <c:v>611</c:v>
                </c:pt>
                <c:pt idx="232">
                  <c:v>612</c:v>
                </c:pt>
                <c:pt idx="233">
                  <c:v>613</c:v>
                </c:pt>
                <c:pt idx="234">
                  <c:v>614</c:v>
                </c:pt>
                <c:pt idx="235">
                  <c:v>615</c:v>
                </c:pt>
                <c:pt idx="236">
                  <c:v>616</c:v>
                </c:pt>
                <c:pt idx="237">
                  <c:v>617</c:v>
                </c:pt>
                <c:pt idx="238">
                  <c:v>618</c:v>
                </c:pt>
                <c:pt idx="239">
                  <c:v>619</c:v>
                </c:pt>
                <c:pt idx="240">
                  <c:v>620</c:v>
                </c:pt>
                <c:pt idx="241">
                  <c:v>621</c:v>
                </c:pt>
                <c:pt idx="242">
                  <c:v>622</c:v>
                </c:pt>
                <c:pt idx="243">
                  <c:v>623</c:v>
                </c:pt>
                <c:pt idx="244">
                  <c:v>624</c:v>
                </c:pt>
                <c:pt idx="245">
                  <c:v>625</c:v>
                </c:pt>
                <c:pt idx="246">
                  <c:v>626</c:v>
                </c:pt>
                <c:pt idx="247">
                  <c:v>627</c:v>
                </c:pt>
                <c:pt idx="248">
                  <c:v>628</c:v>
                </c:pt>
                <c:pt idx="249">
                  <c:v>629</c:v>
                </c:pt>
                <c:pt idx="250">
                  <c:v>630</c:v>
                </c:pt>
                <c:pt idx="251">
                  <c:v>631</c:v>
                </c:pt>
                <c:pt idx="252">
                  <c:v>632</c:v>
                </c:pt>
                <c:pt idx="253">
                  <c:v>633</c:v>
                </c:pt>
                <c:pt idx="254">
                  <c:v>634</c:v>
                </c:pt>
                <c:pt idx="255">
                  <c:v>635</c:v>
                </c:pt>
                <c:pt idx="256">
                  <c:v>636</c:v>
                </c:pt>
                <c:pt idx="257">
                  <c:v>637</c:v>
                </c:pt>
                <c:pt idx="258">
                  <c:v>638</c:v>
                </c:pt>
                <c:pt idx="259">
                  <c:v>639</c:v>
                </c:pt>
                <c:pt idx="260">
                  <c:v>640</c:v>
                </c:pt>
                <c:pt idx="261">
                  <c:v>641</c:v>
                </c:pt>
                <c:pt idx="262">
                  <c:v>642</c:v>
                </c:pt>
                <c:pt idx="263">
                  <c:v>643</c:v>
                </c:pt>
                <c:pt idx="264">
                  <c:v>644</c:v>
                </c:pt>
                <c:pt idx="265">
                  <c:v>645</c:v>
                </c:pt>
                <c:pt idx="266">
                  <c:v>646</c:v>
                </c:pt>
                <c:pt idx="267">
                  <c:v>647</c:v>
                </c:pt>
                <c:pt idx="268">
                  <c:v>648</c:v>
                </c:pt>
                <c:pt idx="269">
                  <c:v>649</c:v>
                </c:pt>
                <c:pt idx="270">
                  <c:v>650</c:v>
                </c:pt>
                <c:pt idx="271">
                  <c:v>651</c:v>
                </c:pt>
                <c:pt idx="272">
                  <c:v>652</c:v>
                </c:pt>
                <c:pt idx="273">
                  <c:v>653</c:v>
                </c:pt>
                <c:pt idx="274">
                  <c:v>654</c:v>
                </c:pt>
                <c:pt idx="275">
                  <c:v>655</c:v>
                </c:pt>
                <c:pt idx="276">
                  <c:v>656</c:v>
                </c:pt>
                <c:pt idx="277">
                  <c:v>657</c:v>
                </c:pt>
                <c:pt idx="278">
                  <c:v>658</c:v>
                </c:pt>
                <c:pt idx="279">
                  <c:v>659</c:v>
                </c:pt>
                <c:pt idx="280">
                  <c:v>660</c:v>
                </c:pt>
                <c:pt idx="281">
                  <c:v>661</c:v>
                </c:pt>
                <c:pt idx="282">
                  <c:v>662</c:v>
                </c:pt>
                <c:pt idx="283">
                  <c:v>663</c:v>
                </c:pt>
                <c:pt idx="284">
                  <c:v>664</c:v>
                </c:pt>
                <c:pt idx="285">
                  <c:v>665</c:v>
                </c:pt>
                <c:pt idx="286">
                  <c:v>666</c:v>
                </c:pt>
                <c:pt idx="287">
                  <c:v>667</c:v>
                </c:pt>
                <c:pt idx="288">
                  <c:v>668</c:v>
                </c:pt>
                <c:pt idx="289">
                  <c:v>669</c:v>
                </c:pt>
                <c:pt idx="290">
                  <c:v>670</c:v>
                </c:pt>
                <c:pt idx="291">
                  <c:v>671</c:v>
                </c:pt>
                <c:pt idx="292">
                  <c:v>672</c:v>
                </c:pt>
                <c:pt idx="293">
                  <c:v>673</c:v>
                </c:pt>
                <c:pt idx="294">
                  <c:v>674</c:v>
                </c:pt>
                <c:pt idx="295">
                  <c:v>675</c:v>
                </c:pt>
                <c:pt idx="296">
                  <c:v>676</c:v>
                </c:pt>
                <c:pt idx="297">
                  <c:v>677</c:v>
                </c:pt>
                <c:pt idx="298">
                  <c:v>678</c:v>
                </c:pt>
                <c:pt idx="299">
                  <c:v>679</c:v>
                </c:pt>
                <c:pt idx="300">
                  <c:v>680</c:v>
                </c:pt>
                <c:pt idx="301">
                  <c:v>681</c:v>
                </c:pt>
                <c:pt idx="302">
                  <c:v>682</c:v>
                </c:pt>
                <c:pt idx="303">
                  <c:v>683</c:v>
                </c:pt>
                <c:pt idx="304">
                  <c:v>684</c:v>
                </c:pt>
                <c:pt idx="305">
                  <c:v>685</c:v>
                </c:pt>
                <c:pt idx="306">
                  <c:v>686</c:v>
                </c:pt>
                <c:pt idx="307">
                  <c:v>687</c:v>
                </c:pt>
                <c:pt idx="308">
                  <c:v>688</c:v>
                </c:pt>
                <c:pt idx="309">
                  <c:v>689</c:v>
                </c:pt>
                <c:pt idx="310">
                  <c:v>690</c:v>
                </c:pt>
                <c:pt idx="311">
                  <c:v>691</c:v>
                </c:pt>
                <c:pt idx="312">
                  <c:v>692</c:v>
                </c:pt>
                <c:pt idx="313">
                  <c:v>693</c:v>
                </c:pt>
                <c:pt idx="314">
                  <c:v>694</c:v>
                </c:pt>
                <c:pt idx="315">
                  <c:v>695</c:v>
                </c:pt>
                <c:pt idx="316">
                  <c:v>696</c:v>
                </c:pt>
                <c:pt idx="317">
                  <c:v>697</c:v>
                </c:pt>
                <c:pt idx="318">
                  <c:v>698</c:v>
                </c:pt>
                <c:pt idx="319">
                  <c:v>699</c:v>
                </c:pt>
                <c:pt idx="320">
                  <c:v>700</c:v>
                </c:pt>
                <c:pt idx="321">
                  <c:v>701</c:v>
                </c:pt>
                <c:pt idx="322">
                  <c:v>702</c:v>
                </c:pt>
                <c:pt idx="323">
                  <c:v>703</c:v>
                </c:pt>
                <c:pt idx="324">
                  <c:v>704</c:v>
                </c:pt>
                <c:pt idx="325">
                  <c:v>705</c:v>
                </c:pt>
                <c:pt idx="326">
                  <c:v>706</c:v>
                </c:pt>
                <c:pt idx="327">
                  <c:v>707</c:v>
                </c:pt>
                <c:pt idx="328">
                  <c:v>708</c:v>
                </c:pt>
                <c:pt idx="329">
                  <c:v>709</c:v>
                </c:pt>
                <c:pt idx="330">
                  <c:v>710</c:v>
                </c:pt>
                <c:pt idx="331">
                  <c:v>711</c:v>
                </c:pt>
                <c:pt idx="332">
                  <c:v>712</c:v>
                </c:pt>
                <c:pt idx="333">
                  <c:v>713</c:v>
                </c:pt>
                <c:pt idx="334">
                  <c:v>714</c:v>
                </c:pt>
                <c:pt idx="335">
                  <c:v>715</c:v>
                </c:pt>
                <c:pt idx="336">
                  <c:v>716</c:v>
                </c:pt>
                <c:pt idx="337">
                  <c:v>717</c:v>
                </c:pt>
                <c:pt idx="338">
                  <c:v>718</c:v>
                </c:pt>
                <c:pt idx="339">
                  <c:v>719</c:v>
                </c:pt>
                <c:pt idx="340">
                  <c:v>720</c:v>
                </c:pt>
                <c:pt idx="341">
                  <c:v>721</c:v>
                </c:pt>
                <c:pt idx="342">
                  <c:v>722</c:v>
                </c:pt>
                <c:pt idx="343">
                  <c:v>723</c:v>
                </c:pt>
                <c:pt idx="344">
                  <c:v>724</c:v>
                </c:pt>
                <c:pt idx="345">
                  <c:v>725</c:v>
                </c:pt>
                <c:pt idx="346">
                  <c:v>726</c:v>
                </c:pt>
                <c:pt idx="347">
                  <c:v>727</c:v>
                </c:pt>
                <c:pt idx="348">
                  <c:v>728</c:v>
                </c:pt>
                <c:pt idx="349">
                  <c:v>729</c:v>
                </c:pt>
                <c:pt idx="350">
                  <c:v>730</c:v>
                </c:pt>
                <c:pt idx="351">
                  <c:v>731</c:v>
                </c:pt>
                <c:pt idx="352">
                  <c:v>732</c:v>
                </c:pt>
                <c:pt idx="353">
                  <c:v>733</c:v>
                </c:pt>
                <c:pt idx="354">
                  <c:v>734</c:v>
                </c:pt>
                <c:pt idx="355">
                  <c:v>735</c:v>
                </c:pt>
                <c:pt idx="356">
                  <c:v>736</c:v>
                </c:pt>
                <c:pt idx="357">
                  <c:v>737</c:v>
                </c:pt>
                <c:pt idx="358">
                  <c:v>738</c:v>
                </c:pt>
                <c:pt idx="359">
                  <c:v>739</c:v>
                </c:pt>
                <c:pt idx="360">
                  <c:v>740</c:v>
                </c:pt>
                <c:pt idx="361">
                  <c:v>741</c:v>
                </c:pt>
                <c:pt idx="362">
                  <c:v>742</c:v>
                </c:pt>
                <c:pt idx="363">
                  <c:v>743</c:v>
                </c:pt>
                <c:pt idx="364">
                  <c:v>744</c:v>
                </c:pt>
                <c:pt idx="365">
                  <c:v>745</c:v>
                </c:pt>
                <c:pt idx="366">
                  <c:v>746</c:v>
                </c:pt>
                <c:pt idx="367">
                  <c:v>747</c:v>
                </c:pt>
                <c:pt idx="368">
                  <c:v>748</c:v>
                </c:pt>
                <c:pt idx="369">
                  <c:v>749</c:v>
                </c:pt>
                <c:pt idx="370">
                  <c:v>750</c:v>
                </c:pt>
                <c:pt idx="371">
                  <c:v>751</c:v>
                </c:pt>
                <c:pt idx="372">
                  <c:v>752</c:v>
                </c:pt>
                <c:pt idx="373">
                  <c:v>753</c:v>
                </c:pt>
                <c:pt idx="374">
                  <c:v>754</c:v>
                </c:pt>
                <c:pt idx="375">
                  <c:v>755</c:v>
                </c:pt>
                <c:pt idx="376">
                  <c:v>756</c:v>
                </c:pt>
                <c:pt idx="377">
                  <c:v>757</c:v>
                </c:pt>
                <c:pt idx="378">
                  <c:v>758</c:v>
                </c:pt>
                <c:pt idx="379">
                  <c:v>759</c:v>
                </c:pt>
                <c:pt idx="380">
                  <c:v>760</c:v>
                </c:pt>
                <c:pt idx="381">
                  <c:v>761</c:v>
                </c:pt>
                <c:pt idx="382">
                  <c:v>762</c:v>
                </c:pt>
                <c:pt idx="383">
                  <c:v>763</c:v>
                </c:pt>
                <c:pt idx="384">
                  <c:v>764</c:v>
                </c:pt>
                <c:pt idx="385">
                  <c:v>765</c:v>
                </c:pt>
                <c:pt idx="386">
                  <c:v>766</c:v>
                </c:pt>
                <c:pt idx="387">
                  <c:v>767</c:v>
                </c:pt>
                <c:pt idx="388">
                  <c:v>768</c:v>
                </c:pt>
                <c:pt idx="389">
                  <c:v>769</c:v>
                </c:pt>
                <c:pt idx="390">
                  <c:v>770</c:v>
                </c:pt>
                <c:pt idx="391">
                  <c:v>771</c:v>
                </c:pt>
                <c:pt idx="392">
                  <c:v>772</c:v>
                </c:pt>
                <c:pt idx="393">
                  <c:v>773</c:v>
                </c:pt>
                <c:pt idx="394">
                  <c:v>774</c:v>
                </c:pt>
                <c:pt idx="395">
                  <c:v>775</c:v>
                </c:pt>
                <c:pt idx="396">
                  <c:v>776</c:v>
                </c:pt>
                <c:pt idx="397">
                  <c:v>777</c:v>
                </c:pt>
                <c:pt idx="398">
                  <c:v>778</c:v>
                </c:pt>
                <c:pt idx="399">
                  <c:v>779</c:v>
                </c:pt>
                <c:pt idx="400">
                  <c:v>780</c:v>
                </c:pt>
              </c:numCache>
            </c:numRef>
          </c:xVal>
          <c:yVal>
            <c:numRef>
              <c:f>l!$G$2:$G$452</c:f>
              <c:numCache>
                <c:formatCode>General</c:formatCode>
                <c:ptCount val="451"/>
                <c:pt idx="0">
                  <c:v>5.1122736234874966E-8</c:v>
                </c:pt>
                <c:pt idx="1">
                  <c:v>6.5433322278849961E-8</c:v>
                </c:pt>
                <c:pt idx="2">
                  <c:v>8.349068724579965E-8</c:v>
                </c:pt>
                <c:pt idx="3">
                  <c:v>1.0620572409726749E-7</c:v>
                </c:pt>
                <c:pt idx="4">
                  <c:v>1.3469300446890287E-7</c:v>
                </c:pt>
                <c:pt idx="5">
                  <c:v>1.7031212026391557E-7</c:v>
                </c:pt>
                <c:pt idx="6">
                  <c:v>2.1471649648038709E-7</c:v>
                </c:pt>
                <c:pt idx="7">
                  <c:v>2.699108402513703E-7</c:v>
                </c:pt>
                <c:pt idx="8">
                  <c:v>3.3831853870001282E-7</c:v>
                </c:pt>
                <c:pt idx="9">
                  <c:v>4.2286047884834469E-7</c:v>
                </c:pt>
                <c:pt idx="10">
                  <c:v>5.2704693672573825E-7</c:v>
                </c:pt>
                <c:pt idx="11">
                  <c:v>6.5508437011269131E-7</c:v>
                </c:pt>
                <c:pt idx="12">
                  <c:v>8.1199914996598486E-7</c:v>
                </c:pt>
                <c:pt idx="13">
                  <c:v>1.0037804792440902E-6</c:v>
                </c:pt>
                <c:pt idx="14">
                  <c:v>1.2375449741045837E-6</c:v>
                </c:pt>
                <c:pt idx="15">
                  <c:v>1.5217256205468755E-6</c:v>
                </c:pt>
                <c:pt idx="16">
                  <c:v>1.8662880685187864E-6</c:v>
                </c:pt>
                <c:pt idx="17">
                  <c:v>2.28297748399093E-6</c:v>
                </c:pt>
                <c:pt idx="18">
                  <c:v>2.785599445905732E-6</c:v>
                </c:pt>
                <c:pt idx="19">
                  <c:v>3.3903386472664025E-6</c:v>
                </c:pt>
                <c:pt idx="20">
                  <c:v>4.1161194356277172E-6</c:v>
                </c:pt>
                <c:pt idx="21">
                  <c:v>4.9850125051996174E-6</c:v>
                </c:pt>
                <c:pt idx="22">
                  <c:v>6.0226923276149753E-6</c:v>
                </c:pt>
                <c:pt idx="23">
                  <c:v>7.2589501777029936E-6</c:v>
                </c:pt>
                <c:pt idx="24">
                  <c:v>8.7282678705320337E-6</c:v>
                </c:pt>
                <c:pt idx="25">
                  <c:v>1.0470457572355345E-5</c:v>
                </c:pt>
                <c:pt idx="26">
                  <c:v>1.2531373276370233E-5</c:v>
                </c:pt>
                <c:pt idx="27">
                  <c:v>1.4963699739519171E-5</c:v>
                </c:pt>
                <c:pt idx="28">
                  <c:v>1.782782485375181E-5</c:v>
                </c:pt>
                <c:pt idx="29">
                  <c:v>2.1192801568801067E-5</c:v>
                </c:pt>
                <c:pt idx="30">
                  <c:v>2.5137405587955694E-5</c:v>
                </c:pt>
                <c:pt idx="31">
                  <c:v>2.9751295117731783E-5</c:v>
                </c:pt>
                <c:pt idx="32">
                  <c:v>3.5136278960841342E-5</c:v>
                </c:pt>
                <c:pt idx="33">
                  <c:v>4.1407699193486825E-5</c:v>
                </c:pt>
                <c:pt idx="34">
                  <c:v>4.8695934556871351E-5</c:v>
                </c:pt>
                <c:pt idx="35">
                  <c:v>5.7148030513126459E-5</c:v>
                </c:pt>
                <c:pt idx="36">
                  <c:v>6.692946166205259E-5</c:v>
                </c:pt>
                <c:pt idx="37">
                  <c:v>7.8226031881873788E-5</c:v>
                </c:pt>
                <c:pt idx="38">
                  <c:v>9.1245917139752216E-5</c:v>
                </c:pt>
                <c:pt idx="39">
                  <c:v>1.0622185541170336E-4</c:v>
                </c:pt>
                <c:pt idx="40">
                  <c:v>1.2341348755302454E-4</c:v>
                </c:pt>
                <c:pt idx="41">
                  <c:v>1.4310985226626542E-4</c:v>
                </c:pt>
                <c:pt idx="42">
                  <c:v>1.656320375218365E-4</c:v>
                </c:pt>
                <c:pt idx="43">
                  <c:v>1.913359898950872E-4</c:v>
                </c:pt>
                <c:pt idx="44">
                  <c:v>2.2061548229264689E-4</c:v>
                </c:pt>
                <c:pt idx="45">
                  <c:v>2.5390523945049254E-4</c:v>
                </c:pt>
                <c:pt idx="46">
                  <c:v>2.9168421939832477E-4</c:v>
                </c:pt>
                <c:pt idx="47">
                  <c:v>3.3447904780213843E-4</c:v>
                </c:pt>
                <c:pt idx="48">
                  <c:v>3.8286760072352567E-4</c:v>
                </c:pt>
                <c:pt idx="49">
                  <c:v>4.3748272987543629E-4</c:v>
                </c:pt>
                <c:pt idx="50">
                  <c:v>4.9901612291653949E-4</c:v>
                </c:pt>
                <c:pt idx="51">
                  <c:v>5.6822228971777891E-4</c:v>
                </c:pt>
                <c:pt idx="52">
                  <c:v>6.4592266386442247E-4</c:v>
                </c:pt>
                <c:pt idx="53">
                  <c:v>7.3300980693518031E-4</c:v>
                </c:pt>
                <c:pt idx="54">
                  <c:v>8.3045170133863935E-4</c:v>
                </c:pt>
                <c:pt idx="55">
                  <c:v>9.3929611569874534E-4</c:v>
                </c:pt>
                <c:pt idx="56">
                  <c:v>1.0606750249798022E-3</c:v>
                </c:pt>
                <c:pt idx="57">
                  <c:v>1.1958090657415257E-3</c:v>
                </c:pt>
                <c:pt idx="58">
                  <c:v>1.3460120051327061E-3</c:v>
                </c:pt>
                <c:pt idx="59">
                  <c:v>1.5126952004835376E-3</c:v>
                </c:pt>
                <c:pt idx="60">
                  <c:v>1.6973720246596243E-3</c:v>
                </c:pt>
                <c:pt idx="61">
                  <c:v>1.9016622307119365E-3</c:v>
                </c:pt>
                <c:pt idx="62">
                  <c:v>2.1272962278148389E-3</c:v>
                </c:pt>
                <c:pt idx="63">
                  <c:v>2.3761192390463555E-3</c:v>
                </c:pt>
                <c:pt idx="64">
                  <c:v>2.6500953102494254E-3</c:v>
                </c:pt>
                <c:pt idx="65">
                  <c:v>2.9513111380371428E-3</c:v>
                </c:pt>
                <c:pt idx="66">
                  <c:v>3.2819796839863909E-3</c:v>
                </c:pt>
                <c:pt idx="67">
                  <c:v>3.6444435412194159E-3</c:v>
                </c:pt>
                <c:pt idx="68">
                  <c:v>4.0411780189172049E-3</c:v>
                </c:pt>
                <c:pt idx="69">
                  <c:v>4.4747939098572992E-3</c:v>
                </c:pt>
                <c:pt idx="70">
                  <c:v>4.9480399058340835E-3</c:v>
                </c:pt>
                <c:pt idx="71">
                  <c:v>5.4638046258159677E-3</c:v>
                </c:pt>
                <c:pt idx="72">
                  <c:v>6.025118221928959E-3</c:v>
                </c:pt>
                <c:pt idx="73">
                  <c:v>6.6351535288412889E-3</c:v>
                </c:pt>
                <c:pt idx="74">
                  <c:v>7.2972267228642307E-3</c:v>
                </c:pt>
                <c:pt idx="75">
                  <c:v>8.014797458086061E-3</c:v>
                </c:pt>
                <c:pt idx="76">
                  <c:v>8.7914684481216667E-3</c:v>
                </c:pt>
                <c:pt idx="77">
                  <c:v>9.6309844635905813E-3</c:v>
                </c:pt>
                <c:pt idx="78">
                  <c:v>1.0537230717229852E-2</c:v>
                </c:pt>
                <c:pt idx="79">
                  <c:v>1.1514230610601285E-2</c:v>
                </c:pt>
                <c:pt idx="80">
                  <c:v>1.2566142818659223E-2</c:v>
                </c:pt>
                <c:pt idx="81">
                  <c:v>1.3697257690997198E-2</c:v>
                </c:pt>
                <c:pt idx="82">
                  <c:v>1.4911992951378508E-2</c:v>
                </c:pt>
                <c:pt idx="83">
                  <c:v>1.6214888680164744E-2</c:v>
                </c:pt>
                <c:pt idx="84">
                  <c:v>1.7610601567472614E-2</c:v>
                </c:pt>
                <c:pt idx="85">
                  <c:v>1.9103898428295626E-2</c:v>
                </c:pt>
                <c:pt idx="86">
                  <c:v>2.069964897440571E-2</c:v>
                </c:pt>
                <c:pt idx="87">
                  <c:v>2.2402817841579405E-2</c:v>
                </c:pt>
                <c:pt idx="88">
                  <c:v>2.421845587455029E-2</c:v>
                </c:pt>
                <c:pt idx="89">
                  <c:v>2.6151690676054624E-2</c:v>
                </c:pt>
                <c:pt idx="90">
                  <c:v>2.8207716430378792E-2</c:v>
                </c:pt>
                <c:pt idx="91">
                  <c:v>3.0391783015918071E-2</c:v>
                </c:pt>
                <c:pt idx="92">
                  <c:v>3.2709184425379539E-2</c:v>
                </c:pt>
                <c:pt idx="93">
                  <c:v>3.5165246516391468E-2</c:v>
                </c:pt>
                <c:pt idx="94">
                  <c:v>3.7765314119377898E-2</c:v>
                </c:pt>
                <c:pt idx="95">
                  <c:v>4.0514737533602962E-2</c:v>
                </c:pt>
                <c:pt idx="96">
                  <c:v>4.3418858446248092E-2</c:v>
                </c:pt>
                <c:pt idx="97">
                  <c:v>4.6482995313237095E-2</c:v>
                </c:pt>
                <c:pt idx="98">
                  <c:v>4.9712428244234164E-2</c:v>
                </c:pt>
                <c:pt idx="99">
                  <c:v>5.3112383437789575E-2</c:v>
                </c:pt>
                <c:pt idx="100">
                  <c:v>5.6688017215964281E-2</c:v>
                </c:pt>
                <c:pt idx="101">
                  <c:v>6.0444399710912665E-2</c:v>
                </c:pt>
                <c:pt idx="102">
                  <c:v>6.4386498258809627E-2</c:v>
                </c:pt>
                <c:pt idx="103">
                  <c:v>6.8519160559161352E-2</c:v>
                </c:pt>
                <c:pt idx="104">
                  <c:v>7.2847097659913609E-2</c:v>
                </c:pt>
                <c:pt idx="105">
                  <c:v>7.7374866830853609E-2</c:v>
                </c:pt>
                <c:pt idx="106">
                  <c:v>8.2106854389572007E-2</c:v>
                </c:pt>
                <c:pt idx="107">
                  <c:v>8.704725854570057E-2</c:v>
                </c:pt>
                <c:pt idx="108">
                  <c:v>9.2200072330254998E-2</c:v>
                </c:pt>
                <c:pt idx="109">
                  <c:v>9.7569066677684571E-2</c:v>
                </c:pt>
                <c:pt idx="110">
                  <c:v>0.1031577737286499</c:v>
                </c:pt>
                <c:pt idx="111">
                  <c:v>0.10896947042162103</c:v>
                </c:pt>
                <c:pt idx="112">
                  <c:v>0.11500716244109832</c:v>
                </c:pt>
                <c:pt idx="113">
                  <c:v>0.12127356858961777</c:v>
                </c:pt>
                <c:pt idx="114">
                  <c:v>0.1277711056497105</c:v>
                </c:pt>
                <c:pt idx="115">
                  <c:v>0.13450187380064235</c:v>
                </c:pt>
                <c:pt idx="116">
                  <c:v>0.14146764265308778</c:v>
                </c:pt>
                <c:pt idx="117">
                  <c:v>0.14866983796287925</c:v>
                </c:pt>
                <c:pt idx="118">
                  <c:v>0.15610952908265452</c:v>
                </c:pt>
                <c:pt idx="119">
                  <c:v>0.16378741720759574</c:v>
                </c:pt>
                <c:pt idx="120">
                  <c:v>0.17170382446854199</c:v>
                </c:pt>
                <c:pt idx="121">
                  <c:v>0.1798586839225722</c:v>
                </c:pt>
                <c:pt idx="122">
                  <c:v>0.18825153048772511</c:v>
                </c:pt>
                <c:pt idx="123">
                  <c:v>0.19688149286485362</c:v>
                </c:pt>
                <c:pt idx="124">
                  <c:v>0.20574728648574428</c:v>
                </c:pt>
                <c:pt idx="125">
                  <c:v>0.21484720752256956</c:v>
                </c:pt>
                <c:pt idx="126">
                  <c:v>0.22417912798951958</c:v>
                </c:pt>
                <c:pt idx="127">
                  <c:v>0.2337404919631022</c:v>
                </c:pt>
                <c:pt idx="128">
                  <c:v>0.24352831294312852</c:v>
                </c:pt>
                <c:pt idx="129">
                  <c:v>0.25353917237183321</c:v>
                </c:pt>
                <c:pt idx="130">
                  <c:v>0.26376921932396469</c:v>
                </c:pt>
                <c:pt idx="131">
                  <c:v>0.27421417137600568</c:v>
                </c:pt>
                <c:pt idx="132">
                  <c:v>0.28486931665802367</c:v>
                </c:pt>
                <c:pt idx="133">
                  <c:v>0.29572951708697465</c:v>
                </c:pt>
                <c:pt idx="134">
                  <c:v>0.30678921277566668</c:v>
                </c:pt>
                <c:pt idx="135">
                  <c:v>0.31804242760701867</c:v>
                </c:pt>
                <c:pt idx="136">
                  <c:v>0.32948277595876457</c:v>
                </c:pt>
                <c:pt idx="137">
                  <c:v>0.34110347055938145</c:v>
                </c:pt>
                <c:pt idx="138">
                  <c:v>0.35289733145175356</c:v>
                </c:pt>
                <c:pt idx="139">
                  <c:v>0.36485679603698962</c:v>
                </c:pt>
                <c:pt idx="140">
                  <c:v>0.37697393016685832</c:v>
                </c:pt>
                <c:pt idx="141">
                  <c:v>0.38924044024954019</c:v>
                </c:pt>
                <c:pt idx="142">
                  <c:v>0.40164768632983944</c:v>
                </c:pt>
                <c:pt idx="143">
                  <c:v>0.41418669610162601</c:v>
                </c:pt>
                <c:pt idx="144">
                  <c:v>0.42684817980716316</c:v>
                </c:pt>
                <c:pt idx="145">
                  <c:v>0.43962254597506656</c:v>
                </c:pt>
                <c:pt idx="146">
                  <c:v>0.45249991794599109</c:v>
                </c:pt>
                <c:pt idx="147">
                  <c:v>0.4654701511327492</c:v>
                </c:pt>
                <c:pt idx="148">
                  <c:v>0.47852285095941222</c:v>
                </c:pt>
                <c:pt idx="149">
                  <c:v>0.49164739142208408</c:v>
                </c:pt>
                <c:pt idx="150">
                  <c:v>0.5048329342124146</c:v>
                </c:pt>
                <c:pt idx="151">
                  <c:v>0.518068448343597</c:v>
                </c:pt>
                <c:pt idx="152">
                  <c:v>0.53134273021751122</c:v>
                </c:pt>
                <c:pt idx="153">
                  <c:v>0.54464442407088587</c:v>
                </c:pt>
                <c:pt idx="154">
                  <c:v>0.55796204273781391</c:v>
                </c:pt>
                <c:pt idx="155">
                  <c:v>0.57128398866569141</c:v>
                </c:pt>
                <c:pt idx="156">
                  <c:v>0.58459857512163016</c:v>
                </c:pt>
                <c:pt idx="157">
                  <c:v>0.59789404752664388</c:v>
                </c:pt>
                <c:pt idx="158">
                  <c:v>0.61115860485538021</c:v>
                </c:pt>
                <c:pt idx="159">
                  <c:v>0.62438042103990254</c:v>
                </c:pt>
                <c:pt idx="160">
                  <c:v>0.63754766631695947</c:v>
                </c:pt>
                <c:pt idx="161">
                  <c:v>0.65064852845935528</c:v>
                </c:pt>
                <c:pt idx="162">
                  <c:v>0.66367123383338777</c:v>
                </c:pt>
                <c:pt idx="163">
                  <c:v>0.67660406822589736</c:v>
                </c:pt>
                <c:pt idx="164">
                  <c:v>0.68943539738620097</c:v>
                </c:pt>
                <c:pt idx="165">
                  <c:v>0.70215368723010851</c:v>
                </c:pt>
                <c:pt idx="166">
                  <c:v>0.71474752365527683</c:v>
                </c:pt>
                <c:pt idx="167">
                  <c:v>0.72720563191937448</c:v>
                </c:pt>
                <c:pt idx="168">
                  <c:v>0.73951689553486921</c:v>
                </c:pt>
                <c:pt idx="169">
                  <c:v>0.75167037463669661</c:v>
                </c:pt>
                <c:pt idx="170">
                  <c:v>0.76365532378163747</c:v>
                </c:pt>
                <c:pt idx="171">
                  <c:v>0.7754612091408577</c:v>
                </c:pt>
                <c:pt idx="172">
                  <c:v>0.78707772504979268</c:v>
                </c:pt>
                <c:pt idx="173">
                  <c:v>0.79849480988232635</c:v>
                </c:pt>
                <c:pt idx="174">
                  <c:v>0.80970266121903955</c:v>
                </c:pt>
                <c:pt idx="175">
                  <c:v>0.82069175028215702</c:v>
                </c:pt>
                <c:pt idx="176">
                  <c:v>0.83145283561269145</c:v>
                </c:pt>
                <c:pt idx="177">
                  <c:v>0.84197697596817378</c:v>
                </c:pt>
                <c:pt idx="178">
                  <c:v>0.85225554242222978</c:v>
                </c:pt>
                <c:pt idx="179">
                  <c:v>0.86228022965013096</c:v>
                </c:pt>
                <c:pt idx="180">
                  <c:v>0.8720430663872778</c:v>
                </c:pt>
                <c:pt idx="181">
                  <c:v>0.881536425050372</c:v>
                </c:pt>
                <c:pt idx="182">
                  <c:v>0.8907530305137944</c:v>
                </c:pt>
                <c:pt idx="183">
                  <c:v>0.89968596803638445</c:v>
                </c:pt>
                <c:pt idx="184">
                  <c:v>0.90832869033645869</c:v>
                </c:pt>
                <c:pt idx="185">
                  <c:v>0.91667502381545807</c:v>
                </c:pt>
                <c:pt idx="186">
                  <c:v>0.924719173933087</c:v>
                </c:pt>
                <c:pt idx="187">
                  <c:v>0.93245572973920066</c:v>
                </c:pt>
                <c:pt idx="188">
                  <c:v>0.9398796675699862</c:v>
                </c:pt>
                <c:pt idx="189">
                  <c:v>0.94698635391818609</c:v>
                </c:pt>
                <c:pt idx="190">
                  <c:v>0.95377154748919979</c:v>
                </c:pt>
                <c:pt idx="191">
                  <c:v>0.96023140045689215</c:v>
                </c:pt>
                <c:pt idx="192">
                  <c:v>0.96636245893479666</c:v>
                </c:pt>
                <c:pt idx="193">
                  <c:v>0.97216166268018978</c:v>
                </c:pt>
                <c:pt idx="194">
                  <c:v>0.97762634405011961</c:v>
                </c:pt>
                <c:pt idx="195">
                  <c:v>0.98275422623003805</c:v>
                </c:pt>
                <c:pt idx="196">
                  <c:v>0.9875434207570617</c:v>
                </c:pt>
                <c:pt idx="197">
                  <c:v>0.99199242436119772</c:v>
                </c:pt>
                <c:pt idx="198">
                  <c:v>0.99610011514902408</c:v>
                </c:pt>
                <c:pt idx="199">
                  <c:v>0.99986574815537788</c:v>
                </c:pt>
                <c:pt idx="200">
                  <c:v>1.0032889502895237</c:v>
                </c:pt>
                <c:pt idx="201">
                  <c:v>1.006369714703105</c:v>
                </c:pt>
                <c:pt idx="202">
                  <c:v>1.0091083946078636</c:v>
                </c:pt>
                <c:pt idx="203">
                  <c:v>1.0115056965717284</c:v>
                </c:pt>
                <c:pt idx="204">
                  <c:v>1.013562673322314</c:v>
                </c:pt>
                <c:pt idx="205">
                  <c:v>1.0152807160872832</c:v>
                </c:pt>
                <c:pt idx="206">
                  <c:v>1.0166615465012636</c:v>
                </c:pt>
                <c:pt idx="207">
                  <c:v>1.017707208109182</c:v>
                </c:pt>
                <c:pt idx="208">
                  <c:v>1.0184200574959641</c:v>
                </c:pt>
                <c:pt idx="209">
                  <c:v>1.0188027550725023</c:v>
                </c:pt>
                <c:pt idx="210">
                  <c:v>1.0188582555476964</c:v>
                </c:pt>
                <c:pt idx="211">
                  <c:v>1.018589798116164</c:v>
                </c:pt>
                <c:pt idx="212">
                  <c:v>1.0180008963909517</c:v>
                </c:pt>
                <c:pt idx="213">
                  <c:v>1.0170953281102082</c:v>
                </c:pt>
                <c:pt idx="214">
                  <c:v>1.0158771246463696</c:v>
                </c:pt>
                <c:pt idx="215">
                  <c:v>1.0143505603459013</c:v>
                </c:pt>
                <c:pt idx="216">
                  <c:v>1.0125201417270977</c:v>
                </c:pt>
                <c:pt idx="217">
                  <c:v>1.0103905965628133</c:v>
                </c:pt>
                <c:pt idx="218">
                  <c:v>1.0079668628743519</c:v>
                </c:pt>
                <c:pt idx="219">
                  <c:v>1.0052540778620016</c:v>
                </c:pt>
                <c:pt idx="220">
                  <c:v>1.0022575667969691</c:v>
                </c:pt>
                <c:pt idx="221">
                  <c:v>0.99898283189864767</c:v>
                </c:pt>
                <c:pt idx="222">
                  <c:v>0.9954355412203304</c:v>
                </c:pt>
                <c:pt idx="223">
                  <c:v>0.99162151756561767</c:v>
                </c:pt>
                <c:pt idx="224">
                  <c:v>0.9875467274568609</c:v>
                </c:pt>
                <c:pt idx="225">
                  <c:v>0.98321727017609373</c:v>
                </c:pt>
                <c:pt idx="226">
                  <c:v>0.97863936689794806</c:v>
                </c:pt>
                <c:pt idx="227">
                  <c:v>0.9738193499331147</c:v>
                </c:pt>
                <c:pt idx="228">
                  <c:v>0.96876365209995174</c:v>
                </c:pt>
                <c:pt idx="229">
                  <c:v>0.96347879624086985</c:v>
                </c:pt>
                <c:pt idx="230">
                  <c:v>0.95797138489915901</c:v>
                </c:pt>
                <c:pt idx="231">
                  <c:v>0.95224809017094725</c:v>
                </c:pt>
                <c:pt idx="232">
                  <c:v>0.94631564374601185</c:v>
                </c:pt>
                <c:pt idx="233">
                  <c:v>0.94018082715020368</c:v>
                </c:pt>
                <c:pt idx="234">
                  <c:v>0.93385046220127643</c:v>
                </c:pt>
                <c:pt idx="235">
                  <c:v>0.92733140168898354</c:v>
                </c:pt>
                <c:pt idx="236">
                  <c:v>0.92063052028935399</c:v>
                </c:pt>
                <c:pt idx="237">
                  <c:v>0.91375470572214956</c:v>
                </c:pt>
                <c:pt idx="238">
                  <c:v>0.90671085015960062</c:v>
                </c:pt>
                <c:pt idx="239">
                  <c:v>0.89950584189363436</c:v>
                </c:pt>
                <c:pt idx="240">
                  <c:v>0.89214655726794179</c:v>
                </c:pt>
                <c:pt idx="241">
                  <c:v>0.88463985288039937</c:v>
                </c:pt>
                <c:pt idx="242">
                  <c:v>0.87699255806052789</c:v>
                </c:pt>
                <c:pt idx="243">
                  <c:v>0.86921146762589452</c:v>
                </c:pt>
                <c:pt idx="244">
                  <c:v>0.86130333492058375</c:v>
                </c:pt>
                <c:pt idx="245">
                  <c:v>0.85327486513813011</c:v>
                </c:pt>
                <c:pt idx="246">
                  <c:v>0.84513270893058923</c:v>
                </c:pt>
                <c:pt idx="247">
                  <c:v>0.83688345630474004</c:v>
                </c:pt>
                <c:pt idx="248">
                  <c:v>0.82853363080575526</c:v>
                </c:pt>
                <c:pt idx="249">
                  <c:v>0.8200896839880506</c:v>
                </c:pt>
                <c:pt idx="250">
                  <c:v>0.81155799017242503</c:v>
                </c:pt>
                <c:pt idx="251">
                  <c:v>0.8029448414880388</c:v>
                </c:pt>
                <c:pt idx="252">
                  <c:v>0.79425644319723743</c:v>
                </c:pt>
                <c:pt idx="253">
                  <c:v>0.78549890930072197</c:v>
                </c:pt>
                <c:pt idx="254">
                  <c:v>0.77667825842008908</c:v>
                </c:pt>
                <c:pt idx="255">
                  <c:v>0.76780040995431342</c:v>
                </c:pt>
                <c:pt idx="256">
                  <c:v>0.7588711805063304</c:v>
                </c:pt>
                <c:pt idx="257">
                  <c:v>0.74989628057548197</c:v>
                </c:pt>
                <c:pt idx="258">
                  <c:v>0.74088131151123071</c:v>
                </c:pt>
                <c:pt idx="259">
                  <c:v>0.73183176272321071</c:v>
                </c:pt>
                <c:pt idx="260">
                  <c:v>0.72275300914237983</c:v>
                </c:pt>
                <c:pt idx="261">
                  <c:v>0.71365030892775771</c:v>
                </c:pt>
                <c:pt idx="262">
                  <c:v>0.70452880141298047</c:v>
                </c:pt>
                <c:pt idx="263">
                  <c:v>0.69539350528667643</c:v>
                </c:pt>
                <c:pt idx="264">
                  <c:v>0.68624931700046521</c:v>
                </c:pt>
                <c:pt idx="265">
                  <c:v>0.67710100939820184</c:v>
                </c:pt>
                <c:pt idx="266">
                  <c:v>0.66795323055993361</c:v>
                </c:pt>
                <c:pt idx="267">
                  <c:v>0.65881050285390652</c:v>
                </c:pt>
                <c:pt idx="268">
                  <c:v>0.64967722218984225</c:v>
                </c:pt>
                <c:pt idx="269">
                  <c:v>0.64055765746662141</c:v>
                </c:pt>
                <c:pt idx="270">
                  <c:v>0.63145595020743517</c:v>
                </c:pt>
                <c:pt idx="271">
                  <c:v>0.62237611437541585</c:v>
                </c:pt>
                <c:pt idx="272">
                  <c:v>0.61332203636272764</c:v>
                </c:pt>
                <c:pt idx="273">
                  <c:v>0.60429747514607701</c:v>
                </c:pt>
                <c:pt idx="274">
                  <c:v>0.59530606260160701</c:v>
                </c:pt>
                <c:pt idx="275">
                  <c:v>0.58635130397215429</c:v>
                </c:pt>
                <c:pt idx="276">
                  <c:v>0.5774365784798785</c:v>
                </c:pt>
                <c:pt idx="277">
                  <c:v>0.56856514007731784</c:v>
                </c:pt>
                <c:pt idx="278">
                  <c:v>0.55974011832998172</c:v>
                </c:pt>
                <c:pt idx="279">
                  <c:v>0.55096451942366298</c:v>
                </c:pt>
                <c:pt idx="280">
                  <c:v>0.54224122728972812</c:v>
                </c:pt>
                <c:pt idx="281">
                  <c:v>0.53357300484174242</c:v>
                </c:pt>
                <c:pt idx="282">
                  <c:v>0.52496249531688111</c:v>
                </c:pt>
                <c:pt idx="283">
                  <c:v>0.51641222371568929</c:v>
                </c:pt>
                <c:pt idx="284">
                  <c:v>0.50792459833387626</c:v>
                </c:pt>
                <c:pt idx="285">
                  <c:v>0.49950191237994568</c:v>
                </c:pt>
                <c:pt idx="286">
                  <c:v>0.49114634567260523</c:v>
                </c:pt>
                <c:pt idx="287">
                  <c:v>0.48285996641203027</c:v>
                </c:pt>
                <c:pt idx="288">
                  <c:v>0.47464473301920312</c:v>
                </c:pt>
                <c:pt idx="289">
                  <c:v>0.4665024960376975</c:v>
                </c:pt>
                <c:pt idx="290">
                  <c:v>0.45843500009242699</c:v>
                </c:pt>
                <c:pt idx="291">
                  <c:v>0.45044388590003792</c:v>
                </c:pt>
                <c:pt idx="292">
                  <c:v>0.44253069232578052</c:v>
                </c:pt>
                <c:pt idx="293">
                  <c:v>0.43469685848185718</c:v>
                </c:pt>
                <c:pt idx="294">
                  <c:v>0.4269437258624062</c:v>
                </c:pt>
                <c:pt idx="295">
                  <c:v>0.4192725405104491</c:v>
                </c:pt>
                <c:pt idx="296">
                  <c:v>0.41168445521229136</c:v>
                </c:pt>
                <c:pt idx="297">
                  <c:v>0.40418053171503288</c:v>
                </c:pt>
                <c:pt idx="298">
                  <c:v>0.39676174296301242</c:v>
                </c:pt>
                <c:pt idx="299">
                  <c:v>0.38942897534917659</c:v>
                </c:pt>
                <c:pt idx="300">
                  <c:v>0.38218303097752687</c:v>
                </c:pt>
                <c:pt idx="301">
                  <c:v>0.37502462993296465</c:v>
                </c:pt>
                <c:pt idx="302">
                  <c:v>0.36795441255501748</c:v>
                </c:pt>
                <c:pt idx="303">
                  <c:v>0.36097294171209193</c:v>
                </c:pt>
                <c:pt idx="304">
                  <c:v>0.35408070507305367</c:v>
                </c:pt>
                <c:pt idx="305">
                  <c:v>0.3472781173731021</c:v>
                </c:pt>
                <c:pt idx="306">
                  <c:v>0.34056552267105117</c:v>
                </c:pt>
                <c:pt idx="307">
                  <c:v>0.33394319659529076</c:v>
                </c:pt>
                <c:pt idx="308">
                  <c:v>0.32741134857584742</c:v>
                </c:pt>
                <c:pt idx="309">
                  <c:v>0.32097012406011016</c:v>
                </c:pt>
                <c:pt idx="310">
                  <c:v>0.31461960670993477</c:v>
                </c:pt>
                <c:pt idx="311">
                  <c:v>0.30835982057797923</c:v>
                </c:pt>
                <c:pt idx="312">
                  <c:v>0.30219073226125692</c:v>
                </c:pt>
                <c:pt idx="313">
                  <c:v>0.29611225303003547</c:v>
                </c:pt>
                <c:pt idx="314">
                  <c:v>0.29012424093033312</c:v>
                </c:pt>
                <c:pt idx="315">
                  <c:v>0.28422650285839407</c:v>
                </c:pt>
                <c:pt idx="316">
                  <c:v>0.27841879660564905</c:v>
                </c:pt>
                <c:pt idx="317">
                  <c:v>0.27270083287278318</c:v>
                </c:pt>
                <c:pt idx="318">
                  <c:v>0.26707227725165233</c:v>
                </c:pt>
                <c:pt idx="319">
                  <c:v>0.2615327521738986</c:v>
                </c:pt>
                <c:pt idx="320">
                  <c:v>0.25608183882522756</c:v>
                </c:pt>
                <c:pt idx="321">
                  <c:v>0.2507190790244056</c:v>
                </c:pt>
                <c:pt idx="322">
                  <c:v>0.24544397706614893</c:v>
                </c:pt>
                <c:pt idx="323">
                  <c:v>0.24025600152716015</c:v>
                </c:pt>
                <c:pt idx="324">
                  <c:v>0.23515458703466816</c:v>
                </c:pt>
                <c:pt idx="325">
                  <c:v>0.23013913599691529</c:v>
                </c:pt>
                <c:pt idx="326">
                  <c:v>0.22520902029511772</c:v>
                </c:pt>
                <c:pt idx="327">
                  <c:v>0.22036358293651059</c:v>
                </c:pt>
                <c:pt idx="328">
                  <c:v>0.21560213966816638</c:v>
                </c:pt>
                <c:pt idx="329">
                  <c:v>0.21092398055134445</c:v>
                </c:pt>
                <c:pt idx="330">
                  <c:v>0.20632837149621056</c:v>
                </c:pt>
                <c:pt idx="331">
                  <c:v>0.20181455575682167</c:v>
                </c:pt>
                <c:pt idx="332">
                  <c:v>0.19738175538634115</c:v>
                </c:pt>
                <c:pt idx="333">
                  <c:v>0.19302917265251041</c:v>
                </c:pt>
                <c:pt idx="334">
                  <c:v>0.18875599141345747</c:v>
                </c:pt>
                <c:pt idx="335">
                  <c:v>0.18456137845397644</c:v>
                </c:pt>
                <c:pt idx="336">
                  <c:v>0.18044448478246825</c:v>
                </c:pt>
                <c:pt idx="337">
                  <c:v>0.1764044468887738</c:v>
                </c:pt>
                <c:pt idx="338">
                  <c:v>0.17244038796317926</c:v>
                </c:pt>
                <c:pt idx="339">
                  <c:v>0.16855141907691706</c:v>
                </c:pt>
                <c:pt idx="340">
                  <c:v>0.16473664032451957</c:v>
                </c:pt>
                <c:pt idx="341">
                  <c:v>0.16099514192842532</c:v>
                </c:pt>
                <c:pt idx="342">
                  <c:v>0.15732600530626686</c:v>
                </c:pt>
                <c:pt idx="343">
                  <c:v>0.15372830410130309</c:v>
                </c:pt>
                <c:pt idx="344">
                  <c:v>0.15020110517648677</c:v>
                </c:pt>
                <c:pt idx="345">
                  <c:v>0.14674346957268436</c:v>
                </c:pt>
                <c:pt idx="346">
                  <c:v>0.14335445343159123</c:v>
                </c:pt>
                <c:pt idx="347">
                  <c:v>0.14003310888390419</c:v>
                </c:pt>
                <c:pt idx="348">
                  <c:v>0.13677848490333591</c:v>
                </c:pt>
                <c:pt idx="349">
                  <c:v>0.13358962812707328</c:v>
                </c:pt>
                <c:pt idx="350">
                  <c:v>0.13046558364329625</c:v>
                </c:pt>
                <c:pt idx="351">
                  <c:v>0.12740539574638896</c:v>
                </c:pt>
                <c:pt idx="352">
                  <c:v>0.12440810866048857</c:v>
                </c:pt>
                <c:pt idx="353">
                  <c:v>0.1214727672320239</c:v>
                </c:pt>
                <c:pt idx="354">
                  <c:v>0.11859841759190953</c:v>
                </c:pt>
                <c:pt idx="355">
                  <c:v>0.11578410778806621</c:v>
                </c:pt>
                <c:pt idx="356">
                  <c:v>0.11302888838894327</c:v>
                </c:pt>
                <c:pt idx="357">
                  <c:v>0.11033181305872694</c:v>
                </c:pt>
                <c:pt idx="358">
                  <c:v>0.10769193910491828</c:v>
                </c:pt>
                <c:pt idx="359">
                  <c:v>0.10510832799896777</c:v>
                </c:pt>
                <c:pt idx="360">
                  <c:v>0.10258004587065606</c:v>
                </c:pt>
                <c:pt idx="361">
                  <c:v>0.10010616397690651</c:v>
                </c:pt>
                <c:pt idx="362">
                  <c:v>9.7685759145718642E-2</c:v>
                </c:pt>
                <c:pt idx="363">
                  <c:v>9.5317914195904158E-2</c:v>
                </c:pt>
                <c:pt idx="364">
                  <c:v>9.3001718333309044E-2</c:v>
                </c:pt>
                <c:pt idx="365">
                  <c:v>9.0736267524197389E-2</c:v>
                </c:pt>
                <c:pt idx="366">
                  <c:v>8.8520664846469505E-2</c:v>
                </c:pt>
                <c:pt idx="367">
                  <c:v>8.6354020819381663E-2</c:v>
                </c:pt>
                <c:pt idx="368">
                  <c:v>8.4235453712426578E-2</c:v>
                </c:pt>
                <c:pt idx="369">
                  <c:v>8.2164089834029438E-2</c:v>
                </c:pt>
                <c:pt idx="370">
                  <c:v>8.0139063800704818E-2</c:v>
                </c:pt>
                <c:pt idx="371">
                  <c:v>7.8159518787311463E-2</c:v>
                </c:pt>
                <c:pt idx="372">
                  <c:v>7.6224606759036098E-2</c:v>
                </c:pt>
                <c:pt idx="373">
                  <c:v>7.4333488685724744E-2</c:v>
                </c:pt>
                <c:pt idx="374">
                  <c:v>7.2485334739172916E-2</c:v>
                </c:pt>
                <c:pt idx="375">
                  <c:v>7.0679324473976055E-2</c:v>
                </c:pt>
                <c:pt idx="376">
                  <c:v>6.8914646992530054E-2</c:v>
                </c:pt>
                <c:pt idx="377">
                  <c:v>6.71905010947626E-2</c:v>
                </c:pt>
                <c:pt idx="378">
                  <c:v>6.550609541316528E-2</c:v>
                </c:pt>
                <c:pt idx="379">
                  <c:v>6.3860648533683645E-2</c:v>
                </c:pt>
                <c:pt idx="380">
                  <c:v>6.225338910301436E-2</c:v>
                </c:pt>
                <c:pt idx="381">
                  <c:v>6.0683555922843614E-2</c:v>
                </c:pt>
                <c:pt idx="382">
                  <c:v>5.915039803155301E-2</c:v>
                </c:pt>
                <c:pt idx="383">
                  <c:v>5.7653174773904019E-2</c:v>
                </c:pt>
                <c:pt idx="384">
                  <c:v>5.6191155859203916E-2</c:v>
                </c:pt>
                <c:pt idx="385">
                  <c:v>5.4763621408441356E-2</c:v>
                </c:pt>
                <c:pt idx="386">
                  <c:v>5.33698619908698E-2</c:v>
                </c:pt>
                <c:pt idx="387">
                  <c:v>5.2009178650504195E-2</c:v>
                </c:pt>
                <c:pt idx="388">
                  <c:v>5.0680882922985254E-2</c:v>
                </c:pt>
                <c:pt idx="389">
                  <c:v>4.9384296843253045E-2</c:v>
                </c:pt>
                <c:pt idx="390">
                  <c:v>4.8118752944460379E-2</c:v>
                </c:pt>
                <c:pt idx="391">
                  <c:v>4.6883594248544776E-2</c:v>
                </c:pt>
                <c:pt idx="392">
                  <c:v>4.567817424886543E-2</c:v>
                </c:pt>
                <c:pt idx="393">
                  <c:v>4.4501856885301339E-2</c:v>
                </c:pt>
                <c:pt idx="394">
                  <c:v>4.3354016512193512E-2</c:v>
                </c:pt>
                <c:pt idx="395">
                  <c:v>4.2234037859504421E-2</c:v>
                </c:pt>
                <c:pt idx="396">
                  <c:v>4.1141315987555986E-2</c:v>
                </c:pt>
                <c:pt idx="397">
                  <c:v>4.0075256235695612E-2</c:v>
                </c:pt>
                <c:pt idx="398">
                  <c:v>3.903527416522995E-2</c:v>
                </c:pt>
                <c:pt idx="399">
                  <c:v>3.8020795496954411E-2</c:v>
                </c:pt>
                <c:pt idx="400">
                  <c:v>3.7031256043596111E-2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897-4140-B9FE-78FC42C1E8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8762048"/>
        <c:axId val="898742496"/>
      </c:scatterChart>
      <c:valAx>
        <c:axId val="898762048"/>
        <c:scaling>
          <c:orientation val="minMax"/>
          <c:max val="800"/>
          <c:min val="360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Wavelength(nm)</a:t>
                </a:r>
                <a:endParaRPr lang="zh-TW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98742496"/>
        <c:crosses val="autoZero"/>
        <c:crossBetween val="midCat"/>
      </c:valAx>
      <c:valAx>
        <c:axId val="8987424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S(Lambda)</a:t>
                </a:r>
                <a:endParaRPr lang="zh-TW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98762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Distribution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APSL!$W$1</c:f>
              <c:strCache>
                <c:ptCount val="1"/>
                <c:pt idx="0">
                  <c:v>S_LED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APSL!$V$2:$V$402</c:f>
              <c:numCache>
                <c:formatCode>General</c:formatCode>
                <c:ptCount val="401"/>
                <c:pt idx="0">
                  <c:v>380</c:v>
                </c:pt>
                <c:pt idx="1">
                  <c:v>381</c:v>
                </c:pt>
                <c:pt idx="2">
                  <c:v>382</c:v>
                </c:pt>
                <c:pt idx="3">
                  <c:v>383</c:v>
                </c:pt>
                <c:pt idx="4">
                  <c:v>384</c:v>
                </c:pt>
                <c:pt idx="5">
                  <c:v>385</c:v>
                </c:pt>
                <c:pt idx="6">
                  <c:v>386</c:v>
                </c:pt>
                <c:pt idx="7">
                  <c:v>387</c:v>
                </c:pt>
                <c:pt idx="8">
                  <c:v>388</c:v>
                </c:pt>
                <c:pt idx="9">
                  <c:v>389</c:v>
                </c:pt>
                <c:pt idx="10">
                  <c:v>390</c:v>
                </c:pt>
                <c:pt idx="11">
                  <c:v>391</c:v>
                </c:pt>
                <c:pt idx="12">
                  <c:v>392</c:v>
                </c:pt>
                <c:pt idx="13">
                  <c:v>393</c:v>
                </c:pt>
                <c:pt idx="14">
                  <c:v>394</c:v>
                </c:pt>
                <c:pt idx="15">
                  <c:v>395</c:v>
                </c:pt>
                <c:pt idx="16">
                  <c:v>396</c:v>
                </c:pt>
                <c:pt idx="17">
                  <c:v>397</c:v>
                </c:pt>
                <c:pt idx="18">
                  <c:v>398</c:v>
                </c:pt>
                <c:pt idx="19">
                  <c:v>399</c:v>
                </c:pt>
                <c:pt idx="20">
                  <c:v>400</c:v>
                </c:pt>
                <c:pt idx="21">
                  <c:v>401</c:v>
                </c:pt>
                <c:pt idx="22">
                  <c:v>402</c:v>
                </c:pt>
                <c:pt idx="23">
                  <c:v>403</c:v>
                </c:pt>
                <c:pt idx="24">
                  <c:v>404</c:v>
                </c:pt>
                <c:pt idx="25">
                  <c:v>405</c:v>
                </c:pt>
                <c:pt idx="26">
                  <c:v>406</c:v>
                </c:pt>
                <c:pt idx="27">
                  <c:v>407</c:v>
                </c:pt>
                <c:pt idx="28">
                  <c:v>408</c:v>
                </c:pt>
                <c:pt idx="29">
                  <c:v>409</c:v>
                </c:pt>
                <c:pt idx="30">
                  <c:v>410</c:v>
                </c:pt>
                <c:pt idx="31">
                  <c:v>411</c:v>
                </c:pt>
                <c:pt idx="32">
                  <c:v>412</c:v>
                </c:pt>
                <c:pt idx="33">
                  <c:v>413</c:v>
                </c:pt>
                <c:pt idx="34">
                  <c:v>414</c:v>
                </c:pt>
                <c:pt idx="35">
                  <c:v>415</c:v>
                </c:pt>
                <c:pt idx="36">
                  <c:v>416</c:v>
                </c:pt>
                <c:pt idx="37">
                  <c:v>417</c:v>
                </c:pt>
                <c:pt idx="38">
                  <c:v>418</c:v>
                </c:pt>
                <c:pt idx="39">
                  <c:v>419</c:v>
                </c:pt>
                <c:pt idx="40">
                  <c:v>420</c:v>
                </c:pt>
                <c:pt idx="41">
                  <c:v>421</c:v>
                </c:pt>
                <c:pt idx="42">
                  <c:v>422</c:v>
                </c:pt>
                <c:pt idx="43">
                  <c:v>423</c:v>
                </c:pt>
                <c:pt idx="44">
                  <c:v>424</c:v>
                </c:pt>
                <c:pt idx="45">
                  <c:v>425</c:v>
                </c:pt>
                <c:pt idx="46">
                  <c:v>426</c:v>
                </c:pt>
                <c:pt idx="47">
                  <c:v>427</c:v>
                </c:pt>
                <c:pt idx="48">
                  <c:v>428</c:v>
                </c:pt>
                <c:pt idx="49">
                  <c:v>429</c:v>
                </c:pt>
                <c:pt idx="50">
                  <c:v>430</c:v>
                </c:pt>
                <c:pt idx="51">
                  <c:v>431</c:v>
                </c:pt>
                <c:pt idx="52">
                  <c:v>432</c:v>
                </c:pt>
                <c:pt idx="53">
                  <c:v>433</c:v>
                </c:pt>
                <c:pt idx="54">
                  <c:v>434</c:v>
                </c:pt>
                <c:pt idx="55">
                  <c:v>435</c:v>
                </c:pt>
                <c:pt idx="56">
                  <c:v>436</c:v>
                </c:pt>
                <c:pt idx="57">
                  <c:v>437</c:v>
                </c:pt>
                <c:pt idx="58">
                  <c:v>438</c:v>
                </c:pt>
                <c:pt idx="59">
                  <c:v>439</c:v>
                </c:pt>
                <c:pt idx="60">
                  <c:v>440</c:v>
                </c:pt>
                <c:pt idx="61">
                  <c:v>441</c:v>
                </c:pt>
                <c:pt idx="62">
                  <c:v>442</c:v>
                </c:pt>
                <c:pt idx="63">
                  <c:v>443</c:v>
                </c:pt>
                <c:pt idx="64">
                  <c:v>444</c:v>
                </c:pt>
                <c:pt idx="65">
                  <c:v>445</c:v>
                </c:pt>
                <c:pt idx="66">
                  <c:v>446</c:v>
                </c:pt>
                <c:pt idx="67">
                  <c:v>447</c:v>
                </c:pt>
                <c:pt idx="68">
                  <c:v>448</c:v>
                </c:pt>
                <c:pt idx="69">
                  <c:v>449</c:v>
                </c:pt>
                <c:pt idx="70">
                  <c:v>450</c:v>
                </c:pt>
                <c:pt idx="71">
                  <c:v>451</c:v>
                </c:pt>
                <c:pt idx="72">
                  <c:v>452</c:v>
                </c:pt>
                <c:pt idx="73">
                  <c:v>453</c:v>
                </c:pt>
                <c:pt idx="74">
                  <c:v>454</c:v>
                </c:pt>
                <c:pt idx="75">
                  <c:v>455</c:v>
                </c:pt>
                <c:pt idx="76">
                  <c:v>456</c:v>
                </c:pt>
                <c:pt idx="77">
                  <c:v>457</c:v>
                </c:pt>
                <c:pt idx="78">
                  <c:v>458</c:v>
                </c:pt>
                <c:pt idx="79">
                  <c:v>459</c:v>
                </c:pt>
                <c:pt idx="80">
                  <c:v>460</c:v>
                </c:pt>
                <c:pt idx="81">
                  <c:v>461</c:v>
                </c:pt>
                <c:pt idx="82">
                  <c:v>462</c:v>
                </c:pt>
                <c:pt idx="83">
                  <c:v>463</c:v>
                </c:pt>
                <c:pt idx="84">
                  <c:v>464</c:v>
                </c:pt>
                <c:pt idx="85">
                  <c:v>465</c:v>
                </c:pt>
                <c:pt idx="86">
                  <c:v>466</c:v>
                </c:pt>
                <c:pt idx="87">
                  <c:v>467</c:v>
                </c:pt>
                <c:pt idx="88">
                  <c:v>468</c:v>
                </c:pt>
                <c:pt idx="89">
                  <c:v>469</c:v>
                </c:pt>
                <c:pt idx="90">
                  <c:v>470</c:v>
                </c:pt>
                <c:pt idx="91">
                  <c:v>471</c:v>
                </c:pt>
                <c:pt idx="92">
                  <c:v>472</c:v>
                </c:pt>
                <c:pt idx="93">
                  <c:v>473</c:v>
                </c:pt>
                <c:pt idx="94">
                  <c:v>474</c:v>
                </c:pt>
                <c:pt idx="95">
                  <c:v>475</c:v>
                </c:pt>
                <c:pt idx="96">
                  <c:v>476</c:v>
                </c:pt>
                <c:pt idx="97">
                  <c:v>477</c:v>
                </c:pt>
                <c:pt idx="98">
                  <c:v>478</c:v>
                </c:pt>
                <c:pt idx="99">
                  <c:v>479</c:v>
                </c:pt>
                <c:pt idx="100">
                  <c:v>480</c:v>
                </c:pt>
                <c:pt idx="101">
                  <c:v>481</c:v>
                </c:pt>
                <c:pt idx="102">
                  <c:v>482</c:v>
                </c:pt>
                <c:pt idx="103">
                  <c:v>483</c:v>
                </c:pt>
                <c:pt idx="104">
                  <c:v>484</c:v>
                </c:pt>
                <c:pt idx="105">
                  <c:v>485</c:v>
                </c:pt>
                <c:pt idx="106">
                  <c:v>486</c:v>
                </c:pt>
                <c:pt idx="107">
                  <c:v>487</c:v>
                </c:pt>
                <c:pt idx="108">
                  <c:v>488</c:v>
                </c:pt>
                <c:pt idx="109">
                  <c:v>489</c:v>
                </c:pt>
                <c:pt idx="110">
                  <c:v>490</c:v>
                </c:pt>
                <c:pt idx="111">
                  <c:v>491</c:v>
                </c:pt>
                <c:pt idx="112">
                  <c:v>492</c:v>
                </c:pt>
                <c:pt idx="113">
                  <c:v>493</c:v>
                </c:pt>
                <c:pt idx="114">
                  <c:v>494</c:v>
                </c:pt>
                <c:pt idx="115">
                  <c:v>495</c:v>
                </c:pt>
                <c:pt idx="116">
                  <c:v>496</c:v>
                </c:pt>
                <c:pt idx="117">
                  <c:v>497</c:v>
                </c:pt>
                <c:pt idx="118">
                  <c:v>498</c:v>
                </c:pt>
                <c:pt idx="119">
                  <c:v>499</c:v>
                </c:pt>
                <c:pt idx="120">
                  <c:v>500</c:v>
                </c:pt>
                <c:pt idx="121">
                  <c:v>501</c:v>
                </c:pt>
                <c:pt idx="122">
                  <c:v>502</c:v>
                </c:pt>
                <c:pt idx="123">
                  <c:v>503</c:v>
                </c:pt>
                <c:pt idx="124">
                  <c:v>504</c:v>
                </c:pt>
                <c:pt idx="125">
                  <c:v>505</c:v>
                </c:pt>
                <c:pt idx="126">
                  <c:v>506</c:v>
                </c:pt>
                <c:pt idx="127">
                  <c:v>507</c:v>
                </c:pt>
                <c:pt idx="128">
                  <c:v>508</c:v>
                </c:pt>
                <c:pt idx="129">
                  <c:v>509</c:v>
                </c:pt>
                <c:pt idx="130">
                  <c:v>510</c:v>
                </c:pt>
                <c:pt idx="131">
                  <c:v>511</c:v>
                </c:pt>
                <c:pt idx="132">
                  <c:v>512</c:v>
                </c:pt>
                <c:pt idx="133">
                  <c:v>513</c:v>
                </c:pt>
                <c:pt idx="134">
                  <c:v>514</c:v>
                </c:pt>
                <c:pt idx="135">
                  <c:v>515</c:v>
                </c:pt>
                <c:pt idx="136">
                  <c:v>516</c:v>
                </c:pt>
                <c:pt idx="137">
                  <c:v>517</c:v>
                </c:pt>
                <c:pt idx="138">
                  <c:v>518</c:v>
                </c:pt>
                <c:pt idx="139">
                  <c:v>519</c:v>
                </c:pt>
                <c:pt idx="140">
                  <c:v>520</c:v>
                </c:pt>
                <c:pt idx="141">
                  <c:v>521</c:v>
                </c:pt>
                <c:pt idx="142">
                  <c:v>522</c:v>
                </c:pt>
                <c:pt idx="143">
                  <c:v>523</c:v>
                </c:pt>
                <c:pt idx="144">
                  <c:v>524</c:v>
                </c:pt>
                <c:pt idx="145">
                  <c:v>525</c:v>
                </c:pt>
                <c:pt idx="146">
                  <c:v>526</c:v>
                </c:pt>
                <c:pt idx="147">
                  <c:v>527</c:v>
                </c:pt>
                <c:pt idx="148">
                  <c:v>528</c:v>
                </c:pt>
                <c:pt idx="149">
                  <c:v>529</c:v>
                </c:pt>
                <c:pt idx="150">
                  <c:v>530</c:v>
                </c:pt>
                <c:pt idx="151">
                  <c:v>531</c:v>
                </c:pt>
                <c:pt idx="152">
                  <c:v>532</c:v>
                </c:pt>
                <c:pt idx="153">
                  <c:v>533</c:v>
                </c:pt>
                <c:pt idx="154">
                  <c:v>534</c:v>
                </c:pt>
                <c:pt idx="155">
                  <c:v>535</c:v>
                </c:pt>
                <c:pt idx="156">
                  <c:v>536</c:v>
                </c:pt>
                <c:pt idx="157">
                  <c:v>537</c:v>
                </c:pt>
                <c:pt idx="158">
                  <c:v>538</c:v>
                </c:pt>
                <c:pt idx="159">
                  <c:v>539</c:v>
                </c:pt>
                <c:pt idx="160">
                  <c:v>540</c:v>
                </c:pt>
                <c:pt idx="161">
                  <c:v>541</c:v>
                </c:pt>
                <c:pt idx="162">
                  <c:v>542</c:v>
                </c:pt>
                <c:pt idx="163">
                  <c:v>543</c:v>
                </c:pt>
                <c:pt idx="164">
                  <c:v>544</c:v>
                </c:pt>
                <c:pt idx="165">
                  <c:v>545</c:v>
                </c:pt>
                <c:pt idx="166">
                  <c:v>546</c:v>
                </c:pt>
                <c:pt idx="167">
                  <c:v>547</c:v>
                </c:pt>
                <c:pt idx="168">
                  <c:v>548</c:v>
                </c:pt>
                <c:pt idx="169">
                  <c:v>549</c:v>
                </c:pt>
                <c:pt idx="170">
                  <c:v>550</c:v>
                </c:pt>
                <c:pt idx="171">
                  <c:v>551</c:v>
                </c:pt>
                <c:pt idx="172">
                  <c:v>552</c:v>
                </c:pt>
                <c:pt idx="173">
                  <c:v>553</c:v>
                </c:pt>
                <c:pt idx="174">
                  <c:v>554</c:v>
                </c:pt>
                <c:pt idx="175">
                  <c:v>555</c:v>
                </c:pt>
                <c:pt idx="176">
                  <c:v>556</c:v>
                </c:pt>
                <c:pt idx="177">
                  <c:v>557</c:v>
                </c:pt>
                <c:pt idx="178">
                  <c:v>558</c:v>
                </c:pt>
                <c:pt idx="179">
                  <c:v>559</c:v>
                </c:pt>
                <c:pt idx="180">
                  <c:v>560</c:v>
                </c:pt>
                <c:pt idx="181">
                  <c:v>561</c:v>
                </c:pt>
                <c:pt idx="182">
                  <c:v>562</c:v>
                </c:pt>
                <c:pt idx="183">
                  <c:v>563</c:v>
                </c:pt>
                <c:pt idx="184">
                  <c:v>564</c:v>
                </c:pt>
                <c:pt idx="185">
                  <c:v>565</c:v>
                </c:pt>
                <c:pt idx="186">
                  <c:v>566</c:v>
                </c:pt>
                <c:pt idx="187">
                  <c:v>567</c:v>
                </c:pt>
                <c:pt idx="188">
                  <c:v>568</c:v>
                </c:pt>
                <c:pt idx="189">
                  <c:v>569</c:v>
                </c:pt>
                <c:pt idx="190">
                  <c:v>570</c:v>
                </c:pt>
                <c:pt idx="191">
                  <c:v>571</c:v>
                </c:pt>
                <c:pt idx="192">
                  <c:v>572</c:v>
                </c:pt>
                <c:pt idx="193">
                  <c:v>573</c:v>
                </c:pt>
                <c:pt idx="194">
                  <c:v>574</c:v>
                </c:pt>
                <c:pt idx="195">
                  <c:v>575</c:v>
                </c:pt>
                <c:pt idx="196">
                  <c:v>576</c:v>
                </c:pt>
                <c:pt idx="197">
                  <c:v>577</c:v>
                </c:pt>
                <c:pt idx="198">
                  <c:v>578</c:v>
                </c:pt>
                <c:pt idx="199">
                  <c:v>579</c:v>
                </c:pt>
                <c:pt idx="200">
                  <c:v>580</c:v>
                </c:pt>
                <c:pt idx="201">
                  <c:v>581</c:v>
                </c:pt>
                <c:pt idx="202">
                  <c:v>582</c:v>
                </c:pt>
                <c:pt idx="203">
                  <c:v>583</c:v>
                </c:pt>
                <c:pt idx="204">
                  <c:v>584</c:v>
                </c:pt>
                <c:pt idx="205">
                  <c:v>585</c:v>
                </c:pt>
                <c:pt idx="206">
                  <c:v>586</c:v>
                </c:pt>
                <c:pt idx="207">
                  <c:v>587</c:v>
                </c:pt>
                <c:pt idx="208">
                  <c:v>588</c:v>
                </c:pt>
                <c:pt idx="209">
                  <c:v>589</c:v>
                </c:pt>
                <c:pt idx="210">
                  <c:v>590</c:v>
                </c:pt>
                <c:pt idx="211">
                  <c:v>591</c:v>
                </c:pt>
                <c:pt idx="212">
                  <c:v>592</c:v>
                </c:pt>
                <c:pt idx="213">
                  <c:v>593</c:v>
                </c:pt>
                <c:pt idx="214">
                  <c:v>594</c:v>
                </c:pt>
                <c:pt idx="215">
                  <c:v>595</c:v>
                </c:pt>
                <c:pt idx="216">
                  <c:v>596</c:v>
                </c:pt>
                <c:pt idx="217">
                  <c:v>597</c:v>
                </c:pt>
                <c:pt idx="218">
                  <c:v>598</c:v>
                </c:pt>
                <c:pt idx="219">
                  <c:v>599</c:v>
                </c:pt>
                <c:pt idx="220">
                  <c:v>600</c:v>
                </c:pt>
                <c:pt idx="221">
                  <c:v>601</c:v>
                </c:pt>
                <c:pt idx="222">
                  <c:v>602</c:v>
                </c:pt>
                <c:pt idx="223">
                  <c:v>603</c:v>
                </c:pt>
                <c:pt idx="224">
                  <c:v>604</c:v>
                </c:pt>
                <c:pt idx="225">
                  <c:v>605</c:v>
                </c:pt>
                <c:pt idx="226">
                  <c:v>606</c:v>
                </c:pt>
                <c:pt idx="227">
                  <c:v>607</c:v>
                </c:pt>
                <c:pt idx="228">
                  <c:v>608</c:v>
                </c:pt>
                <c:pt idx="229">
                  <c:v>609</c:v>
                </c:pt>
                <c:pt idx="230">
                  <c:v>610</c:v>
                </c:pt>
                <c:pt idx="231">
                  <c:v>611</c:v>
                </c:pt>
                <c:pt idx="232">
                  <c:v>612</c:v>
                </c:pt>
                <c:pt idx="233">
                  <c:v>613</c:v>
                </c:pt>
                <c:pt idx="234">
                  <c:v>614</c:v>
                </c:pt>
                <c:pt idx="235">
                  <c:v>615</c:v>
                </c:pt>
                <c:pt idx="236">
                  <c:v>616</c:v>
                </c:pt>
                <c:pt idx="237">
                  <c:v>617</c:v>
                </c:pt>
                <c:pt idx="238">
                  <c:v>618</c:v>
                </c:pt>
                <c:pt idx="239">
                  <c:v>619</c:v>
                </c:pt>
                <c:pt idx="240">
                  <c:v>620</c:v>
                </c:pt>
                <c:pt idx="241">
                  <c:v>621</c:v>
                </c:pt>
                <c:pt idx="242">
                  <c:v>622</c:v>
                </c:pt>
                <c:pt idx="243">
                  <c:v>623</c:v>
                </c:pt>
                <c:pt idx="244">
                  <c:v>624</c:v>
                </c:pt>
                <c:pt idx="245">
                  <c:v>625</c:v>
                </c:pt>
                <c:pt idx="246">
                  <c:v>626</c:v>
                </c:pt>
                <c:pt idx="247">
                  <c:v>627</c:v>
                </c:pt>
                <c:pt idx="248">
                  <c:v>628</c:v>
                </c:pt>
                <c:pt idx="249">
                  <c:v>629</c:v>
                </c:pt>
                <c:pt idx="250">
                  <c:v>630</c:v>
                </c:pt>
                <c:pt idx="251">
                  <c:v>631</c:v>
                </c:pt>
                <c:pt idx="252">
                  <c:v>632</c:v>
                </c:pt>
                <c:pt idx="253">
                  <c:v>633</c:v>
                </c:pt>
                <c:pt idx="254">
                  <c:v>634</c:v>
                </c:pt>
                <c:pt idx="255">
                  <c:v>635</c:v>
                </c:pt>
                <c:pt idx="256">
                  <c:v>636</c:v>
                </c:pt>
                <c:pt idx="257">
                  <c:v>637</c:v>
                </c:pt>
                <c:pt idx="258">
                  <c:v>638</c:v>
                </c:pt>
                <c:pt idx="259">
                  <c:v>639</c:v>
                </c:pt>
                <c:pt idx="260">
                  <c:v>640</c:v>
                </c:pt>
                <c:pt idx="261">
                  <c:v>641</c:v>
                </c:pt>
                <c:pt idx="262">
                  <c:v>642</c:v>
                </c:pt>
                <c:pt idx="263">
                  <c:v>643</c:v>
                </c:pt>
                <c:pt idx="264">
                  <c:v>644</c:v>
                </c:pt>
                <c:pt idx="265">
                  <c:v>645</c:v>
                </c:pt>
                <c:pt idx="266">
                  <c:v>646</c:v>
                </c:pt>
                <c:pt idx="267">
                  <c:v>647</c:v>
                </c:pt>
                <c:pt idx="268">
                  <c:v>648</c:v>
                </c:pt>
                <c:pt idx="269">
                  <c:v>649</c:v>
                </c:pt>
                <c:pt idx="270">
                  <c:v>650</c:v>
                </c:pt>
                <c:pt idx="271">
                  <c:v>651</c:v>
                </c:pt>
                <c:pt idx="272">
                  <c:v>652</c:v>
                </c:pt>
                <c:pt idx="273">
                  <c:v>653</c:v>
                </c:pt>
                <c:pt idx="274">
                  <c:v>654</c:v>
                </c:pt>
                <c:pt idx="275">
                  <c:v>655</c:v>
                </c:pt>
                <c:pt idx="276">
                  <c:v>656</c:v>
                </c:pt>
                <c:pt idx="277">
                  <c:v>657</c:v>
                </c:pt>
                <c:pt idx="278">
                  <c:v>658</c:v>
                </c:pt>
                <c:pt idx="279">
                  <c:v>659</c:v>
                </c:pt>
                <c:pt idx="280">
                  <c:v>660</c:v>
                </c:pt>
                <c:pt idx="281">
                  <c:v>661</c:v>
                </c:pt>
                <c:pt idx="282">
                  <c:v>662</c:v>
                </c:pt>
                <c:pt idx="283">
                  <c:v>663</c:v>
                </c:pt>
                <c:pt idx="284">
                  <c:v>664</c:v>
                </c:pt>
                <c:pt idx="285">
                  <c:v>665</c:v>
                </c:pt>
                <c:pt idx="286">
                  <c:v>666</c:v>
                </c:pt>
                <c:pt idx="287">
                  <c:v>667</c:v>
                </c:pt>
                <c:pt idx="288">
                  <c:v>668</c:v>
                </c:pt>
                <c:pt idx="289">
                  <c:v>669</c:v>
                </c:pt>
                <c:pt idx="290">
                  <c:v>670</c:v>
                </c:pt>
                <c:pt idx="291">
                  <c:v>671</c:v>
                </c:pt>
                <c:pt idx="292">
                  <c:v>672</c:v>
                </c:pt>
                <c:pt idx="293">
                  <c:v>673</c:v>
                </c:pt>
                <c:pt idx="294">
                  <c:v>674</c:v>
                </c:pt>
                <c:pt idx="295">
                  <c:v>675</c:v>
                </c:pt>
                <c:pt idx="296">
                  <c:v>676</c:v>
                </c:pt>
                <c:pt idx="297">
                  <c:v>677</c:v>
                </c:pt>
                <c:pt idx="298">
                  <c:v>678</c:v>
                </c:pt>
                <c:pt idx="299">
                  <c:v>679</c:v>
                </c:pt>
                <c:pt idx="300">
                  <c:v>680</c:v>
                </c:pt>
                <c:pt idx="301">
                  <c:v>681</c:v>
                </c:pt>
                <c:pt idx="302">
                  <c:v>682</c:v>
                </c:pt>
                <c:pt idx="303">
                  <c:v>683</c:v>
                </c:pt>
                <c:pt idx="304">
                  <c:v>684</c:v>
                </c:pt>
                <c:pt idx="305">
                  <c:v>685</c:v>
                </c:pt>
                <c:pt idx="306">
                  <c:v>686</c:v>
                </c:pt>
                <c:pt idx="307">
                  <c:v>687</c:v>
                </c:pt>
                <c:pt idx="308">
                  <c:v>688</c:v>
                </c:pt>
                <c:pt idx="309">
                  <c:v>689</c:v>
                </c:pt>
                <c:pt idx="310">
                  <c:v>690</c:v>
                </c:pt>
                <c:pt idx="311">
                  <c:v>691</c:v>
                </c:pt>
                <c:pt idx="312">
                  <c:v>692</c:v>
                </c:pt>
                <c:pt idx="313">
                  <c:v>693</c:v>
                </c:pt>
                <c:pt idx="314">
                  <c:v>694</c:v>
                </c:pt>
                <c:pt idx="315">
                  <c:v>695</c:v>
                </c:pt>
                <c:pt idx="316">
                  <c:v>696</c:v>
                </c:pt>
                <c:pt idx="317">
                  <c:v>697</c:v>
                </c:pt>
                <c:pt idx="318">
                  <c:v>698</c:v>
                </c:pt>
                <c:pt idx="319">
                  <c:v>699</c:v>
                </c:pt>
                <c:pt idx="320">
                  <c:v>700</c:v>
                </c:pt>
                <c:pt idx="321">
                  <c:v>701</c:v>
                </c:pt>
                <c:pt idx="322">
                  <c:v>702</c:v>
                </c:pt>
                <c:pt idx="323">
                  <c:v>703</c:v>
                </c:pt>
                <c:pt idx="324">
                  <c:v>704</c:v>
                </c:pt>
                <c:pt idx="325">
                  <c:v>705</c:v>
                </c:pt>
                <c:pt idx="326">
                  <c:v>706</c:v>
                </c:pt>
                <c:pt idx="327">
                  <c:v>707</c:v>
                </c:pt>
                <c:pt idx="328">
                  <c:v>708</c:v>
                </c:pt>
                <c:pt idx="329">
                  <c:v>709</c:v>
                </c:pt>
                <c:pt idx="330">
                  <c:v>710</c:v>
                </c:pt>
                <c:pt idx="331">
                  <c:v>711</c:v>
                </c:pt>
                <c:pt idx="332">
                  <c:v>712</c:v>
                </c:pt>
                <c:pt idx="333">
                  <c:v>713</c:v>
                </c:pt>
                <c:pt idx="334">
                  <c:v>714</c:v>
                </c:pt>
                <c:pt idx="335">
                  <c:v>715</c:v>
                </c:pt>
                <c:pt idx="336">
                  <c:v>716</c:v>
                </c:pt>
                <c:pt idx="337">
                  <c:v>717</c:v>
                </c:pt>
                <c:pt idx="338">
                  <c:v>718</c:v>
                </c:pt>
                <c:pt idx="339">
                  <c:v>719</c:v>
                </c:pt>
                <c:pt idx="340">
                  <c:v>720</c:v>
                </c:pt>
                <c:pt idx="341">
                  <c:v>721</c:v>
                </c:pt>
                <c:pt idx="342">
                  <c:v>722</c:v>
                </c:pt>
                <c:pt idx="343">
                  <c:v>723</c:v>
                </c:pt>
                <c:pt idx="344">
                  <c:v>724</c:v>
                </c:pt>
                <c:pt idx="345">
                  <c:v>725</c:v>
                </c:pt>
                <c:pt idx="346">
                  <c:v>726</c:v>
                </c:pt>
                <c:pt idx="347">
                  <c:v>727</c:v>
                </c:pt>
                <c:pt idx="348">
                  <c:v>728</c:v>
                </c:pt>
                <c:pt idx="349">
                  <c:v>729</c:v>
                </c:pt>
                <c:pt idx="350">
                  <c:v>730</c:v>
                </c:pt>
                <c:pt idx="351">
                  <c:v>731</c:v>
                </c:pt>
                <c:pt idx="352">
                  <c:v>732</c:v>
                </c:pt>
                <c:pt idx="353">
                  <c:v>733</c:v>
                </c:pt>
                <c:pt idx="354">
                  <c:v>734</c:v>
                </c:pt>
                <c:pt idx="355">
                  <c:v>735</c:v>
                </c:pt>
                <c:pt idx="356">
                  <c:v>736</c:v>
                </c:pt>
                <c:pt idx="357">
                  <c:v>737</c:v>
                </c:pt>
                <c:pt idx="358">
                  <c:v>738</c:v>
                </c:pt>
                <c:pt idx="359">
                  <c:v>739</c:v>
                </c:pt>
                <c:pt idx="360">
                  <c:v>740</c:v>
                </c:pt>
                <c:pt idx="361">
                  <c:v>741</c:v>
                </c:pt>
                <c:pt idx="362">
                  <c:v>742</c:v>
                </c:pt>
                <c:pt idx="363">
                  <c:v>743</c:v>
                </c:pt>
                <c:pt idx="364">
                  <c:v>744</c:v>
                </c:pt>
                <c:pt idx="365">
                  <c:v>745</c:v>
                </c:pt>
                <c:pt idx="366">
                  <c:v>746</c:v>
                </c:pt>
                <c:pt idx="367">
                  <c:v>747</c:v>
                </c:pt>
                <c:pt idx="368">
                  <c:v>748</c:v>
                </c:pt>
                <c:pt idx="369">
                  <c:v>749</c:v>
                </c:pt>
                <c:pt idx="370">
                  <c:v>750</c:v>
                </c:pt>
                <c:pt idx="371">
                  <c:v>751</c:v>
                </c:pt>
                <c:pt idx="372">
                  <c:v>752</c:v>
                </c:pt>
                <c:pt idx="373">
                  <c:v>753</c:v>
                </c:pt>
                <c:pt idx="374">
                  <c:v>754</c:v>
                </c:pt>
                <c:pt idx="375">
                  <c:v>755</c:v>
                </c:pt>
                <c:pt idx="376">
                  <c:v>756</c:v>
                </c:pt>
                <c:pt idx="377">
                  <c:v>757</c:v>
                </c:pt>
                <c:pt idx="378">
                  <c:v>758</c:v>
                </c:pt>
                <c:pt idx="379">
                  <c:v>759</c:v>
                </c:pt>
                <c:pt idx="380">
                  <c:v>760</c:v>
                </c:pt>
                <c:pt idx="381">
                  <c:v>761</c:v>
                </c:pt>
                <c:pt idx="382">
                  <c:v>762</c:v>
                </c:pt>
                <c:pt idx="383">
                  <c:v>763</c:v>
                </c:pt>
                <c:pt idx="384">
                  <c:v>764</c:v>
                </c:pt>
                <c:pt idx="385">
                  <c:v>765</c:v>
                </c:pt>
                <c:pt idx="386">
                  <c:v>766</c:v>
                </c:pt>
                <c:pt idx="387">
                  <c:v>767</c:v>
                </c:pt>
                <c:pt idx="388">
                  <c:v>768</c:v>
                </c:pt>
                <c:pt idx="389">
                  <c:v>769</c:v>
                </c:pt>
                <c:pt idx="390">
                  <c:v>770</c:v>
                </c:pt>
                <c:pt idx="391">
                  <c:v>771</c:v>
                </c:pt>
                <c:pt idx="392">
                  <c:v>772</c:v>
                </c:pt>
                <c:pt idx="393">
                  <c:v>773</c:v>
                </c:pt>
                <c:pt idx="394">
                  <c:v>774</c:v>
                </c:pt>
                <c:pt idx="395">
                  <c:v>775</c:v>
                </c:pt>
                <c:pt idx="396">
                  <c:v>776</c:v>
                </c:pt>
                <c:pt idx="397">
                  <c:v>777</c:v>
                </c:pt>
                <c:pt idx="398">
                  <c:v>778</c:v>
                </c:pt>
                <c:pt idx="399">
                  <c:v>779</c:v>
                </c:pt>
                <c:pt idx="400">
                  <c:v>780</c:v>
                </c:pt>
              </c:numCache>
            </c:numRef>
          </c:xVal>
          <c:yVal>
            <c:numRef>
              <c:f>APSL!$W$2:$W$402</c:f>
              <c:numCache>
                <c:formatCode>General</c:formatCode>
                <c:ptCount val="401"/>
                <c:pt idx="0">
                  <c:v>1.7809364809130608E-3</c:v>
                </c:pt>
                <c:pt idx="1">
                  <c:v>1.9673213886200994E-3</c:v>
                </c:pt>
                <c:pt idx="2">
                  <c:v>2.1732120853798758E-3</c:v>
                </c:pt>
                <c:pt idx="3">
                  <c:v>2.4006497825440802E-3</c:v>
                </c:pt>
                <c:pt idx="4">
                  <c:v>2.6518892555537979E-3</c:v>
                </c:pt>
                <c:pt idx="5">
                  <c:v>2.929421175450276E-3</c:v>
                </c:pt>
                <c:pt idx="6">
                  <c:v>3.2359967714934556E-3</c:v>
                </c:pt>
                <c:pt idx="7">
                  <c:v>3.5746550669777926E-3</c:v>
                </c:pt>
                <c:pt idx="8">
                  <c:v>3.9487529550879244E-3</c:v>
                </c:pt>
                <c:pt idx="9">
                  <c:v>4.3619984087986839E-3</c:v>
                </c:pt>
                <c:pt idx="10">
                  <c:v>4.8184871485913092E-3</c:v>
                </c:pt>
                <c:pt idx="11">
                  <c:v>5.322743124328541E-3</c:v>
                </c:pt>
                <c:pt idx="12">
                  <c:v>5.8797632032030226E-3</c:v>
                </c:pt>
                <c:pt idx="13">
                  <c:v>6.4950664944326041E-3</c:v>
                </c:pt>
                <c:pt idx="14">
                  <c:v>7.1747487834912119E-3</c:v>
                </c:pt>
                <c:pt idx="15">
                  <c:v>7.9255425942676705E-3</c:v>
                </c:pt>
                <c:pt idx="16">
                  <c:v>8.75488344671853E-3</c:v>
                </c:pt>
                <c:pt idx="17">
                  <c:v>9.6709829303241231E-3</c:v>
                </c:pt>
                <c:pt idx="18">
                  <c:v>1.0682909269856199E-2</c:v>
                </c:pt>
                <c:pt idx="19">
                  <c:v>1.1800676119342325E-2</c:v>
                </c:pt>
                <c:pt idx="20">
                  <c:v>1.3035340382164005E-2</c:v>
                </c:pt>
                <c:pt idx="21">
                  <c:v>1.439910991913796E-2</c:v>
                </c:pt>
                <c:pt idx="22">
                  <c:v>1.5905462070969691E-2</c:v>
                </c:pt>
                <c:pt idx="23">
                  <c:v>1.7569273984832039E-2</c:v>
                </c:pt>
                <c:pt idx="24">
                  <c:v>1.9406965794449022E-2</c:v>
                </c:pt>
                <c:pt idx="25">
                  <c:v>2.143665775538247E-2</c:v>
                </c:pt>
                <c:pt idx="26">
                  <c:v>2.3678342477315716E-2</c:v>
                </c:pt>
                <c:pt idx="27">
                  <c:v>2.6154073416324572E-2</c:v>
                </c:pt>
                <c:pt idx="28">
                  <c:v>2.8888170783422332E-2</c:v>
                </c:pt>
                <c:pt idx="29">
                  <c:v>3.1907445979025138E-2</c:v>
                </c:pt>
                <c:pt idx="30">
                  <c:v>3.5241445560415315E-2</c:v>
                </c:pt>
                <c:pt idx="31">
                  <c:v>3.8922715569654057E-2</c:v>
                </c:pt>
                <c:pt idx="32">
                  <c:v>4.2987086764956092E-2</c:v>
                </c:pt>
                <c:pt idx="33">
                  <c:v>4.7473980873008761E-2</c:v>
                </c:pt>
                <c:pt idx="34">
                  <c:v>5.2426737365949286E-2</c:v>
                </c:pt>
                <c:pt idx="35">
                  <c:v>5.7892959403762843E-2</c:v>
                </c:pt>
                <c:pt idx="36">
                  <c:v>6.3924876392465788E-2</c:v>
                </c:pt>
                <c:pt idx="37">
                  <c:v>7.0579718990789408E-2</c:v>
                </c:pt>
                <c:pt idx="38">
                  <c:v>7.7920100226967229E-2</c:v>
                </c:pt>
                <c:pt idx="39">
                  <c:v>8.6014393504648456E-2</c:v>
                </c:pt>
                <c:pt idx="40">
                  <c:v>9.4937094487534235E-2</c:v>
                </c:pt>
                <c:pt idx="41">
                  <c:v>0.10476914891825705</c:v>
                </c:pt>
                <c:pt idx="42">
                  <c:v>0.11559822206472758</c:v>
                </c:pt>
                <c:pt idx="43">
                  <c:v>0.12751887736786657</c:v>
                </c:pt>
                <c:pt idx="44">
                  <c:v>0.14063262162201048</c:v>
                </c:pt>
                <c:pt idx="45">
                  <c:v>0.15504776126971551</c:v>
                </c:pt>
                <c:pt idx="46">
                  <c:v>0.17087899877562543</c:v>
                </c:pt>
                <c:pt idx="47">
                  <c:v>0.18824667929389716</c:v>
                </c:pt>
                <c:pt idx="48">
                  <c:v>0.20727557590817541</c:v>
                </c:pt>
                <c:pt idx="49">
                  <c:v>0.22809307694842954</c:v>
                </c:pt>
                <c:pt idx="50">
                  <c:v>0.25082661229408315</c:v>
                </c:pt>
                <c:pt idx="51">
                  <c:v>0.2756001292367295</c:v>
                </c:pt>
                <c:pt idx="52">
                  <c:v>0.30252940605218342</c:v>
                </c:pt>
                <c:pt idx="53">
                  <c:v>0.33171597878277986</c:v>
                </c:pt>
                <c:pt idx="54">
                  <c:v>0.36323946261850776</c:v>
                </c:pt>
                <c:pt idx="55">
                  <c:v>0.39714808594632767</c:v>
                </c:pt>
                <c:pt idx="56">
                  <c:v>0.43344733855774897</c:v>
                </c:pt>
                <c:pt idx="57">
                  <c:v>0.47208678458814929</c:v>
                </c:pt>
                <c:pt idx="58">
                  <c:v>0.51294532503617574</c:v>
                </c:pt>
                <c:pt idx="59">
                  <c:v>0.55581552937499901</c:v>
                </c:pt>
                <c:pt idx="60">
                  <c:v>0.60038809336599175</c:v>
                </c:pt>
                <c:pt idx="61">
                  <c:v>0.64623799878967048</c:v>
                </c:pt>
                <c:pt idx="62">
                  <c:v>0.69281449019897068</c:v>
                </c:pt>
                <c:pt idx="63">
                  <c:v>0.73943743399424533</c:v>
                </c:pt>
                <c:pt idx="64">
                  <c:v>0.78530282508207794</c:v>
                </c:pt>
                <c:pt idx="65">
                  <c:v>0.82949996329799625</c:v>
                </c:pt>
                <c:pt idx="66">
                  <c:v>0.87104195972161302</c:v>
                </c:pt>
                <c:pt idx="67">
                  <c:v>0.9089096705445483</c:v>
                </c:pt>
                <c:pt idx="68">
                  <c:v>0.94210699423452271</c:v>
                </c:pt>
                <c:pt idx="69">
                  <c:v>0.96972304815006338</c:v>
                </c:pt>
                <c:pt idx="70">
                  <c:v>0.99099462480771994</c:v>
                </c:pt>
                <c:pt idx="71">
                  <c:v>1.0053611635805775</c:v>
                </c:pt>
                <c:pt idx="72">
                  <c:v>1.0125047706360459</c:v>
                </c:pt>
                <c:pt idx="73">
                  <c:v>1.0123697193316958</c:v>
                </c:pt>
                <c:pt idx="74">
                  <c:v>1.0051590183761254</c:v>
                </c:pt>
                <c:pt idx="75">
                  <c:v>0.9913092885203153</c:v>
                </c:pt>
                <c:pt idx="76">
                  <c:v>0.97144843030360317</c:v>
                </c:pt>
                <c:pt idx="77">
                  <c:v>0.94634265467015477</c:v>
                </c:pt>
                <c:pt idx="78">
                  <c:v>0.91684004832727162</c:v>
                </c:pt>
                <c:pt idx="79">
                  <c:v>0.88381707491792927</c:v>
                </c:pt>
                <c:pt idx="80">
                  <c:v>0.84813272008890195</c:v>
                </c:pt>
                <c:pt idx="81">
                  <c:v>0.81059294042322361</c:v>
                </c:pt>
                <c:pt idx="82">
                  <c:v>0.77192616521424995</c:v>
                </c:pt>
                <c:pt idx="83">
                  <c:v>0.73276913483532857</c:v>
                </c:pt>
                <c:pt idx="84">
                  <c:v>0.69366144961217202</c:v>
                </c:pt>
                <c:pt idx="85">
                  <c:v>0.65504680659121728</c:v>
                </c:pt>
                <c:pt idx="86">
                  <c:v>0.61727889411938253</c:v>
                </c:pt>
                <c:pt idx="87">
                  <c:v>0.58063015015941177</c:v>
                </c:pt>
                <c:pt idx="88">
                  <c:v>0.54530194206107119</c:v>
                </c:pt>
                <c:pt idx="89">
                  <c:v>0.51143510028854466</c:v>
                </c:pt>
                <c:pt idx="90">
                  <c:v>0.47912007985953781</c:v>
                </c:pt>
                <c:pt idx="91">
                  <c:v>0.44840630398531872</c:v>
                </c:pt>
                <c:pt idx="92">
                  <c:v>0.4193104578714239</c:v>
                </c:pt>
                <c:pt idx="93">
                  <c:v>0.39182365190571522</c:v>
                </c:pt>
                <c:pt idx="94">
                  <c:v>0.365917473055347</c:v>
                </c:pt>
                <c:pt idx="95">
                  <c:v>0.34154900313769831</c:v>
                </c:pt>
                <c:pt idx="96">
                  <c:v>0.31866491377319306</c:v>
                </c:pt>
                <c:pt idx="97">
                  <c:v>0.29720475945385177</c:v>
                </c:pt>
                <c:pt idx="98">
                  <c:v>0.27710358935569579</c:v>
                </c:pt>
                <c:pt idx="99">
                  <c:v>0.25829399044245005</c:v>
                </c:pt>
                <c:pt idx="100">
                  <c:v>0.24070766261628357</c:v>
                </c:pt>
                <c:pt idx="101">
                  <c:v>0.22427661350681968</c:v>
                </c:pt>
                <c:pt idx="102">
                  <c:v>0.20893404739672464</c:v>
                </c:pt>
                <c:pt idx="103">
                  <c:v>0.19461501058253186</c:v>
                </c:pt>
                <c:pt idx="104">
                  <c:v>0.18125684456932462</c:v>
                </c:pt>
                <c:pt idx="105">
                  <c:v>0.16879948903954062</c:v>
                </c:pt>
                <c:pt idx="106">
                  <c:v>0.1571856685027766</c:v>
                </c:pt>
                <c:pt idx="107">
                  <c:v>0.14636098982069784</c:v>
                </c:pt>
                <c:pt idx="108">
                  <c:v>0.13627397226300361</c:v>
                </c:pt>
                <c:pt idx="109">
                  <c:v>0.12687602722780131</c:v>
                </c:pt>
                <c:pt idx="110">
                  <c:v>0.11812140109723934</c:v>
                </c:pt>
                <c:pt idx="111">
                  <c:v>0.10996709175395579</c:v>
                </c:pt>
                <c:pt idx="112">
                  <c:v>0.1023727469294793</c:v>
                </c:pt>
                <c:pt idx="113">
                  <c:v>9.5300550683473303E-2</c:v>
                </c:pt>
                <c:pt idx="114">
                  <c:v>8.8715102830914619E-2</c:v>
                </c:pt>
                <c:pt idx="115">
                  <c:v>8.2583294966667914E-2</c:v>
                </c:pt>
                <c:pt idx="116">
                  <c:v>7.6874185820754656E-2</c:v>
                </c:pt>
                <c:pt idx="117">
                  <c:v>7.1558877961821046E-2</c:v>
                </c:pt>
                <c:pt idx="118">
                  <c:v>6.6610397309551678E-2</c:v>
                </c:pt>
                <c:pt idx="119">
                  <c:v>6.2003576485807878E-2</c:v>
                </c:pt>
                <c:pt idx="120">
                  <c:v>5.7714942702480357E-2</c:v>
                </c:pt>
                <c:pt idx="121">
                  <c:v>5.3722610630219582E-2</c:v>
                </c:pt>
                <c:pt idx="122">
                  <c:v>5.0006180499487421E-2</c:v>
                </c:pt>
                <c:pt idx="123">
                  <c:v>4.6546641540408946E-2</c:v>
                </c:pt>
                <c:pt idx="124">
                  <c:v>4.3326280760137233E-2</c:v>
                </c:pt>
                <c:pt idx="125">
                  <c:v>4.0328596977565107E-2</c:v>
                </c:pt>
                <c:pt idx="126">
                  <c:v>3.7538219978677845E-2</c:v>
                </c:pt>
                <c:pt idx="127">
                  <c:v>3.494083461650635E-2</c:v>
                </c:pt>
                <c:pt idx="128">
                  <c:v>3.2523109653486905E-2</c:v>
                </c:pt>
                <c:pt idx="129">
                  <c:v>3.0272631127914739E-2</c:v>
                </c:pt>
                <c:pt idx="130">
                  <c:v>2.8177840017642813E-2</c:v>
                </c:pt>
                <c:pt idx="131">
                  <c:v>2.6227973971310572E-2</c:v>
                </c:pt>
                <c:pt idx="132">
                  <c:v>2.4413012878713898E-2</c:v>
                </c:pt>
                <c:pt idx="133">
                  <c:v>2.2723628056294316E-2</c:v>
                </c:pt>
                <c:pt idx="134">
                  <c:v>2.115113483025326E-2</c:v>
                </c:pt>
                <c:pt idx="135">
                  <c:v>1.9687448307805566E-2</c:v>
                </c:pt>
                <c:pt idx="136">
                  <c:v>1.8325042136056027E-2</c:v>
                </c:pt>
                <c:pt idx="137">
                  <c:v>1.7056910057524657E-2</c:v>
                </c:pt>
                <c:pt idx="138">
                  <c:v>1.5876530081159225E-2</c:v>
                </c:pt>
                <c:pt idx="139">
                  <c:v>1.4777831097543201E-2</c:v>
                </c:pt>
                <c:pt idx="140">
                  <c:v>1.3755161776766878E-2</c:v>
                </c:pt>
                <c:pt idx="141">
                  <c:v>1.2803261596966285E-2</c:v>
                </c:pt>
                <c:pt idx="142">
                  <c:v>1.1917233860765026E-2</c:v>
                </c:pt>
                <c:pt idx="143">
                  <c:v>1.1092520565723055E-2</c:v>
                </c:pt>
                <c:pt idx="144">
                  <c:v>1.0324879003370717E-2</c:v>
                </c:pt>
                <c:pt idx="145">
                  <c:v>9.6103599694635135E-3</c:v>
                </c:pt>
                <c:pt idx="146">
                  <c:v>8.9452874757283089E-3</c:v>
                </c:pt>
                <c:pt idx="147">
                  <c:v>8.3262398605822609E-3</c:v>
                </c:pt>
                <c:pt idx="148">
                  <c:v>7.7500322031008959E-3</c:v>
                </c:pt>
                <c:pt idx="149">
                  <c:v>7.2136999509007978E-3</c:v>
                </c:pt>
                <c:pt idx="150">
                  <c:v>6.7144836786000158E-3</c:v>
                </c:pt>
                <c:pt idx="151">
                  <c:v>6.249814899142044E-3</c:v>
                </c:pt>
                <c:pt idx="152">
                  <c:v>5.8173028555335553E-3</c:v>
                </c:pt>
                <c:pt idx="153">
                  <c:v>5.4147222254711472E-3</c:v>
                </c:pt>
                <c:pt idx="154">
                  <c:v>5.0400016759352389E-3</c:v>
                </c:pt>
                <c:pt idx="155">
                  <c:v>4.6912132091291121E-3</c:v>
                </c:pt>
                <c:pt idx="156">
                  <c:v>4.3665622451549892E-3</c:v>
                </c:pt>
                <c:pt idx="157">
                  <c:v>4.0643783905643261E-3</c:v>
                </c:pt>
                <c:pt idx="158">
                  <c:v>3.7831068454132087E-3</c:v>
                </c:pt>
                <c:pt idx="159">
                  <c:v>3.5213004047109048E-3</c:v>
                </c:pt>
                <c:pt idx="160">
                  <c:v>3.2776120131863228E-3</c:v>
                </c:pt>
                <c:pt idx="161">
                  <c:v>3.0507878351267869E-3</c:v>
                </c:pt>
                <c:pt idx="162">
                  <c:v>2.8396608036803709E-3</c:v>
                </c:pt>
                <c:pt idx="163">
                  <c:v>2.6431446164694888E-3</c:v>
                </c:pt>
                <c:pt idx="164">
                  <c:v>2.4602281466514571E-3</c:v>
                </c:pt>
                <c:pt idx="165">
                  <c:v>2.2899702406929952E-3</c:v>
                </c:pt>
                <c:pt idx="166">
                  <c:v>2.1314948761101573E-3</c:v>
                </c:pt>
                <c:pt idx="167">
                  <c:v>1.983986654273448E-3</c:v>
                </c:pt>
                <c:pt idx="168">
                  <c:v>1.8466866050986499E-3</c:v>
                </c:pt>
                <c:pt idx="169">
                  <c:v>1.7188882820462293E-3</c:v>
                </c:pt>
                <c:pt idx="170">
                  <c:v>1.5999341273440018E-3</c:v>
                </c:pt>
                <c:pt idx="171">
                  <c:v>1.4892120887365239E-3</c:v>
                </c:pt>
                <c:pt idx="172">
                  <c:v>1.3861524703577845E-3</c:v>
                </c:pt>
                <c:pt idx="173">
                  <c:v>1.2902250015273456E-3</c:v>
                </c:pt>
                <c:pt idx="174">
                  <c:v>1.200936108390762E-3</c:v>
                </c:pt>
                <c:pt idx="175">
                  <c:v>1.1178263743681109E-3</c:v>
                </c:pt>
                <c:pt idx="176">
                  <c:v>1.0404681763455709E-3</c:v>
                </c:pt>
                <c:pt idx="177">
                  <c:v>9.6846348444885682E-4</c:v>
                </c:pt>
                <c:pt idx="178">
                  <c:v>9.0144181407869237E-4</c:v>
                </c:pt>
                <c:pt idx="179">
                  <c:v>8.3905831967177706E-4</c:v>
                </c:pt>
                <c:pt idx="180">
                  <c:v>7.8099202037968079E-4</c:v>
                </c:pt>
                <c:pt idx="181">
                  <c:v>7.2694414853679288E-4</c:v>
                </c:pt>
                <c:pt idx="182">
                  <c:v>6.7663661242007493E-4</c:v>
                </c:pt>
                <c:pt idx="183">
                  <c:v>6.2981056539138222E-4</c:v>
                </c:pt>
                <c:pt idx="184">
                  <c:v>5.8622507406041742E-4</c:v>
                </c:pt>
                <c:pt idx="185">
                  <c:v>5.456558786158123E-4</c:v>
                </c:pt>
                <c:pt idx="186">
                  <c:v>5.0789423894602654E-4</c:v>
                </c:pt>
                <c:pt idx="187">
                  <c:v>4.7274586061314271E-4</c:v>
                </c:pt>
                <c:pt idx="188">
                  <c:v>4.4002989515347092E-4</c:v>
                </c:pt>
                <c:pt idx="189">
                  <c:v>4.0957800956128938E-4</c:v>
                </c:pt>
                <c:pt idx="190">
                  <c:v>3.8123352016801226E-4</c:v>
                </c:pt>
                <c:pt idx="191">
                  <c:v>3.5485058646037352E-4</c:v>
                </c:pt>
                <c:pt idx="192">
                  <c:v>3.3029346068963477E-4</c:v>
                </c:pt>
                <c:pt idx="193">
                  <c:v>3.0743578941086025E-4</c:v>
                </c:pt>
                <c:pt idx="194">
                  <c:v>2.8615996335850839E-4</c:v>
                </c:pt>
                <c:pt idx="195">
                  <c:v>2.6635651231326731E-4</c:v>
                </c:pt>
                <c:pt idx="196">
                  <c:v>2.4792354184657319E-4</c:v>
                </c:pt>
                <c:pt idx="197">
                  <c:v>2.3076620904470611E-4</c:v>
                </c:pt>
                <c:pt idx="198">
                  <c:v>2.1479623451492081E-4</c:v>
                </c:pt>
                <c:pt idx="199">
                  <c:v>1.9993144816275561E-4</c:v>
                </c:pt>
                <c:pt idx="200">
                  <c:v>1.8609536640340995E-4</c:v>
                </c:pt>
                <c:pt idx="201">
                  <c:v>1.7321679863183272E-4</c:v>
                </c:pt>
                <c:pt idx="202">
                  <c:v>1.6122948092669686E-4</c:v>
                </c:pt>
                <c:pt idx="203">
                  <c:v>1.5007173510356409E-4</c:v>
                </c:pt>
                <c:pt idx="204">
                  <c:v>1.3968615136297633E-4</c:v>
                </c:pt>
                <c:pt idx="205">
                  <c:v>1.3001929290060285E-4</c:v>
                </c:pt>
                <c:pt idx="206">
                  <c:v>1.2102142095958368E-4</c:v>
                </c:pt>
                <c:pt idx="207">
                  <c:v>1.1264623891038252E-4</c:v>
                </c:pt>
                <c:pt idx="208">
                  <c:v>1.0485065404137058E-4</c:v>
                </c:pt>
                <c:pt idx="209">
                  <c:v>9.7594555834482364E-5</c:v>
                </c:pt>
                <c:pt idx="210">
                  <c:v>9.084060958511137E-5</c:v>
                </c:pt>
                <c:pt idx="211">
                  <c:v>8.4554064304360248E-5</c:v>
                </c:pt>
                <c:pt idx="212">
                  <c:v>7.8702573915246971E-5</c:v>
                </c:pt>
                <c:pt idx="213">
                  <c:v>7.3256030822872986E-5</c:v>
                </c:pt>
                <c:pt idx="214">
                  <c:v>6.818641100222081E-5</c:v>
                </c:pt>
                <c:pt idx="215">
                  <c:v>6.3467629806516178E-5</c:v>
                </c:pt>
                <c:pt idx="216">
                  <c:v>5.9075407754246627E-5</c:v>
                </c:pt>
                <c:pt idx="217">
                  <c:v>5.4987145604271852E-5</c:v>
                </c:pt>
                <c:pt idx="218">
                  <c:v>5.1181808076253193E-5</c:v>
                </c:pt>
                <c:pt idx="219">
                  <c:v>4.7639815618108245E-5</c:v>
                </c:pt>
                <c:pt idx="220">
                  <c:v>4.4342943663605119E-5</c:v>
                </c:pt>
                <c:pt idx="221">
                  <c:v>4.1274228861746596E-5</c:v>
                </c:pt>
                <c:pt idx="222">
                  <c:v>3.8417881795468731E-5</c:v>
                </c:pt>
                <c:pt idx="223">
                  <c:v>3.5759205740565197E-5</c:v>
                </c:pt>
                <c:pt idx="224">
                  <c:v>3.3284521046829789E-5</c:v>
                </c:pt>
                <c:pt idx="225">
                  <c:v>3.0981094752336091E-5</c:v>
                </c:pt>
                <c:pt idx="226">
                  <c:v>2.8837075068699309E-5</c:v>
                </c:pt>
                <c:pt idx="227">
                  <c:v>2.6841430400229097E-5</c:v>
                </c:pt>
                <c:pt idx="228">
                  <c:v>2.4983892583208159E-5</c:v>
                </c:pt>
                <c:pt idx="229">
                  <c:v>2.3254904053247518E-5</c:v>
                </c:pt>
                <c:pt idx="230">
                  <c:v>2.1645568668878666E-5</c:v>
                </c:pt>
                <c:pt idx="231">
                  <c:v>2.0147605938356608E-5</c:v>
                </c:pt>
                <c:pt idx="232">
                  <c:v>1.8753308414156676E-5</c:v>
                </c:pt>
                <c:pt idx="233">
                  <c:v>1.7455502035948374E-5</c:v>
                </c:pt>
                <c:pt idx="234">
                  <c:v>1.6247509217999119E-5</c:v>
                </c:pt>
                <c:pt idx="235">
                  <c:v>1.5123114491081896E-5</c:v>
                </c:pt>
                <c:pt idx="236">
                  <c:v>1.4076532522105117E-5</c:v>
                </c:pt>
                <c:pt idx="237">
                  <c:v>1.310237834691581E-5</c:v>
                </c:pt>
                <c:pt idx="238">
                  <c:v>1.2195639663115908E-5</c:v>
                </c:pt>
                <c:pt idx="239">
                  <c:v>1.135165104033004E-5</c:v>
                </c:pt>
                <c:pt idx="240">
                  <c:v>1.0566069915229176E-5</c:v>
                </c:pt>
                <c:pt idx="241">
                  <c:v>9.8348542477979849E-6</c:v>
                </c:pt>
                <c:pt idx="242">
                  <c:v>9.1542417238805011E-6</c:v>
                </c:pt>
                <c:pt idx="243">
                  <c:v>8.5207303969956806E-6</c:v>
                </c:pt>
                <c:pt idx="244">
                  <c:v>7.9310606698191094E-6</c:v>
                </c:pt>
                <c:pt idx="245">
                  <c:v>7.3821985226207563E-6</c:v>
                </c:pt>
                <c:pt idx="246">
                  <c:v>6.8713199023639397E-6</c:v>
                </c:pt>
                <c:pt idx="247">
                  <c:v>6.3957961921431532E-6</c:v>
                </c:pt>
                <c:pt idx="248">
                  <c:v>5.9531806861968238E-6</c:v>
                </c:pt>
                <c:pt idx="249">
                  <c:v>5.5411960009049517E-6</c:v>
                </c:pt>
                <c:pt idx="250">
                  <c:v>5.1577223569978183E-6</c:v>
                </c:pt>
                <c:pt idx="251">
                  <c:v>4.8007866726841313E-6</c:v>
                </c:pt>
                <c:pt idx="252">
                  <c:v>4.4685524115797798E-6</c:v>
                </c:pt>
                <c:pt idx="253">
                  <c:v>4.1593101332018466E-6</c:v>
                </c:pt>
                <c:pt idx="254">
                  <c:v>3.8714686974074114E-6</c:v>
                </c:pt>
                <c:pt idx="255">
                  <c:v>3.6035470775215854E-6</c:v>
                </c:pt>
                <c:pt idx="256">
                  <c:v>3.3541667400308117E-6</c:v>
                </c:pt>
                <c:pt idx="257">
                  <c:v>3.1220445516329037E-6</c:v>
                </c:pt>
                <c:pt idx="258">
                  <c:v>2.9059861771484679E-6</c:v>
                </c:pt>
                <c:pt idx="259">
                  <c:v>2.7048799343241769E-6</c:v>
                </c:pt>
                <c:pt idx="260">
                  <c:v>2.5176910739089745E-6</c:v>
                </c:pt>
                <c:pt idx="261">
                  <c:v>2.3434564555726525E-6</c:v>
                </c:pt>
                <c:pt idx="262">
                  <c:v>2.181279592272844E-6</c:v>
                </c:pt>
                <c:pt idx="263">
                  <c:v>2.0303260375722683E-6</c:v>
                </c:pt>
                <c:pt idx="264">
                  <c:v>1.8898190921727017E-6</c:v>
                </c:pt>
                <c:pt idx="265">
                  <c:v>1.7590358075744927E-6</c:v>
                </c:pt>
                <c:pt idx="266">
                  <c:v>1.6373032662993554E-6</c:v>
                </c:pt>
                <c:pt idx="267">
                  <c:v>1.523995119537108E-6</c:v>
                </c:pt>
                <c:pt idx="268">
                  <c:v>1.4185283644015375E-6</c:v>
                </c:pt>
                <c:pt idx="269">
                  <c:v>1.3203603442134945E-6</c:v>
                </c:pt>
                <c:pt idx="270">
                  <c:v>1.2289859563767546E-6</c:v>
                </c:pt>
                <c:pt idx="271">
                  <c:v>1.1439350534804197E-6</c:v>
                </c:pt>
                <c:pt idx="272">
                  <c:v>1.0647700242557458E-6</c:v>
                </c:pt>
                <c:pt idx="273">
                  <c:v>9.9108354194077264E-7</c:v>
                </c:pt>
                <c:pt idx="274">
                  <c:v>9.2249646846739453E-7</c:v>
                </c:pt>
                <c:pt idx="275">
                  <c:v>8.5865590368735056E-7</c:v>
                </c:pt>
                <c:pt idx="276">
                  <c:v>7.9923336959983319E-7</c:v>
                </c:pt>
                <c:pt idx="277">
                  <c:v>7.4392312023803372E-7</c:v>
                </c:pt>
                <c:pt idx="278">
                  <c:v>6.92440568518534E-7</c:v>
                </c:pt>
                <c:pt idx="279">
                  <c:v>6.4452082195920019E-7</c:v>
                </c:pt>
                <c:pt idx="280">
                  <c:v>5.9991731973145393E-7</c:v>
                </c:pt>
                <c:pt idx="281">
                  <c:v>5.5840056403415126E-7</c:v>
                </c:pt>
                <c:pt idx="282">
                  <c:v>5.1975693926162418E-7</c:v>
                </c:pt>
                <c:pt idx="283">
                  <c:v>4.8378761289017931E-7</c:v>
                </c:pt>
                <c:pt idx="284">
                  <c:v>4.5030751242777847E-7</c:v>
                </c:pt>
                <c:pt idx="285">
                  <c:v>4.1914437316303295E-7</c:v>
                </c:pt>
                <c:pt idx="286">
                  <c:v>3.9013785181389317E-7</c:v>
                </c:pt>
                <c:pt idx="287">
                  <c:v>3.6313870151551749E-7</c:v>
                </c:pt>
                <c:pt idx="288">
                  <c:v>3.3800800390237872E-7</c:v>
                </c:pt>
                <c:pt idx="289">
                  <c:v>3.1461645433346474E-7</c:v>
                </c:pt>
                <c:pt idx="290">
                  <c:v>2.9284369658284494E-7</c:v>
                </c:pt>
                <c:pt idx="291">
                  <c:v>2.7257770357239538E-7</c:v>
                </c:pt>
                <c:pt idx="292">
                  <c:v>2.5371420096038057E-7</c:v>
                </c:pt>
                <c:pt idx="293">
                  <c:v>2.3615613062008117E-7</c:v>
                </c:pt>
                <c:pt idx="294">
                  <c:v>2.1981315124791861E-7</c:v>
                </c:pt>
                <c:pt idx="295">
                  <c:v>2.0460117353155691E-7</c:v>
                </c:pt>
                <c:pt idx="296">
                  <c:v>1.9044192748629573E-7</c:v>
                </c:pt>
                <c:pt idx="297">
                  <c:v>1.7726255973356701E-7</c:v>
                </c:pt>
                <c:pt idx="298">
                  <c:v>1.6499525864942504E-7</c:v>
                </c:pt>
                <c:pt idx="299">
                  <c:v>1.5357690545430813E-7</c:v>
                </c:pt>
                <c:pt idx="300">
                  <c:v>1.4294874944882964E-7</c:v>
                </c:pt>
                <c:pt idx="301">
                  <c:v>1.3305610572459318E-7</c:v>
                </c:pt>
                <c:pt idx="302">
                  <c:v>1.2384807379466814E-7</c:v>
                </c:pt>
                <c:pt idx="303">
                  <c:v>1.1527727569599592E-7</c:v>
                </c:pt>
                <c:pt idx="304">
                  <c:v>1.0729961221619547E-7</c:v>
                </c:pt>
                <c:pt idx="305">
                  <c:v>9.9874035990476024E-8</c:v>
                </c:pt>
                <c:pt idx="306">
                  <c:v>9.296234030118268E-8</c:v>
                </c:pt>
                <c:pt idx="307">
                  <c:v>8.6528962493284964E-8</c:v>
                </c:pt>
                <c:pt idx="308">
                  <c:v>8.0540800994325461E-8</c:v>
                </c:pt>
                <c:pt idx="309">
                  <c:v>7.4967044997343457E-8</c:v>
                </c:pt>
                <c:pt idx="310">
                  <c:v>6.9779015930443531E-8</c:v>
                </c:pt>
                <c:pt idx="311">
                  <c:v>6.4950019897324905E-8</c:v>
                </c:pt>
                <c:pt idx="312">
                  <c:v>6.0455210329534266E-8</c:v>
                </c:pt>
                <c:pt idx="313">
                  <c:v>5.6271460143752148E-8</c:v>
                </c:pt>
                <c:pt idx="314">
                  <c:v>5.2377242746320621E-8</c:v>
                </c:pt>
                <c:pt idx="315">
                  <c:v>4.8752521272750276E-8</c:v>
                </c:pt>
                <c:pt idx="316">
                  <c:v>4.5378645492310374E-8</c:v>
                </c:pt>
                <c:pt idx="317">
                  <c:v>4.2238255847247051E-8</c:v>
                </c:pt>
                <c:pt idx="318">
                  <c:v>3.9315194132883906E-8</c:v>
                </c:pt>
                <c:pt idx="319">
                  <c:v>3.6594420359028432E-8</c:v>
                </c:pt>
                <c:pt idx="320">
                  <c:v>3.4061935364912514E-8</c:v>
                </c:pt>
                <c:pt idx="321">
                  <c:v>3.1704708789498014E-8</c:v>
                </c:pt>
                <c:pt idx="322">
                  <c:v>2.9510612026535809E-8</c:v>
                </c:pt>
                <c:pt idx="323">
                  <c:v>2.7468355819410398E-8</c:v>
                </c:pt>
                <c:pt idx="324">
                  <c:v>2.5567432174679563E-8</c:v>
                </c:pt>
                <c:pt idx="325">
                  <c:v>2.3798060295436752E-8</c:v>
                </c:pt>
                <c:pt idx="326">
                  <c:v>2.2151136256308115E-8</c:v>
                </c:pt>
                <c:pt idx="327">
                  <c:v>2.0618186161147505E-8</c:v>
                </c:pt>
                <c:pt idx="328">
                  <c:v>1.9191322542412397E-8</c:v>
                </c:pt>
                <c:pt idx="329">
                  <c:v>1.7863203777883055E-8</c:v>
                </c:pt>
                <c:pt idx="330">
                  <c:v>1.6626996315912352E-8</c:v>
                </c:pt>
                <c:pt idx="331">
                  <c:v>1.5476339514843987E-8</c:v>
                </c:pt>
                <c:pt idx="332">
                  <c:v>1.4405312915688747E-8</c:v>
                </c:pt>
                <c:pt idx="333">
                  <c:v>1.3408405779666108E-8</c:v>
                </c:pt>
                <c:pt idx="334">
                  <c:v>1.2480488733874027E-8</c:v>
                </c:pt>
                <c:pt idx="335">
                  <c:v>1.1616787379195449E-8</c:v>
                </c:pt>
                <c:pt idx="336">
                  <c:v>1.0812857724646601E-8</c:v>
                </c:pt>
                <c:pt idx="337">
                  <c:v>1.0064563321769873E-8</c:v>
                </c:pt>
                <c:pt idx="338">
                  <c:v>9.3680539814210922E-9</c:v>
                </c:pt>
                <c:pt idx="339">
                  <c:v>8.719745963443057E-9</c:v>
                </c:pt>
                <c:pt idx="340">
                  <c:v>8.116303537295288E-9</c:v>
                </c:pt>
                <c:pt idx="341">
                  <c:v>7.5546218187646624E-9</c:v>
                </c:pt>
                <c:pt idx="342">
                  <c:v>7.0318107944462248E-9</c:v>
                </c:pt>
                <c:pt idx="343">
                  <c:v>6.5451804517960586E-9</c:v>
                </c:pt>
                <c:pt idx="344">
                  <c:v>6.0922269382458516E-9</c:v>
                </c:pt>
                <c:pt idx="345">
                  <c:v>5.6706196781639012E-9</c:v>
                </c:pt>
                <c:pt idx="346">
                  <c:v>5.2781893813756052E-9</c:v>
                </c:pt>
                <c:pt idx="347">
                  <c:v>4.9129168815438517E-9</c:v>
                </c:pt>
                <c:pt idx="348">
                  <c:v>4.572922746979593E-9</c:v>
                </c:pt>
                <c:pt idx="349">
                  <c:v>4.2564576104271423E-9</c:v>
                </c:pt>
                <c:pt idx="350">
                  <c:v>3.9618931680684238E-9</c:v>
                </c:pt>
                <c:pt idx="351">
                  <c:v>3.68771380143313E-9</c:v>
                </c:pt>
                <c:pt idx="352">
                  <c:v>3.4325087791073721E-9</c:v>
                </c:pt>
                <c:pt idx="353">
                  <c:v>3.1949649981162809E-9</c:v>
                </c:pt>
                <c:pt idx="354">
                  <c:v>2.9738602276328973E-9</c:v>
                </c:pt>
                <c:pt idx="355">
                  <c:v>2.7680568202503085E-9</c:v>
                </c:pt>
                <c:pt idx="356">
                  <c:v>2.5764958584597236E-9</c:v>
                </c:pt>
                <c:pt idx="357">
                  <c:v>2.3981917062164274E-9</c:v>
                </c:pt>
                <c:pt idx="358">
                  <c:v>2.232226937559887E-9</c:v>
                </c:pt>
                <c:pt idx="359">
                  <c:v>2.0777476161942379E-9</c:v>
                </c:pt>
                <c:pt idx="360">
                  <c:v>1.9339589017413776E-9</c:v>
                </c:pt>
                <c:pt idx="361">
                  <c:v>1.8001209600594066E-9</c:v>
                </c:pt>
                <c:pt idx="362">
                  <c:v>1.6755451565839602E-9</c:v>
                </c:pt>
                <c:pt idx="363">
                  <c:v>1.5595905131060293E-9</c:v>
                </c:pt>
                <c:pt idx="364">
                  <c:v>1.4516604097553881E-9</c:v>
                </c:pt>
                <c:pt idx="365">
                  <c:v>1.3511995152203866E-9</c:v>
                </c:pt>
                <c:pt idx="366">
                  <c:v>1.2576909294092099E-9</c:v>
                </c:pt>
                <c:pt idx="367">
                  <c:v>1.1706535238507771E-9</c:v>
                </c:pt>
                <c:pt idx="368">
                  <c:v>1.0896394661508652E-9</c:v>
                </c:pt>
                <c:pt idx="369">
                  <c:v>1.0142319157661286E-9</c:v>
                </c:pt>
                <c:pt idx="370">
                  <c:v>9.4404287924002904E-10</c:v>
                </c:pt>
                <c:pt idx="371">
                  <c:v>8.7871121386532047E-10</c:v>
                </c:pt>
                <c:pt idx="372">
                  <c:v>8.1790076950132358E-10</c:v>
                </c:pt>
                <c:pt idx="373">
                  <c:v>7.6129865898512205E-10</c:v>
                </c:pt>
                <c:pt idx="374">
                  <c:v>7.0861364823744337E-10</c:v>
                </c:pt>
                <c:pt idx="375">
                  <c:v>6.595746577798612E-10</c:v>
                </c:pt>
                <c:pt idx="376">
                  <c:v>6.1392936795319695E-10</c:v>
                </c:pt>
                <c:pt idx="377">
                  <c:v>5.7144292066055575E-10</c:v>
                </c:pt>
                <c:pt idx="378">
                  <c:v>5.3189671095512841E-10</c:v>
                </c:pt>
                <c:pt idx="379">
                  <c:v>4.9508726225508345E-10</c:v>
                </c:pt>
                <c:pt idx="380">
                  <c:v>4.6082517939824542E-10</c:v>
                </c:pt>
                <c:pt idx="381">
                  <c:v>4.2893417414971E-10</c:v>
                </c:pt>
                <c:pt idx="382">
                  <c:v>3.9925015814835546E-10</c:v>
                </c:pt>
                <c:pt idx="383">
                  <c:v>3.716203986252015E-10</c:v>
                </c:pt>
                <c:pt idx="384">
                  <c:v>3.4590273254954381E-10</c:v>
                </c:pt>
                <c:pt idx="385">
                  <c:v>3.2196483515942079E-10</c:v>
                </c:pt>
                <c:pt idx="386">
                  <c:v>2.9968353911279347E-10</c:v>
                </c:pt>
                <c:pt idx="387">
                  <c:v>2.7894420075627016E-10</c:v>
                </c:pt>
                <c:pt idx="388">
                  <c:v>2.5964011025066221E-10</c:v>
                </c:pt>
                <c:pt idx="389">
                  <c:v>2.4167194251827699E-10</c:v>
                </c:pt>
                <c:pt idx="390">
                  <c:v>2.2494724618693006E-10</c:v>
                </c:pt>
                <c:pt idx="391">
                  <c:v>2.0937996790114141E-10</c:v>
                </c:pt>
                <c:pt idx="392">
                  <c:v>1.9489000955296071E-10</c:v>
                </c:pt>
                <c:pt idx="393">
                  <c:v>1.8140281615424805E-10</c:v>
                </c:pt>
                <c:pt idx="394">
                  <c:v>1.6884899222989443E-10</c:v>
                </c:pt>
                <c:pt idx="395">
                  <c:v>1.5716394475821601E-10</c:v>
                </c:pt>
                <c:pt idx="396">
                  <c:v>1.462875508213445E-10</c:v>
                </c:pt>
                <c:pt idx="397">
                  <c:v>1.3616384825558872E-10</c:v>
                </c:pt>
                <c:pt idx="398">
                  <c:v>1.2674074771006263E-10</c:v>
                </c:pt>
                <c:pt idx="399">
                  <c:v>1.1796976463204834E-10</c:v>
                </c:pt>
                <c:pt idx="400">
                  <c:v>1.0980576980007789E-10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3EB-476B-8708-D655DD63846F}"/>
            </c:ext>
          </c:extLst>
        </c:ser>
        <c:ser>
          <c:idx val="1"/>
          <c:order val="1"/>
          <c:tx>
            <c:strRef>
              <c:f>APSL!$X$1</c:f>
              <c:strCache>
                <c:ptCount val="1"/>
                <c:pt idx="0">
                  <c:v>S_s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APSL!$V$2:$V$402</c:f>
              <c:numCache>
                <c:formatCode>General</c:formatCode>
                <c:ptCount val="401"/>
                <c:pt idx="0">
                  <c:v>380</c:v>
                </c:pt>
                <c:pt idx="1">
                  <c:v>381</c:v>
                </c:pt>
                <c:pt idx="2">
                  <c:v>382</c:v>
                </c:pt>
                <c:pt idx="3">
                  <c:v>383</c:v>
                </c:pt>
                <c:pt idx="4">
                  <c:v>384</c:v>
                </c:pt>
                <c:pt idx="5">
                  <c:v>385</c:v>
                </c:pt>
                <c:pt idx="6">
                  <c:v>386</c:v>
                </c:pt>
                <c:pt idx="7">
                  <c:v>387</c:v>
                </c:pt>
                <c:pt idx="8">
                  <c:v>388</c:v>
                </c:pt>
                <c:pt idx="9">
                  <c:v>389</c:v>
                </c:pt>
                <c:pt idx="10">
                  <c:v>390</c:v>
                </c:pt>
                <c:pt idx="11">
                  <c:v>391</c:v>
                </c:pt>
                <c:pt idx="12">
                  <c:v>392</c:v>
                </c:pt>
                <c:pt idx="13">
                  <c:v>393</c:v>
                </c:pt>
                <c:pt idx="14">
                  <c:v>394</c:v>
                </c:pt>
                <c:pt idx="15">
                  <c:v>395</c:v>
                </c:pt>
                <c:pt idx="16">
                  <c:v>396</c:v>
                </c:pt>
                <c:pt idx="17">
                  <c:v>397</c:v>
                </c:pt>
                <c:pt idx="18">
                  <c:v>398</c:v>
                </c:pt>
                <c:pt idx="19">
                  <c:v>399</c:v>
                </c:pt>
                <c:pt idx="20">
                  <c:v>400</c:v>
                </c:pt>
                <c:pt idx="21">
                  <c:v>401</c:v>
                </c:pt>
                <c:pt idx="22">
                  <c:v>402</c:v>
                </c:pt>
                <c:pt idx="23">
                  <c:v>403</c:v>
                </c:pt>
                <c:pt idx="24">
                  <c:v>404</c:v>
                </c:pt>
                <c:pt idx="25">
                  <c:v>405</c:v>
                </c:pt>
                <c:pt idx="26">
                  <c:v>406</c:v>
                </c:pt>
                <c:pt idx="27">
                  <c:v>407</c:v>
                </c:pt>
                <c:pt idx="28">
                  <c:v>408</c:v>
                </c:pt>
                <c:pt idx="29">
                  <c:v>409</c:v>
                </c:pt>
                <c:pt idx="30">
                  <c:v>410</c:v>
                </c:pt>
                <c:pt idx="31">
                  <c:v>411</c:v>
                </c:pt>
                <c:pt idx="32">
                  <c:v>412</c:v>
                </c:pt>
                <c:pt idx="33">
                  <c:v>413</c:v>
                </c:pt>
                <c:pt idx="34">
                  <c:v>414</c:v>
                </c:pt>
                <c:pt idx="35">
                  <c:v>415</c:v>
                </c:pt>
                <c:pt idx="36">
                  <c:v>416</c:v>
                </c:pt>
                <c:pt idx="37">
                  <c:v>417</c:v>
                </c:pt>
                <c:pt idx="38">
                  <c:v>418</c:v>
                </c:pt>
                <c:pt idx="39">
                  <c:v>419</c:v>
                </c:pt>
                <c:pt idx="40">
                  <c:v>420</c:v>
                </c:pt>
                <c:pt idx="41">
                  <c:v>421</c:v>
                </c:pt>
                <c:pt idx="42">
                  <c:v>422</c:v>
                </c:pt>
                <c:pt idx="43">
                  <c:v>423</c:v>
                </c:pt>
                <c:pt idx="44">
                  <c:v>424</c:v>
                </c:pt>
                <c:pt idx="45">
                  <c:v>425</c:v>
                </c:pt>
                <c:pt idx="46">
                  <c:v>426</c:v>
                </c:pt>
                <c:pt idx="47">
                  <c:v>427</c:v>
                </c:pt>
                <c:pt idx="48">
                  <c:v>428</c:v>
                </c:pt>
                <c:pt idx="49">
                  <c:v>429</c:v>
                </c:pt>
                <c:pt idx="50">
                  <c:v>430</c:v>
                </c:pt>
                <c:pt idx="51">
                  <c:v>431</c:v>
                </c:pt>
                <c:pt idx="52">
                  <c:v>432</c:v>
                </c:pt>
                <c:pt idx="53">
                  <c:v>433</c:v>
                </c:pt>
                <c:pt idx="54">
                  <c:v>434</c:v>
                </c:pt>
                <c:pt idx="55">
                  <c:v>435</c:v>
                </c:pt>
                <c:pt idx="56">
                  <c:v>436</c:v>
                </c:pt>
                <c:pt idx="57">
                  <c:v>437</c:v>
                </c:pt>
                <c:pt idx="58">
                  <c:v>438</c:v>
                </c:pt>
                <c:pt idx="59">
                  <c:v>439</c:v>
                </c:pt>
                <c:pt idx="60">
                  <c:v>440</c:v>
                </c:pt>
                <c:pt idx="61">
                  <c:v>441</c:v>
                </c:pt>
                <c:pt idx="62">
                  <c:v>442</c:v>
                </c:pt>
                <c:pt idx="63">
                  <c:v>443</c:v>
                </c:pt>
                <c:pt idx="64">
                  <c:v>444</c:v>
                </c:pt>
                <c:pt idx="65">
                  <c:v>445</c:v>
                </c:pt>
                <c:pt idx="66">
                  <c:v>446</c:v>
                </c:pt>
                <c:pt idx="67">
                  <c:v>447</c:v>
                </c:pt>
                <c:pt idx="68">
                  <c:v>448</c:v>
                </c:pt>
                <c:pt idx="69">
                  <c:v>449</c:v>
                </c:pt>
                <c:pt idx="70">
                  <c:v>450</c:v>
                </c:pt>
                <c:pt idx="71">
                  <c:v>451</c:v>
                </c:pt>
                <c:pt idx="72">
                  <c:v>452</c:v>
                </c:pt>
                <c:pt idx="73">
                  <c:v>453</c:v>
                </c:pt>
                <c:pt idx="74">
                  <c:v>454</c:v>
                </c:pt>
                <c:pt idx="75">
                  <c:v>455</c:v>
                </c:pt>
                <c:pt idx="76">
                  <c:v>456</c:v>
                </c:pt>
                <c:pt idx="77">
                  <c:v>457</c:v>
                </c:pt>
                <c:pt idx="78">
                  <c:v>458</c:v>
                </c:pt>
                <c:pt idx="79">
                  <c:v>459</c:v>
                </c:pt>
                <c:pt idx="80">
                  <c:v>460</c:v>
                </c:pt>
                <c:pt idx="81">
                  <c:v>461</c:v>
                </c:pt>
                <c:pt idx="82">
                  <c:v>462</c:v>
                </c:pt>
                <c:pt idx="83">
                  <c:v>463</c:v>
                </c:pt>
                <c:pt idx="84">
                  <c:v>464</c:v>
                </c:pt>
                <c:pt idx="85">
                  <c:v>465</c:v>
                </c:pt>
                <c:pt idx="86">
                  <c:v>466</c:v>
                </c:pt>
                <c:pt idx="87">
                  <c:v>467</c:v>
                </c:pt>
                <c:pt idx="88">
                  <c:v>468</c:v>
                </c:pt>
                <c:pt idx="89">
                  <c:v>469</c:v>
                </c:pt>
                <c:pt idx="90">
                  <c:v>470</c:v>
                </c:pt>
                <c:pt idx="91">
                  <c:v>471</c:v>
                </c:pt>
                <c:pt idx="92">
                  <c:v>472</c:v>
                </c:pt>
                <c:pt idx="93">
                  <c:v>473</c:v>
                </c:pt>
                <c:pt idx="94">
                  <c:v>474</c:v>
                </c:pt>
                <c:pt idx="95">
                  <c:v>475</c:v>
                </c:pt>
                <c:pt idx="96">
                  <c:v>476</c:v>
                </c:pt>
                <c:pt idx="97">
                  <c:v>477</c:v>
                </c:pt>
                <c:pt idx="98">
                  <c:v>478</c:v>
                </c:pt>
                <c:pt idx="99">
                  <c:v>479</c:v>
                </c:pt>
                <c:pt idx="100">
                  <c:v>480</c:v>
                </c:pt>
                <c:pt idx="101">
                  <c:v>481</c:v>
                </c:pt>
                <c:pt idx="102">
                  <c:v>482</c:v>
                </c:pt>
                <c:pt idx="103">
                  <c:v>483</c:v>
                </c:pt>
                <c:pt idx="104">
                  <c:v>484</c:v>
                </c:pt>
                <c:pt idx="105">
                  <c:v>485</c:v>
                </c:pt>
                <c:pt idx="106">
                  <c:v>486</c:v>
                </c:pt>
                <c:pt idx="107">
                  <c:v>487</c:v>
                </c:pt>
                <c:pt idx="108">
                  <c:v>488</c:v>
                </c:pt>
                <c:pt idx="109">
                  <c:v>489</c:v>
                </c:pt>
                <c:pt idx="110">
                  <c:v>490</c:v>
                </c:pt>
                <c:pt idx="111">
                  <c:v>491</c:v>
                </c:pt>
                <c:pt idx="112">
                  <c:v>492</c:v>
                </c:pt>
                <c:pt idx="113">
                  <c:v>493</c:v>
                </c:pt>
                <c:pt idx="114">
                  <c:v>494</c:v>
                </c:pt>
                <c:pt idx="115">
                  <c:v>495</c:v>
                </c:pt>
                <c:pt idx="116">
                  <c:v>496</c:v>
                </c:pt>
                <c:pt idx="117">
                  <c:v>497</c:v>
                </c:pt>
                <c:pt idx="118">
                  <c:v>498</c:v>
                </c:pt>
                <c:pt idx="119">
                  <c:v>499</c:v>
                </c:pt>
                <c:pt idx="120">
                  <c:v>500</c:v>
                </c:pt>
                <c:pt idx="121">
                  <c:v>501</c:v>
                </c:pt>
                <c:pt idx="122">
                  <c:v>502</c:v>
                </c:pt>
                <c:pt idx="123">
                  <c:v>503</c:v>
                </c:pt>
                <c:pt idx="124">
                  <c:v>504</c:v>
                </c:pt>
                <c:pt idx="125">
                  <c:v>505</c:v>
                </c:pt>
                <c:pt idx="126">
                  <c:v>506</c:v>
                </c:pt>
                <c:pt idx="127">
                  <c:v>507</c:v>
                </c:pt>
                <c:pt idx="128">
                  <c:v>508</c:v>
                </c:pt>
                <c:pt idx="129">
                  <c:v>509</c:v>
                </c:pt>
                <c:pt idx="130">
                  <c:v>510</c:v>
                </c:pt>
                <c:pt idx="131">
                  <c:v>511</c:v>
                </c:pt>
                <c:pt idx="132">
                  <c:v>512</c:v>
                </c:pt>
                <c:pt idx="133">
                  <c:v>513</c:v>
                </c:pt>
                <c:pt idx="134">
                  <c:v>514</c:v>
                </c:pt>
                <c:pt idx="135">
                  <c:v>515</c:v>
                </c:pt>
                <c:pt idx="136">
                  <c:v>516</c:v>
                </c:pt>
                <c:pt idx="137">
                  <c:v>517</c:v>
                </c:pt>
                <c:pt idx="138">
                  <c:v>518</c:v>
                </c:pt>
                <c:pt idx="139">
                  <c:v>519</c:v>
                </c:pt>
                <c:pt idx="140">
                  <c:v>520</c:v>
                </c:pt>
                <c:pt idx="141">
                  <c:v>521</c:v>
                </c:pt>
                <c:pt idx="142">
                  <c:v>522</c:v>
                </c:pt>
                <c:pt idx="143">
                  <c:v>523</c:v>
                </c:pt>
                <c:pt idx="144">
                  <c:v>524</c:v>
                </c:pt>
                <c:pt idx="145">
                  <c:v>525</c:v>
                </c:pt>
                <c:pt idx="146">
                  <c:v>526</c:v>
                </c:pt>
                <c:pt idx="147">
                  <c:v>527</c:v>
                </c:pt>
                <c:pt idx="148">
                  <c:v>528</c:v>
                </c:pt>
                <c:pt idx="149">
                  <c:v>529</c:v>
                </c:pt>
                <c:pt idx="150">
                  <c:v>530</c:v>
                </c:pt>
                <c:pt idx="151">
                  <c:v>531</c:v>
                </c:pt>
                <c:pt idx="152">
                  <c:v>532</c:v>
                </c:pt>
                <c:pt idx="153">
                  <c:v>533</c:v>
                </c:pt>
                <c:pt idx="154">
                  <c:v>534</c:v>
                </c:pt>
                <c:pt idx="155">
                  <c:v>535</c:v>
                </c:pt>
                <c:pt idx="156">
                  <c:v>536</c:v>
                </c:pt>
                <c:pt idx="157">
                  <c:v>537</c:v>
                </c:pt>
                <c:pt idx="158">
                  <c:v>538</c:v>
                </c:pt>
                <c:pt idx="159">
                  <c:v>539</c:v>
                </c:pt>
                <c:pt idx="160">
                  <c:v>540</c:v>
                </c:pt>
                <c:pt idx="161">
                  <c:v>541</c:v>
                </c:pt>
                <c:pt idx="162">
                  <c:v>542</c:v>
                </c:pt>
                <c:pt idx="163">
                  <c:v>543</c:v>
                </c:pt>
                <c:pt idx="164">
                  <c:v>544</c:v>
                </c:pt>
                <c:pt idx="165">
                  <c:v>545</c:v>
                </c:pt>
                <c:pt idx="166">
                  <c:v>546</c:v>
                </c:pt>
                <c:pt idx="167">
                  <c:v>547</c:v>
                </c:pt>
                <c:pt idx="168">
                  <c:v>548</c:v>
                </c:pt>
                <c:pt idx="169">
                  <c:v>549</c:v>
                </c:pt>
                <c:pt idx="170">
                  <c:v>550</c:v>
                </c:pt>
                <c:pt idx="171">
                  <c:v>551</c:v>
                </c:pt>
                <c:pt idx="172">
                  <c:v>552</c:v>
                </c:pt>
                <c:pt idx="173">
                  <c:v>553</c:v>
                </c:pt>
                <c:pt idx="174">
                  <c:v>554</c:v>
                </c:pt>
                <c:pt idx="175">
                  <c:v>555</c:v>
                </c:pt>
                <c:pt idx="176">
                  <c:v>556</c:v>
                </c:pt>
                <c:pt idx="177">
                  <c:v>557</c:v>
                </c:pt>
                <c:pt idx="178">
                  <c:v>558</c:v>
                </c:pt>
                <c:pt idx="179">
                  <c:v>559</c:v>
                </c:pt>
                <c:pt idx="180">
                  <c:v>560</c:v>
                </c:pt>
                <c:pt idx="181">
                  <c:v>561</c:v>
                </c:pt>
                <c:pt idx="182">
                  <c:v>562</c:v>
                </c:pt>
                <c:pt idx="183">
                  <c:v>563</c:v>
                </c:pt>
                <c:pt idx="184">
                  <c:v>564</c:v>
                </c:pt>
                <c:pt idx="185">
                  <c:v>565</c:v>
                </c:pt>
                <c:pt idx="186">
                  <c:v>566</c:v>
                </c:pt>
                <c:pt idx="187">
                  <c:v>567</c:v>
                </c:pt>
                <c:pt idx="188">
                  <c:v>568</c:v>
                </c:pt>
                <c:pt idx="189">
                  <c:v>569</c:v>
                </c:pt>
                <c:pt idx="190">
                  <c:v>570</c:v>
                </c:pt>
                <c:pt idx="191">
                  <c:v>571</c:v>
                </c:pt>
                <c:pt idx="192">
                  <c:v>572</c:v>
                </c:pt>
                <c:pt idx="193">
                  <c:v>573</c:v>
                </c:pt>
                <c:pt idx="194">
                  <c:v>574</c:v>
                </c:pt>
                <c:pt idx="195">
                  <c:v>575</c:v>
                </c:pt>
                <c:pt idx="196">
                  <c:v>576</c:v>
                </c:pt>
                <c:pt idx="197">
                  <c:v>577</c:v>
                </c:pt>
                <c:pt idx="198">
                  <c:v>578</c:v>
                </c:pt>
                <c:pt idx="199">
                  <c:v>579</c:v>
                </c:pt>
                <c:pt idx="200">
                  <c:v>580</c:v>
                </c:pt>
                <c:pt idx="201">
                  <c:v>581</c:v>
                </c:pt>
                <c:pt idx="202">
                  <c:v>582</c:v>
                </c:pt>
                <c:pt idx="203">
                  <c:v>583</c:v>
                </c:pt>
                <c:pt idx="204">
                  <c:v>584</c:v>
                </c:pt>
                <c:pt idx="205">
                  <c:v>585</c:v>
                </c:pt>
                <c:pt idx="206">
                  <c:v>586</c:v>
                </c:pt>
                <c:pt idx="207">
                  <c:v>587</c:v>
                </c:pt>
                <c:pt idx="208">
                  <c:v>588</c:v>
                </c:pt>
                <c:pt idx="209">
                  <c:v>589</c:v>
                </c:pt>
                <c:pt idx="210">
                  <c:v>590</c:v>
                </c:pt>
                <c:pt idx="211">
                  <c:v>591</c:v>
                </c:pt>
                <c:pt idx="212">
                  <c:v>592</c:v>
                </c:pt>
                <c:pt idx="213">
                  <c:v>593</c:v>
                </c:pt>
                <c:pt idx="214">
                  <c:v>594</c:v>
                </c:pt>
                <c:pt idx="215">
                  <c:v>595</c:v>
                </c:pt>
                <c:pt idx="216">
                  <c:v>596</c:v>
                </c:pt>
                <c:pt idx="217">
                  <c:v>597</c:v>
                </c:pt>
                <c:pt idx="218">
                  <c:v>598</c:v>
                </c:pt>
                <c:pt idx="219">
                  <c:v>599</c:v>
                </c:pt>
                <c:pt idx="220">
                  <c:v>600</c:v>
                </c:pt>
                <c:pt idx="221">
                  <c:v>601</c:v>
                </c:pt>
                <c:pt idx="222">
                  <c:v>602</c:v>
                </c:pt>
                <c:pt idx="223">
                  <c:v>603</c:v>
                </c:pt>
                <c:pt idx="224">
                  <c:v>604</c:v>
                </c:pt>
                <c:pt idx="225">
                  <c:v>605</c:v>
                </c:pt>
                <c:pt idx="226">
                  <c:v>606</c:v>
                </c:pt>
                <c:pt idx="227">
                  <c:v>607</c:v>
                </c:pt>
                <c:pt idx="228">
                  <c:v>608</c:v>
                </c:pt>
                <c:pt idx="229">
                  <c:v>609</c:v>
                </c:pt>
                <c:pt idx="230">
                  <c:v>610</c:v>
                </c:pt>
                <c:pt idx="231">
                  <c:v>611</c:v>
                </c:pt>
                <c:pt idx="232">
                  <c:v>612</c:v>
                </c:pt>
                <c:pt idx="233">
                  <c:v>613</c:v>
                </c:pt>
                <c:pt idx="234">
                  <c:v>614</c:v>
                </c:pt>
                <c:pt idx="235">
                  <c:v>615</c:v>
                </c:pt>
                <c:pt idx="236">
                  <c:v>616</c:v>
                </c:pt>
                <c:pt idx="237">
                  <c:v>617</c:v>
                </c:pt>
                <c:pt idx="238">
                  <c:v>618</c:v>
                </c:pt>
                <c:pt idx="239">
                  <c:v>619</c:v>
                </c:pt>
                <c:pt idx="240">
                  <c:v>620</c:v>
                </c:pt>
                <c:pt idx="241">
                  <c:v>621</c:v>
                </c:pt>
                <c:pt idx="242">
                  <c:v>622</c:v>
                </c:pt>
                <c:pt idx="243">
                  <c:v>623</c:v>
                </c:pt>
                <c:pt idx="244">
                  <c:v>624</c:v>
                </c:pt>
                <c:pt idx="245">
                  <c:v>625</c:v>
                </c:pt>
                <c:pt idx="246">
                  <c:v>626</c:v>
                </c:pt>
                <c:pt idx="247">
                  <c:v>627</c:v>
                </c:pt>
                <c:pt idx="248">
                  <c:v>628</c:v>
                </c:pt>
                <c:pt idx="249">
                  <c:v>629</c:v>
                </c:pt>
                <c:pt idx="250">
                  <c:v>630</c:v>
                </c:pt>
                <c:pt idx="251">
                  <c:v>631</c:v>
                </c:pt>
                <c:pt idx="252">
                  <c:v>632</c:v>
                </c:pt>
                <c:pt idx="253">
                  <c:v>633</c:v>
                </c:pt>
                <c:pt idx="254">
                  <c:v>634</c:v>
                </c:pt>
                <c:pt idx="255">
                  <c:v>635</c:v>
                </c:pt>
                <c:pt idx="256">
                  <c:v>636</c:v>
                </c:pt>
                <c:pt idx="257">
                  <c:v>637</c:v>
                </c:pt>
                <c:pt idx="258">
                  <c:v>638</c:v>
                </c:pt>
                <c:pt idx="259">
                  <c:v>639</c:v>
                </c:pt>
                <c:pt idx="260">
                  <c:v>640</c:v>
                </c:pt>
                <c:pt idx="261">
                  <c:v>641</c:v>
                </c:pt>
                <c:pt idx="262">
                  <c:v>642</c:v>
                </c:pt>
                <c:pt idx="263">
                  <c:v>643</c:v>
                </c:pt>
                <c:pt idx="264">
                  <c:v>644</c:v>
                </c:pt>
                <c:pt idx="265">
                  <c:v>645</c:v>
                </c:pt>
                <c:pt idx="266">
                  <c:v>646</c:v>
                </c:pt>
                <c:pt idx="267">
                  <c:v>647</c:v>
                </c:pt>
                <c:pt idx="268">
                  <c:v>648</c:v>
                </c:pt>
                <c:pt idx="269">
                  <c:v>649</c:v>
                </c:pt>
                <c:pt idx="270">
                  <c:v>650</c:v>
                </c:pt>
                <c:pt idx="271">
                  <c:v>651</c:v>
                </c:pt>
                <c:pt idx="272">
                  <c:v>652</c:v>
                </c:pt>
                <c:pt idx="273">
                  <c:v>653</c:v>
                </c:pt>
                <c:pt idx="274">
                  <c:v>654</c:v>
                </c:pt>
                <c:pt idx="275">
                  <c:v>655</c:v>
                </c:pt>
                <c:pt idx="276">
                  <c:v>656</c:v>
                </c:pt>
                <c:pt idx="277">
                  <c:v>657</c:v>
                </c:pt>
                <c:pt idx="278">
                  <c:v>658</c:v>
                </c:pt>
                <c:pt idx="279">
                  <c:v>659</c:v>
                </c:pt>
                <c:pt idx="280">
                  <c:v>660</c:v>
                </c:pt>
                <c:pt idx="281">
                  <c:v>661</c:v>
                </c:pt>
                <c:pt idx="282">
                  <c:v>662</c:v>
                </c:pt>
                <c:pt idx="283">
                  <c:v>663</c:v>
                </c:pt>
                <c:pt idx="284">
                  <c:v>664</c:v>
                </c:pt>
                <c:pt idx="285">
                  <c:v>665</c:v>
                </c:pt>
                <c:pt idx="286">
                  <c:v>666</c:v>
                </c:pt>
                <c:pt idx="287">
                  <c:v>667</c:v>
                </c:pt>
                <c:pt idx="288">
                  <c:v>668</c:v>
                </c:pt>
                <c:pt idx="289">
                  <c:v>669</c:v>
                </c:pt>
                <c:pt idx="290">
                  <c:v>670</c:v>
                </c:pt>
                <c:pt idx="291">
                  <c:v>671</c:v>
                </c:pt>
                <c:pt idx="292">
                  <c:v>672</c:v>
                </c:pt>
                <c:pt idx="293">
                  <c:v>673</c:v>
                </c:pt>
                <c:pt idx="294">
                  <c:v>674</c:v>
                </c:pt>
                <c:pt idx="295">
                  <c:v>675</c:v>
                </c:pt>
                <c:pt idx="296">
                  <c:v>676</c:v>
                </c:pt>
                <c:pt idx="297">
                  <c:v>677</c:v>
                </c:pt>
                <c:pt idx="298">
                  <c:v>678</c:v>
                </c:pt>
                <c:pt idx="299">
                  <c:v>679</c:v>
                </c:pt>
                <c:pt idx="300">
                  <c:v>680</c:v>
                </c:pt>
                <c:pt idx="301">
                  <c:v>681</c:v>
                </c:pt>
                <c:pt idx="302">
                  <c:v>682</c:v>
                </c:pt>
                <c:pt idx="303">
                  <c:v>683</c:v>
                </c:pt>
                <c:pt idx="304">
                  <c:v>684</c:v>
                </c:pt>
                <c:pt idx="305">
                  <c:v>685</c:v>
                </c:pt>
                <c:pt idx="306">
                  <c:v>686</c:v>
                </c:pt>
                <c:pt idx="307">
                  <c:v>687</c:v>
                </c:pt>
                <c:pt idx="308">
                  <c:v>688</c:v>
                </c:pt>
                <c:pt idx="309">
                  <c:v>689</c:v>
                </c:pt>
                <c:pt idx="310">
                  <c:v>690</c:v>
                </c:pt>
                <c:pt idx="311">
                  <c:v>691</c:v>
                </c:pt>
                <c:pt idx="312">
                  <c:v>692</c:v>
                </c:pt>
                <c:pt idx="313">
                  <c:v>693</c:v>
                </c:pt>
                <c:pt idx="314">
                  <c:v>694</c:v>
                </c:pt>
                <c:pt idx="315">
                  <c:v>695</c:v>
                </c:pt>
                <c:pt idx="316">
                  <c:v>696</c:v>
                </c:pt>
                <c:pt idx="317">
                  <c:v>697</c:v>
                </c:pt>
                <c:pt idx="318">
                  <c:v>698</c:v>
                </c:pt>
                <c:pt idx="319">
                  <c:v>699</c:v>
                </c:pt>
                <c:pt idx="320">
                  <c:v>700</c:v>
                </c:pt>
                <c:pt idx="321">
                  <c:v>701</c:v>
                </c:pt>
                <c:pt idx="322">
                  <c:v>702</c:v>
                </c:pt>
                <c:pt idx="323">
                  <c:v>703</c:v>
                </c:pt>
                <c:pt idx="324">
                  <c:v>704</c:v>
                </c:pt>
                <c:pt idx="325">
                  <c:v>705</c:v>
                </c:pt>
                <c:pt idx="326">
                  <c:v>706</c:v>
                </c:pt>
                <c:pt idx="327">
                  <c:v>707</c:v>
                </c:pt>
                <c:pt idx="328">
                  <c:v>708</c:v>
                </c:pt>
                <c:pt idx="329">
                  <c:v>709</c:v>
                </c:pt>
                <c:pt idx="330">
                  <c:v>710</c:v>
                </c:pt>
                <c:pt idx="331">
                  <c:v>711</c:v>
                </c:pt>
                <c:pt idx="332">
                  <c:v>712</c:v>
                </c:pt>
                <c:pt idx="333">
                  <c:v>713</c:v>
                </c:pt>
                <c:pt idx="334">
                  <c:v>714</c:v>
                </c:pt>
                <c:pt idx="335">
                  <c:v>715</c:v>
                </c:pt>
                <c:pt idx="336">
                  <c:v>716</c:v>
                </c:pt>
                <c:pt idx="337">
                  <c:v>717</c:v>
                </c:pt>
                <c:pt idx="338">
                  <c:v>718</c:v>
                </c:pt>
                <c:pt idx="339">
                  <c:v>719</c:v>
                </c:pt>
                <c:pt idx="340">
                  <c:v>720</c:v>
                </c:pt>
                <c:pt idx="341">
                  <c:v>721</c:v>
                </c:pt>
                <c:pt idx="342">
                  <c:v>722</c:v>
                </c:pt>
                <c:pt idx="343">
                  <c:v>723</c:v>
                </c:pt>
                <c:pt idx="344">
                  <c:v>724</c:v>
                </c:pt>
                <c:pt idx="345">
                  <c:v>725</c:v>
                </c:pt>
                <c:pt idx="346">
                  <c:v>726</c:v>
                </c:pt>
                <c:pt idx="347">
                  <c:v>727</c:v>
                </c:pt>
                <c:pt idx="348">
                  <c:v>728</c:v>
                </c:pt>
                <c:pt idx="349">
                  <c:v>729</c:v>
                </c:pt>
                <c:pt idx="350">
                  <c:v>730</c:v>
                </c:pt>
                <c:pt idx="351">
                  <c:v>731</c:v>
                </c:pt>
                <c:pt idx="352">
                  <c:v>732</c:v>
                </c:pt>
                <c:pt idx="353">
                  <c:v>733</c:v>
                </c:pt>
                <c:pt idx="354">
                  <c:v>734</c:v>
                </c:pt>
                <c:pt idx="355">
                  <c:v>735</c:v>
                </c:pt>
                <c:pt idx="356">
                  <c:v>736</c:v>
                </c:pt>
                <c:pt idx="357">
                  <c:v>737</c:v>
                </c:pt>
                <c:pt idx="358">
                  <c:v>738</c:v>
                </c:pt>
                <c:pt idx="359">
                  <c:v>739</c:v>
                </c:pt>
                <c:pt idx="360">
                  <c:v>740</c:v>
                </c:pt>
                <c:pt idx="361">
                  <c:v>741</c:v>
                </c:pt>
                <c:pt idx="362">
                  <c:v>742</c:v>
                </c:pt>
                <c:pt idx="363">
                  <c:v>743</c:v>
                </c:pt>
                <c:pt idx="364">
                  <c:v>744</c:v>
                </c:pt>
                <c:pt idx="365">
                  <c:v>745</c:v>
                </c:pt>
                <c:pt idx="366">
                  <c:v>746</c:v>
                </c:pt>
                <c:pt idx="367">
                  <c:v>747</c:v>
                </c:pt>
                <c:pt idx="368">
                  <c:v>748</c:v>
                </c:pt>
                <c:pt idx="369">
                  <c:v>749</c:v>
                </c:pt>
                <c:pt idx="370">
                  <c:v>750</c:v>
                </c:pt>
                <c:pt idx="371">
                  <c:v>751</c:v>
                </c:pt>
                <c:pt idx="372">
                  <c:v>752</c:v>
                </c:pt>
                <c:pt idx="373">
                  <c:v>753</c:v>
                </c:pt>
                <c:pt idx="374">
                  <c:v>754</c:v>
                </c:pt>
                <c:pt idx="375">
                  <c:v>755</c:v>
                </c:pt>
                <c:pt idx="376">
                  <c:v>756</c:v>
                </c:pt>
                <c:pt idx="377">
                  <c:v>757</c:v>
                </c:pt>
                <c:pt idx="378">
                  <c:v>758</c:v>
                </c:pt>
                <c:pt idx="379">
                  <c:v>759</c:v>
                </c:pt>
                <c:pt idx="380">
                  <c:v>760</c:v>
                </c:pt>
                <c:pt idx="381">
                  <c:v>761</c:v>
                </c:pt>
                <c:pt idx="382">
                  <c:v>762</c:v>
                </c:pt>
                <c:pt idx="383">
                  <c:v>763</c:v>
                </c:pt>
                <c:pt idx="384">
                  <c:v>764</c:v>
                </c:pt>
                <c:pt idx="385">
                  <c:v>765</c:v>
                </c:pt>
                <c:pt idx="386">
                  <c:v>766</c:v>
                </c:pt>
                <c:pt idx="387">
                  <c:v>767</c:v>
                </c:pt>
                <c:pt idx="388">
                  <c:v>768</c:v>
                </c:pt>
                <c:pt idx="389">
                  <c:v>769</c:v>
                </c:pt>
                <c:pt idx="390">
                  <c:v>770</c:v>
                </c:pt>
                <c:pt idx="391">
                  <c:v>771</c:v>
                </c:pt>
                <c:pt idx="392">
                  <c:v>772</c:v>
                </c:pt>
                <c:pt idx="393">
                  <c:v>773</c:v>
                </c:pt>
                <c:pt idx="394">
                  <c:v>774</c:v>
                </c:pt>
                <c:pt idx="395">
                  <c:v>775</c:v>
                </c:pt>
                <c:pt idx="396">
                  <c:v>776</c:v>
                </c:pt>
                <c:pt idx="397">
                  <c:v>777</c:v>
                </c:pt>
                <c:pt idx="398">
                  <c:v>778</c:v>
                </c:pt>
                <c:pt idx="399">
                  <c:v>779</c:v>
                </c:pt>
                <c:pt idx="400">
                  <c:v>780</c:v>
                </c:pt>
              </c:numCache>
            </c:numRef>
          </c:xVal>
          <c:yVal>
            <c:numRef>
              <c:f>APSL!$X$2:$X$402</c:f>
              <c:numCache>
                <c:formatCode>General</c:formatCode>
                <c:ptCount val="401"/>
                <c:pt idx="0">
                  <c:v>4.2252070590027097E-14</c:v>
                </c:pt>
                <c:pt idx="1">
                  <c:v>7.333260392168589E-14</c:v>
                </c:pt>
                <c:pt idx="2">
                  <c:v>1.262481793789325E-13</c:v>
                </c:pt>
                <c:pt idx="3">
                  <c:v>2.1561417686066788E-13</c:v>
                </c:pt>
                <c:pt idx="4">
                  <c:v>3.6534088914056269E-13</c:v>
                </c:pt>
                <c:pt idx="5">
                  <c:v>6.1423137130583389E-13</c:v>
                </c:pt>
                <c:pt idx="6">
                  <c:v>1.0247590932790114E-12</c:v>
                </c:pt>
                <c:pt idx="7">
                  <c:v>1.696720665802989E-12</c:v>
                </c:pt>
                <c:pt idx="8">
                  <c:v>2.7883019009087181E-12</c:v>
                </c:pt>
                <c:pt idx="9">
                  <c:v>4.5483262465678739E-12</c:v>
                </c:pt>
                <c:pt idx="10">
                  <c:v>7.3652363859950981E-12</c:v>
                </c:pt>
                <c:pt idx="11">
                  <c:v>1.1840917494427557E-11</c:v>
                </c:pt>
                <c:pt idx="12">
                  <c:v>1.8901111589347574E-11</c:v>
                </c:pt>
                <c:pt idx="13">
                  <c:v>2.9959312394713472E-11</c:v>
                </c:pt>
                <c:pt idx="14">
                  <c:v>4.7158226539663112E-11</c:v>
                </c:pt>
                <c:pt idx="15">
                  <c:v>7.372287987016652E-11</c:v>
                </c:pt>
                <c:pt idx="16">
                  <c:v>1.1447321074442387E-10</c:v>
                </c:pt>
                <c:pt idx="17">
                  <c:v>1.7656279387995183E-10</c:v>
                </c:pt>
                <c:pt idx="18">
                  <c:v>2.7053581547374215E-10</c:v>
                </c:pt>
                <c:pt idx="19">
                  <c:v>4.1182866467414793E-10</c:v>
                </c:pt>
                <c:pt idx="20">
                  <c:v>6.2288816484947701E-10</c:v>
                </c:pt>
                <c:pt idx="21">
                  <c:v>9.3613885617671219E-10</c:v>
                </c:pt>
                <c:pt idx="22">
                  <c:v>1.3981109701992682E-9</c:v>
                </c:pt>
                <c:pt idx="23">
                  <c:v>2.0751438518966026E-9</c:v>
                </c:pt>
                <c:pt idx="24">
                  <c:v>3.0612127091040429E-9</c:v>
                </c:pt>
                <c:pt idx="25">
                  <c:v>4.4885970537235819E-9</c:v>
                </c:pt>
                <c:pt idx="26">
                  <c:v>6.5423257665303926E-9</c:v>
                </c:pt>
                <c:pt idx="27">
                  <c:v>9.4796065925204375E-9</c:v>
                </c:pt>
                <c:pt idx="28">
                  <c:v>1.3655788890333244E-8</c:v>
                </c:pt>
                <c:pt idx="29">
                  <c:v>1.9558831126569257E-8</c:v>
                </c:pt>
                <c:pt idx="30">
                  <c:v>2.7854764119502103E-8</c:v>
                </c:pt>
                <c:pt idx="31">
                  <c:v>3.9447274214469322E-8</c:v>
                </c:pt>
                <c:pt idx="32">
                  <c:v>5.555529569362435E-8</c:v>
                </c:pt>
                <c:pt idx="33">
                  <c:v>7.7813418244422505E-8</c:v>
                </c:pt>
                <c:pt idx="34">
                  <c:v>1.0840100344932711E-7</c:v>
                </c:pt>
                <c:pt idx="35">
                  <c:v>1.5020718439610444E-7</c:v>
                </c:pt>
                <c:pt idx="36">
                  <c:v>2.0704041441743581E-7</c:v>
                </c:pt>
                <c:pt idx="37">
                  <c:v>2.8389295283639257E-7</c:v>
                </c:pt>
                <c:pt idx="38">
                  <c:v>3.8727264282530338E-7</c:v>
                </c:pt>
                <c:pt idx="39">
                  <c:v>5.2561656029187837E-7</c:v>
                </c:pt>
                <c:pt idx="40">
                  <c:v>7.098035984858348E-7</c:v>
                </c:pt>
                <c:pt idx="41">
                  <c:v>9.5378579854205643E-7</c:v>
                </c:pt>
                <c:pt idx="42">
                  <c:v>1.2753612296142204E-6</c:v>
                </c:pt>
                <c:pt idx="43">
                  <c:v>1.6971144401010795E-6</c:v>
                </c:pt>
                <c:pt idx="44">
                  <c:v>2.2475539064250896E-6</c:v>
                </c:pt>
                <c:pt idx="45">
                  <c:v>2.9624794447164687E-6</c:v>
                </c:pt>
                <c:pt idx="46">
                  <c:v>3.886616152610579E-6</c:v>
                </c:pt>
                <c:pt idx="47">
                  <c:v>5.0755550227376199E-6</c:v>
                </c:pt>
                <c:pt idx="48">
                  <c:v>6.5980438051836339E-6</c:v>
                </c:pt>
                <c:pt idx="49">
                  <c:v>8.5386748605592086E-6</c:v>
                </c:pt>
                <c:pt idx="50">
                  <c:v>1.1001019484105844E-5</c:v>
                </c:pt>
                <c:pt idx="51">
                  <c:v>1.411126031948984E-5</c:v>
                </c:pt>
                <c:pt idx="52">
                  <c:v>1.8022374824475289E-5</c:v>
                </c:pt>
                <c:pt idx="53">
                  <c:v>2.2918923089118499E-5</c:v>
                </c:pt>
                <c:pt idx="54">
                  <c:v>2.9022492417677151E-5</c:v>
                </c:pt>
                <c:pt idx="55">
                  <c:v>3.6597848738006954E-5</c:v>
                </c:pt>
                <c:pt idx="56">
                  <c:v>4.5959840865858813E-5</c:v>
                </c:pt>
                <c:pt idx="57">
                  <c:v>5.74810977018239E-5</c:v>
                </c:pt>
                <c:pt idx="58">
                  <c:v>7.1600550366567701E-5</c:v>
                </c:pt>
                <c:pt idx="59">
                  <c:v>8.8832800901071136E-5</c:v>
                </c:pt>
                <c:pt idx="60">
                  <c:v>1.0977834632341278E-4</c:v>
                </c:pt>
                <c:pt idx="61">
                  <c:v>1.3513465143842002E-4</c:v>
                </c:pt>
                <c:pt idx="62">
                  <c:v>1.6570804579372765E-4</c:v>
                </c:pt>
                <c:pt idx="63">
                  <c:v>2.0242639958466301E-4</c:v>
                </c:pt>
                <c:pt idx="64">
                  <c:v>2.4635251022638184E-4</c:v>
                </c:pt>
                <c:pt idx="65">
                  <c:v>2.986981059150233E-4</c:v>
                </c:pt>
                <c:pt idx="66">
                  <c:v>3.6083834506193447E-4</c:v>
                </c:pt>
                <c:pt idx="67">
                  <c:v>4.343266613737533E-4</c:v>
                </c:pt>
                <c:pt idx="68">
                  <c:v>5.2090977403175694E-4</c:v>
                </c:pt>
                <c:pt idx="69">
                  <c:v>6.2254265145861765E-4</c:v>
                </c:pt>
                <c:pt idx="70">
                  <c:v>7.4140318620426681E-4</c:v>
                </c:pt>
                <c:pt idx="71">
                  <c:v>8.7990630827450257E-4</c:v>
                </c:pt>
                <c:pt idx="72">
                  <c:v>1.0407172355786408E-3</c:v>
                </c:pt>
                <c:pt idx="73">
                  <c:v>1.2267635339570147E-3</c:v>
                </c:pt>
                <c:pt idx="74">
                  <c:v>1.4412456363753615E-3</c:v>
                </c:pt>
                <c:pt idx="75">
                  <c:v>1.6876454522698648E-3</c:v>
                </c:pt>
                <c:pt idx="76">
                  <c:v>1.9697326846151134E-3</c:v>
                </c:pt>
                <c:pt idx="77">
                  <c:v>2.2915684649567731E-3</c:v>
                </c:pt>
                <c:pt idx="78">
                  <c:v>2.6575059162284339E-3</c:v>
                </c:pt>
                <c:pt idx="79">
                  <c:v>3.0721872603964796E-3</c:v>
                </c:pt>
                <c:pt idx="80">
                  <c:v>3.5405371034673361E-3</c:v>
                </c:pt>
                <c:pt idx="81">
                  <c:v>4.0677515546227831E-3</c:v>
                </c:pt>
                <c:pt idx="82">
                  <c:v>4.6592828695253335E-3</c:v>
                </c:pt>
                <c:pt idx="83">
                  <c:v>5.3208193502682468E-3</c:v>
                </c:pt>
                <c:pt idx="84">
                  <c:v>6.0582602859356087E-3</c:v>
                </c:pt>
                <c:pt idx="85">
                  <c:v>6.8776857779639039E-3</c:v>
                </c:pt>
                <c:pt idx="86">
                  <c:v>7.7853213629053546E-3</c:v>
                </c:pt>
                <c:pt idx="87">
                  <c:v>8.7874974209984722E-3</c:v>
                </c:pt>
                <c:pt idx="88">
                  <c:v>9.8906034411398933E-3</c:v>
                </c:pt>
                <c:pt idx="89">
                  <c:v>1.1101037300194126E-2</c:v>
                </c:pt>
                <c:pt idx="90">
                  <c:v>1.2425149805648326E-2</c:v>
                </c:pt>
                <c:pt idx="91">
                  <c:v>1.3869184843816568E-2</c:v>
                </c:pt>
                <c:pt idx="92">
                  <c:v>1.5439215569383014E-2</c:v>
                </c:pt>
                <c:pt idx="93">
                  <c:v>1.7141077164194531E-2</c:v>
                </c:pt>
                <c:pt idx="94">
                  <c:v>1.8980296781960348E-2</c:v>
                </c:pt>
                <c:pt idx="95">
                  <c:v>2.0962021378949744E-2</c:v>
                </c:pt>
                <c:pt idx="96">
                  <c:v>2.3090944206987794E-2</c:v>
                </c:pt>
                <c:pt idx="97">
                  <c:v>2.5371230812191174E-2</c:v>
                </c:pt>
                <c:pt idx="98">
                  <c:v>2.7806445439235727E-2</c:v>
                </c:pt>
                <c:pt idx="99">
                  <c:v>3.0399478784941789E-2</c:v>
                </c:pt>
                <c:pt idx="100">
                  <c:v>3.3152478075244143E-2</c:v>
                </c:pt>
                <c:pt idx="101">
                  <c:v>3.6066780455061127E-2</c:v>
                </c:pt>
                <c:pt idx="102">
                  <c:v>3.9142850680351705E-2</c:v>
                </c:pt>
                <c:pt idx="103">
                  <c:v>4.2380224085202867E-2</c:v>
                </c:pt>
                <c:pt idx="104">
                  <c:v>4.5777455763903442E-2</c:v>
                </c:pt>
                <c:pt idx="105">
                  <c:v>4.9332076858736564E-2</c:v>
                </c:pt>
                <c:pt idx="106">
                  <c:v>5.3040558779105122E-2</c:v>
                </c:pt>
                <c:pt idx="107">
                  <c:v>5.6898286097363089E-2</c:v>
                </c:pt>
                <c:pt idx="108">
                  <c:v>6.0899538772443959E-2</c:v>
                </c:pt>
                <c:pt idx="109">
                  <c:v>6.5037484245443963E-2</c:v>
                </c:pt>
                <c:pt idx="110">
                  <c:v>6.930417983337693E-2</c:v>
                </c:pt>
                <c:pt idx="111">
                  <c:v>7.3690585720260923E-2</c:v>
                </c:pt>
                <c:pt idx="112">
                  <c:v>7.8186588710599206E-2</c:v>
                </c:pt>
                <c:pt idx="113">
                  <c:v>8.2781036771411798E-2</c:v>
                </c:pt>
                <c:pt idx="114">
                  <c:v>8.7461784247593807E-2</c:v>
                </c:pt>
                <c:pt idx="115">
                  <c:v>9.2215747493906347E-2</c:v>
                </c:pt>
                <c:pt idx="116">
                  <c:v>9.7028970527739553E-2</c:v>
                </c:pt>
                <c:pt idx="117">
                  <c:v>0.10188670017226693</c:v>
                </c:pt>
                <c:pt idx="118">
                  <c:v>0.10677347003198548</c:v>
                </c:pt>
                <c:pt idx="119">
                  <c:v>0.11167319252402262</c:v>
                </c:pt>
                <c:pt idx="120">
                  <c:v>0.11656925808091126</c:v>
                </c:pt>
                <c:pt idx="121">
                  <c:v>0.12144464054550784</c:v>
                </c:pt>
                <c:pt idx="122">
                  <c:v>0.12628200769781586</c:v>
                </c:pt>
                <c:pt idx="123">
                  <c:v>0.13106383578787345</c:v>
                </c:pt>
                <c:pt idx="124">
                  <c:v>0.1357725268994652</c:v>
                </c:pt>
                <c:pt idx="125">
                  <c:v>0.14039052793682941</c:v>
                </c:pt>
                <c:pt idx="126">
                  <c:v>0.14490045001103233</c:v>
                </c:pt>
                <c:pt idx="127">
                  <c:v>0.14928518700427101</c:v>
                </c:pt>
                <c:pt idx="128">
                  <c:v>0.15352803210871427</c:v>
                </c:pt>
                <c:pt idx="129">
                  <c:v>0.1576127911710242</c:v>
                </c:pt>
                <c:pt idx="130">
                  <c:v>0.16152389172353776</c:v>
                </c:pt>
                <c:pt idx="131">
                  <c:v>0.16524648664715685</c:v>
                </c:pt>
                <c:pt idx="132">
                  <c:v>0.16876655148796765</c:v>
                </c:pt>
                <c:pt idx="133">
                  <c:v>0.1720709745380174</c:v>
                </c:pt>
                <c:pt idx="134">
                  <c:v>0.17514763888888651</c:v>
                </c:pt>
                <c:pt idx="135">
                  <c:v>0.17798549577296166</c:v>
                </c:pt>
                <c:pt idx="136">
                  <c:v>0.18057462861984455</c:v>
                </c:pt>
                <c:pt idx="137">
                  <c:v>0.18290630737226027</c:v>
                </c:pt>
                <c:pt idx="138">
                  <c:v>0.18497303272532201</c:v>
                </c:pt>
                <c:pt idx="139">
                  <c:v>0.18676857007324102</c:v>
                </c:pt>
                <c:pt idx="140">
                  <c:v>0.18828797306678413</c:v>
                </c:pt>
                <c:pt idx="141">
                  <c:v>0.18952759680132375</c:v>
                </c:pt>
                <c:pt idx="142">
                  <c:v>0.19048510076762909</c:v>
                </c:pt>
                <c:pt idx="143">
                  <c:v>0.19115944180421715</c:v>
                </c:pt>
                <c:pt idx="144">
                  <c:v>0.19155085738984182</c:v>
                </c:pt>
                <c:pt idx="145">
                  <c:v>0.19166083970647796</c:v>
                </c:pt>
                <c:pt idx="146">
                  <c:v>0.19149210098601699</c:v>
                </c:pt>
                <c:pt idx="147">
                  <c:v>0.19104853072712352</c:v>
                </c:pt>
                <c:pt idx="148">
                  <c:v>0.19033514543174751</c:v>
                </c:pt>
                <c:pt idx="149">
                  <c:v>0.18935803156328812</c:v>
                </c:pt>
                <c:pt idx="150">
                  <c:v>0.18812428247018242</c:v>
                </c:pt>
                <c:pt idx="151">
                  <c:v>0.18664193004972551</c:v>
                </c:pt>
                <c:pt idx="152">
                  <c:v>0.18491987194737755</c:v>
                </c:pt>
                <c:pt idx="153">
                  <c:v>0.1829677950969632</c:v>
                </c:pt>
                <c:pt idx="154">
                  <c:v>0.18079609640746028</c:v>
                </c:pt>
                <c:pt idx="155">
                  <c:v>0.17841580139305194</c:v>
                </c:pt>
                <c:pt idx="156">
                  <c:v>0.17583848152542889</c:v>
                </c:pt>
                <c:pt idx="157">
                  <c:v>0.17307617106171527</c:v>
                </c:pt>
                <c:pt idx="158">
                  <c:v>0.17014128406864867</c:v>
                </c:pt>
                <c:pt idx="159">
                  <c:v>0.16704653232462763</c:v>
                </c:pt>
                <c:pt idx="160">
                  <c:v>0.16380484473682774</c:v>
                </c:pt>
                <c:pt idx="161">
                  <c:v>0.16042928886168095</c:v>
                </c:pt>
                <c:pt idx="162">
                  <c:v>0.15693299506451638</c:v>
                </c:pt>
                <c:pt idx="163">
                  <c:v>0.1533290837989531</c:v>
                </c:pt>
                <c:pt idx="164">
                  <c:v>0.14963059642959198</c:v>
                </c:pt>
                <c:pt idx="165">
                  <c:v>0.14585042996348629</c:v>
                </c:pt>
                <c:pt idx="166">
                  <c:v>0.14200127599757179</c:v>
                </c:pt>
                <c:pt idx="167">
                  <c:v>0.13809556413142002</c:v>
                </c:pt>
                <c:pt idx="168">
                  <c:v>0.1341454100380188</c:v>
                </c:pt>
                <c:pt idx="169">
                  <c:v>0.13016256833036868</c:v>
                </c:pt>
                <c:pt idx="170">
                  <c:v>0.12615839030905132</c:v>
                </c:pt>
                <c:pt idx="171">
                  <c:v>0.12214378662602711</c:v>
                </c:pt>
                <c:pt idx="172">
                  <c:v>0.11812919485314179</c:v>
                </c:pt>
                <c:pt idx="173">
                  <c:v>0.11412455190047949</c:v>
                </c:pt>
                <c:pt idx="174">
                  <c:v>0.11013927119003325</c:v>
                </c:pt>
                <c:pt idx="175">
                  <c:v>0.10618222445435353</c:v>
                </c:pt>
                <c:pt idx="176">
                  <c:v>0.10226172799798658</c:v>
                </c:pt>
                <c:pt idx="177">
                  <c:v>9.8385533231684877E-2</c:v>
                </c:pt>
                <c:pt idx="178">
                  <c:v>9.4560821265551515E-2</c:v>
                </c:pt>
                <c:pt idx="179">
                  <c:v>9.0794201327419138E-2</c:v>
                </c:pt>
                <c:pt idx="180">
                  <c:v>8.7091712756760226E-2</c:v>
                </c:pt>
                <c:pt idx="181">
                  <c:v>8.3458830312137425E-2</c:v>
                </c:pt>
                <c:pt idx="182">
                  <c:v>7.9900472521462901E-2</c:v>
                </c:pt>
                <c:pt idx="183">
                  <c:v>7.6421012798933749E-2</c:v>
                </c:pt>
                <c:pt idx="184">
                  <c:v>7.3024293050230782E-2</c:v>
                </c:pt>
                <c:pt idx="185">
                  <c:v>6.971363948815823E-2</c:v>
                </c:pt>
                <c:pt idx="186">
                  <c:v>6.6491880384113911E-2</c:v>
                </c:pt>
                <c:pt idx="187">
                  <c:v>6.3361365486345009E-2</c:v>
                </c:pt>
                <c:pt idx="188">
                  <c:v>6.0323986843596036E-2</c:v>
                </c:pt>
                <c:pt idx="189">
                  <c:v>5.7381200782228074E-2</c:v>
                </c:pt>
                <c:pt idx="190">
                  <c:v>5.4534050795913745E-2</c:v>
                </c:pt>
                <c:pt idx="191">
                  <c:v>5.1783191119336089E-2</c:v>
                </c:pt>
                <c:pt idx="192">
                  <c:v>4.9128910770692369E-2</c:v>
                </c:pt>
                <c:pt idx="193">
                  <c:v>4.6571157861988149E-2</c:v>
                </c:pt>
                <c:pt idx="194">
                  <c:v>4.4109563990882977E-2</c:v>
                </c:pt>
                <c:pt idx="195">
                  <c:v>4.1743468543004994E-2</c:v>
                </c:pt>
                <c:pt idx="196">
                  <c:v>3.9471942748997763E-2</c:v>
                </c:pt>
                <c:pt idx="197">
                  <c:v>3.7293813355924854E-2</c:v>
                </c:pt>
                <c:pt idx="198">
                  <c:v>3.5207685787874893E-2</c:v>
                </c:pt>
                <c:pt idx="199">
                  <c:v>3.3211966685545907E-2</c:v>
                </c:pt>
                <c:pt idx="200">
                  <c:v>3.1304885729116612E-2</c:v>
                </c:pt>
                <c:pt idx="201">
                  <c:v>2.9484516662730664E-2</c:v>
                </c:pt>
                <c:pt idx="202">
                  <c:v>2.7748797452336087E-2</c:v>
                </c:pt>
                <c:pt idx="203">
                  <c:v>2.6095549521365561E-2</c:v>
                </c:pt>
                <c:pt idx="204">
                  <c:v>2.4522496020753411E-2</c:v>
                </c:pt>
                <c:pt idx="205">
                  <c:v>2.30272791010184E-2</c:v>
                </c:pt>
                <c:pt idx="206">
                  <c:v>2.1607476164568391E-2</c:v>
                </c:pt>
                <c:pt idx="207">
                  <c:v>2.0260615085981228E-2</c:v>
                </c:pt>
                <c:pt idx="208">
                  <c:v>1.8984188396781284E-2</c:v>
                </c:pt>
                <c:pt idx="209">
                  <c:v>1.7775666439162008E-2</c:v>
                </c:pt>
                <c:pt idx="210">
                  <c:v>1.6632509500214058E-2</c:v>
                </c:pt>
                <c:pt idx="211">
                  <c:v>1.5552178944521603E-2</c:v>
                </c:pt>
                <c:pt idx="212">
                  <c:v>1.4532147368514364E-2</c:v>
                </c:pt>
                <c:pt idx="213">
                  <c:v>1.3569907804735779E-2</c:v>
                </c:pt>
                <c:pt idx="214">
                  <c:v>1.2662982008246755E-2</c:v>
                </c:pt>
                <c:pt idx="215">
                  <c:v>1.1808927860765249E-2</c:v>
                </c:pt>
                <c:pt idx="216">
                  <c:v>1.1005345930887082E-2</c:v>
                </c:pt>
                <c:pt idx="217">
                  <c:v>1.024988523088486E-2</c:v>
                </c:pt>
                <c:pt idx="218">
                  <c:v>9.5402482121845298E-3</c:v>
                </c:pt>
                <c:pt idx="219">
                  <c:v>8.87419504271773E-3</c:v>
                </c:pt>
                <c:pt idx="220">
                  <c:v>8.2495472099865259E-3</c:v>
                </c:pt>
                <c:pt idx="221">
                  <c:v>7.6641904939021089E-3</c:v>
                </c:pt>
                <c:pt idx="222">
                  <c:v>7.1160773533109362E-3</c:v>
                </c:pt>
                <c:pt idx="223">
                  <c:v>6.6032287696458636E-3</c:v>
                </c:pt>
                <c:pt idx="224">
                  <c:v>6.1237355903747265E-3</c:v>
                </c:pt>
                <c:pt idx="225">
                  <c:v>5.6757594139040662E-3</c:v>
                </c:pt>
                <c:pt idx="226">
                  <c:v>5.2575330563682608E-3</c:v>
                </c:pt>
                <c:pt idx="227">
                  <c:v>4.8673606393281601E-3</c:v>
                </c:pt>
                <c:pt idx="228">
                  <c:v>4.5036173358514861E-3</c:v>
                </c:pt>
                <c:pt idx="229">
                  <c:v>4.1647488107788098E-3</c:v>
                </c:pt>
                <c:pt idx="230">
                  <c:v>3.8492703892220202E-3</c:v>
                </c:pt>
                <c:pt idx="231">
                  <c:v>3.5557659855218349E-3</c:v>
                </c:pt>
                <c:pt idx="232">
                  <c:v>3.2828868230291861E-3</c:v>
                </c:pt>
                <c:pt idx="233">
                  <c:v>3.0293499731938968E-3</c:v>
                </c:pt>
                <c:pt idx="234">
                  <c:v>2.7939367405597194E-3</c:v>
                </c:pt>
                <c:pt idx="235">
                  <c:v>2.5754909183947653E-3</c:v>
                </c:pt>
                <c:pt idx="236">
                  <c:v>2.372916937843709E-3</c:v>
                </c:pt>
                <c:pt idx="237">
                  <c:v>2.1851779316855108E-3</c:v>
                </c:pt>
                <c:pt idx="238">
                  <c:v>2.0112937320276528E-3</c:v>
                </c:pt>
                <c:pt idx="239">
                  <c:v>1.8503388195737123E-3</c:v>
                </c:pt>
                <c:pt idx="240">
                  <c:v>1.701440240472286E-3</c:v>
                </c:pt>
                <c:pt idx="241">
                  <c:v>1.5637755051975514E-3</c:v>
                </c:pt>
                <c:pt idx="242">
                  <c:v>1.436570482429036E-3</c:v>
                </c:pt>
                <c:pt idx="243">
                  <c:v>1.3190972994937022E-3</c:v>
                </c:pt>
                <c:pt idx="244">
                  <c:v>1.2106722596089698E-3</c:v>
                </c:pt>
                <c:pt idx="245">
                  <c:v>1.1106537849218791E-3</c:v>
                </c:pt>
                <c:pt idx="246">
                  <c:v>1.0184403931774596E-3</c:v>
                </c:pt>
                <c:pt idx="247">
                  <c:v>9.3346871476755755E-4</c:v>
                </c:pt>
                <c:pt idx="248">
                  <c:v>8.5521155590925324E-4</c:v>
                </c:pt>
                <c:pt idx="249">
                  <c:v>7.8317601277715619E-4</c:v>
                </c:pt>
                <c:pt idx="250">
                  <c:v>7.1690164056457972E-4</c:v>
                </c:pt>
                <c:pt idx="251">
                  <c:v>6.5595868067198741E-4</c:v>
                </c:pt>
                <c:pt idx="252">
                  <c:v>5.9994634851435265E-4</c:v>
                </c:pt>
                <c:pt idx="253">
                  <c:v>5.4849118379913543E-4</c:v>
                </c:pt>
                <c:pt idx="254">
                  <c:v>5.0124546455000143E-4</c:v>
                </c:pt>
                <c:pt idx="255">
                  <c:v>4.5788568563486485E-4</c:v>
                </c:pt>
                <c:pt idx="256">
                  <c:v>4.181111020968616E-4</c:v>
                </c:pt>
                <c:pt idx="257">
                  <c:v>3.8164233717979636E-4</c:v>
                </c:pt>
                <c:pt idx="258">
                  <c:v>3.4822005458209394E-4</c:v>
                </c:pt>
                <c:pt idx="259">
                  <c:v>3.1760369416174589E-4</c:v>
                </c:pt>
                <c:pt idx="260">
                  <c:v>2.8957027004576419E-4</c:v>
                </c:pt>
                <c:pt idx="261">
                  <c:v>2.6391322986800479E-4</c:v>
                </c:pt>
                <c:pt idx="262">
                  <c:v>2.404413736655054E-4</c:v>
                </c:pt>
                <c:pt idx="263">
                  <c:v>2.1897783080281985E-4</c:v>
                </c:pt>
                <c:pt idx="264">
                  <c:v>1.9935909316306152E-4</c:v>
                </c:pt>
                <c:pt idx="265">
                  <c:v>1.8143410274077372E-4</c:v>
                </c:pt>
                <c:pt idx="266">
                  <c:v>1.6506339169264971E-4</c:v>
                </c:pt>
                <c:pt idx="267">
                  <c:v>1.5011827284493241E-4</c:v>
                </c:pt>
                <c:pt idx="268">
                  <c:v>1.3648007861875161E-4</c:v>
                </c:pt>
                <c:pt idx="269">
                  <c:v>1.2403944631444522E-4</c:v>
                </c:pt>
                <c:pt idx="270">
                  <c:v>1.1269564769097429E-4</c:v>
                </c:pt>
                <c:pt idx="271">
                  <c:v>1.0235596078503422E-4</c:v>
                </c:pt>
                <c:pt idx="272">
                  <c:v>9.2935081934545415E-5</c:v>
                </c:pt>
                <c:pt idx="273">
                  <c:v>8.4354576001317741E-5</c:v>
                </c:pt>
                <c:pt idx="274">
                  <c:v>7.6542362826275141E-5</c:v>
                </c:pt>
                <c:pt idx="275">
                  <c:v>6.9432237996398463E-5</c:v>
                </c:pt>
                <c:pt idx="276">
                  <c:v>6.2963426054223938E-5</c:v>
                </c:pt>
                <c:pt idx="277">
                  <c:v>5.7080164337217414E-5</c:v>
                </c:pt>
                <c:pt idx="278">
                  <c:v>5.1731315694646182E-5</c:v>
                </c:pt>
                <c:pt idx="279">
                  <c:v>4.6870008392757304E-5</c:v>
                </c:pt>
                <c:pt idx="280">
                  <c:v>4.2453301584375625E-5</c:v>
                </c:pt>
                <c:pt idx="281">
                  <c:v>3.8441874785727492E-5</c:v>
                </c:pt>
                <c:pt idx="282">
                  <c:v>3.4799739870750674E-5</c:v>
                </c:pt>
                <c:pt idx="283">
                  <c:v>3.1493974160837885E-5</c:v>
                </c:pt>
                <c:pt idx="284">
                  <c:v>2.8494473255376201E-5</c:v>
                </c:pt>
                <c:pt idx="285">
                  <c:v>2.5773722315206771E-5</c:v>
                </c:pt>
                <c:pt idx="286">
                  <c:v>2.3306584576865871E-5</c:v>
                </c:pt>
                <c:pt idx="287">
                  <c:v>2.1070105939891462E-5</c:v>
                </c:pt>
                <c:pt idx="288">
                  <c:v>1.90433345323496E-5</c:v>
                </c:pt>
                <c:pt idx="289">
                  <c:v>1.7207154220837455E-5</c:v>
                </c:pt>
                <c:pt idx="290">
                  <c:v>1.5544131090400913E-5</c:v>
                </c:pt>
                <c:pt idx="291">
                  <c:v>1.4038371976937706E-5</c:v>
                </c:pt>
                <c:pt idx="292">
                  <c:v>1.2675394189642182E-5</c:v>
                </c:pt>
                <c:pt idx="293">
                  <c:v>1.1442005613825975E-5</c:v>
                </c:pt>
                <c:pt idx="294">
                  <c:v>1.0326194434971286E-5</c:v>
                </c:pt>
                <c:pt idx="295">
                  <c:v>9.317027773125026E-6</c:v>
                </c:pt>
                <c:pt idx="296">
                  <c:v>8.4045585627174845E-6</c:v>
                </c:pt>
                <c:pt idx="297">
                  <c:v>7.5797400566054203E-6</c:v>
                </c:pt>
                <c:pt idx="298">
                  <c:v>6.834347374623872E-6</c:v>
                </c:pt>
                <c:pt idx="299">
                  <c:v>6.1609055562226748E-6</c:v>
                </c:pt>
                <c:pt idx="300">
                  <c:v>5.5526236139136351E-6</c:v>
                </c:pt>
                <c:pt idx="301">
                  <c:v>5.003334119318995E-6</c:v>
                </c:pt>
                <c:pt idx="302">
                  <c:v>4.5074378866543116E-6</c:v>
                </c:pt>
                <c:pt idx="303">
                  <c:v>4.0598533495706274E-6</c:v>
                </c:pt>
                <c:pt idx="304">
                  <c:v>3.6559702564911511E-6</c:v>
                </c:pt>
                <c:pt idx="305">
                  <c:v>3.2916073369838299E-6</c:v>
                </c:pt>
                <c:pt idx="306">
                  <c:v>2.9629736173908889E-6</c:v>
                </c:pt>
                <c:pt idx="307">
                  <c:v>2.6666330879644057E-6</c:v>
                </c:pt>
                <c:pt idx="308">
                  <c:v>2.3994724462163363E-6</c:v>
                </c:pt>
                <c:pt idx="309">
                  <c:v>2.1586716621552185E-6</c:v>
                </c:pt>
                <c:pt idx="310">
                  <c:v>1.941677130630485E-6</c:v>
                </c:pt>
                <c:pt idx="311">
                  <c:v>1.7461771942127823E-6</c:v>
                </c:pt>
                <c:pt idx="312">
                  <c:v>1.5700798369795539E-6</c:v>
                </c:pt>
                <c:pt idx="313">
                  <c:v>1.4114923653211092E-6</c:v>
                </c:pt>
                <c:pt idx="314">
                  <c:v>1.2687029065037694E-6</c:v>
                </c:pt>
                <c:pt idx="315">
                  <c:v>1.140163569290055E-6</c:v>
                </c:pt>
                <c:pt idx="316">
                  <c:v>1.0244751234868296E-6</c:v>
                </c:pt>
                <c:pt idx="317">
                  <c:v>9.2037306693261602E-7</c:v>
                </c:pt>
                <c:pt idx="318">
                  <c:v>8.2671495920474577E-7</c:v>
                </c:pt>
                <c:pt idx="319">
                  <c:v>7.4246891128197946E-7</c:v>
                </c:pt>
                <c:pt idx="320">
                  <c:v>6.6670312959329145E-7</c:v>
                </c:pt>
                <c:pt idx="321">
                  <c:v>5.9857642136953029E-7</c:v>
                </c:pt>
                <c:pt idx="322">
                  <c:v>5.3732957604029532E-7</c:v>
                </c:pt>
                <c:pt idx="323">
                  <c:v>4.8227754462995268E-7</c:v>
                </c:pt>
                <c:pt idx="324">
                  <c:v>4.3280234574698845E-7</c:v>
                </c:pt>
                <c:pt idx="325">
                  <c:v>3.8834663287138013E-7</c:v>
                </c:pt>
                <c:pt idx="326">
                  <c:v>3.484078632632408E-7</c:v>
                </c:pt>
                <c:pt idx="327">
                  <c:v>3.1253301397908203E-7</c:v>
                </c:pt>
                <c:pt idx="328">
                  <c:v>2.8031379522337651E-7</c:v>
                </c:pt>
                <c:pt idx="329">
                  <c:v>2.5138231561422552E-7</c:v>
                </c:pt>
                <c:pt idx="330">
                  <c:v>2.2540715793267699E-7</c:v>
                </c:pt>
                <c:pt idx="331">
                  <c:v>2.020898275830467E-7</c:v>
                </c:pt>
                <c:pt idx="332">
                  <c:v>1.8116153934229881E-7</c:v>
                </c:pt>
                <c:pt idx="333">
                  <c:v>1.6238031104421133E-7</c:v>
                </c:pt>
                <c:pt idx="334">
                  <c:v>1.4552833565088963E-7</c:v>
                </c:pt>
                <c:pt idx="335">
                  <c:v>1.3040960573104045E-7</c:v>
                </c:pt>
                <c:pt idx="336">
                  <c:v>1.1684776671050156E-7</c:v>
                </c:pt>
                <c:pt idx="337">
                  <c:v>1.0468417740366449E-7</c:v>
                </c:pt>
                <c:pt idx="338">
                  <c:v>9.3776158291216237E-8</c:v>
                </c:pt>
                <c:pt idx="339">
                  <c:v>8.3995409795351927E-8</c:v>
                </c:pt>
                <c:pt idx="340">
                  <c:v>7.5226584432384964E-8</c:v>
                </c:pt>
                <c:pt idx="341">
                  <c:v>6.7365998207640269E-8</c:v>
                </c:pt>
                <c:pt idx="342">
                  <c:v>6.0320467970665254E-8</c:v>
                </c:pt>
                <c:pt idx="343">
                  <c:v>5.4006262681305417E-8</c:v>
                </c:pt>
                <c:pt idx="344">
                  <c:v>4.8348157659273613E-8</c:v>
                </c:pt>
                <c:pt idx="345">
                  <c:v>4.3278581910966209E-8</c:v>
                </c:pt>
                <c:pt idx="346">
                  <c:v>3.873684955611876E-8</c:v>
                </c:pt>
                <c:pt idx="347">
                  <c:v>3.4668467221402537E-8</c:v>
                </c:pt>
                <c:pt idx="348">
                  <c:v>3.1024510035635805E-8</c:v>
                </c:pt>
                <c:pt idx="349">
                  <c:v>2.776105955857803E-8</c:v>
                </c:pt>
                <c:pt idx="350">
                  <c:v>2.4838697608525305E-8</c:v>
                </c:pt>
                <c:pt idx="351">
                  <c:v>2.2222050528760623E-8</c:v>
                </c:pt>
                <c:pt idx="352">
                  <c:v>1.9879378954529168E-8</c:v>
                </c:pt>
                <c:pt idx="353">
                  <c:v>1.7782208615360142E-8</c:v>
                </c:pt>
                <c:pt idx="354">
                  <c:v>1.5904998136580564E-8</c:v>
                </c:pt>
                <c:pt idx="355">
                  <c:v>1.4224840192741555E-8</c:v>
                </c:pt>
                <c:pt idx="356">
                  <c:v>1.272119271804075E-8</c:v>
                </c:pt>
                <c:pt idx="357">
                  <c:v>1.1375637197980394E-8</c:v>
                </c:pt>
                <c:pt idx="358">
                  <c:v>1.0171661355500298E-8</c:v>
                </c:pt>
                <c:pt idx="359">
                  <c:v>9.0944638064076612E-9</c:v>
                </c:pt>
                <c:pt idx="360">
                  <c:v>8.1307784956362524E-9</c:v>
                </c:pt>
                <c:pt idx="361">
                  <c:v>7.2687169399874042E-9</c:v>
                </c:pt>
                <c:pt idx="362">
                  <c:v>6.4976264966359538E-9</c:v>
                </c:pt>
                <c:pt idx="363">
                  <c:v>5.8079630517334062E-9</c:v>
                </c:pt>
                <c:pt idx="364">
                  <c:v>5.1911766816402697E-9</c:v>
                </c:pt>
                <c:pt idx="365">
                  <c:v>4.6396089822490961E-9</c:v>
                </c:pt>
                <c:pt idx="366">
                  <c:v>4.1464008909617291E-9</c:v>
                </c:pt>
                <c:pt idx="367">
                  <c:v>3.7054099424527788E-9</c:v>
                </c:pt>
                <c:pt idx="368">
                  <c:v>3.3111360045846839E-9</c:v>
                </c:pt>
                <c:pt idx="369">
                  <c:v>2.9586546358059742E-9</c:v>
                </c:pt>
                <c:pt idx="370">
                  <c:v>2.6435572910462015E-9</c:v>
                </c:pt>
                <c:pt idx="371">
                  <c:v>2.3618976804047625E-9</c:v>
                </c:pt>
                <c:pt idx="372">
                  <c:v>2.1101436546216192E-9</c:v>
                </c:pt>
                <c:pt idx="373">
                  <c:v>1.8851340541450679E-9</c:v>
                </c:pt>
                <c:pt idx="374">
                  <c:v>1.6840400152391953E-9</c:v>
                </c:pt>
                <c:pt idx="375">
                  <c:v>1.504330277597831E-9</c:v>
                </c:pt>
                <c:pt idx="376">
                  <c:v>1.3437400838987674E-9</c:v>
                </c:pt>
                <c:pt idx="377">
                  <c:v>1.2002433031313842E-9</c:v>
                </c:pt>
                <c:pt idx="378">
                  <c:v>1.072027446809428E-9</c:v>
                </c:pt>
                <c:pt idx="379">
                  <c:v>9.5747128073959864E-10</c:v>
                </c:pt>
                <c:pt idx="380">
                  <c:v>8.5512476522141957E-10</c:v>
                </c:pt>
                <c:pt idx="381">
                  <c:v>7.6369108373337974E-10</c:v>
                </c:pt>
                <c:pt idx="382">
                  <c:v>6.8201054461251123E-10</c:v>
                </c:pt>
                <c:pt idx="383">
                  <c:v>6.0904616222820199E-10</c:v>
                </c:pt>
                <c:pt idx="384">
                  <c:v>5.4387074392986777E-10</c:v>
                </c:pt>
                <c:pt idx="385">
                  <c:v>4.85655326830733E-10</c:v>
                </c:pt>
                <c:pt idx="386">
                  <c:v>4.3365882447568337E-10</c:v>
                </c:pt>
                <c:pt idx="387">
                  <c:v>3.8721875780767663E-10</c:v>
                </c:pt>
                <c:pt idx="388">
                  <c:v>3.4574295775714365E-10</c:v>
                </c:pt>
                <c:pt idx="389">
                  <c:v>3.0870213837695904E-10</c:v>
                </c:pt>
                <c:pt idx="390">
                  <c:v>2.756232498634901E-10</c:v>
                </c:pt>
                <c:pt idx="391">
                  <c:v>2.4608353016061537E-10</c:v>
                </c:pt>
                <c:pt idx="392">
                  <c:v>2.1970518224480623E-10</c:v>
                </c:pt>
                <c:pt idx="393">
                  <c:v>1.9615061173173991E-10</c:v>
                </c:pt>
                <c:pt idx="394">
                  <c:v>1.7511816621518804E-10</c:v>
                </c:pt>
                <c:pt idx="395">
                  <c:v>1.5633832382498767E-10</c:v>
                </c:pt>
                <c:pt idx="396">
                  <c:v>1.3957028394312963E-10</c:v>
                </c:pt>
                <c:pt idx="397">
                  <c:v>1.2459891790870459E-10</c:v>
                </c:pt>
                <c:pt idx="398">
                  <c:v>1.1123204193047511E-10</c:v>
                </c:pt>
                <c:pt idx="399">
                  <c:v>9.9297978361505371E-11</c:v>
                </c:pt>
                <c:pt idx="400">
                  <c:v>8.8643375019765785E-11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3EB-476B-8708-D655DD63846F}"/>
            </c:ext>
          </c:extLst>
        </c:ser>
        <c:ser>
          <c:idx val="2"/>
          <c:order val="2"/>
          <c:tx>
            <c:strRef>
              <c:f>APSL!$Y$1</c:f>
              <c:strCache>
                <c:ptCount val="1"/>
                <c:pt idx="0">
                  <c:v>S_L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APSL!$V$2:$V$402</c:f>
              <c:numCache>
                <c:formatCode>General</c:formatCode>
                <c:ptCount val="401"/>
                <c:pt idx="0">
                  <c:v>380</c:v>
                </c:pt>
                <c:pt idx="1">
                  <c:v>381</c:v>
                </c:pt>
                <c:pt idx="2">
                  <c:v>382</c:v>
                </c:pt>
                <c:pt idx="3">
                  <c:v>383</c:v>
                </c:pt>
                <c:pt idx="4">
                  <c:v>384</c:v>
                </c:pt>
                <c:pt idx="5">
                  <c:v>385</c:v>
                </c:pt>
                <c:pt idx="6">
                  <c:v>386</c:v>
                </c:pt>
                <c:pt idx="7">
                  <c:v>387</c:v>
                </c:pt>
                <c:pt idx="8">
                  <c:v>388</c:v>
                </c:pt>
                <c:pt idx="9">
                  <c:v>389</c:v>
                </c:pt>
                <c:pt idx="10">
                  <c:v>390</c:v>
                </c:pt>
                <c:pt idx="11">
                  <c:v>391</c:v>
                </c:pt>
                <c:pt idx="12">
                  <c:v>392</c:v>
                </c:pt>
                <c:pt idx="13">
                  <c:v>393</c:v>
                </c:pt>
                <c:pt idx="14">
                  <c:v>394</c:v>
                </c:pt>
                <c:pt idx="15">
                  <c:v>395</c:v>
                </c:pt>
                <c:pt idx="16">
                  <c:v>396</c:v>
                </c:pt>
                <c:pt idx="17">
                  <c:v>397</c:v>
                </c:pt>
                <c:pt idx="18">
                  <c:v>398</c:v>
                </c:pt>
                <c:pt idx="19">
                  <c:v>399</c:v>
                </c:pt>
                <c:pt idx="20">
                  <c:v>400</c:v>
                </c:pt>
                <c:pt idx="21">
                  <c:v>401</c:v>
                </c:pt>
                <c:pt idx="22">
                  <c:v>402</c:v>
                </c:pt>
                <c:pt idx="23">
                  <c:v>403</c:v>
                </c:pt>
                <c:pt idx="24">
                  <c:v>404</c:v>
                </c:pt>
                <c:pt idx="25">
                  <c:v>405</c:v>
                </c:pt>
                <c:pt idx="26">
                  <c:v>406</c:v>
                </c:pt>
                <c:pt idx="27">
                  <c:v>407</c:v>
                </c:pt>
                <c:pt idx="28">
                  <c:v>408</c:v>
                </c:pt>
                <c:pt idx="29">
                  <c:v>409</c:v>
                </c:pt>
                <c:pt idx="30">
                  <c:v>410</c:v>
                </c:pt>
                <c:pt idx="31">
                  <c:v>411</c:v>
                </c:pt>
                <c:pt idx="32">
                  <c:v>412</c:v>
                </c:pt>
                <c:pt idx="33">
                  <c:v>413</c:v>
                </c:pt>
                <c:pt idx="34">
                  <c:v>414</c:v>
                </c:pt>
                <c:pt idx="35">
                  <c:v>415</c:v>
                </c:pt>
                <c:pt idx="36">
                  <c:v>416</c:v>
                </c:pt>
                <c:pt idx="37">
                  <c:v>417</c:v>
                </c:pt>
                <c:pt idx="38">
                  <c:v>418</c:v>
                </c:pt>
                <c:pt idx="39">
                  <c:v>419</c:v>
                </c:pt>
                <c:pt idx="40">
                  <c:v>420</c:v>
                </c:pt>
                <c:pt idx="41">
                  <c:v>421</c:v>
                </c:pt>
                <c:pt idx="42">
                  <c:v>422</c:v>
                </c:pt>
                <c:pt idx="43">
                  <c:v>423</c:v>
                </c:pt>
                <c:pt idx="44">
                  <c:v>424</c:v>
                </c:pt>
                <c:pt idx="45">
                  <c:v>425</c:v>
                </c:pt>
                <c:pt idx="46">
                  <c:v>426</c:v>
                </c:pt>
                <c:pt idx="47">
                  <c:v>427</c:v>
                </c:pt>
                <c:pt idx="48">
                  <c:v>428</c:v>
                </c:pt>
                <c:pt idx="49">
                  <c:v>429</c:v>
                </c:pt>
                <c:pt idx="50">
                  <c:v>430</c:v>
                </c:pt>
                <c:pt idx="51">
                  <c:v>431</c:v>
                </c:pt>
                <c:pt idx="52">
                  <c:v>432</c:v>
                </c:pt>
                <c:pt idx="53">
                  <c:v>433</c:v>
                </c:pt>
                <c:pt idx="54">
                  <c:v>434</c:v>
                </c:pt>
                <c:pt idx="55">
                  <c:v>435</c:v>
                </c:pt>
                <c:pt idx="56">
                  <c:v>436</c:v>
                </c:pt>
                <c:pt idx="57">
                  <c:v>437</c:v>
                </c:pt>
                <c:pt idx="58">
                  <c:v>438</c:v>
                </c:pt>
                <c:pt idx="59">
                  <c:v>439</c:v>
                </c:pt>
                <c:pt idx="60">
                  <c:v>440</c:v>
                </c:pt>
                <c:pt idx="61">
                  <c:v>441</c:v>
                </c:pt>
                <c:pt idx="62">
                  <c:v>442</c:v>
                </c:pt>
                <c:pt idx="63">
                  <c:v>443</c:v>
                </c:pt>
                <c:pt idx="64">
                  <c:v>444</c:v>
                </c:pt>
                <c:pt idx="65">
                  <c:v>445</c:v>
                </c:pt>
                <c:pt idx="66">
                  <c:v>446</c:v>
                </c:pt>
                <c:pt idx="67">
                  <c:v>447</c:v>
                </c:pt>
                <c:pt idx="68">
                  <c:v>448</c:v>
                </c:pt>
                <c:pt idx="69">
                  <c:v>449</c:v>
                </c:pt>
                <c:pt idx="70">
                  <c:v>450</c:v>
                </c:pt>
                <c:pt idx="71">
                  <c:v>451</c:v>
                </c:pt>
                <c:pt idx="72">
                  <c:v>452</c:v>
                </c:pt>
                <c:pt idx="73">
                  <c:v>453</c:v>
                </c:pt>
                <c:pt idx="74">
                  <c:v>454</c:v>
                </c:pt>
                <c:pt idx="75">
                  <c:v>455</c:v>
                </c:pt>
                <c:pt idx="76">
                  <c:v>456</c:v>
                </c:pt>
                <c:pt idx="77">
                  <c:v>457</c:v>
                </c:pt>
                <c:pt idx="78">
                  <c:v>458</c:v>
                </c:pt>
                <c:pt idx="79">
                  <c:v>459</c:v>
                </c:pt>
                <c:pt idx="80">
                  <c:v>460</c:v>
                </c:pt>
                <c:pt idx="81">
                  <c:v>461</c:v>
                </c:pt>
                <c:pt idx="82">
                  <c:v>462</c:v>
                </c:pt>
                <c:pt idx="83">
                  <c:v>463</c:v>
                </c:pt>
                <c:pt idx="84">
                  <c:v>464</c:v>
                </c:pt>
                <c:pt idx="85">
                  <c:v>465</c:v>
                </c:pt>
                <c:pt idx="86">
                  <c:v>466</c:v>
                </c:pt>
                <c:pt idx="87">
                  <c:v>467</c:v>
                </c:pt>
                <c:pt idx="88">
                  <c:v>468</c:v>
                </c:pt>
                <c:pt idx="89">
                  <c:v>469</c:v>
                </c:pt>
                <c:pt idx="90">
                  <c:v>470</c:v>
                </c:pt>
                <c:pt idx="91">
                  <c:v>471</c:v>
                </c:pt>
                <c:pt idx="92">
                  <c:v>472</c:v>
                </c:pt>
                <c:pt idx="93">
                  <c:v>473</c:v>
                </c:pt>
                <c:pt idx="94">
                  <c:v>474</c:v>
                </c:pt>
                <c:pt idx="95">
                  <c:v>475</c:v>
                </c:pt>
                <c:pt idx="96">
                  <c:v>476</c:v>
                </c:pt>
                <c:pt idx="97">
                  <c:v>477</c:v>
                </c:pt>
                <c:pt idx="98">
                  <c:v>478</c:v>
                </c:pt>
                <c:pt idx="99">
                  <c:v>479</c:v>
                </c:pt>
                <c:pt idx="100">
                  <c:v>480</c:v>
                </c:pt>
                <c:pt idx="101">
                  <c:v>481</c:v>
                </c:pt>
                <c:pt idx="102">
                  <c:v>482</c:v>
                </c:pt>
                <c:pt idx="103">
                  <c:v>483</c:v>
                </c:pt>
                <c:pt idx="104">
                  <c:v>484</c:v>
                </c:pt>
                <c:pt idx="105">
                  <c:v>485</c:v>
                </c:pt>
                <c:pt idx="106">
                  <c:v>486</c:v>
                </c:pt>
                <c:pt idx="107">
                  <c:v>487</c:v>
                </c:pt>
                <c:pt idx="108">
                  <c:v>488</c:v>
                </c:pt>
                <c:pt idx="109">
                  <c:v>489</c:v>
                </c:pt>
                <c:pt idx="110">
                  <c:v>490</c:v>
                </c:pt>
                <c:pt idx="111">
                  <c:v>491</c:v>
                </c:pt>
                <c:pt idx="112">
                  <c:v>492</c:v>
                </c:pt>
                <c:pt idx="113">
                  <c:v>493</c:v>
                </c:pt>
                <c:pt idx="114">
                  <c:v>494</c:v>
                </c:pt>
                <c:pt idx="115">
                  <c:v>495</c:v>
                </c:pt>
                <c:pt idx="116">
                  <c:v>496</c:v>
                </c:pt>
                <c:pt idx="117">
                  <c:v>497</c:v>
                </c:pt>
                <c:pt idx="118">
                  <c:v>498</c:v>
                </c:pt>
                <c:pt idx="119">
                  <c:v>499</c:v>
                </c:pt>
                <c:pt idx="120">
                  <c:v>500</c:v>
                </c:pt>
                <c:pt idx="121">
                  <c:v>501</c:v>
                </c:pt>
                <c:pt idx="122">
                  <c:v>502</c:v>
                </c:pt>
                <c:pt idx="123">
                  <c:v>503</c:v>
                </c:pt>
                <c:pt idx="124">
                  <c:v>504</c:v>
                </c:pt>
                <c:pt idx="125">
                  <c:v>505</c:v>
                </c:pt>
                <c:pt idx="126">
                  <c:v>506</c:v>
                </c:pt>
                <c:pt idx="127">
                  <c:v>507</c:v>
                </c:pt>
                <c:pt idx="128">
                  <c:v>508</c:v>
                </c:pt>
                <c:pt idx="129">
                  <c:v>509</c:v>
                </c:pt>
                <c:pt idx="130">
                  <c:v>510</c:v>
                </c:pt>
                <c:pt idx="131">
                  <c:v>511</c:v>
                </c:pt>
                <c:pt idx="132">
                  <c:v>512</c:v>
                </c:pt>
                <c:pt idx="133">
                  <c:v>513</c:v>
                </c:pt>
                <c:pt idx="134">
                  <c:v>514</c:v>
                </c:pt>
                <c:pt idx="135">
                  <c:v>515</c:v>
                </c:pt>
                <c:pt idx="136">
                  <c:v>516</c:v>
                </c:pt>
                <c:pt idx="137">
                  <c:v>517</c:v>
                </c:pt>
                <c:pt idx="138">
                  <c:v>518</c:v>
                </c:pt>
                <c:pt idx="139">
                  <c:v>519</c:v>
                </c:pt>
                <c:pt idx="140">
                  <c:v>520</c:v>
                </c:pt>
                <c:pt idx="141">
                  <c:v>521</c:v>
                </c:pt>
                <c:pt idx="142">
                  <c:v>522</c:v>
                </c:pt>
                <c:pt idx="143">
                  <c:v>523</c:v>
                </c:pt>
                <c:pt idx="144">
                  <c:v>524</c:v>
                </c:pt>
                <c:pt idx="145">
                  <c:v>525</c:v>
                </c:pt>
                <c:pt idx="146">
                  <c:v>526</c:v>
                </c:pt>
                <c:pt idx="147">
                  <c:v>527</c:v>
                </c:pt>
                <c:pt idx="148">
                  <c:v>528</c:v>
                </c:pt>
                <c:pt idx="149">
                  <c:v>529</c:v>
                </c:pt>
                <c:pt idx="150">
                  <c:v>530</c:v>
                </c:pt>
                <c:pt idx="151">
                  <c:v>531</c:v>
                </c:pt>
                <c:pt idx="152">
                  <c:v>532</c:v>
                </c:pt>
                <c:pt idx="153">
                  <c:v>533</c:v>
                </c:pt>
                <c:pt idx="154">
                  <c:v>534</c:v>
                </c:pt>
                <c:pt idx="155">
                  <c:v>535</c:v>
                </c:pt>
                <c:pt idx="156">
                  <c:v>536</c:v>
                </c:pt>
                <c:pt idx="157">
                  <c:v>537</c:v>
                </c:pt>
                <c:pt idx="158">
                  <c:v>538</c:v>
                </c:pt>
                <c:pt idx="159">
                  <c:v>539</c:v>
                </c:pt>
                <c:pt idx="160">
                  <c:v>540</c:v>
                </c:pt>
                <c:pt idx="161">
                  <c:v>541</c:v>
                </c:pt>
                <c:pt idx="162">
                  <c:v>542</c:v>
                </c:pt>
                <c:pt idx="163">
                  <c:v>543</c:v>
                </c:pt>
                <c:pt idx="164">
                  <c:v>544</c:v>
                </c:pt>
                <c:pt idx="165">
                  <c:v>545</c:v>
                </c:pt>
                <c:pt idx="166">
                  <c:v>546</c:v>
                </c:pt>
                <c:pt idx="167">
                  <c:v>547</c:v>
                </c:pt>
                <c:pt idx="168">
                  <c:v>548</c:v>
                </c:pt>
                <c:pt idx="169">
                  <c:v>549</c:v>
                </c:pt>
                <c:pt idx="170">
                  <c:v>550</c:v>
                </c:pt>
                <c:pt idx="171">
                  <c:v>551</c:v>
                </c:pt>
                <c:pt idx="172">
                  <c:v>552</c:v>
                </c:pt>
                <c:pt idx="173">
                  <c:v>553</c:v>
                </c:pt>
                <c:pt idx="174">
                  <c:v>554</c:v>
                </c:pt>
                <c:pt idx="175">
                  <c:v>555</c:v>
                </c:pt>
                <c:pt idx="176">
                  <c:v>556</c:v>
                </c:pt>
                <c:pt idx="177">
                  <c:v>557</c:v>
                </c:pt>
                <c:pt idx="178">
                  <c:v>558</c:v>
                </c:pt>
                <c:pt idx="179">
                  <c:v>559</c:v>
                </c:pt>
                <c:pt idx="180">
                  <c:v>560</c:v>
                </c:pt>
                <c:pt idx="181">
                  <c:v>561</c:v>
                </c:pt>
                <c:pt idx="182">
                  <c:v>562</c:v>
                </c:pt>
                <c:pt idx="183">
                  <c:v>563</c:v>
                </c:pt>
                <c:pt idx="184">
                  <c:v>564</c:v>
                </c:pt>
                <c:pt idx="185">
                  <c:v>565</c:v>
                </c:pt>
                <c:pt idx="186">
                  <c:v>566</c:v>
                </c:pt>
                <c:pt idx="187">
                  <c:v>567</c:v>
                </c:pt>
                <c:pt idx="188">
                  <c:v>568</c:v>
                </c:pt>
                <c:pt idx="189">
                  <c:v>569</c:v>
                </c:pt>
                <c:pt idx="190">
                  <c:v>570</c:v>
                </c:pt>
                <c:pt idx="191">
                  <c:v>571</c:v>
                </c:pt>
                <c:pt idx="192">
                  <c:v>572</c:v>
                </c:pt>
                <c:pt idx="193">
                  <c:v>573</c:v>
                </c:pt>
                <c:pt idx="194">
                  <c:v>574</c:v>
                </c:pt>
                <c:pt idx="195">
                  <c:v>575</c:v>
                </c:pt>
                <c:pt idx="196">
                  <c:v>576</c:v>
                </c:pt>
                <c:pt idx="197">
                  <c:v>577</c:v>
                </c:pt>
                <c:pt idx="198">
                  <c:v>578</c:v>
                </c:pt>
                <c:pt idx="199">
                  <c:v>579</c:v>
                </c:pt>
                <c:pt idx="200">
                  <c:v>580</c:v>
                </c:pt>
                <c:pt idx="201">
                  <c:v>581</c:v>
                </c:pt>
                <c:pt idx="202">
                  <c:v>582</c:v>
                </c:pt>
                <c:pt idx="203">
                  <c:v>583</c:v>
                </c:pt>
                <c:pt idx="204">
                  <c:v>584</c:v>
                </c:pt>
                <c:pt idx="205">
                  <c:v>585</c:v>
                </c:pt>
                <c:pt idx="206">
                  <c:v>586</c:v>
                </c:pt>
                <c:pt idx="207">
                  <c:v>587</c:v>
                </c:pt>
                <c:pt idx="208">
                  <c:v>588</c:v>
                </c:pt>
                <c:pt idx="209">
                  <c:v>589</c:v>
                </c:pt>
                <c:pt idx="210">
                  <c:v>590</c:v>
                </c:pt>
                <c:pt idx="211">
                  <c:v>591</c:v>
                </c:pt>
                <c:pt idx="212">
                  <c:v>592</c:v>
                </c:pt>
                <c:pt idx="213">
                  <c:v>593</c:v>
                </c:pt>
                <c:pt idx="214">
                  <c:v>594</c:v>
                </c:pt>
                <c:pt idx="215">
                  <c:v>595</c:v>
                </c:pt>
                <c:pt idx="216">
                  <c:v>596</c:v>
                </c:pt>
                <c:pt idx="217">
                  <c:v>597</c:v>
                </c:pt>
                <c:pt idx="218">
                  <c:v>598</c:v>
                </c:pt>
                <c:pt idx="219">
                  <c:v>599</c:v>
                </c:pt>
                <c:pt idx="220">
                  <c:v>600</c:v>
                </c:pt>
                <c:pt idx="221">
                  <c:v>601</c:v>
                </c:pt>
                <c:pt idx="222">
                  <c:v>602</c:v>
                </c:pt>
                <c:pt idx="223">
                  <c:v>603</c:v>
                </c:pt>
                <c:pt idx="224">
                  <c:v>604</c:v>
                </c:pt>
                <c:pt idx="225">
                  <c:v>605</c:v>
                </c:pt>
                <c:pt idx="226">
                  <c:v>606</c:v>
                </c:pt>
                <c:pt idx="227">
                  <c:v>607</c:v>
                </c:pt>
                <c:pt idx="228">
                  <c:v>608</c:v>
                </c:pt>
                <c:pt idx="229">
                  <c:v>609</c:v>
                </c:pt>
                <c:pt idx="230">
                  <c:v>610</c:v>
                </c:pt>
                <c:pt idx="231">
                  <c:v>611</c:v>
                </c:pt>
                <c:pt idx="232">
                  <c:v>612</c:v>
                </c:pt>
                <c:pt idx="233">
                  <c:v>613</c:v>
                </c:pt>
                <c:pt idx="234">
                  <c:v>614</c:v>
                </c:pt>
                <c:pt idx="235">
                  <c:v>615</c:v>
                </c:pt>
                <c:pt idx="236">
                  <c:v>616</c:v>
                </c:pt>
                <c:pt idx="237">
                  <c:v>617</c:v>
                </c:pt>
                <c:pt idx="238">
                  <c:v>618</c:v>
                </c:pt>
                <c:pt idx="239">
                  <c:v>619</c:v>
                </c:pt>
                <c:pt idx="240">
                  <c:v>620</c:v>
                </c:pt>
                <c:pt idx="241">
                  <c:v>621</c:v>
                </c:pt>
                <c:pt idx="242">
                  <c:v>622</c:v>
                </c:pt>
                <c:pt idx="243">
                  <c:v>623</c:v>
                </c:pt>
                <c:pt idx="244">
                  <c:v>624</c:v>
                </c:pt>
                <c:pt idx="245">
                  <c:v>625</c:v>
                </c:pt>
                <c:pt idx="246">
                  <c:v>626</c:v>
                </c:pt>
                <c:pt idx="247">
                  <c:v>627</c:v>
                </c:pt>
                <c:pt idx="248">
                  <c:v>628</c:v>
                </c:pt>
                <c:pt idx="249">
                  <c:v>629</c:v>
                </c:pt>
                <c:pt idx="250">
                  <c:v>630</c:v>
                </c:pt>
                <c:pt idx="251">
                  <c:v>631</c:v>
                </c:pt>
                <c:pt idx="252">
                  <c:v>632</c:v>
                </c:pt>
                <c:pt idx="253">
                  <c:v>633</c:v>
                </c:pt>
                <c:pt idx="254">
                  <c:v>634</c:v>
                </c:pt>
                <c:pt idx="255">
                  <c:v>635</c:v>
                </c:pt>
                <c:pt idx="256">
                  <c:v>636</c:v>
                </c:pt>
                <c:pt idx="257">
                  <c:v>637</c:v>
                </c:pt>
                <c:pt idx="258">
                  <c:v>638</c:v>
                </c:pt>
                <c:pt idx="259">
                  <c:v>639</c:v>
                </c:pt>
                <c:pt idx="260">
                  <c:v>640</c:v>
                </c:pt>
                <c:pt idx="261">
                  <c:v>641</c:v>
                </c:pt>
                <c:pt idx="262">
                  <c:v>642</c:v>
                </c:pt>
                <c:pt idx="263">
                  <c:v>643</c:v>
                </c:pt>
                <c:pt idx="264">
                  <c:v>644</c:v>
                </c:pt>
                <c:pt idx="265">
                  <c:v>645</c:v>
                </c:pt>
                <c:pt idx="266">
                  <c:v>646</c:v>
                </c:pt>
                <c:pt idx="267">
                  <c:v>647</c:v>
                </c:pt>
                <c:pt idx="268">
                  <c:v>648</c:v>
                </c:pt>
                <c:pt idx="269">
                  <c:v>649</c:v>
                </c:pt>
                <c:pt idx="270">
                  <c:v>650</c:v>
                </c:pt>
                <c:pt idx="271">
                  <c:v>651</c:v>
                </c:pt>
                <c:pt idx="272">
                  <c:v>652</c:v>
                </c:pt>
                <c:pt idx="273">
                  <c:v>653</c:v>
                </c:pt>
                <c:pt idx="274">
                  <c:v>654</c:v>
                </c:pt>
                <c:pt idx="275">
                  <c:v>655</c:v>
                </c:pt>
                <c:pt idx="276">
                  <c:v>656</c:v>
                </c:pt>
                <c:pt idx="277">
                  <c:v>657</c:v>
                </c:pt>
                <c:pt idx="278">
                  <c:v>658</c:v>
                </c:pt>
                <c:pt idx="279">
                  <c:v>659</c:v>
                </c:pt>
                <c:pt idx="280">
                  <c:v>660</c:v>
                </c:pt>
                <c:pt idx="281">
                  <c:v>661</c:v>
                </c:pt>
                <c:pt idx="282">
                  <c:v>662</c:v>
                </c:pt>
                <c:pt idx="283">
                  <c:v>663</c:v>
                </c:pt>
                <c:pt idx="284">
                  <c:v>664</c:v>
                </c:pt>
                <c:pt idx="285">
                  <c:v>665</c:v>
                </c:pt>
                <c:pt idx="286">
                  <c:v>666</c:v>
                </c:pt>
                <c:pt idx="287">
                  <c:v>667</c:v>
                </c:pt>
                <c:pt idx="288">
                  <c:v>668</c:v>
                </c:pt>
                <c:pt idx="289">
                  <c:v>669</c:v>
                </c:pt>
                <c:pt idx="290">
                  <c:v>670</c:v>
                </c:pt>
                <c:pt idx="291">
                  <c:v>671</c:v>
                </c:pt>
                <c:pt idx="292">
                  <c:v>672</c:v>
                </c:pt>
                <c:pt idx="293">
                  <c:v>673</c:v>
                </c:pt>
                <c:pt idx="294">
                  <c:v>674</c:v>
                </c:pt>
                <c:pt idx="295">
                  <c:v>675</c:v>
                </c:pt>
                <c:pt idx="296">
                  <c:v>676</c:v>
                </c:pt>
                <c:pt idx="297">
                  <c:v>677</c:v>
                </c:pt>
                <c:pt idx="298">
                  <c:v>678</c:v>
                </c:pt>
                <c:pt idx="299">
                  <c:v>679</c:v>
                </c:pt>
                <c:pt idx="300">
                  <c:v>680</c:v>
                </c:pt>
                <c:pt idx="301">
                  <c:v>681</c:v>
                </c:pt>
                <c:pt idx="302">
                  <c:v>682</c:v>
                </c:pt>
                <c:pt idx="303">
                  <c:v>683</c:v>
                </c:pt>
                <c:pt idx="304">
                  <c:v>684</c:v>
                </c:pt>
                <c:pt idx="305">
                  <c:v>685</c:v>
                </c:pt>
                <c:pt idx="306">
                  <c:v>686</c:v>
                </c:pt>
                <c:pt idx="307">
                  <c:v>687</c:v>
                </c:pt>
                <c:pt idx="308">
                  <c:v>688</c:v>
                </c:pt>
                <c:pt idx="309">
                  <c:v>689</c:v>
                </c:pt>
                <c:pt idx="310">
                  <c:v>690</c:v>
                </c:pt>
                <c:pt idx="311">
                  <c:v>691</c:v>
                </c:pt>
                <c:pt idx="312">
                  <c:v>692</c:v>
                </c:pt>
                <c:pt idx="313">
                  <c:v>693</c:v>
                </c:pt>
                <c:pt idx="314">
                  <c:v>694</c:v>
                </c:pt>
                <c:pt idx="315">
                  <c:v>695</c:v>
                </c:pt>
                <c:pt idx="316">
                  <c:v>696</c:v>
                </c:pt>
                <c:pt idx="317">
                  <c:v>697</c:v>
                </c:pt>
                <c:pt idx="318">
                  <c:v>698</c:v>
                </c:pt>
                <c:pt idx="319">
                  <c:v>699</c:v>
                </c:pt>
                <c:pt idx="320">
                  <c:v>700</c:v>
                </c:pt>
                <c:pt idx="321">
                  <c:v>701</c:v>
                </c:pt>
                <c:pt idx="322">
                  <c:v>702</c:v>
                </c:pt>
                <c:pt idx="323">
                  <c:v>703</c:v>
                </c:pt>
                <c:pt idx="324">
                  <c:v>704</c:v>
                </c:pt>
                <c:pt idx="325">
                  <c:v>705</c:v>
                </c:pt>
                <c:pt idx="326">
                  <c:v>706</c:v>
                </c:pt>
                <c:pt idx="327">
                  <c:v>707</c:v>
                </c:pt>
                <c:pt idx="328">
                  <c:v>708</c:v>
                </c:pt>
                <c:pt idx="329">
                  <c:v>709</c:v>
                </c:pt>
                <c:pt idx="330">
                  <c:v>710</c:v>
                </c:pt>
                <c:pt idx="331">
                  <c:v>711</c:v>
                </c:pt>
                <c:pt idx="332">
                  <c:v>712</c:v>
                </c:pt>
                <c:pt idx="333">
                  <c:v>713</c:v>
                </c:pt>
                <c:pt idx="334">
                  <c:v>714</c:v>
                </c:pt>
                <c:pt idx="335">
                  <c:v>715</c:v>
                </c:pt>
                <c:pt idx="336">
                  <c:v>716</c:v>
                </c:pt>
                <c:pt idx="337">
                  <c:v>717</c:v>
                </c:pt>
                <c:pt idx="338">
                  <c:v>718</c:v>
                </c:pt>
                <c:pt idx="339">
                  <c:v>719</c:v>
                </c:pt>
                <c:pt idx="340">
                  <c:v>720</c:v>
                </c:pt>
                <c:pt idx="341">
                  <c:v>721</c:v>
                </c:pt>
                <c:pt idx="342">
                  <c:v>722</c:v>
                </c:pt>
                <c:pt idx="343">
                  <c:v>723</c:v>
                </c:pt>
                <c:pt idx="344">
                  <c:v>724</c:v>
                </c:pt>
                <c:pt idx="345">
                  <c:v>725</c:v>
                </c:pt>
                <c:pt idx="346">
                  <c:v>726</c:v>
                </c:pt>
                <c:pt idx="347">
                  <c:v>727</c:v>
                </c:pt>
                <c:pt idx="348">
                  <c:v>728</c:v>
                </c:pt>
                <c:pt idx="349">
                  <c:v>729</c:v>
                </c:pt>
                <c:pt idx="350">
                  <c:v>730</c:v>
                </c:pt>
                <c:pt idx="351">
                  <c:v>731</c:v>
                </c:pt>
                <c:pt idx="352">
                  <c:v>732</c:v>
                </c:pt>
                <c:pt idx="353">
                  <c:v>733</c:v>
                </c:pt>
                <c:pt idx="354">
                  <c:v>734</c:v>
                </c:pt>
                <c:pt idx="355">
                  <c:v>735</c:v>
                </c:pt>
                <c:pt idx="356">
                  <c:v>736</c:v>
                </c:pt>
                <c:pt idx="357">
                  <c:v>737</c:v>
                </c:pt>
                <c:pt idx="358">
                  <c:v>738</c:v>
                </c:pt>
                <c:pt idx="359">
                  <c:v>739</c:v>
                </c:pt>
                <c:pt idx="360">
                  <c:v>740</c:v>
                </c:pt>
                <c:pt idx="361">
                  <c:v>741</c:v>
                </c:pt>
                <c:pt idx="362">
                  <c:v>742</c:v>
                </c:pt>
                <c:pt idx="363">
                  <c:v>743</c:v>
                </c:pt>
                <c:pt idx="364">
                  <c:v>744</c:v>
                </c:pt>
                <c:pt idx="365">
                  <c:v>745</c:v>
                </c:pt>
                <c:pt idx="366">
                  <c:v>746</c:v>
                </c:pt>
                <c:pt idx="367">
                  <c:v>747</c:v>
                </c:pt>
                <c:pt idx="368">
                  <c:v>748</c:v>
                </c:pt>
                <c:pt idx="369">
                  <c:v>749</c:v>
                </c:pt>
                <c:pt idx="370">
                  <c:v>750</c:v>
                </c:pt>
                <c:pt idx="371">
                  <c:v>751</c:v>
                </c:pt>
                <c:pt idx="372">
                  <c:v>752</c:v>
                </c:pt>
                <c:pt idx="373">
                  <c:v>753</c:v>
                </c:pt>
                <c:pt idx="374">
                  <c:v>754</c:v>
                </c:pt>
                <c:pt idx="375">
                  <c:v>755</c:v>
                </c:pt>
                <c:pt idx="376">
                  <c:v>756</c:v>
                </c:pt>
                <c:pt idx="377">
                  <c:v>757</c:v>
                </c:pt>
                <c:pt idx="378">
                  <c:v>758</c:v>
                </c:pt>
                <c:pt idx="379">
                  <c:v>759</c:v>
                </c:pt>
                <c:pt idx="380">
                  <c:v>760</c:v>
                </c:pt>
                <c:pt idx="381">
                  <c:v>761</c:v>
                </c:pt>
                <c:pt idx="382">
                  <c:v>762</c:v>
                </c:pt>
                <c:pt idx="383">
                  <c:v>763</c:v>
                </c:pt>
                <c:pt idx="384">
                  <c:v>764</c:v>
                </c:pt>
                <c:pt idx="385">
                  <c:v>765</c:v>
                </c:pt>
                <c:pt idx="386">
                  <c:v>766</c:v>
                </c:pt>
                <c:pt idx="387">
                  <c:v>767</c:v>
                </c:pt>
                <c:pt idx="388">
                  <c:v>768</c:v>
                </c:pt>
                <c:pt idx="389">
                  <c:v>769</c:v>
                </c:pt>
                <c:pt idx="390">
                  <c:v>770</c:v>
                </c:pt>
                <c:pt idx="391">
                  <c:v>771</c:v>
                </c:pt>
                <c:pt idx="392">
                  <c:v>772</c:v>
                </c:pt>
                <c:pt idx="393">
                  <c:v>773</c:v>
                </c:pt>
                <c:pt idx="394">
                  <c:v>774</c:v>
                </c:pt>
                <c:pt idx="395">
                  <c:v>775</c:v>
                </c:pt>
                <c:pt idx="396">
                  <c:v>776</c:v>
                </c:pt>
                <c:pt idx="397">
                  <c:v>777</c:v>
                </c:pt>
                <c:pt idx="398">
                  <c:v>778</c:v>
                </c:pt>
                <c:pt idx="399">
                  <c:v>779</c:v>
                </c:pt>
                <c:pt idx="400">
                  <c:v>780</c:v>
                </c:pt>
              </c:numCache>
            </c:numRef>
          </c:xVal>
          <c:yVal>
            <c:numRef>
              <c:f>APSL!$Y$2:$Y$402</c:f>
              <c:numCache>
                <c:formatCode>General</c:formatCode>
                <c:ptCount val="401"/>
                <c:pt idx="0">
                  <c:v>5.3050548376668085E-8</c:v>
                </c:pt>
                <c:pt idx="1">
                  <c:v>6.7900779274647005E-8</c:v>
                </c:pt>
                <c:pt idx="2">
                  <c:v>8.6639078205540662E-8</c:v>
                </c:pt>
                <c:pt idx="3">
                  <c:v>1.102106874369052E-7</c:v>
                </c:pt>
                <c:pt idx="4">
                  <c:v>1.3977220852865367E-7</c:v>
                </c:pt>
                <c:pt idx="5">
                  <c:v>1.7673450289677876E-7</c:v>
                </c:pt>
                <c:pt idx="6">
                  <c:v>2.2281334534732613E-7</c:v>
                </c:pt>
                <c:pt idx="7">
                  <c:v>2.8008903949030716E-7</c:v>
                </c:pt>
                <c:pt idx="8">
                  <c:v>3.5107635713334354E-7</c:v>
                </c:pt>
                <c:pt idx="9">
                  <c:v>4.3880633044875612E-7</c:v>
                </c:pt>
                <c:pt idx="10">
                  <c:v>5.4692160617313812E-7</c:v>
                </c:pt>
                <c:pt idx="11">
                  <c:v>6.7978726545068834E-7</c:v>
                </c:pt>
                <c:pt idx="12">
                  <c:v>8.4261922110690015E-7</c:v>
                </c:pt>
                <c:pt idx="13">
                  <c:v>1.0416325258695128E-6</c:v>
                </c:pt>
                <c:pt idx="14">
                  <c:v>1.2842121598384011E-6</c:v>
                </c:pt>
                <c:pt idx="15">
                  <c:v>1.5791091125863078E-6</c:v>
                </c:pt>
                <c:pt idx="16">
                  <c:v>1.9366648336051545E-6</c:v>
                </c:pt>
                <c:pt idx="17">
                  <c:v>2.3690673930454388E-6</c:v>
                </c:pt>
                <c:pt idx="18">
                  <c:v>2.8906429711450142E-6</c:v>
                </c:pt>
                <c:pt idx="19">
                  <c:v>3.5181865773725369E-6</c:v>
                </c:pt>
                <c:pt idx="20">
                  <c:v>4.2713361867150854E-6</c:v>
                </c:pt>
                <c:pt idx="21">
                  <c:v>5.1729947679322314E-6</c:v>
                </c:pt>
                <c:pt idx="22">
                  <c:v>6.2498049638032525E-6</c:v>
                </c:pt>
                <c:pt idx="23">
                  <c:v>7.532681462839113E-6</c:v>
                </c:pt>
                <c:pt idx="24">
                  <c:v>9.0574063716546661E-6</c:v>
                </c:pt>
                <c:pt idx="25">
                  <c:v>1.0865293152856736E-5</c:v>
                </c:pt>
                <c:pt idx="26">
                  <c:v>1.3003924930188953E-5</c:v>
                </c:pt>
                <c:pt idx="27">
                  <c:v>1.5527973175734672E-5</c:v>
                </c:pt>
                <c:pt idx="28">
                  <c:v>1.8500102977851478E-5</c:v>
                </c:pt>
                <c:pt idx="29">
                  <c:v>2.1991971237561401E-5</c:v>
                </c:pt>
                <c:pt idx="30">
                  <c:v>2.6085324249488145E-5</c:v>
                </c:pt>
                <c:pt idx="31">
                  <c:v>3.08732011850934E-5</c:v>
                </c:pt>
                <c:pt idx="32">
                  <c:v>3.6461250004780335E-5</c:v>
                </c:pt>
                <c:pt idx="33">
                  <c:v>4.2969162275239193E-5</c:v>
                </c:pt>
                <c:pt idx="34">
                  <c:v>5.0532233253079615E-5</c:v>
                </c:pt>
                <c:pt idx="35">
                  <c:v>5.9303053409330762E-5</c:v>
                </c:pt>
                <c:pt idx="36">
                  <c:v>6.94533373060124E-5</c:v>
                </c:pt>
                <c:pt idx="37">
                  <c:v>8.1175895390222071E-5</c:v>
                </c:pt>
                <c:pt idx="38">
                  <c:v>9.46867538379856E-5</c:v>
                </c:pt>
                <c:pt idx="39">
                  <c:v>1.1022742705492814E-4</c:v>
                </c:pt>
                <c:pt idx="40">
                  <c:v>1.2806734681972498E-4</c:v>
                </c:pt>
                <c:pt idx="41">
                  <c:v>1.4850645133603353E-4</c:v>
                </c:pt>
                <c:pt idx="42">
                  <c:v>1.7187793663681197E-4</c:v>
                </c:pt>
                <c:pt idx="43">
                  <c:v>1.9855117186005656E-4</c:v>
                </c:pt>
                <c:pt idx="44">
                  <c:v>2.289347788865795E-4</c:v>
                </c:pt>
                <c:pt idx="45">
                  <c:v>2.6347987569900452E-4</c:v>
                </c:pt>
                <c:pt idx="46">
                  <c:v>3.0268348158848002E-4</c:v>
                </c:pt>
                <c:pt idx="47">
                  <c:v>3.4709208100454526E-4</c:v>
                </c:pt>
                <c:pt idx="48">
                  <c:v>3.9730534141844758E-4</c:v>
                </c:pt>
                <c:pt idx="49">
                  <c:v>4.5397997905638536E-4</c:v>
                </c:pt>
                <c:pt idx="50">
                  <c:v>5.1783376476358849E-4</c:v>
                </c:pt>
                <c:pt idx="51">
                  <c:v>5.896496605909393E-4</c:v>
                </c:pt>
                <c:pt idx="52">
                  <c:v>6.7028007596255915E-4</c:v>
                </c:pt>
                <c:pt idx="53">
                  <c:v>7.6065123049613357E-4</c:v>
                </c:pt>
                <c:pt idx="54">
                  <c:v>8.6176760872000609E-4</c:v>
                </c:pt>
                <c:pt idx="55">
                  <c:v>9.7471649007510499E-4</c:v>
                </c:pt>
                <c:pt idx="56">
                  <c:v>1.1006725357205881E-3</c:v>
                </c:pt>
                <c:pt idx="57">
                  <c:v>1.240902411794278E-3</c:v>
                </c:pt>
                <c:pt idx="58">
                  <c:v>1.3967694269297806E-3</c:v>
                </c:pt>
                <c:pt idx="59">
                  <c:v>1.5697381600177532E-3</c:v>
                </c:pt>
                <c:pt idx="60">
                  <c:v>1.7613790524377375E-3</c:v>
                </c:pt>
                <c:pt idx="61">
                  <c:v>1.9733729372968267E-3</c:v>
                </c:pt>
                <c:pt idx="62">
                  <c:v>2.2075154766111214E-3</c:v>
                </c:pt>
                <c:pt idx="63">
                  <c:v>2.465721475873752E-3</c:v>
                </c:pt>
                <c:pt idx="64">
                  <c:v>2.7500290440882389E-3</c:v>
                </c:pt>
                <c:pt idx="65">
                  <c:v>3.0626035661258403E-3</c:v>
                </c:pt>
                <c:pt idx="66">
                  <c:v>3.4057414532085778E-3</c:v>
                </c:pt>
                <c:pt idx="67">
                  <c:v>3.7818736364428683E-3</c:v>
                </c:pt>
                <c:pt idx="68">
                  <c:v>4.1935687676483233E-3</c:v>
                </c:pt>
                <c:pt idx="69">
                  <c:v>4.6435360912579875E-3</c:v>
                </c:pt>
                <c:pt idx="70">
                  <c:v>5.1346279508228919E-3</c:v>
                </c:pt>
                <c:pt idx="71">
                  <c:v>5.6698418936499987E-3</c:v>
                </c:pt>
                <c:pt idx="72">
                  <c:v>6.2523223373465902E-3</c:v>
                </c:pt>
                <c:pt idx="73">
                  <c:v>6.8853617625476001E-3</c:v>
                </c:pt>
                <c:pt idx="74">
                  <c:v>7.5724013968707874E-3</c:v>
                </c:pt>
                <c:pt idx="75">
                  <c:v>8.3170313561842339E-3</c:v>
                </c:pt>
                <c:pt idx="76">
                  <c:v>9.1229902105839488E-3</c:v>
                </c:pt>
                <c:pt idx="77">
                  <c:v>9.9941639440673125E-3</c:v>
                </c:pt>
                <c:pt idx="78">
                  <c:v>1.0934584278749384E-2</c:v>
                </c:pt>
                <c:pt idx="79">
                  <c:v>1.1948426336599625E-2</c:v>
                </c:pt>
                <c:pt idx="80">
                  <c:v>1.3040005614070234E-2</c:v>
                </c:pt>
                <c:pt idx="81">
                  <c:v>1.4213774247635654E-2</c:v>
                </c:pt>
                <c:pt idx="82">
                  <c:v>1.5474316551154646E-2</c:v>
                </c:pt>
                <c:pt idx="83">
                  <c:v>1.682634380908879E-2</c:v>
                </c:pt>
                <c:pt idx="84">
                  <c:v>1.8274688312948782E-2</c:v>
                </c:pt>
                <c:pt idx="85">
                  <c:v>1.98242966318747E-2</c:v>
                </c:pt>
                <c:pt idx="86">
                  <c:v>2.1480222111969743E-2</c:v>
                </c:pt>
                <c:pt idx="87">
                  <c:v>2.3247616602877202E-2</c:v>
                </c:pt>
                <c:pt idx="88">
                  <c:v>2.5131721414092926E-2</c:v>
                </c:pt>
                <c:pt idx="89">
                  <c:v>2.7137857507620333E-2</c:v>
                </c:pt>
                <c:pt idx="90">
                  <c:v>2.9271414937769035E-2</c:v>
                </c:pt>
                <c:pt idx="91">
                  <c:v>3.1537841553153798E-2</c:v>
                </c:pt>
                <c:pt idx="92">
                  <c:v>3.3942630980229253E-2</c:v>
                </c:pt>
                <c:pt idx="93">
                  <c:v>3.6491309911981032E-2</c:v>
                </c:pt>
                <c:pt idx="94">
                  <c:v>3.9189424729644921E-2</c:v>
                </c:pt>
                <c:pt idx="95">
                  <c:v>4.204252748952398E-2</c:v>
                </c:pt>
                <c:pt idx="96">
                  <c:v>4.5056161311081311E-2</c:v>
                </c:pt>
                <c:pt idx="97">
                  <c:v>4.8235845206483628E-2</c:v>
                </c:pt>
                <c:pt idx="98">
                  <c:v>5.1587058395620236E-2</c:v>
                </c:pt>
                <c:pt idx="99">
                  <c:v>5.5115224154306107E-2</c:v>
                </c:pt>
                <c:pt idx="100">
                  <c:v>5.8825693246860336E-2</c:v>
                </c:pt>
                <c:pt idx="101">
                  <c:v>6.2723726997518325E-2</c:v>
                </c:pt>
                <c:pt idx="102">
                  <c:v>6.681448005815234E-2</c:v>
                </c:pt>
                <c:pt idx="103">
                  <c:v>7.1102982932528619E-2</c:v>
                </c:pt>
                <c:pt idx="104">
                  <c:v>7.5594124319792746E-2</c:v>
                </c:pt>
                <c:pt idx="105">
                  <c:v>8.0292633342036332E-2</c:v>
                </c:pt>
                <c:pt idx="106">
                  <c:v>8.5203061722634837E-2</c:v>
                </c:pt>
                <c:pt idx="107">
                  <c:v>9.0329765983550289E-2</c:v>
                </c:pt>
                <c:pt idx="108">
                  <c:v>9.5676889730948345E-2</c:v>
                </c:pt>
                <c:pt idx="109">
                  <c:v>0.10124834609928071</c:v>
                </c:pt>
                <c:pt idx="110">
                  <c:v>0.10704780042441925</c:v>
                </c:pt>
                <c:pt idx="111">
                  <c:v>0.11307865321650164</c:v>
                </c:pt>
                <c:pt idx="112">
                  <c:v>0.1193440235028479</c:v>
                </c:pt>
                <c:pt idx="113">
                  <c:v>0.12584673261064208</c:v>
                </c:pt>
                <c:pt idx="114">
                  <c:v>0.13258928845804402</c:v>
                </c:pt>
                <c:pt idx="115">
                  <c:v>0.13957387042100164</c:v>
                </c:pt>
                <c:pt idx="116">
                  <c:v>0.14680231484129955</c:v>
                </c:pt>
                <c:pt idx="117">
                  <c:v>0.15427610123929081</c:v>
                </c:pt>
                <c:pt idx="118">
                  <c:v>0.1619963392923523</c:v>
                </c:pt>
                <c:pt idx="119">
                  <c:v>0.16996375663737648</c:v>
                </c:pt>
                <c:pt idx="120">
                  <c:v>0.17817868755259106</c:v>
                </c:pt>
                <c:pt idx="121">
                  <c:v>0.1866410625706918</c:v>
                </c:pt>
                <c:pt idx="122">
                  <c:v>0.19535039907171536</c:v>
                </c:pt>
                <c:pt idx="123">
                  <c:v>0.20430579290027109</c:v>
                </c:pt>
                <c:pt idx="124">
                  <c:v>0.21350591104773758</c:v>
                </c:pt>
                <c:pt idx="125">
                  <c:v>0.22294898543581448</c:v>
                </c:pt>
                <c:pt idx="126">
                  <c:v>0.23263280783343937</c:v>
                </c:pt>
                <c:pt idx="127">
                  <c:v>0.24255472593455715</c:v>
                </c:pt>
                <c:pt idx="128">
                  <c:v>0.25271164061958984</c:v>
                </c:pt>
                <c:pt idx="129">
                  <c:v>0.26310000441871345</c:v>
                </c:pt>
                <c:pt idx="130">
                  <c:v>0.273715821190262</c:v>
                </c:pt>
                <c:pt idx="131">
                  <c:v>0.28455464702272548</c:v>
                </c:pt>
                <c:pt idx="132">
                  <c:v>0.29561159236397488</c:v>
                </c:pt>
                <c:pt idx="133">
                  <c:v>0.30688132537649199</c:v>
                </c:pt>
                <c:pt idx="134">
                  <c:v>0.31835807651259279</c:v>
                </c:pt>
                <c:pt idx="135">
                  <c:v>0.33003564429888871</c:v>
                </c:pt>
                <c:pt idx="136">
                  <c:v>0.34190740231457573</c:v>
                </c:pt>
                <c:pt idx="137">
                  <c:v>0.35396630734360579</c:v>
                </c:pt>
                <c:pt idx="138">
                  <c:v>0.36620490867636585</c:v>
                </c:pt>
                <c:pt idx="139">
                  <c:v>0.37861535853224226</c:v>
                </c:pt>
                <c:pt idx="140">
                  <c:v>0.39118942357034669</c:v>
                </c:pt>
                <c:pt idx="141">
                  <c:v>0.40391849745176928</c:v>
                </c:pt>
                <c:pt idx="142">
                  <c:v>0.41679361441303869</c:v>
                </c:pt>
                <c:pt idx="143">
                  <c:v>0.42980546380696627</c:v>
                </c:pt>
                <c:pt idx="144">
                  <c:v>0.44294440556381953</c:v>
                </c:pt>
                <c:pt idx="145">
                  <c:v>0.45620048652275152</c:v>
                </c:pt>
                <c:pt idx="146">
                  <c:v>0.46956345758066315</c:v>
                </c:pt>
                <c:pt idx="147">
                  <c:v>0.48302279160319112</c:v>
                </c:pt>
                <c:pt idx="148">
                  <c:v>0.49656770204028416</c:v>
                </c:pt>
                <c:pt idx="149">
                  <c:v>0.51018716218689375</c:v>
                </c:pt>
                <c:pt idx="150">
                  <c:v>0.52386992502762508</c:v>
                </c:pt>
                <c:pt idx="151">
                  <c:v>0.53760454360282117</c:v>
                </c:pt>
                <c:pt idx="152">
                  <c:v>0.55137939183242779</c:v>
                </c:pt>
                <c:pt idx="153">
                  <c:v>0.56518268573316965</c:v>
                </c:pt>
                <c:pt idx="154">
                  <c:v>0.57900250496400951</c:v>
                </c:pt>
                <c:pt idx="155">
                  <c:v>0.5928268146345882</c:v>
                </c:pt>
                <c:pt idx="156">
                  <c:v>0.6066434873113189</c:v>
                </c:pt>
                <c:pt idx="157">
                  <c:v>0.62044032515607561</c:v>
                </c:pt>
                <c:pt idx="158">
                  <c:v>0.63420508213289728</c:v>
                </c:pt>
                <c:pt idx="159">
                  <c:v>0.64792548621889612</c:v>
                </c:pt>
                <c:pt idx="160">
                  <c:v>0.66158926155652054</c:v>
                </c:pt>
                <c:pt idx="161">
                  <c:v>0.67518415048555058</c:v>
                </c:pt>
                <c:pt idx="162">
                  <c:v>0.68869793539460078</c:v>
                </c:pt>
                <c:pt idx="163">
                  <c:v>0.70211846033354619</c:v>
                </c:pt>
                <c:pt idx="164">
                  <c:v>0.71543365233008238</c:v>
                </c:pt>
                <c:pt idx="165">
                  <c:v>0.72863154235562499</c:v>
                </c:pt>
                <c:pt idx="166">
                  <c:v>0.7417002858878905</c:v>
                </c:pt>
                <c:pt idx="167">
                  <c:v>0.7546281830198015</c:v>
                </c:pt>
                <c:pt idx="168">
                  <c:v>0.76740369806678699</c:v>
                </c:pt>
                <c:pt idx="169">
                  <c:v>0.78001547862708664</c:v>
                </c:pt>
                <c:pt idx="170">
                  <c:v>0.79245237405233293</c:v>
                </c:pt>
                <c:pt idx="171">
                  <c:v>0.80470345328841364</c:v>
                </c:pt>
                <c:pt idx="172">
                  <c:v>0.81675802204944348</c:v>
                </c:pt>
                <c:pt idx="173">
                  <c:v>0.82860563929055009</c:v>
                </c:pt>
                <c:pt idx="174">
                  <c:v>0.84023613294810973</c:v>
                </c:pt>
                <c:pt idx="175">
                  <c:v>0.8516396149190284</c:v>
                </c:pt>
                <c:pt idx="176">
                  <c:v>0.86280649525364417</c:v>
                </c:pt>
                <c:pt idx="177">
                  <c:v>0.87372749553982387</c:v>
                </c:pt>
                <c:pt idx="178">
                  <c:v>0.88439366145880904</c:v>
                </c:pt>
                <c:pt idx="179">
                  <c:v>0.89479637449633898</c:v>
                </c:pt>
                <c:pt idx="180">
                  <c:v>0.90492736279551778</c:v>
                </c:pt>
                <c:pt idx="181">
                  <c:v>0.91477871114079623</c:v>
                </c:pt>
                <c:pt idx="182">
                  <c:v>0.92434287006530236</c:v>
                </c:pt>
                <c:pt idx="183">
                  <c:v>0.93361266407653598</c:v>
                </c:pt>
                <c:pt idx="184">
                  <c:v>0.94258129899818188</c:v>
                </c:pt>
                <c:pt idx="185">
                  <c:v>0.95124236842844856</c:v>
                </c:pt>
                <c:pt idx="186">
                  <c:v>0.95958985931790008</c:v>
                </c:pt>
                <c:pt idx="187">
                  <c:v>0.96761815667223927</c:v>
                </c:pt>
                <c:pt idx="188">
                  <c:v>0.97532204738786943</c:v>
                </c:pt>
                <c:pt idx="189">
                  <c:v>0.98269672323035295</c:v>
                </c:pt>
                <c:pt idx="190">
                  <c:v>0.98973778296804671</c:v>
                </c:pt>
                <c:pt idx="191">
                  <c:v>0.99644123367526738</c:v>
                </c:pt>
                <c:pt idx="192">
                  <c:v>1.0028034912212627</c:v>
                </c:pt>
                <c:pt idx="193">
                  <c:v>1.0088213799631265</c:v>
                </c:pt>
                <c:pt idx="194">
                  <c:v>1.0144921316624609</c:v>
                </c:pt>
                <c:pt idx="195">
                  <c:v>1.0198133836472096</c:v>
                </c:pt>
                <c:pt idx="196">
                  <c:v>1.0247831762415234</c:v>
                </c:pt>
                <c:pt idx="197">
                  <c:v>1.0293999494878698</c:v>
                </c:pt>
                <c:pt idx="198">
                  <c:v>1.0336625391868013</c:v>
                </c:pt>
                <c:pt idx="199">
                  <c:v>1.0375701722809014</c:v>
                </c:pt>
                <c:pt idx="200">
                  <c:v>1.0411224616103747</c:v>
                </c:pt>
                <c:pt idx="201">
                  <c:v>1.0443194000686162</c:v>
                </c:pt>
                <c:pt idx="202">
                  <c:v>1.0471613541868017</c:v>
                </c:pt>
                <c:pt idx="203">
                  <c:v>1.0496490571771735</c:v>
                </c:pt>
                <c:pt idx="204">
                  <c:v>1.0517836014651645</c:v>
                </c:pt>
                <c:pt idx="205">
                  <c:v>1.0535664307409185</c:v>
                </c:pt>
                <c:pt idx="206">
                  <c:v>1.0549993315610211</c:v>
                </c:pt>
                <c:pt idx="207">
                  <c:v>1.0560844245314294</c:v>
                </c:pt>
                <c:pt idx="208">
                  <c:v>1.0568241551026769</c:v>
                </c:pt>
                <c:pt idx="209">
                  <c:v>1.0572212840083852</c:v>
                </c:pt>
                <c:pt idx="210">
                  <c:v>1.0572788773780102</c:v>
                </c:pt>
                <c:pt idx="211">
                  <c:v>1.0570002965545355</c:v>
                </c:pt>
                <c:pt idx="212">
                  <c:v>1.0563891876475524</c:v>
                </c:pt>
                <c:pt idx="213">
                  <c:v>1.0554494708517761</c:v>
                </c:pt>
                <c:pt idx="214">
                  <c:v>1.0541853295606276</c:v>
                </c:pt>
                <c:pt idx="215">
                  <c:v>1.0526011993039839</c:v>
                </c:pt>
                <c:pt idx="216">
                  <c:v>1.0507017565386305</c:v>
                </c:pt>
                <c:pt idx="217">
                  <c:v>1.04849190731931</c:v>
                </c:pt>
                <c:pt idx="218">
                  <c:v>1.0459767758775746</c:v>
                </c:pt>
                <c:pt idx="219">
                  <c:v>1.0431616931348984</c:v>
                </c:pt>
                <c:pt idx="220">
                  <c:v>1.0400521851757314</c:v>
                </c:pt>
                <c:pt idx="221">
                  <c:v>1.0366539617053365</c:v>
                </c:pt>
                <c:pt idx="222">
                  <c:v>1.0329729045163867</c:v>
                </c:pt>
                <c:pt idx="223">
                  <c:v>1.0290150559874172</c:v>
                </c:pt>
                <c:pt idx="224">
                  <c:v>1.0247866076352747</c:v>
                </c:pt>
                <c:pt idx="225">
                  <c:v>1.0202938887427877</c:v>
                </c:pt>
                <c:pt idx="226">
                  <c:v>1.0155433550818898</c:v>
                </c:pt>
                <c:pt idx="227">
                  <c:v>1.0105415777514579</c:v>
                </c:pt>
                <c:pt idx="228">
                  <c:v>1.0052952321481279</c:v>
                </c:pt>
                <c:pt idx="229">
                  <c:v>0.99981108708735011</c:v>
                </c:pt>
                <c:pt idx="230">
                  <c:v>0.99409599409093241</c:v>
                </c:pt>
                <c:pt idx="231">
                  <c:v>0.98815687685632314</c:v>
                </c:pt>
                <c:pt idx="232">
                  <c:v>0.98200072092186574</c:v>
                </c:pt>
                <c:pt idx="233">
                  <c:v>0.97563456354126987</c:v>
                </c:pt>
                <c:pt idx="234">
                  <c:v>0.96906548377953494</c:v>
                </c:pt>
                <c:pt idx="235">
                  <c:v>0.96230059284159852</c:v>
                </c:pt>
                <c:pt idx="236">
                  <c:v>0.95534702464399379</c:v>
                </c:pt>
                <c:pt idx="237">
                  <c:v>0.94821192663885912</c:v>
                </c:pt>
                <c:pt idx="238">
                  <c:v>0.94090245089870217</c:v>
                </c:pt>
                <c:pt idx="239">
                  <c:v>0.9334257454694026</c:v>
                </c:pt>
                <c:pt idx="240">
                  <c:v>0.92578894599804251</c:v>
                </c:pt>
                <c:pt idx="241">
                  <c:v>0.91799916764128475</c:v>
                </c:pt>
                <c:pt idx="242">
                  <c:v>0.9100634972591608</c:v>
                </c:pt>
                <c:pt idx="243">
                  <c:v>0.90198898589832033</c:v>
                </c:pt>
                <c:pt idx="244">
                  <c:v>0.89378264156798681</c:v>
                </c:pt>
                <c:pt idx="245">
                  <c:v>0.88545142231110119</c:v>
                </c:pt>
                <c:pt idx="246">
                  <c:v>0.87700222957239427</c:v>
                </c:pt>
                <c:pt idx="247">
                  <c:v>0.86844190186441783</c:v>
                </c:pt>
                <c:pt idx="248">
                  <c:v>0.85977720873188468</c:v>
                </c:pt>
                <c:pt idx="249">
                  <c:v>0.8510148450140157</c:v>
                </c:pt>
                <c:pt idx="250">
                  <c:v>0.84216142540397532</c:v>
                </c:pt>
                <c:pt idx="251">
                  <c:v>0.83322347930388463</c:v>
                </c:pt>
                <c:pt idx="252">
                  <c:v>0.82420744597334694</c:v>
                </c:pt>
                <c:pt idx="253">
                  <c:v>0.8151196699688914</c:v>
                </c:pt>
                <c:pt idx="254">
                  <c:v>0.80596639687124583</c:v>
                </c:pt>
                <c:pt idx="255">
                  <c:v>0.79675376929688158</c:v>
                </c:pt>
                <c:pt idx="256">
                  <c:v>0.787487823189845</c:v>
                </c:pt>
                <c:pt idx="257">
                  <c:v>0.77817448438947723</c:v>
                </c:pt>
                <c:pt idx="258">
                  <c:v>0.76881956546925379</c:v>
                </c:pt>
                <c:pt idx="259">
                  <c:v>0.75942876284162819</c:v>
                </c:pt>
                <c:pt idx="260">
                  <c:v>0.75000765412344583</c:v>
                </c:pt>
                <c:pt idx="261">
                  <c:v>0.7405616957562039</c:v>
                </c:pt>
                <c:pt idx="262">
                  <c:v>0.7310962208751719</c:v>
                </c:pt>
                <c:pt idx="263">
                  <c:v>0.72161643742115034</c:v>
                </c:pt>
                <c:pt idx="264">
                  <c:v>0.71212742648843574</c:v>
                </c:pt>
                <c:pt idx="265">
                  <c:v>0.70263414090237519</c:v>
                </c:pt>
                <c:pt idx="266">
                  <c:v>0.69314140401972868</c:v>
                </c:pt>
                <c:pt idx="267">
                  <c:v>0.68365390874492726</c:v>
                </c:pt>
                <c:pt idx="268">
                  <c:v>0.6741762167551919</c:v>
                </c:pt>
                <c:pt idx="269">
                  <c:v>0.66471275792738871</c:v>
                </c:pt>
                <c:pt idx="270">
                  <c:v>0.65526782995942245</c:v>
                </c:pt>
                <c:pt idx="271">
                  <c:v>0.64584559817891485</c:v>
                </c:pt>
                <c:pt idx="272">
                  <c:v>0.6364500955318837</c:v>
                </c:pt>
                <c:pt idx="273">
                  <c:v>0.6270852227441176</c:v>
                </c:pt>
                <c:pt idx="274">
                  <c:v>0.61775474864794455</c:v>
                </c:pt>
                <c:pt idx="275">
                  <c:v>0.60846231066710943</c:v>
                </c:pt>
                <c:pt idx="276">
                  <c:v>0.599211415452505</c:v>
                </c:pt>
                <c:pt idx="277">
                  <c:v>0.59000543966154928</c:v>
                </c:pt>
                <c:pt idx="278">
                  <c:v>0.58084763087406055</c:v>
                </c:pt>
                <c:pt idx="279">
                  <c:v>0.57174110863755501</c:v>
                </c:pt>
                <c:pt idx="280">
                  <c:v>0.56268886563497056</c:v>
                </c:pt>
                <c:pt idx="281">
                  <c:v>0.55369376896792466</c:v>
                </c:pt>
                <c:pt idx="282">
                  <c:v>0.54475856154870994</c:v>
                </c:pt>
                <c:pt idx="283">
                  <c:v>0.53588586359434565</c:v>
                </c:pt>
                <c:pt idx="284">
                  <c:v>0.52707817421613623</c:v>
                </c:pt>
                <c:pt idx="285">
                  <c:v>0.51833787309830093</c:v>
                </c:pt>
                <c:pt idx="286">
                  <c:v>0.50966722225939198</c:v>
                </c:pt>
                <c:pt idx="287">
                  <c:v>0.5010683678903517</c:v>
                </c:pt>
                <c:pt idx="288">
                  <c:v>0.49254334226321228</c:v>
                </c:pt>
                <c:pt idx="289">
                  <c:v>0.48409406570459584</c:v>
                </c:pt>
                <c:pt idx="290">
                  <c:v>0.47572234862832591</c:v>
                </c:pt>
                <c:pt idx="291">
                  <c:v>0.46742989362163134</c:v>
                </c:pt>
                <c:pt idx="292">
                  <c:v>0.45921829757958099</c:v>
                </c:pt>
                <c:pt idx="293">
                  <c:v>0.45108905388255982</c:v>
                </c:pt>
                <c:pt idx="294">
                  <c:v>0.44304355461176137</c:v>
                </c:pt>
                <c:pt idx="295">
                  <c:v>0.43508309279784996</c:v>
                </c:pt>
                <c:pt idx="296">
                  <c:v>0.42720886469811087</c:v>
                </c:pt>
                <c:pt idx="297">
                  <c:v>0.4194219720975822</c:v>
                </c:pt>
                <c:pt idx="298">
                  <c:v>0.41172342462983424</c:v>
                </c:pt>
                <c:pt idx="299">
                  <c:v>0.40411414211323671</c:v>
                </c:pt>
                <c:pt idx="300">
                  <c:v>0.39659495689872115</c:v>
                </c:pt>
                <c:pt idx="301">
                  <c:v>0.38916661622522103</c:v>
                </c:pt>
                <c:pt idx="302">
                  <c:v>0.3818297845791388</c:v>
                </c:pt>
                <c:pt idx="303">
                  <c:v>0.37458504605435972</c:v>
                </c:pt>
                <c:pt idx="304">
                  <c:v>0.36743290670949197</c:v>
                </c:pt>
                <c:pt idx="305">
                  <c:v>0.36037379691918658</c:v>
                </c:pt>
                <c:pt idx="306">
                  <c:v>0.35340807371653865</c:v>
                </c:pt>
                <c:pt idx="307">
                  <c:v>0.34653602312374315</c:v>
                </c:pt>
                <c:pt idx="308">
                  <c:v>0.33975786246832557</c:v>
                </c:pt>
                <c:pt idx="309">
                  <c:v>0.33307374268242113</c:v>
                </c:pt>
                <c:pt idx="310">
                  <c:v>0.32648375058273138</c:v>
                </c:pt>
                <c:pt idx="311">
                  <c:v>0.3199879111289276</c:v>
                </c:pt>
                <c:pt idx="312">
                  <c:v>0.31358618965841378</c:v>
                </c:pt>
                <c:pt idx="313">
                  <c:v>0.30727849409550484</c:v>
                </c:pt>
                <c:pt idx="314">
                  <c:v>0.30106467713320723</c:v>
                </c:pt>
                <c:pt idx="315">
                  <c:v>0.29494453838592161</c:v>
                </c:pt>
                <c:pt idx="316">
                  <c:v>0.28891782651151793</c:v>
                </c:pt>
                <c:pt idx="317">
                  <c:v>0.28298424130135269</c:v>
                </c:pt>
                <c:pt idx="318">
                  <c:v>0.27714343573692218</c:v>
                </c:pt>
                <c:pt idx="319">
                  <c:v>0.27139501801195964</c:v>
                </c:pt>
                <c:pt idx="320">
                  <c:v>0.26573855351889852</c:v>
                </c:pt>
                <c:pt idx="321">
                  <c:v>0.26017356679872611</c:v>
                </c:pt>
                <c:pt idx="322">
                  <c:v>0.25469954345336682</c:v>
                </c:pt>
                <c:pt idx="323">
                  <c:v>0.24931593201982344</c:v>
                </c:pt>
                <c:pt idx="324">
                  <c:v>0.2440221458054079</c:v>
                </c:pt>
                <c:pt idx="325">
                  <c:v>0.23881756468348414</c:v>
                </c:pt>
                <c:pt idx="326">
                  <c:v>0.23370153684923137</c:v>
                </c:pt>
                <c:pt idx="327">
                  <c:v>0.22867338053502484</c:v>
                </c:pt>
                <c:pt idx="328">
                  <c:v>0.22373238568511031</c:v>
                </c:pt>
                <c:pt idx="329">
                  <c:v>0.21887781558932171</c:v>
                </c:pt>
                <c:pt idx="330">
                  <c:v>0.21410890847567393</c:v>
                </c:pt>
                <c:pt idx="331">
                  <c:v>0.20942487906172286</c:v>
                </c:pt>
                <c:pt idx="332">
                  <c:v>0.204824920064656</c:v>
                </c:pt>
                <c:pt idx="333">
                  <c:v>0.20030820367014077</c:v>
                </c:pt>
                <c:pt idx="334">
                  <c:v>0.19587388296001412</c:v>
                </c:pt>
                <c:pt idx="335">
                  <c:v>0.19152109329895242</c:v>
                </c:pt>
                <c:pt idx="336">
                  <c:v>0.18724895368031924</c:v>
                </c:pt>
                <c:pt idx="337">
                  <c:v>0.18305656803143058</c:v>
                </c:pt>
                <c:pt idx="338">
                  <c:v>0.17894302647852842</c:v>
                </c:pt>
                <c:pt idx="339">
                  <c:v>0.1749074065717976</c:v>
                </c:pt>
                <c:pt idx="340">
                  <c:v>0.17094877447079726</c:v>
                </c:pt>
                <c:pt idx="341">
                  <c:v>0.1670661860907211</c:v>
                </c:pt>
                <c:pt idx="342">
                  <c:v>0.16325868820993211</c:v>
                </c:pt>
                <c:pt idx="343">
                  <c:v>0.15952531953925195</c:v>
                </c:pt>
                <c:pt idx="344">
                  <c:v>0.15586511175351433</c:v>
                </c:pt>
                <c:pt idx="345">
                  <c:v>0.15227709048591875</c:v>
                </c:pt>
                <c:pt idx="346">
                  <c:v>0.14876027628574845</c:v>
                </c:pt>
                <c:pt idx="347">
                  <c:v>0.14531368554003529</c:v>
                </c:pt>
                <c:pt idx="348">
                  <c:v>0.14193633135977887</c:v>
                </c:pt>
                <c:pt idx="349">
                  <c:v>0.13862722443134376</c:v>
                </c:pt>
                <c:pt idx="350">
                  <c:v>0.13538537383367527</c:v>
                </c:pt>
                <c:pt idx="351">
                  <c:v>0.13220978782198942</c:v>
                </c:pt>
                <c:pt idx="352">
                  <c:v>0.12909947457860615</c:v>
                </c:pt>
                <c:pt idx="353">
                  <c:v>0.12605344293160342</c:v>
                </c:pt>
                <c:pt idx="354">
                  <c:v>0.1230707030419822</c:v>
                </c:pt>
                <c:pt idx="355">
                  <c:v>0.12015026706003898</c:v>
                </c:pt>
                <c:pt idx="356">
                  <c:v>0.11729114975164667</c:v>
                </c:pt>
                <c:pt idx="357">
                  <c:v>0.11449236909515371</c:v>
                </c:pt>
                <c:pt idx="358">
                  <c:v>0.11175294684961094</c:v>
                </c:pt>
                <c:pt idx="359">
                  <c:v>0.10907190909503896</c:v>
                </c:pt>
                <c:pt idx="360">
                  <c:v>0.10644828674545183</c:v>
                </c:pt>
                <c:pt idx="361">
                  <c:v>0.10388111603534822</c:v>
                </c:pt>
                <c:pt idx="362">
                  <c:v>0.10136943898038538</c:v>
                </c:pt>
                <c:pt idx="363">
                  <c:v>9.8912303812943178E-2</c:v>
                </c:pt>
                <c:pt idx="364">
                  <c:v>9.6508765393287593E-2</c:v>
                </c:pt>
                <c:pt idx="365">
                  <c:v>9.4157885597034571E-2</c:v>
                </c:pt>
                <c:pt idx="366">
                  <c:v>9.1858733679612448E-2</c:v>
                </c:pt>
                <c:pt idx="367">
                  <c:v>8.9610386618415208E-2</c:v>
                </c:pt>
                <c:pt idx="368">
                  <c:v>8.7411929433330759E-2</c:v>
                </c:pt>
                <c:pt idx="369">
                  <c:v>8.5262455486323441E-2</c:v>
                </c:pt>
                <c:pt idx="370">
                  <c:v>8.3161066760740823E-2</c:v>
                </c:pt>
                <c:pt idx="371">
                  <c:v>8.1106874121005396E-2</c:v>
                </c:pt>
                <c:pt idx="372">
                  <c:v>7.9098997553346359E-2</c:v>
                </c:pt>
                <c:pt idx="373">
                  <c:v>7.7136566388213298E-2</c:v>
                </c:pt>
                <c:pt idx="374">
                  <c:v>7.5218719505006124E-2</c:v>
                </c:pt>
                <c:pt idx="375">
                  <c:v>7.3344605519745185E-2</c:v>
                </c:pt>
                <c:pt idx="376">
                  <c:v>7.1513382956293975E-2</c:v>
                </c:pt>
                <c:pt idx="377">
                  <c:v>6.9724220401736703E-2</c:v>
                </c:pt>
                <c:pt idx="378">
                  <c:v>6.797629664650244E-2</c:v>
                </c:pt>
                <c:pt idx="379">
                  <c:v>6.6268800809813858E-2</c:v>
                </c:pt>
                <c:pt idx="380">
                  <c:v>6.4600932451030463E-2</c:v>
                </c:pt>
                <c:pt idx="381">
                  <c:v>6.2971901667440794E-2</c:v>
                </c:pt>
                <c:pt idx="382">
                  <c:v>6.1380929179049262E-2</c:v>
                </c:pt>
                <c:pt idx="383">
                  <c:v>5.9827246400888497E-2</c:v>
                </c:pt>
                <c:pt idx="384">
                  <c:v>5.8310095503378616E-2</c:v>
                </c:pt>
                <c:pt idx="385">
                  <c:v>5.682872946124027E-2</c:v>
                </c:pt>
                <c:pt idx="386">
                  <c:v>5.5382412091457618E-2</c:v>
                </c:pt>
                <c:pt idx="387">
                  <c:v>5.3970418080774192E-2</c:v>
                </c:pt>
                <c:pt idx="388">
                  <c:v>5.2592033003193116E-2</c:v>
                </c:pt>
                <c:pt idx="389">
                  <c:v>5.1246553327940043E-2</c:v>
                </c:pt>
                <c:pt idx="390">
                  <c:v>4.9933286418335596E-2</c:v>
                </c:pt>
                <c:pt idx="391">
                  <c:v>4.865155052201179E-2</c:v>
                </c:pt>
                <c:pt idx="392">
                  <c:v>4.7400674752894251E-2</c:v>
                </c:pt>
                <c:pt idx="393">
                  <c:v>4.6179999065361306E-2</c:v>
                </c:pt>
                <c:pt idx="394">
                  <c:v>4.4988874220977311E-2</c:v>
                </c:pt>
                <c:pt idx="395">
                  <c:v>4.3826661748187445E-2</c:v>
                </c:pt>
                <c:pt idx="396">
                  <c:v>4.2692733895348882E-2</c:v>
                </c:pt>
                <c:pt idx="397">
                  <c:v>4.1586473577461071E-2</c:v>
                </c:pt>
                <c:pt idx="398">
                  <c:v>4.0507274316947527E-2</c:v>
                </c:pt>
                <c:pt idx="399">
                  <c:v>3.9454540178829642E-2</c:v>
                </c:pt>
                <c:pt idx="400">
                  <c:v>3.8427685700622063E-2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3EB-476B-8708-D655DD63846F}"/>
            </c:ext>
          </c:extLst>
        </c:ser>
        <c:ser>
          <c:idx val="3"/>
          <c:order val="3"/>
          <c:tx>
            <c:strRef>
              <c:f>APSL!$Z$1</c:f>
              <c:strCache>
                <c:ptCount val="1"/>
                <c:pt idx="0">
                  <c:v>S_total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APSL!$V$2:$V$402</c:f>
              <c:numCache>
                <c:formatCode>General</c:formatCode>
                <c:ptCount val="401"/>
                <c:pt idx="0">
                  <c:v>380</c:v>
                </c:pt>
                <c:pt idx="1">
                  <c:v>381</c:v>
                </c:pt>
                <c:pt idx="2">
                  <c:v>382</c:v>
                </c:pt>
                <c:pt idx="3">
                  <c:v>383</c:v>
                </c:pt>
                <c:pt idx="4">
                  <c:v>384</c:v>
                </c:pt>
                <c:pt idx="5">
                  <c:v>385</c:v>
                </c:pt>
                <c:pt idx="6">
                  <c:v>386</c:v>
                </c:pt>
                <c:pt idx="7">
                  <c:v>387</c:v>
                </c:pt>
                <c:pt idx="8">
                  <c:v>388</c:v>
                </c:pt>
                <c:pt idx="9">
                  <c:v>389</c:v>
                </c:pt>
                <c:pt idx="10">
                  <c:v>390</c:v>
                </c:pt>
                <c:pt idx="11">
                  <c:v>391</c:v>
                </c:pt>
                <c:pt idx="12">
                  <c:v>392</c:v>
                </c:pt>
                <c:pt idx="13">
                  <c:v>393</c:v>
                </c:pt>
                <c:pt idx="14">
                  <c:v>394</c:v>
                </c:pt>
                <c:pt idx="15">
                  <c:v>395</c:v>
                </c:pt>
                <c:pt idx="16">
                  <c:v>396</c:v>
                </c:pt>
                <c:pt idx="17">
                  <c:v>397</c:v>
                </c:pt>
                <c:pt idx="18">
                  <c:v>398</c:v>
                </c:pt>
                <c:pt idx="19">
                  <c:v>399</c:v>
                </c:pt>
                <c:pt idx="20">
                  <c:v>400</c:v>
                </c:pt>
                <c:pt idx="21">
                  <c:v>401</c:v>
                </c:pt>
                <c:pt idx="22">
                  <c:v>402</c:v>
                </c:pt>
                <c:pt idx="23">
                  <c:v>403</c:v>
                </c:pt>
                <c:pt idx="24">
                  <c:v>404</c:v>
                </c:pt>
                <c:pt idx="25">
                  <c:v>405</c:v>
                </c:pt>
                <c:pt idx="26">
                  <c:v>406</c:v>
                </c:pt>
                <c:pt idx="27">
                  <c:v>407</c:v>
                </c:pt>
                <c:pt idx="28">
                  <c:v>408</c:v>
                </c:pt>
                <c:pt idx="29">
                  <c:v>409</c:v>
                </c:pt>
                <c:pt idx="30">
                  <c:v>410</c:v>
                </c:pt>
                <c:pt idx="31">
                  <c:v>411</c:v>
                </c:pt>
                <c:pt idx="32">
                  <c:v>412</c:v>
                </c:pt>
                <c:pt idx="33">
                  <c:v>413</c:v>
                </c:pt>
                <c:pt idx="34">
                  <c:v>414</c:v>
                </c:pt>
                <c:pt idx="35">
                  <c:v>415</c:v>
                </c:pt>
                <c:pt idx="36">
                  <c:v>416</c:v>
                </c:pt>
                <c:pt idx="37">
                  <c:v>417</c:v>
                </c:pt>
                <c:pt idx="38">
                  <c:v>418</c:v>
                </c:pt>
                <c:pt idx="39">
                  <c:v>419</c:v>
                </c:pt>
                <c:pt idx="40">
                  <c:v>420</c:v>
                </c:pt>
                <c:pt idx="41">
                  <c:v>421</c:v>
                </c:pt>
                <c:pt idx="42">
                  <c:v>422</c:v>
                </c:pt>
                <c:pt idx="43">
                  <c:v>423</c:v>
                </c:pt>
                <c:pt idx="44">
                  <c:v>424</c:v>
                </c:pt>
                <c:pt idx="45">
                  <c:v>425</c:v>
                </c:pt>
                <c:pt idx="46">
                  <c:v>426</c:v>
                </c:pt>
                <c:pt idx="47">
                  <c:v>427</c:v>
                </c:pt>
                <c:pt idx="48">
                  <c:v>428</c:v>
                </c:pt>
                <c:pt idx="49">
                  <c:v>429</c:v>
                </c:pt>
                <c:pt idx="50">
                  <c:v>430</c:v>
                </c:pt>
                <c:pt idx="51">
                  <c:v>431</c:v>
                </c:pt>
                <c:pt idx="52">
                  <c:v>432</c:v>
                </c:pt>
                <c:pt idx="53">
                  <c:v>433</c:v>
                </c:pt>
                <c:pt idx="54">
                  <c:v>434</c:v>
                </c:pt>
                <c:pt idx="55">
                  <c:v>435</c:v>
                </c:pt>
                <c:pt idx="56">
                  <c:v>436</c:v>
                </c:pt>
                <c:pt idx="57">
                  <c:v>437</c:v>
                </c:pt>
                <c:pt idx="58">
                  <c:v>438</c:v>
                </c:pt>
                <c:pt idx="59">
                  <c:v>439</c:v>
                </c:pt>
                <c:pt idx="60">
                  <c:v>440</c:v>
                </c:pt>
                <c:pt idx="61">
                  <c:v>441</c:v>
                </c:pt>
                <c:pt idx="62">
                  <c:v>442</c:v>
                </c:pt>
                <c:pt idx="63">
                  <c:v>443</c:v>
                </c:pt>
                <c:pt idx="64">
                  <c:v>444</c:v>
                </c:pt>
                <c:pt idx="65">
                  <c:v>445</c:v>
                </c:pt>
                <c:pt idx="66">
                  <c:v>446</c:v>
                </c:pt>
                <c:pt idx="67">
                  <c:v>447</c:v>
                </c:pt>
                <c:pt idx="68">
                  <c:v>448</c:v>
                </c:pt>
                <c:pt idx="69">
                  <c:v>449</c:v>
                </c:pt>
                <c:pt idx="70">
                  <c:v>450</c:v>
                </c:pt>
                <c:pt idx="71">
                  <c:v>451</c:v>
                </c:pt>
                <c:pt idx="72">
                  <c:v>452</c:v>
                </c:pt>
                <c:pt idx="73">
                  <c:v>453</c:v>
                </c:pt>
                <c:pt idx="74">
                  <c:v>454</c:v>
                </c:pt>
                <c:pt idx="75">
                  <c:v>455</c:v>
                </c:pt>
                <c:pt idx="76">
                  <c:v>456</c:v>
                </c:pt>
                <c:pt idx="77">
                  <c:v>457</c:v>
                </c:pt>
                <c:pt idx="78">
                  <c:v>458</c:v>
                </c:pt>
                <c:pt idx="79">
                  <c:v>459</c:v>
                </c:pt>
                <c:pt idx="80">
                  <c:v>460</c:v>
                </c:pt>
                <c:pt idx="81">
                  <c:v>461</c:v>
                </c:pt>
                <c:pt idx="82">
                  <c:v>462</c:v>
                </c:pt>
                <c:pt idx="83">
                  <c:v>463</c:v>
                </c:pt>
                <c:pt idx="84">
                  <c:v>464</c:v>
                </c:pt>
                <c:pt idx="85">
                  <c:v>465</c:v>
                </c:pt>
                <c:pt idx="86">
                  <c:v>466</c:v>
                </c:pt>
                <c:pt idx="87">
                  <c:v>467</c:v>
                </c:pt>
                <c:pt idx="88">
                  <c:v>468</c:v>
                </c:pt>
                <c:pt idx="89">
                  <c:v>469</c:v>
                </c:pt>
                <c:pt idx="90">
                  <c:v>470</c:v>
                </c:pt>
                <c:pt idx="91">
                  <c:v>471</c:v>
                </c:pt>
                <c:pt idx="92">
                  <c:v>472</c:v>
                </c:pt>
                <c:pt idx="93">
                  <c:v>473</c:v>
                </c:pt>
                <c:pt idx="94">
                  <c:v>474</c:v>
                </c:pt>
                <c:pt idx="95">
                  <c:v>475</c:v>
                </c:pt>
                <c:pt idx="96">
                  <c:v>476</c:v>
                </c:pt>
                <c:pt idx="97">
                  <c:v>477</c:v>
                </c:pt>
                <c:pt idx="98">
                  <c:v>478</c:v>
                </c:pt>
                <c:pt idx="99">
                  <c:v>479</c:v>
                </c:pt>
                <c:pt idx="100">
                  <c:v>480</c:v>
                </c:pt>
                <c:pt idx="101">
                  <c:v>481</c:v>
                </c:pt>
                <c:pt idx="102">
                  <c:v>482</c:v>
                </c:pt>
                <c:pt idx="103">
                  <c:v>483</c:v>
                </c:pt>
                <c:pt idx="104">
                  <c:v>484</c:v>
                </c:pt>
                <c:pt idx="105">
                  <c:v>485</c:v>
                </c:pt>
                <c:pt idx="106">
                  <c:v>486</c:v>
                </c:pt>
                <c:pt idx="107">
                  <c:v>487</c:v>
                </c:pt>
                <c:pt idx="108">
                  <c:v>488</c:v>
                </c:pt>
                <c:pt idx="109">
                  <c:v>489</c:v>
                </c:pt>
                <c:pt idx="110">
                  <c:v>490</c:v>
                </c:pt>
                <c:pt idx="111">
                  <c:v>491</c:v>
                </c:pt>
                <c:pt idx="112">
                  <c:v>492</c:v>
                </c:pt>
                <c:pt idx="113">
                  <c:v>493</c:v>
                </c:pt>
                <c:pt idx="114">
                  <c:v>494</c:v>
                </c:pt>
                <c:pt idx="115">
                  <c:v>495</c:v>
                </c:pt>
                <c:pt idx="116">
                  <c:v>496</c:v>
                </c:pt>
                <c:pt idx="117">
                  <c:v>497</c:v>
                </c:pt>
                <c:pt idx="118">
                  <c:v>498</c:v>
                </c:pt>
                <c:pt idx="119">
                  <c:v>499</c:v>
                </c:pt>
                <c:pt idx="120">
                  <c:v>500</c:v>
                </c:pt>
                <c:pt idx="121">
                  <c:v>501</c:v>
                </c:pt>
                <c:pt idx="122">
                  <c:v>502</c:v>
                </c:pt>
                <c:pt idx="123">
                  <c:v>503</c:v>
                </c:pt>
                <c:pt idx="124">
                  <c:v>504</c:v>
                </c:pt>
                <c:pt idx="125">
                  <c:v>505</c:v>
                </c:pt>
                <c:pt idx="126">
                  <c:v>506</c:v>
                </c:pt>
                <c:pt idx="127">
                  <c:v>507</c:v>
                </c:pt>
                <c:pt idx="128">
                  <c:v>508</c:v>
                </c:pt>
                <c:pt idx="129">
                  <c:v>509</c:v>
                </c:pt>
                <c:pt idx="130">
                  <c:v>510</c:v>
                </c:pt>
                <c:pt idx="131">
                  <c:v>511</c:v>
                </c:pt>
                <c:pt idx="132">
                  <c:v>512</c:v>
                </c:pt>
                <c:pt idx="133">
                  <c:v>513</c:v>
                </c:pt>
                <c:pt idx="134">
                  <c:v>514</c:v>
                </c:pt>
                <c:pt idx="135">
                  <c:v>515</c:v>
                </c:pt>
                <c:pt idx="136">
                  <c:v>516</c:v>
                </c:pt>
                <c:pt idx="137">
                  <c:v>517</c:v>
                </c:pt>
                <c:pt idx="138">
                  <c:v>518</c:v>
                </c:pt>
                <c:pt idx="139">
                  <c:v>519</c:v>
                </c:pt>
                <c:pt idx="140">
                  <c:v>520</c:v>
                </c:pt>
                <c:pt idx="141">
                  <c:v>521</c:v>
                </c:pt>
                <c:pt idx="142">
                  <c:v>522</c:v>
                </c:pt>
                <c:pt idx="143">
                  <c:v>523</c:v>
                </c:pt>
                <c:pt idx="144">
                  <c:v>524</c:v>
                </c:pt>
                <c:pt idx="145">
                  <c:v>525</c:v>
                </c:pt>
                <c:pt idx="146">
                  <c:v>526</c:v>
                </c:pt>
                <c:pt idx="147">
                  <c:v>527</c:v>
                </c:pt>
                <c:pt idx="148">
                  <c:v>528</c:v>
                </c:pt>
                <c:pt idx="149">
                  <c:v>529</c:v>
                </c:pt>
                <c:pt idx="150">
                  <c:v>530</c:v>
                </c:pt>
                <c:pt idx="151">
                  <c:v>531</c:v>
                </c:pt>
                <c:pt idx="152">
                  <c:v>532</c:v>
                </c:pt>
                <c:pt idx="153">
                  <c:v>533</c:v>
                </c:pt>
                <c:pt idx="154">
                  <c:v>534</c:v>
                </c:pt>
                <c:pt idx="155">
                  <c:v>535</c:v>
                </c:pt>
                <c:pt idx="156">
                  <c:v>536</c:v>
                </c:pt>
                <c:pt idx="157">
                  <c:v>537</c:v>
                </c:pt>
                <c:pt idx="158">
                  <c:v>538</c:v>
                </c:pt>
                <c:pt idx="159">
                  <c:v>539</c:v>
                </c:pt>
                <c:pt idx="160">
                  <c:v>540</c:v>
                </c:pt>
                <c:pt idx="161">
                  <c:v>541</c:v>
                </c:pt>
                <c:pt idx="162">
                  <c:v>542</c:v>
                </c:pt>
                <c:pt idx="163">
                  <c:v>543</c:v>
                </c:pt>
                <c:pt idx="164">
                  <c:v>544</c:v>
                </c:pt>
                <c:pt idx="165">
                  <c:v>545</c:v>
                </c:pt>
                <c:pt idx="166">
                  <c:v>546</c:v>
                </c:pt>
                <c:pt idx="167">
                  <c:v>547</c:v>
                </c:pt>
                <c:pt idx="168">
                  <c:v>548</c:v>
                </c:pt>
                <c:pt idx="169">
                  <c:v>549</c:v>
                </c:pt>
                <c:pt idx="170">
                  <c:v>550</c:v>
                </c:pt>
                <c:pt idx="171">
                  <c:v>551</c:v>
                </c:pt>
                <c:pt idx="172">
                  <c:v>552</c:v>
                </c:pt>
                <c:pt idx="173">
                  <c:v>553</c:v>
                </c:pt>
                <c:pt idx="174">
                  <c:v>554</c:v>
                </c:pt>
                <c:pt idx="175">
                  <c:v>555</c:v>
                </c:pt>
                <c:pt idx="176">
                  <c:v>556</c:v>
                </c:pt>
                <c:pt idx="177">
                  <c:v>557</c:v>
                </c:pt>
                <c:pt idx="178">
                  <c:v>558</c:v>
                </c:pt>
                <c:pt idx="179">
                  <c:v>559</c:v>
                </c:pt>
                <c:pt idx="180">
                  <c:v>560</c:v>
                </c:pt>
                <c:pt idx="181">
                  <c:v>561</c:v>
                </c:pt>
                <c:pt idx="182">
                  <c:v>562</c:v>
                </c:pt>
                <c:pt idx="183">
                  <c:v>563</c:v>
                </c:pt>
                <c:pt idx="184">
                  <c:v>564</c:v>
                </c:pt>
                <c:pt idx="185">
                  <c:v>565</c:v>
                </c:pt>
                <c:pt idx="186">
                  <c:v>566</c:v>
                </c:pt>
                <c:pt idx="187">
                  <c:v>567</c:v>
                </c:pt>
                <c:pt idx="188">
                  <c:v>568</c:v>
                </c:pt>
                <c:pt idx="189">
                  <c:v>569</c:v>
                </c:pt>
                <c:pt idx="190">
                  <c:v>570</c:v>
                </c:pt>
                <c:pt idx="191">
                  <c:v>571</c:v>
                </c:pt>
                <c:pt idx="192">
                  <c:v>572</c:v>
                </c:pt>
                <c:pt idx="193">
                  <c:v>573</c:v>
                </c:pt>
                <c:pt idx="194">
                  <c:v>574</c:v>
                </c:pt>
                <c:pt idx="195">
                  <c:v>575</c:v>
                </c:pt>
                <c:pt idx="196">
                  <c:v>576</c:v>
                </c:pt>
                <c:pt idx="197">
                  <c:v>577</c:v>
                </c:pt>
                <c:pt idx="198">
                  <c:v>578</c:v>
                </c:pt>
                <c:pt idx="199">
                  <c:v>579</c:v>
                </c:pt>
                <c:pt idx="200">
                  <c:v>580</c:v>
                </c:pt>
                <c:pt idx="201">
                  <c:v>581</c:v>
                </c:pt>
                <c:pt idx="202">
                  <c:v>582</c:v>
                </c:pt>
                <c:pt idx="203">
                  <c:v>583</c:v>
                </c:pt>
                <c:pt idx="204">
                  <c:v>584</c:v>
                </c:pt>
                <c:pt idx="205">
                  <c:v>585</c:v>
                </c:pt>
                <c:pt idx="206">
                  <c:v>586</c:v>
                </c:pt>
                <c:pt idx="207">
                  <c:v>587</c:v>
                </c:pt>
                <c:pt idx="208">
                  <c:v>588</c:v>
                </c:pt>
                <c:pt idx="209">
                  <c:v>589</c:v>
                </c:pt>
                <c:pt idx="210">
                  <c:v>590</c:v>
                </c:pt>
                <c:pt idx="211">
                  <c:v>591</c:v>
                </c:pt>
                <c:pt idx="212">
                  <c:v>592</c:v>
                </c:pt>
                <c:pt idx="213">
                  <c:v>593</c:v>
                </c:pt>
                <c:pt idx="214">
                  <c:v>594</c:v>
                </c:pt>
                <c:pt idx="215">
                  <c:v>595</c:v>
                </c:pt>
                <c:pt idx="216">
                  <c:v>596</c:v>
                </c:pt>
                <c:pt idx="217">
                  <c:v>597</c:v>
                </c:pt>
                <c:pt idx="218">
                  <c:v>598</c:v>
                </c:pt>
                <c:pt idx="219">
                  <c:v>599</c:v>
                </c:pt>
                <c:pt idx="220">
                  <c:v>600</c:v>
                </c:pt>
                <c:pt idx="221">
                  <c:v>601</c:v>
                </c:pt>
                <c:pt idx="222">
                  <c:v>602</c:v>
                </c:pt>
                <c:pt idx="223">
                  <c:v>603</c:v>
                </c:pt>
                <c:pt idx="224">
                  <c:v>604</c:v>
                </c:pt>
                <c:pt idx="225">
                  <c:v>605</c:v>
                </c:pt>
                <c:pt idx="226">
                  <c:v>606</c:v>
                </c:pt>
                <c:pt idx="227">
                  <c:v>607</c:v>
                </c:pt>
                <c:pt idx="228">
                  <c:v>608</c:v>
                </c:pt>
                <c:pt idx="229">
                  <c:v>609</c:v>
                </c:pt>
                <c:pt idx="230">
                  <c:v>610</c:v>
                </c:pt>
                <c:pt idx="231">
                  <c:v>611</c:v>
                </c:pt>
                <c:pt idx="232">
                  <c:v>612</c:v>
                </c:pt>
                <c:pt idx="233">
                  <c:v>613</c:v>
                </c:pt>
                <c:pt idx="234">
                  <c:v>614</c:v>
                </c:pt>
                <c:pt idx="235">
                  <c:v>615</c:v>
                </c:pt>
                <c:pt idx="236">
                  <c:v>616</c:v>
                </c:pt>
                <c:pt idx="237">
                  <c:v>617</c:v>
                </c:pt>
                <c:pt idx="238">
                  <c:v>618</c:v>
                </c:pt>
                <c:pt idx="239">
                  <c:v>619</c:v>
                </c:pt>
                <c:pt idx="240">
                  <c:v>620</c:v>
                </c:pt>
                <c:pt idx="241">
                  <c:v>621</c:v>
                </c:pt>
                <c:pt idx="242">
                  <c:v>622</c:v>
                </c:pt>
                <c:pt idx="243">
                  <c:v>623</c:v>
                </c:pt>
                <c:pt idx="244">
                  <c:v>624</c:v>
                </c:pt>
                <c:pt idx="245">
                  <c:v>625</c:v>
                </c:pt>
                <c:pt idx="246">
                  <c:v>626</c:v>
                </c:pt>
                <c:pt idx="247">
                  <c:v>627</c:v>
                </c:pt>
                <c:pt idx="248">
                  <c:v>628</c:v>
                </c:pt>
                <c:pt idx="249">
                  <c:v>629</c:v>
                </c:pt>
                <c:pt idx="250">
                  <c:v>630</c:v>
                </c:pt>
                <c:pt idx="251">
                  <c:v>631</c:v>
                </c:pt>
                <c:pt idx="252">
                  <c:v>632</c:v>
                </c:pt>
                <c:pt idx="253">
                  <c:v>633</c:v>
                </c:pt>
                <c:pt idx="254">
                  <c:v>634</c:v>
                </c:pt>
                <c:pt idx="255">
                  <c:v>635</c:v>
                </c:pt>
                <c:pt idx="256">
                  <c:v>636</c:v>
                </c:pt>
                <c:pt idx="257">
                  <c:v>637</c:v>
                </c:pt>
                <c:pt idx="258">
                  <c:v>638</c:v>
                </c:pt>
                <c:pt idx="259">
                  <c:v>639</c:v>
                </c:pt>
                <c:pt idx="260">
                  <c:v>640</c:v>
                </c:pt>
                <c:pt idx="261">
                  <c:v>641</c:v>
                </c:pt>
                <c:pt idx="262">
                  <c:v>642</c:v>
                </c:pt>
                <c:pt idx="263">
                  <c:v>643</c:v>
                </c:pt>
                <c:pt idx="264">
                  <c:v>644</c:v>
                </c:pt>
                <c:pt idx="265">
                  <c:v>645</c:v>
                </c:pt>
                <c:pt idx="266">
                  <c:v>646</c:v>
                </c:pt>
                <c:pt idx="267">
                  <c:v>647</c:v>
                </c:pt>
                <c:pt idx="268">
                  <c:v>648</c:v>
                </c:pt>
                <c:pt idx="269">
                  <c:v>649</c:v>
                </c:pt>
                <c:pt idx="270">
                  <c:v>650</c:v>
                </c:pt>
                <c:pt idx="271">
                  <c:v>651</c:v>
                </c:pt>
                <c:pt idx="272">
                  <c:v>652</c:v>
                </c:pt>
                <c:pt idx="273">
                  <c:v>653</c:v>
                </c:pt>
                <c:pt idx="274">
                  <c:v>654</c:v>
                </c:pt>
                <c:pt idx="275">
                  <c:v>655</c:v>
                </c:pt>
                <c:pt idx="276">
                  <c:v>656</c:v>
                </c:pt>
                <c:pt idx="277">
                  <c:v>657</c:v>
                </c:pt>
                <c:pt idx="278">
                  <c:v>658</c:v>
                </c:pt>
                <c:pt idx="279">
                  <c:v>659</c:v>
                </c:pt>
                <c:pt idx="280">
                  <c:v>660</c:v>
                </c:pt>
                <c:pt idx="281">
                  <c:v>661</c:v>
                </c:pt>
                <c:pt idx="282">
                  <c:v>662</c:v>
                </c:pt>
                <c:pt idx="283">
                  <c:v>663</c:v>
                </c:pt>
                <c:pt idx="284">
                  <c:v>664</c:v>
                </c:pt>
                <c:pt idx="285">
                  <c:v>665</c:v>
                </c:pt>
                <c:pt idx="286">
                  <c:v>666</c:v>
                </c:pt>
                <c:pt idx="287">
                  <c:v>667</c:v>
                </c:pt>
                <c:pt idx="288">
                  <c:v>668</c:v>
                </c:pt>
                <c:pt idx="289">
                  <c:v>669</c:v>
                </c:pt>
                <c:pt idx="290">
                  <c:v>670</c:v>
                </c:pt>
                <c:pt idx="291">
                  <c:v>671</c:v>
                </c:pt>
                <c:pt idx="292">
                  <c:v>672</c:v>
                </c:pt>
                <c:pt idx="293">
                  <c:v>673</c:v>
                </c:pt>
                <c:pt idx="294">
                  <c:v>674</c:v>
                </c:pt>
                <c:pt idx="295">
                  <c:v>675</c:v>
                </c:pt>
                <c:pt idx="296">
                  <c:v>676</c:v>
                </c:pt>
                <c:pt idx="297">
                  <c:v>677</c:v>
                </c:pt>
                <c:pt idx="298">
                  <c:v>678</c:v>
                </c:pt>
                <c:pt idx="299">
                  <c:v>679</c:v>
                </c:pt>
                <c:pt idx="300">
                  <c:v>680</c:v>
                </c:pt>
                <c:pt idx="301">
                  <c:v>681</c:v>
                </c:pt>
                <c:pt idx="302">
                  <c:v>682</c:v>
                </c:pt>
                <c:pt idx="303">
                  <c:v>683</c:v>
                </c:pt>
                <c:pt idx="304">
                  <c:v>684</c:v>
                </c:pt>
                <c:pt idx="305">
                  <c:v>685</c:v>
                </c:pt>
                <c:pt idx="306">
                  <c:v>686</c:v>
                </c:pt>
                <c:pt idx="307">
                  <c:v>687</c:v>
                </c:pt>
                <c:pt idx="308">
                  <c:v>688</c:v>
                </c:pt>
                <c:pt idx="309">
                  <c:v>689</c:v>
                </c:pt>
                <c:pt idx="310">
                  <c:v>690</c:v>
                </c:pt>
                <c:pt idx="311">
                  <c:v>691</c:v>
                </c:pt>
                <c:pt idx="312">
                  <c:v>692</c:v>
                </c:pt>
                <c:pt idx="313">
                  <c:v>693</c:v>
                </c:pt>
                <c:pt idx="314">
                  <c:v>694</c:v>
                </c:pt>
                <c:pt idx="315">
                  <c:v>695</c:v>
                </c:pt>
                <c:pt idx="316">
                  <c:v>696</c:v>
                </c:pt>
                <c:pt idx="317">
                  <c:v>697</c:v>
                </c:pt>
                <c:pt idx="318">
                  <c:v>698</c:v>
                </c:pt>
                <c:pt idx="319">
                  <c:v>699</c:v>
                </c:pt>
                <c:pt idx="320">
                  <c:v>700</c:v>
                </c:pt>
                <c:pt idx="321">
                  <c:v>701</c:v>
                </c:pt>
                <c:pt idx="322">
                  <c:v>702</c:v>
                </c:pt>
                <c:pt idx="323">
                  <c:v>703</c:v>
                </c:pt>
                <c:pt idx="324">
                  <c:v>704</c:v>
                </c:pt>
                <c:pt idx="325">
                  <c:v>705</c:v>
                </c:pt>
                <c:pt idx="326">
                  <c:v>706</c:v>
                </c:pt>
                <c:pt idx="327">
                  <c:v>707</c:v>
                </c:pt>
                <c:pt idx="328">
                  <c:v>708</c:v>
                </c:pt>
                <c:pt idx="329">
                  <c:v>709</c:v>
                </c:pt>
                <c:pt idx="330">
                  <c:v>710</c:v>
                </c:pt>
                <c:pt idx="331">
                  <c:v>711</c:v>
                </c:pt>
                <c:pt idx="332">
                  <c:v>712</c:v>
                </c:pt>
                <c:pt idx="333">
                  <c:v>713</c:v>
                </c:pt>
                <c:pt idx="334">
                  <c:v>714</c:v>
                </c:pt>
                <c:pt idx="335">
                  <c:v>715</c:v>
                </c:pt>
                <c:pt idx="336">
                  <c:v>716</c:v>
                </c:pt>
                <c:pt idx="337">
                  <c:v>717</c:v>
                </c:pt>
                <c:pt idx="338">
                  <c:v>718</c:v>
                </c:pt>
                <c:pt idx="339">
                  <c:v>719</c:v>
                </c:pt>
                <c:pt idx="340">
                  <c:v>720</c:v>
                </c:pt>
                <c:pt idx="341">
                  <c:v>721</c:v>
                </c:pt>
                <c:pt idx="342">
                  <c:v>722</c:v>
                </c:pt>
                <c:pt idx="343">
                  <c:v>723</c:v>
                </c:pt>
                <c:pt idx="344">
                  <c:v>724</c:v>
                </c:pt>
                <c:pt idx="345">
                  <c:v>725</c:v>
                </c:pt>
                <c:pt idx="346">
                  <c:v>726</c:v>
                </c:pt>
                <c:pt idx="347">
                  <c:v>727</c:v>
                </c:pt>
                <c:pt idx="348">
                  <c:v>728</c:v>
                </c:pt>
                <c:pt idx="349">
                  <c:v>729</c:v>
                </c:pt>
                <c:pt idx="350">
                  <c:v>730</c:v>
                </c:pt>
                <c:pt idx="351">
                  <c:v>731</c:v>
                </c:pt>
                <c:pt idx="352">
                  <c:v>732</c:v>
                </c:pt>
                <c:pt idx="353">
                  <c:v>733</c:v>
                </c:pt>
                <c:pt idx="354">
                  <c:v>734</c:v>
                </c:pt>
                <c:pt idx="355">
                  <c:v>735</c:v>
                </c:pt>
                <c:pt idx="356">
                  <c:v>736</c:v>
                </c:pt>
                <c:pt idx="357">
                  <c:v>737</c:v>
                </c:pt>
                <c:pt idx="358">
                  <c:v>738</c:v>
                </c:pt>
                <c:pt idx="359">
                  <c:v>739</c:v>
                </c:pt>
                <c:pt idx="360">
                  <c:v>740</c:v>
                </c:pt>
                <c:pt idx="361">
                  <c:v>741</c:v>
                </c:pt>
                <c:pt idx="362">
                  <c:v>742</c:v>
                </c:pt>
                <c:pt idx="363">
                  <c:v>743</c:v>
                </c:pt>
                <c:pt idx="364">
                  <c:v>744</c:v>
                </c:pt>
                <c:pt idx="365">
                  <c:v>745</c:v>
                </c:pt>
                <c:pt idx="366">
                  <c:v>746</c:v>
                </c:pt>
                <c:pt idx="367">
                  <c:v>747</c:v>
                </c:pt>
                <c:pt idx="368">
                  <c:v>748</c:v>
                </c:pt>
                <c:pt idx="369">
                  <c:v>749</c:v>
                </c:pt>
                <c:pt idx="370">
                  <c:v>750</c:v>
                </c:pt>
                <c:pt idx="371">
                  <c:v>751</c:v>
                </c:pt>
                <c:pt idx="372">
                  <c:v>752</c:v>
                </c:pt>
                <c:pt idx="373">
                  <c:v>753</c:v>
                </c:pt>
                <c:pt idx="374">
                  <c:v>754</c:v>
                </c:pt>
                <c:pt idx="375">
                  <c:v>755</c:v>
                </c:pt>
                <c:pt idx="376">
                  <c:v>756</c:v>
                </c:pt>
                <c:pt idx="377">
                  <c:v>757</c:v>
                </c:pt>
                <c:pt idx="378">
                  <c:v>758</c:v>
                </c:pt>
                <c:pt idx="379">
                  <c:v>759</c:v>
                </c:pt>
                <c:pt idx="380">
                  <c:v>760</c:v>
                </c:pt>
                <c:pt idx="381">
                  <c:v>761</c:v>
                </c:pt>
                <c:pt idx="382">
                  <c:v>762</c:v>
                </c:pt>
                <c:pt idx="383">
                  <c:v>763</c:v>
                </c:pt>
                <c:pt idx="384">
                  <c:v>764</c:v>
                </c:pt>
                <c:pt idx="385">
                  <c:v>765</c:v>
                </c:pt>
                <c:pt idx="386">
                  <c:v>766</c:v>
                </c:pt>
                <c:pt idx="387">
                  <c:v>767</c:v>
                </c:pt>
                <c:pt idx="388">
                  <c:v>768</c:v>
                </c:pt>
                <c:pt idx="389">
                  <c:v>769</c:v>
                </c:pt>
                <c:pt idx="390">
                  <c:v>770</c:v>
                </c:pt>
                <c:pt idx="391">
                  <c:v>771</c:v>
                </c:pt>
                <c:pt idx="392">
                  <c:v>772</c:v>
                </c:pt>
                <c:pt idx="393">
                  <c:v>773</c:v>
                </c:pt>
                <c:pt idx="394">
                  <c:v>774</c:v>
                </c:pt>
                <c:pt idx="395">
                  <c:v>775</c:v>
                </c:pt>
                <c:pt idx="396">
                  <c:v>776</c:v>
                </c:pt>
                <c:pt idx="397">
                  <c:v>777</c:v>
                </c:pt>
                <c:pt idx="398">
                  <c:v>778</c:v>
                </c:pt>
                <c:pt idx="399">
                  <c:v>779</c:v>
                </c:pt>
                <c:pt idx="400">
                  <c:v>780</c:v>
                </c:pt>
              </c:numCache>
            </c:numRef>
          </c:xVal>
          <c:yVal>
            <c:numRef>
              <c:f>APSL!$Z$2:$Z$402</c:f>
              <c:numCache>
                <c:formatCode>General</c:formatCode>
                <c:ptCount val="401"/>
                <c:pt idx="0">
                  <c:v>1.7809895315036896E-3</c:v>
                </c:pt>
                <c:pt idx="1">
                  <c:v>1.9673892894727066E-3</c:v>
                </c:pt>
                <c:pt idx="2">
                  <c:v>2.1732987245843293E-3</c:v>
                </c:pt>
                <c:pt idx="3">
                  <c:v>2.4007599934471311E-3</c:v>
                </c:pt>
                <c:pt idx="4">
                  <c:v>2.6520290281276675E-3</c:v>
                </c:pt>
                <c:pt idx="5">
                  <c:v>2.929597910567404E-3</c:v>
                </c:pt>
                <c:pt idx="6">
                  <c:v>3.2362195858635623E-3</c:v>
                </c:pt>
                <c:pt idx="7">
                  <c:v>3.5749351577140033E-3</c:v>
                </c:pt>
                <c:pt idx="8">
                  <c:v>3.9491040342333594E-3</c:v>
                </c:pt>
                <c:pt idx="9">
                  <c:v>4.3624372196774588E-3</c:v>
                </c:pt>
                <c:pt idx="10">
                  <c:v>4.8190340775627182E-3</c:v>
                </c:pt>
                <c:pt idx="11">
                  <c:v>5.3234229234349088E-3</c:v>
                </c:pt>
                <c:pt idx="12">
                  <c:v>5.8806058413252409E-3</c:v>
                </c:pt>
                <c:pt idx="13">
                  <c:v>6.4961081569177865E-3</c:v>
                </c:pt>
                <c:pt idx="14">
                  <c:v>7.1760330428092762E-3</c:v>
                </c:pt>
                <c:pt idx="15">
                  <c:v>7.9271217771031376E-3</c:v>
                </c:pt>
                <c:pt idx="16">
                  <c:v>8.7568202260253462E-3</c:v>
                </c:pt>
                <c:pt idx="17">
                  <c:v>9.6733521742799616E-3</c:v>
                </c:pt>
                <c:pt idx="18">
                  <c:v>1.068580018336316E-2</c:v>
                </c:pt>
                <c:pt idx="19">
                  <c:v>1.1804194717748363E-2</c:v>
                </c:pt>
                <c:pt idx="20">
                  <c:v>1.3039612341238885E-2</c:v>
                </c:pt>
                <c:pt idx="21">
                  <c:v>1.4404283850044748E-2</c:v>
                </c:pt>
                <c:pt idx="22">
                  <c:v>1.5911713274044465E-2</c:v>
                </c:pt>
                <c:pt idx="23">
                  <c:v>1.7576808741438729E-2</c:v>
                </c:pt>
                <c:pt idx="24">
                  <c:v>1.9416026262033387E-2</c:v>
                </c:pt>
                <c:pt idx="25">
                  <c:v>2.1447527537132381E-2</c:v>
                </c:pt>
                <c:pt idx="26">
                  <c:v>2.3691352944571673E-2</c:v>
                </c:pt>
                <c:pt idx="27">
                  <c:v>2.61696108691069E-2</c:v>
                </c:pt>
                <c:pt idx="28">
                  <c:v>2.8906684542189077E-2</c:v>
                </c:pt>
                <c:pt idx="29">
                  <c:v>3.1929457509093824E-2</c:v>
                </c:pt>
                <c:pt idx="30">
                  <c:v>3.5267558739428925E-2</c:v>
                </c:pt>
                <c:pt idx="31">
                  <c:v>3.8953628218113358E-2</c:v>
                </c:pt>
                <c:pt idx="32">
                  <c:v>4.3023603570256565E-2</c:v>
                </c:pt>
                <c:pt idx="33">
                  <c:v>4.7517027848702244E-2</c:v>
                </c:pt>
                <c:pt idx="34">
                  <c:v>5.247737800020582E-2</c:v>
                </c:pt>
                <c:pt idx="35">
                  <c:v>5.7952412664356572E-2</c:v>
                </c:pt>
                <c:pt idx="36">
                  <c:v>6.3994536770186225E-2</c:v>
                </c:pt>
                <c:pt idx="37">
                  <c:v>7.0661178779132472E-2</c:v>
                </c:pt>
                <c:pt idx="38">
                  <c:v>7.8015174253448047E-2</c:v>
                </c:pt>
                <c:pt idx="39">
                  <c:v>8.612514654826367E-2</c:v>
                </c:pt>
                <c:pt idx="40">
                  <c:v>9.5065871637952437E-2</c:v>
                </c:pt>
                <c:pt idx="41">
                  <c:v>0.10491860915539161</c:v>
                </c:pt>
                <c:pt idx="42">
                  <c:v>0.11577137536259401</c:v>
                </c:pt>
                <c:pt idx="43">
                  <c:v>0.12771912565416671</c:v>
                </c:pt>
                <c:pt idx="44">
                  <c:v>0.1408638039548035</c:v>
                </c:pt>
                <c:pt idx="45">
                  <c:v>0.15531420362485923</c:v>
                </c:pt>
                <c:pt idx="46">
                  <c:v>0.17118556887336653</c:v>
                </c:pt>
                <c:pt idx="47">
                  <c:v>0.18859884692992446</c:v>
                </c:pt>
                <c:pt idx="48">
                  <c:v>0.20767947929339903</c:v>
                </c:pt>
                <c:pt idx="49">
                  <c:v>0.22855559560234648</c:v>
                </c:pt>
                <c:pt idx="50">
                  <c:v>0.25135544707833085</c:v>
                </c:pt>
                <c:pt idx="51">
                  <c:v>0.27620389015763991</c:v>
                </c:pt>
                <c:pt idx="52">
                  <c:v>0.30321770850297042</c:v>
                </c:pt>
                <c:pt idx="53">
                  <c:v>0.33249954893636513</c:v>
                </c:pt>
                <c:pt idx="54">
                  <c:v>0.36413025271964544</c:v>
                </c:pt>
                <c:pt idx="55">
                  <c:v>0.39815940028514074</c:v>
                </c:pt>
                <c:pt idx="56">
                  <c:v>0.43459397093433544</c:v>
                </c:pt>
                <c:pt idx="57">
                  <c:v>0.47338516809764536</c:v>
                </c:pt>
                <c:pt idx="58">
                  <c:v>0.51441369501347212</c:v>
                </c:pt>
                <c:pt idx="59">
                  <c:v>0.55747410033591782</c:v>
                </c:pt>
                <c:pt idx="60">
                  <c:v>0.60225925076475295</c:v>
                </c:pt>
                <c:pt idx="61">
                  <c:v>0.64834650637840574</c:v>
                </c:pt>
                <c:pt idx="62">
                  <c:v>0.69518771372137556</c:v>
                </c:pt>
                <c:pt idx="63">
                  <c:v>0.74210558186970377</c:v>
                </c:pt>
                <c:pt idx="64">
                  <c:v>0.78829920663639264</c:v>
                </c:pt>
                <c:pt idx="65">
                  <c:v>0.8328612649700371</c:v>
                </c:pt>
                <c:pt idx="66">
                  <c:v>0.87480853951988358</c:v>
                </c:pt>
                <c:pt idx="67">
                  <c:v>0.91312587084236496</c:v>
                </c:pt>
                <c:pt idx="68">
                  <c:v>0.94682147277620277</c:v>
                </c:pt>
                <c:pt idx="69">
                  <c:v>0.97498912689278006</c:v>
                </c:pt>
                <c:pt idx="70">
                  <c:v>0.99687065594474711</c:v>
                </c:pt>
                <c:pt idx="71">
                  <c:v>1.011910911782502</c:v>
                </c:pt>
                <c:pt idx="72">
                  <c:v>1.0197978102089711</c:v>
                </c:pt>
                <c:pt idx="73">
                  <c:v>1.0204818446282005</c:v>
                </c:pt>
                <c:pt idx="74">
                  <c:v>1.0141726654093715</c:v>
                </c:pt>
                <c:pt idx="75">
                  <c:v>1.0013139653287695</c:v>
                </c:pt>
                <c:pt idx="76">
                  <c:v>0.9825411531988022</c:v>
                </c:pt>
                <c:pt idx="77">
                  <c:v>0.95862838707917886</c:v>
                </c:pt>
                <c:pt idx="78">
                  <c:v>0.93043213852224949</c:v>
                </c:pt>
                <c:pt idx="79">
                  <c:v>0.8988376885149254</c:v>
                </c:pt>
                <c:pt idx="80">
                  <c:v>0.86471326280643956</c:v>
                </c:pt>
                <c:pt idx="81">
                  <c:v>0.82887446622548211</c:v>
                </c:pt>
                <c:pt idx="82">
                  <c:v>0.79205976463492989</c:v>
                </c:pt>
                <c:pt idx="83">
                  <c:v>0.75491629799468563</c:v>
                </c:pt>
                <c:pt idx="84">
                  <c:v>0.71799439821105637</c:v>
                </c:pt>
                <c:pt idx="85">
                  <c:v>0.68174878900105584</c:v>
                </c:pt>
                <c:pt idx="86">
                  <c:v>0.64654443759425761</c:v>
                </c:pt>
                <c:pt idx="87">
                  <c:v>0.61266526418328748</c:v>
                </c:pt>
                <c:pt idx="88">
                  <c:v>0.58032426691630401</c:v>
                </c:pt>
                <c:pt idx="89">
                  <c:v>0.54967399509635906</c:v>
                </c:pt>
                <c:pt idx="90">
                  <c:v>0.52081664460295518</c:v>
                </c:pt>
                <c:pt idx="91">
                  <c:v>0.49381333038228908</c:v>
                </c:pt>
                <c:pt idx="92">
                  <c:v>0.46869230442103615</c:v>
                </c:pt>
                <c:pt idx="93">
                  <c:v>0.44545603898189079</c:v>
                </c:pt>
                <c:pt idx="94">
                  <c:v>0.42408719456695226</c:v>
                </c:pt>
                <c:pt idx="95">
                  <c:v>0.40455355200617205</c:v>
                </c:pt>
                <c:pt idx="96">
                  <c:v>0.38681201929126219</c:v>
                </c:pt>
                <c:pt idx="97">
                  <c:v>0.37081183547252655</c:v>
                </c:pt>
                <c:pt idx="98">
                  <c:v>0.35649709319055173</c:v>
                </c:pt>
                <c:pt idx="99">
                  <c:v>0.34380869338169795</c:v>
                </c:pt>
                <c:pt idx="100">
                  <c:v>0.33268583393838802</c:v>
                </c:pt>
                <c:pt idx="101">
                  <c:v>0.32306712095939916</c:v>
                </c:pt>
                <c:pt idx="102">
                  <c:v>0.31489137813522866</c:v>
                </c:pt>
                <c:pt idx="103">
                  <c:v>0.30809821760026335</c:v>
                </c:pt>
                <c:pt idx="104">
                  <c:v>0.30262842465302081</c:v>
                </c:pt>
                <c:pt idx="105">
                  <c:v>0.29842419924031349</c:v>
                </c:pt>
                <c:pt idx="106">
                  <c:v>0.29542928900451659</c:v>
                </c:pt>
                <c:pt idx="107">
                  <c:v>0.29358904190161123</c:v>
                </c:pt>
                <c:pt idx="108">
                  <c:v>0.2928504007663959</c:v>
                </c:pt>
                <c:pt idx="109">
                  <c:v>0.293161857572526</c:v>
                </c:pt>
                <c:pt idx="110">
                  <c:v>0.29447338135503554</c:v>
                </c:pt>
                <c:pt idx="111">
                  <c:v>0.29673633069071836</c:v>
                </c:pt>
                <c:pt idx="112">
                  <c:v>0.29990335914292643</c:v>
                </c:pt>
                <c:pt idx="113">
                  <c:v>0.30392832006552717</c:v>
                </c:pt>
                <c:pt idx="114">
                  <c:v>0.30876617553655245</c:v>
                </c:pt>
                <c:pt idx="115">
                  <c:v>0.31437291288157587</c:v>
                </c:pt>
                <c:pt idx="116">
                  <c:v>0.32070547118979376</c:v>
                </c:pt>
                <c:pt idx="117">
                  <c:v>0.32772167937337882</c:v>
                </c:pt>
                <c:pt idx="118">
                  <c:v>0.33538020663388945</c:v>
                </c:pt>
                <c:pt idx="119">
                  <c:v>0.34364052564720698</c:v>
                </c:pt>
                <c:pt idx="120">
                  <c:v>0.35246288833598272</c:v>
                </c:pt>
                <c:pt idx="121">
                  <c:v>0.3618083137464192</c:v>
                </c:pt>
                <c:pt idx="122">
                  <c:v>0.37163858726901866</c:v>
                </c:pt>
                <c:pt idx="123">
                  <c:v>0.38191627022855346</c:v>
                </c:pt>
                <c:pt idx="124">
                  <c:v>0.39260471870734004</c:v>
                </c:pt>
                <c:pt idx="125">
                  <c:v>0.403668110350209</c:v>
                </c:pt>
                <c:pt idx="126">
                  <c:v>0.41507147782314957</c:v>
                </c:pt>
                <c:pt idx="127">
                  <c:v>0.42678074755533452</c:v>
                </c:pt>
                <c:pt idx="128">
                  <c:v>0.43876278238179101</c:v>
                </c:pt>
                <c:pt idx="129">
                  <c:v>0.4509854267176524</c:v>
                </c:pt>
                <c:pt idx="130">
                  <c:v>0.4634175529314426</c:v>
                </c:pt>
                <c:pt idx="131">
                  <c:v>0.47602910764119288</c:v>
                </c:pt>
                <c:pt idx="132">
                  <c:v>0.48879115673065643</c:v>
                </c:pt>
                <c:pt idx="133">
                  <c:v>0.50167592797080374</c:v>
                </c:pt>
                <c:pt idx="134">
                  <c:v>0.51465685023173258</c:v>
                </c:pt>
                <c:pt idx="135">
                  <c:v>0.52770858837965595</c:v>
                </c:pt>
                <c:pt idx="136">
                  <c:v>0.54080707307047637</c:v>
                </c:pt>
                <c:pt idx="137">
                  <c:v>0.55392952477339075</c:v>
                </c:pt>
                <c:pt idx="138">
                  <c:v>0.56705447148284704</c:v>
                </c:pt>
                <c:pt idx="139">
                  <c:v>0.58016175970302641</c:v>
                </c:pt>
                <c:pt idx="140">
                  <c:v>0.59323255841389777</c:v>
                </c:pt>
                <c:pt idx="141">
                  <c:v>0.60624935585005935</c:v>
                </c:pt>
                <c:pt idx="142">
                  <c:v>0.61919594904143282</c:v>
                </c:pt>
                <c:pt idx="143">
                  <c:v>0.63205742617690652</c:v>
                </c:pt>
                <c:pt idx="144">
                  <c:v>0.64482014195703208</c:v>
                </c:pt>
                <c:pt idx="145">
                  <c:v>0.65747168619869301</c:v>
                </c:pt>
                <c:pt idx="146">
                  <c:v>0.6700008460424085</c:v>
                </c:pt>
                <c:pt idx="147">
                  <c:v>0.68239756219089687</c:v>
                </c:pt>
                <c:pt idx="148">
                  <c:v>0.69465287967513256</c:v>
                </c:pt>
                <c:pt idx="149">
                  <c:v>0.70675889370108269</c:v>
                </c:pt>
                <c:pt idx="150">
                  <c:v>0.71870869117640757</c:v>
                </c:pt>
                <c:pt idx="151">
                  <c:v>0.73049628855168869</c:v>
                </c:pt>
                <c:pt idx="152">
                  <c:v>0.74211656663533887</c:v>
                </c:pt>
                <c:pt idx="153">
                  <c:v>0.75356520305560404</c:v>
                </c:pt>
                <c:pt idx="154">
                  <c:v>0.76483860304740503</c:v>
                </c:pt>
                <c:pt idx="155">
                  <c:v>0.77593382923676923</c:v>
                </c:pt>
                <c:pt idx="156">
                  <c:v>0.78684853108190278</c:v>
                </c:pt>
                <c:pt idx="157">
                  <c:v>0.79758087460835525</c:v>
                </c:pt>
                <c:pt idx="158">
                  <c:v>0.80812947304695915</c:v>
                </c:pt>
                <c:pt idx="159">
                  <c:v>0.81849331894823463</c:v>
                </c:pt>
                <c:pt idx="160">
                  <c:v>0.82867171830653463</c:v>
                </c:pt>
                <c:pt idx="161">
                  <c:v>0.83866422718235833</c:v>
                </c:pt>
                <c:pt idx="162">
                  <c:v>0.84847059126279756</c:v>
                </c:pt>
                <c:pt idx="163">
                  <c:v>0.85809068874896877</c:v>
                </c:pt>
                <c:pt idx="164">
                  <c:v>0.86752447690632584</c:v>
                </c:pt>
                <c:pt idx="165">
                  <c:v>0.87677194255980428</c:v>
                </c:pt>
                <c:pt idx="166">
                  <c:v>0.88583305676157242</c:v>
                </c:pt>
                <c:pt idx="167">
                  <c:v>0.89470773380549495</c:v>
                </c:pt>
                <c:pt idx="168">
                  <c:v>0.9033957947099045</c:v>
                </c:pt>
                <c:pt idx="169">
                  <c:v>0.91189693523950155</c:v>
                </c:pt>
                <c:pt idx="170">
                  <c:v>0.92021069848872827</c:v>
                </c:pt>
                <c:pt idx="171">
                  <c:v>0.92833645200317727</c:v>
                </c:pt>
                <c:pt idx="172">
                  <c:v>0.93627336937294303</c:v>
                </c:pt>
                <c:pt idx="173">
                  <c:v>0.94402041619255694</c:v>
                </c:pt>
                <c:pt idx="174">
                  <c:v>0.9515763402465337</c:v>
                </c:pt>
                <c:pt idx="175">
                  <c:v>0.95893966574775003</c:v>
                </c:pt>
                <c:pt idx="176">
                  <c:v>0.96610869142797628</c:v>
                </c:pt>
                <c:pt idx="177">
                  <c:v>0.97308149225595764</c:v>
                </c:pt>
                <c:pt idx="178">
                  <c:v>0.97985592453843928</c:v>
                </c:pt>
                <c:pt idx="179">
                  <c:v>0.98642963414342988</c:v>
                </c:pt>
                <c:pt idx="180">
                  <c:v>0.99280006757265771</c:v>
                </c:pt>
                <c:pt idx="181">
                  <c:v>0.99896448560147044</c:v>
                </c:pt>
                <c:pt idx="182">
                  <c:v>1.0049199791991854</c:v>
                </c:pt>
                <c:pt idx="183">
                  <c:v>1.0106634874408611</c:v>
                </c:pt>
                <c:pt idx="184">
                  <c:v>1.0161918171224731</c:v>
                </c:pt>
                <c:pt idx="185">
                  <c:v>1.0215016637952226</c:v>
                </c:pt>
                <c:pt idx="186">
                  <c:v>1.0265896339409599</c:v>
                </c:pt>
                <c:pt idx="187">
                  <c:v>1.0314522680191973</c:v>
                </c:pt>
                <c:pt idx="188">
                  <c:v>1.036086064126619</c:v>
                </c:pt>
                <c:pt idx="189">
                  <c:v>1.0404875020221422</c:v>
                </c:pt>
                <c:pt idx="190">
                  <c:v>1.0446530672841285</c:v>
                </c:pt>
                <c:pt idx="191">
                  <c:v>1.0485792753810639</c:v>
                </c:pt>
                <c:pt idx="192">
                  <c:v>1.0522626954526446</c:v>
                </c:pt>
                <c:pt idx="193">
                  <c:v>1.0556999736145254</c:v>
                </c:pt>
                <c:pt idx="194">
                  <c:v>1.0588878556167023</c:v>
                </c:pt>
                <c:pt idx="195">
                  <c:v>1.0618232087025279</c:v>
                </c:pt>
                <c:pt idx="196">
                  <c:v>1.0645030425323676</c:v>
                </c:pt>
                <c:pt idx="197">
                  <c:v>1.0669245290528393</c:v>
                </c:pt>
                <c:pt idx="198">
                  <c:v>1.0690850212091911</c:v>
                </c:pt>
                <c:pt idx="199">
                  <c:v>1.07098207041461</c:v>
                </c:pt>
                <c:pt idx="200">
                  <c:v>1.0726134427058946</c:v>
                </c:pt>
                <c:pt idx="201">
                  <c:v>1.0739771335299788</c:v>
                </c:pt>
                <c:pt idx="202">
                  <c:v>1.0750713811200645</c:v>
                </c:pt>
                <c:pt idx="203">
                  <c:v>1.0758946784336427</c:v>
                </c:pt>
                <c:pt idx="204">
                  <c:v>1.0764457836372809</c:v>
                </c:pt>
                <c:pt idx="205">
                  <c:v>1.0767237291348375</c:v>
                </c:pt>
                <c:pt idx="206">
                  <c:v>1.0767278291465492</c:v>
                </c:pt>
                <c:pt idx="207">
                  <c:v>1.0764576858563211</c:v>
                </c:pt>
                <c:pt idx="208">
                  <c:v>1.0759131941534996</c:v>
                </c:pt>
                <c:pt idx="209">
                  <c:v>1.0750945450033818</c:v>
                </c:pt>
                <c:pt idx="210">
                  <c:v>1.0740022274878094</c:v>
                </c:pt>
                <c:pt idx="211">
                  <c:v>1.0726370295633616</c:v>
                </c:pt>
                <c:pt idx="212">
                  <c:v>1.071000037589982</c:v>
                </c:pt>
                <c:pt idx="213">
                  <c:v>1.0690926346873348</c:v>
                </c:pt>
                <c:pt idx="214">
                  <c:v>1.0669164979798766</c:v>
                </c:pt>
                <c:pt idx="215">
                  <c:v>1.0644735947945556</c:v>
                </c:pt>
                <c:pt idx="216">
                  <c:v>1.0617661778772718</c:v>
                </c:pt>
                <c:pt idx="217">
                  <c:v>1.0587967796957991</c:v>
                </c:pt>
                <c:pt idx="218">
                  <c:v>1.0555682058978355</c:v>
                </c:pt>
                <c:pt idx="219">
                  <c:v>1.0520835279932341</c:v>
                </c:pt>
                <c:pt idx="220">
                  <c:v>1.0483460753293816</c:v>
                </c:pt>
                <c:pt idx="221">
                  <c:v>1.0443594264281004</c:v>
                </c:pt>
                <c:pt idx="222">
                  <c:v>1.040127399751493</c:v>
                </c:pt>
                <c:pt idx="223">
                  <c:v>1.0356540439628037</c:v>
                </c:pt>
                <c:pt idx="224">
                  <c:v>1.0309436277466963</c:v>
                </c:pt>
                <c:pt idx="225">
                  <c:v>1.0260006292514441</c:v>
                </c:pt>
                <c:pt idx="226">
                  <c:v>1.0208297252133267</c:v>
                </c:pt>
                <c:pt idx="227">
                  <c:v>1.0154357798211864</c:v>
                </c:pt>
                <c:pt idx="228">
                  <c:v>1.0098238333765626</c:v>
                </c:pt>
                <c:pt idx="229">
                  <c:v>1.0039990908021821</c:v>
                </c:pt>
                <c:pt idx="230">
                  <c:v>0.99796691004882332</c:v>
                </c:pt>
                <c:pt idx="231">
                  <c:v>0.99173279044778329</c:v>
                </c:pt>
                <c:pt idx="232">
                  <c:v>0.98530236105330904</c:v>
                </c:pt>
                <c:pt idx="233">
                  <c:v>0.97868136901649971</c:v>
                </c:pt>
                <c:pt idx="234">
                  <c:v>0.97187566802931269</c:v>
                </c:pt>
                <c:pt idx="235">
                  <c:v>0.96489120687448438</c:v>
                </c:pt>
                <c:pt idx="236">
                  <c:v>0.95773401811435965</c:v>
                </c:pt>
                <c:pt idx="237">
                  <c:v>0.95041020694889156</c:v>
                </c:pt>
                <c:pt idx="238">
                  <c:v>0.94292594027039289</c:v>
                </c:pt>
                <c:pt idx="239">
                  <c:v>0.93528743594001662</c:v>
                </c:pt>
                <c:pt idx="240">
                  <c:v>0.92750095230842999</c:v>
                </c:pt>
                <c:pt idx="241">
                  <c:v>0.91957277800073012</c:v>
                </c:pt>
                <c:pt idx="242">
                  <c:v>0.91150922198331374</c:v>
                </c:pt>
                <c:pt idx="243">
                  <c:v>0.903316603928211</c:v>
                </c:pt>
                <c:pt idx="244">
                  <c:v>0.8950012448882656</c:v>
                </c:pt>
                <c:pt idx="245">
                  <c:v>0.8865694582945457</c:v>
                </c:pt>
                <c:pt idx="246">
                  <c:v>0.87802754128547411</c:v>
                </c:pt>
                <c:pt idx="247">
                  <c:v>0.86938176637537756</c:v>
                </c:pt>
                <c:pt idx="248">
                  <c:v>0.86063837346848016</c:v>
                </c:pt>
                <c:pt idx="249">
                  <c:v>0.85180356222279374</c:v>
                </c:pt>
                <c:pt idx="250">
                  <c:v>0.8428834847668969</c:v>
                </c:pt>
                <c:pt idx="251">
                  <c:v>0.8338842387712293</c:v>
                </c:pt>
                <c:pt idx="252">
                  <c:v>0.82481186087427283</c:v>
                </c:pt>
                <c:pt idx="253">
                  <c:v>0.81567232046282379</c:v>
                </c:pt>
                <c:pt idx="254">
                  <c:v>0.80647151380449322</c:v>
                </c:pt>
                <c:pt idx="255">
                  <c:v>0.79721525852959396</c:v>
                </c:pt>
                <c:pt idx="256">
                  <c:v>0.78790928845868191</c:v>
                </c:pt>
                <c:pt idx="257">
                  <c:v>0.77855924877120863</c:v>
                </c:pt>
                <c:pt idx="258">
                  <c:v>0.76917069151001305</c:v>
                </c:pt>
                <c:pt idx="259">
                  <c:v>0.75974907141572423</c:v>
                </c:pt>
                <c:pt idx="260">
                  <c:v>0.75029974208456551</c:v>
                </c:pt>
                <c:pt idx="261">
                  <c:v>0.74082795244252753</c:v>
                </c:pt>
                <c:pt idx="262">
                  <c:v>0.73133884352842971</c:v>
                </c:pt>
                <c:pt idx="263">
                  <c:v>0.72183744557799068</c:v>
                </c:pt>
                <c:pt idx="264">
                  <c:v>0.712328675400691</c:v>
                </c:pt>
                <c:pt idx="265">
                  <c:v>0.7028173340409235</c:v>
                </c:pt>
                <c:pt idx="266">
                  <c:v>0.69330810471468762</c:v>
                </c:pt>
                <c:pt idx="267">
                  <c:v>0.68380555101289175</c:v>
                </c:pt>
                <c:pt idx="268">
                  <c:v>0.674314115362175</c:v>
                </c:pt>
                <c:pt idx="269">
                  <c:v>0.66483811773404733</c:v>
                </c:pt>
                <c:pt idx="270">
                  <c:v>0.6553817545930698</c:v>
                </c:pt>
                <c:pt idx="271">
                  <c:v>0.64594909807475331</c:v>
                </c:pt>
                <c:pt idx="272">
                  <c:v>0.63654409538384249</c:v>
                </c:pt>
                <c:pt idx="273">
                  <c:v>0.62717056840366081</c:v>
                </c:pt>
                <c:pt idx="274">
                  <c:v>0.61783221350723927</c:v>
                </c:pt>
                <c:pt idx="275">
                  <c:v>0.60853260156100952</c:v>
                </c:pt>
                <c:pt idx="276">
                  <c:v>0.59927517811192887</c:v>
                </c:pt>
                <c:pt idx="277">
                  <c:v>0.59006326374900675</c:v>
                </c:pt>
                <c:pt idx="278">
                  <c:v>0.58090005463032368</c:v>
                </c:pt>
                <c:pt idx="279">
                  <c:v>0.57178862316676971</c:v>
                </c:pt>
                <c:pt idx="280">
                  <c:v>0.56273191885387464</c:v>
                </c:pt>
                <c:pt idx="281">
                  <c:v>0.55373276924327441</c:v>
                </c:pt>
                <c:pt idx="282">
                  <c:v>0.54479388104551996</c:v>
                </c:pt>
                <c:pt idx="283">
                  <c:v>0.53591784135611942</c:v>
                </c:pt>
                <c:pt idx="284">
                  <c:v>0.52710711899690399</c:v>
                </c:pt>
                <c:pt idx="285">
                  <c:v>0.5183640659649893</c:v>
                </c:pt>
                <c:pt idx="286">
                  <c:v>0.50969091898182062</c:v>
                </c:pt>
                <c:pt idx="287">
                  <c:v>0.50108980113499313</c:v>
                </c:pt>
                <c:pt idx="288">
                  <c:v>0.49256272360574854</c:v>
                </c:pt>
                <c:pt idx="289">
                  <c:v>0.484111587475271</c:v>
                </c:pt>
                <c:pt idx="290">
                  <c:v>0.47573818560311287</c:v>
                </c:pt>
                <c:pt idx="291">
                  <c:v>0.46744420457131186</c:v>
                </c:pt>
                <c:pt idx="292">
                  <c:v>0.45923122668797162</c:v>
                </c:pt>
                <c:pt idx="293">
                  <c:v>0.45110073204430429</c:v>
                </c:pt>
                <c:pt idx="294">
                  <c:v>0.44305410061934758</c:v>
                </c:pt>
                <c:pt idx="295">
                  <c:v>0.43509261442679659</c:v>
                </c:pt>
                <c:pt idx="296">
                  <c:v>0.42721745969860109</c:v>
                </c:pt>
                <c:pt idx="297">
                  <c:v>0.41942972910019855</c:v>
                </c:pt>
                <c:pt idx="298">
                  <c:v>0.41173042397246751</c:v>
                </c:pt>
                <c:pt idx="299">
                  <c:v>0.4041204565956984</c:v>
                </c:pt>
                <c:pt idx="300">
                  <c:v>0.3966006524710845</c:v>
                </c:pt>
                <c:pt idx="301">
                  <c:v>0.38917175261544606</c:v>
                </c:pt>
                <c:pt idx="302">
                  <c:v>0.38183441586509925</c:v>
                </c:pt>
                <c:pt idx="303">
                  <c:v>0.374589221184985</c:v>
                </c:pt>
                <c:pt idx="304">
                  <c:v>0.3674366699793607</c:v>
                </c:pt>
                <c:pt idx="305">
                  <c:v>0.36037718840055954</c:v>
                </c:pt>
                <c:pt idx="306">
                  <c:v>0.35341112965249633</c:v>
                </c:pt>
                <c:pt idx="307">
                  <c:v>0.3465387762857936</c:v>
                </c:pt>
                <c:pt idx="308">
                  <c:v>0.33976034248157277</c:v>
                </c:pt>
                <c:pt idx="309">
                  <c:v>0.33307597632112829</c:v>
                </c:pt>
                <c:pt idx="310">
                  <c:v>0.32648576203887791</c:v>
                </c:pt>
                <c:pt idx="311">
                  <c:v>0.3199897222561417</c:v>
                </c:pt>
                <c:pt idx="312">
                  <c:v>0.3135878201934611</c:v>
                </c:pt>
                <c:pt idx="313">
                  <c:v>0.30727996185933032</c:v>
                </c:pt>
                <c:pt idx="314">
                  <c:v>0.3010659982133565</c:v>
                </c:pt>
                <c:pt idx="315">
                  <c:v>0.29494572730201218</c:v>
                </c:pt>
                <c:pt idx="316">
                  <c:v>0.28891889636528689</c:v>
                </c:pt>
                <c:pt idx="317">
                  <c:v>0.28298520391267545</c:v>
                </c:pt>
                <c:pt idx="318">
                  <c:v>0.2771443017670755</c:v>
                </c:pt>
                <c:pt idx="319">
                  <c:v>0.27139579707529127</c:v>
                </c:pt>
                <c:pt idx="320">
                  <c:v>0.2657392542839635</c:v>
                </c:pt>
                <c:pt idx="321">
                  <c:v>0.26017419707985628</c:v>
                </c:pt>
                <c:pt idx="322">
                  <c:v>0.25470011029355488</c:v>
                </c:pt>
                <c:pt idx="323">
                  <c:v>0.2493164417657239</c:v>
                </c:pt>
                <c:pt idx="324">
                  <c:v>0.24402260417518581</c:v>
                </c:pt>
                <c:pt idx="325">
                  <c:v>0.23881797682817732</c:v>
                </c:pt>
                <c:pt idx="326">
                  <c:v>0.23370190740823088</c:v>
                </c:pt>
                <c:pt idx="327">
                  <c:v>0.22867371368622497</c:v>
                </c:pt>
                <c:pt idx="328">
                  <c:v>0.22373268519022807</c:v>
                </c:pt>
                <c:pt idx="329">
                  <c:v>0.21887808483484109</c:v>
                </c:pt>
                <c:pt idx="330">
                  <c:v>0.21410915050982818</c:v>
                </c:pt>
                <c:pt idx="331">
                  <c:v>0.20942509662788997</c:v>
                </c:pt>
                <c:pt idx="332">
                  <c:v>0.20482511563150826</c:v>
                </c:pt>
                <c:pt idx="333">
                  <c:v>0.2003083794588576</c:v>
                </c:pt>
                <c:pt idx="334">
                  <c:v>0.19587404096883851</c:v>
                </c:pt>
                <c:pt idx="335">
                  <c:v>0.19152123532534554</c:v>
                </c:pt>
                <c:pt idx="336">
                  <c:v>0.18724908134094367</c:v>
                </c:pt>
                <c:pt idx="337">
                  <c:v>0.18305668278017131</c:v>
                </c:pt>
                <c:pt idx="338">
                  <c:v>0.1789431296227407</c:v>
                </c:pt>
                <c:pt idx="339">
                  <c:v>0.17490749928695334</c:v>
                </c:pt>
                <c:pt idx="340">
                  <c:v>0.17094885781368524</c:v>
                </c:pt>
                <c:pt idx="341">
                  <c:v>0.16706626101134112</c:v>
                </c:pt>
                <c:pt idx="342">
                  <c:v>0.16325875556221087</c:v>
                </c:pt>
                <c:pt idx="343">
                  <c:v>0.15952538009069508</c:v>
                </c:pt>
                <c:pt idx="344">
                  <c:v>0.15586516619389892</c:v>
                </c:pt>
                <c:pt idx="345">
                  <c:v>0.15227713943512033</c:v>
                </c:pt>
                <c:pt idx="346">
                  <c:v>0.1487603203007874</c:v>
                </c:pt>
                <c:pt idx="347">
                  <c:v>0.14531372512141941</c:v>
                </c:pt>
                <c:pt idx="348">
                  <c:v>0.14193636695721165</c:v>
                </c:pt>
                <c:pt idx="349">
                  <c:v>0.13862725644886092</c:v>
                </c:pt>
                <c:pt idx="350">
                  <c:v>0.13538540263426604</c:v>
                </c:pt>
                <c:pt idx="351">
                  <c:v>0.13220981373175375</c:v>
                </c:pt>
                <c:pt idx="352">
                  <c:v>0.12909949789049388</c:v>
                </c:pt>
                <c:pt idx="353">
                  <c:v>0.12605346390877703</c:v>
                </c:pt>
                <c:pt idx="354">
                  <c:v>0.12307072192084056</c:v>
                </c:pt>
                <c:pt idx="355">
                  <c:v>0.12015028405293599</c:v>
                </c:pt>
                <c:pt idx="356">
                  <c:v>0.11729116504933525</c:v>
                </c:pt>
                <c:pt idx="357">
                  <c:v>0.11449238286898263</c:v>
                </c:pt>
                <c:pt idx="358">
                  <c:v>0.11175295925349923</c:v>
                </c:pt>
                <c:pt idx="359">
                  <c:v>0.10907192026725038</c:v>
                </c:pt>
                <c:pt idx="360">
                  <c:v>0.10644829681018922</c:v>
                </c:pt>
                <c:pt idx="361">
                  <c:v>0.10388112510418612</c:v>
                </c:pt>
                <c:pt idx="362">
                  <c:v>0.10136944715355703</c:v>
                </c:pt>
                <c:pt idx="363">
                  <c:v>9.8912311180496745E-2</c:v>
                </c:pt>
                <c:pt idx="364">
                  <c:v>9.6508772036124679E-2</c:v>
                </c:pt>
                <c:pt idx="365">
                  <c:v>9.4157891587843073E-2</c:v>
                </c:pt>
                <c:pt idx="366">
                  <c:v>9.1858739083704274E-2</c:v>
                </c:pt>
                <c:pt idx="367">
                  <c:v>8.9610391494478678E-2</c:v>
                </c:pt>
                <c:pt idx="368">
                  <c:v>8.7411933834106226E-2</c:v>
                </c:pt>
                <c:pt idx="369">
                  <c:v>8.5262459459209988E-2</c:v>
                </c:pt>
                <c:pt idx="370">
                  <c:v>8.3161070348340999E-2</c:v>
                </c:pt>
                <c:pt idx="371">
                  <c:v>8.1106877361614288E-2</c:v>
                </c:pt>
                <c:pt idx="372">
                  <c:v>7.9099000481390777E-2</c:v>
                </c:pt>
                <c:pt idx="373">
                  <c:v>7.713656903464601E-2</c:v>
                </c:pt>
                <c:pt idx="374">
                  <c:v>7.5218721897659782E-2</c:v>
                </c:pt>
                <c:pt idx="375">
                  <c:v>7.3344607683650115E-2</c:v>
                </c:pt>
                <c:pt idx="376">
                  <c:v>7.1513384913963432E-2</c:v>
                </c:pt>
                <c:pt idx="377">
                  <c:v>6.9724222173422931E-2</c:v>
                </c:pt>
                <c:pt idx="378">
                  <c:v>6.7976298250426601E-2</c:v>
                </c:pt>
                <c:pt idx="379">
                  <c:v>6.6268802262372403E-2</c:v>
                </c:pt>
                <c:pt idx="380">
                  <c:v>6.4600933766980409E-2</c:v>
                </c:pt>
                <c:pt idx="381">
                  <c:v>6.2971902860066056E-2</c:v>
                </c:pt>
                <c:pt idx="382">
                  <c:v>6.1380930260309968E-2</c:v>
                </c:pt>
                <c:pt idx="383">
                  <c:v>5.9827247381555058E-2</c:v>
                </c:pt>
                <c:pt idx="384">
                  <c:v>5.8310096393152093E-2</c:v>
                </c:pt>
                <c:pt idx="385">
                  <c:v>5.6828730268860435E-2</c:v>
                </c:pt>
                <c:pt idx="386">
                  <c:v>5.5382412824799984E-2</c:v>
                </c:pt>
                <c:pt idx="387">
                  <c:v>5.397041874693715E-2</c:v>
                </c:pt>
                <c:pt idx="388">
                  <c:v>5.2592033608576186E-2</c:v>
                </c:pt>
                <c:pt idx="389">
                  <c:v>5.1246553878314123E-2</c:v>
                </c:pt>
                <c:pt idx="390">
                  <c:v>4.993328691890609E-2</c:v>
                </c:pt>
                <c:pt idx="391">
                  <c:v>4.865155097747529E-2</c:v>
                </c:pt>
                <c:pt idx="392">
                  <c:v>4.7400675167489442E-2</c:v>
                </c:pt>
                <c:pt idx="393">
                  <c:v>4.6179999442914732E-2</c:v>
                </c:pt>
                <c:pt idx="394">
                  <c:v>4.4988874564944471E-2</c:v>
                </c:pt>
                <c:pt idx="395">
                  <c:v>4.3826662061689711E-2</c:v>
                </c:pt>
                <c:pt idx="396">
                  <c:v>4.2692734181206719E-2</c:v>
                </c:pt>
                <c:pt idx="397">
                  <c:v>4.1586473838223836E-2</c:v>
                </c:pt>
                <c:pt idx="398">
                  <c:v>4.0507274554920314E-2</c:v>
                </c:pt>
                <c:pt idx="399">
                  <c:v>3.9454540396097387E-2</c:v>
                </c:pt>
                <c:pt idx="400">
                  <c:v>3.8427685899071209E-2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3EB-476B-8708-D655DD6384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651664"/>
        <c:axId val="511654160"/>
      </c:scatterChart>
      <c:valAx>
        <c:axId val="511651664"/>
        <c:scaling>
          <c:orientation val="minMax"/>
          <c:max val="800"/>
          <c:min val="3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Wavelength(nm)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11654160"/>
        <c:crosses val="autoZero"/>
        <c:crossBetween val="midCat"/>
      </c:valAx>
      <c:valAx>
        <c:axId val="51165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S_lambda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11651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38100</xdr:colOff>
      <xdr:row>4</xdr:row>
      <xdr:rowOff>28575</xdr:rowOff>
    </xdr:from>
    <xdr:to>
      <xdr:col>18</xdr:col>
      <xdr:colOff>342900</xdr:colOff>
      <xdr:row>17</xdr:row>
      <xdr:rowOff>171450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8C15CC55-E4E1-458A-8F50-1DB58BC3D8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95250</xdr:colOff>
      <xdr:row>8</xdr:row>
      <xdr:rowOff>95250</xdr:rowOff>
    </xdr:from>
    <xdr:to>
      <xdr:col>18</xdr:col>
      <xdr:colOff>400050</xdr:colOff>
      <xdr:row>22</xdr:row>
      <xdr:rowOff>38100</xdr:rowOff>
    </xdr:to>
    <xdr:graphicFrame macro="">
      <xdr:nvGraphicFramePr>
        <xdr:cNvPr id="9" name="圖表 8">
          <a:extLst>
            <a:ext uri="{FF2B5EF4-FFF2-40B4-BE49-F238E27FC236}">
              <a16:creationId xmlns:a16="http://schemas.microsoft.com/office/drawing/2014/main" id="{EE77AE4B-7F39-4F10-8DB2-34C4644336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381000</xdr:colOff>
      <xdr:row>4</xdr:row>
      <xdr:rowOff>104775</xdr:rowOff>
    </xdr:from>
    <xdr:to>
      <xdr:col>18</xdr:col>
      <xdr:colOff>76200</xdr:colOff>
      <xdr:row>18</xdr:row>
      <xdr:rowOff>47625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9E1E0265-BD37-440A-9787-FC216634EF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361950</xdr:colOff>
      <xdr:row>4</xdr:row>
      <xdr:rowOff>104775</xdr:rowOff>
    </xdr:from>
    <xdr:to>
      <xdr:col>17</xdr:col>
      <xdr:colOff>895350</xdr:colOff>
      <xdr:row>18</xdr:row>
      <xdr:rowOff>47625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346C160D-F196-4181-A95F-EE38B41847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795F0-2401-409B-ABC6-3CED1A0016D4}">
  <dimension ref="A1:U472"/>
  <sheetViews>
    <sheetView workbookViewId="0">
      <selection sqref="A1:A1048576"/>
    </sheetView>
  </sheetViews>
  <sheetFormatPr defaultRowHeight="15.75" x14ac:dyDescent="0.25"/>
  <cols>
    <col min="8" max="8" width="15.7109375" customWidth="1"/>
    <col min="9" max="9" width="12.28515625" customWidth="1"/>
    <col min="10" max="10" width="13.5703125" bestFit="1" customWidth="1"/>
    <col min="13" max="13" width="15.140625" customWidth="1"/>
    <col min="14" max="14" width="14.42578125" customWidth="1"/>
    <col min="15" max="15" width="16.7109375" customWidth="1"/>
  </cols>
  <sheetData>
    <row r="1" spans="1:21" x14ac:dyDescent="0.25">
      <c r="A1" t="s">
        <v>3</v>
      </c>
      <c r="B1" t="s">
        <v>16</v>
      </c>
      <c r="C1" t="s">
        <v>18</v>
      </c>
      <c r="D1" t="s">
        <v>17</v>
      </c>
      <c r="E1" t="s">
        <v>0</v>
      </c>
      <c r="F1" t="s">
        <v>1</v>
      </c>
      <c r="G1" t="s">
        <v>2</v>
      </c>
      <c r="H1" t="s">
        <v>15</v>
      </c>
      <c r="I1" t="s">
        <v>12</v>
      </c>
      <c r="J1" t="s">
        <v>13</v>
      </c>
      <c r="K1" t="s">
        <v>14</v>
      </c>
      <c r="M1" t="s">
        <v>9</v>
      </c>
      <c r="N1" t="s">
        <v>10</v>
      </c>
      <c r="O1" t="s">
        <v>11</v>
      </c>
      <c r="Q1" t="s">
        <v>6</v>
      </c>
      <c r="R1" t="s">
        <v>8</v>
      </c>
      <c r="T1" t="s">
        <v>312</v>
      </c>
      <c r="U1" t="s">
        <v>313</v>
      </c>
    </row>
    <row r="2" spans="1:21" x14ac:dyDescent="0.25">
      <c r="A2">
        <v>380</v>
      </c>
      <c r="B2">
        <f>APSL!L8</f>
        <v>450.565966</v>
      </c>
      <c r="C2">
        <f>APSL!L9</f>
        <v>10.046754356517001</v>
      </c>
      <c r="D2" s="1">
        <f>APSL!L10</f>
        <v>13.944029053621</v>
      </c>
      <c r="E2" s="1">
        <v>1.3680000000000001E-3</v>
      </c>
      <c r="F2" s="1">
        <v>3.8999999999999999E-5</v>
      </c>
      <c r="G2" s="1">
        <v>6.4500010000000003E-3</v>
      </c>
      <c r="H2">
        <f>2/(T2+U2)</f>
        <v>1.7809364809130608E-3</v>
      </c>
      <c r="I2">
        <f>H2*E2</f>
        <v>2.4363211058890675E-6</v>
      </c>
      <c r="J2">
        <f>H2*F2</f>
        <v>6.945652275560937E-8</v>
      </c>
      <c r="K2">
        <f>H2*G2</f>
        <v>1.1487042082825724E-5</v>
      </c>
      <c r="M2">
        <f>683*SUM(I2:I402)</f>
        <v>6839.569989920401</v>
      </c>
      <c r="N2">
        <f>683*SUM(J2:J402)</f>
        <v>1787.8111222032228</v>
      </c>
      <c r="O2">
        <f>683*SUM(K2:K402)</f>
        <v>37790.57425384417</v>
      </c>
      <c r="Q2">
        <f>M2/(M2+N2+O2)</f>
        <v>0.14734750671364044</v>
      </c>
      <c r="R2">
        <f>N2/(M2+N2+O2)</f>
        <v>3.8515507805283268E-2</v>
      </c>
      <c r="T2">
        <f>EXP((B2-A2)/C2)</f>
        <v>1122.9983370170144</v>
      </c>
      <c r="U2">
        <f>EXP((A2-B2)/D2)</f>
        <v>6.3413837720197831E-3</v>
      </c>
    </row>
    <row r="3" spans="1:21" x14ac:dyDescent="0.25">
      <c r="A3">
        <v>381</v>
      </c>
      <c r="B3">
        <f>B2</f>
        <v>450.565966</v>
      </c>
      <c r="C3">
        <f>C2</f>
        <v>10.046754356517001</v>
      </c>
      <c r="D3" s="1">
        <f>D2</f>
        <v>13.944029053621</v>
      </c>
      <c r="E3" s="1">
        <v>1.50205E-3</v>
      </c>
      <c r="F3" s="2">
        <v>4.28264E-5</v>
      </c>
      <c r="G3" s="1">
        <v>7.0832159999999998E-3</v>
      </c>
      <c r="H3">
        <f t="shared" ref="H3:H66" si="0">2/(T3+U3)</f>
        <v>1.9673213886200994E-3</v>
      </c>
      <c r="I3">
        <f t="shared" ref="I3:I66" si="1">H3*E3</f>
        <v>2.9550150917768201E-6</v>
      </c>
      <c r="J3">
        <f t="shared" ref="J3:J66" si="2">H3*F3</f>
        <v>8.4253292717599822E-8</v>
      </c>
      <c r="K3">
        <f t="shared" ref="K3:K66" si="3">H3*G3</f>
        <v>1.3934962337016106E-5</v>
      </c>
      <c r="T3">
        <f t="shared" ref="T3:T66" si="4">EXP((B3-A3)/C3)</f>
        <v>1016.6039003488796</v>
      </c>
      <c r="U3">
        <f t="shared" ref="U3:U66" si="5">EXP((A3-B3)/D3)</f>
        <v>6.8128619505942777E-3</v>
      </c>
    </row>
    <row r="4" spans="1:21" x14ac:dyDescent="0.25">
      <c r="A4">
        <v>382</v>
      </c>
      <c r="B4">
        <f t="shared" ref="B4:C67" si="6">B3</f>
        <v>450.565966</v>
      </c>
      <c r="C4">
        <f t="shared" si="6"/>
        <v>10.046754356517001</v>
      </c>
      <c r="D4" s="1">
        <f t="shared" ref="D4:D67" si="7">D3</f>
        <v>13.944029053621</v>
      </c>
      <c r="E4" s="1">
        <v>1.642328E-3</v>
      </c>
      <c r="F4" s="2">
        <v>4.69146E-5</v>
      </c>
      <c r="G4" s="1">
        <v>7.745488E-3</v>
      </c>
      <c r="H4">
        <f t="shared" si="0"/>
        <v>2.1732120853798758E-3</v>
      </c>
      <c r="I4">
        <f t="shared" si="1"/>
        <v>3.5691270577577608E-6</v>
      </c>
      <c r="J4">
        <f t="shared" si="2"/>
        <v>1.0195537570076272E-7</v>
      </c>
      <c r="K4">
        <f t="shared" si="3"/>
        <v>1.6832588128764803E-5</v>
      </c>
      <c r="T4">
        <f t="shared" si="4"/>
        <v>920.28942175441148</v>
      </c>
      <c r="U4">
        <f t="shared" si="5"/>
        <v>7.3193942562904749E-3</v>
      </c>
    </row>
    <row r="5" spans="1:21" x14ac:dyDescent="0.25">
      <c r="A5">
        <v>383</v>
      </c>
      <c r="B5">
        <f t="shared" si="6"/>
        <v>450.565966</v>
      </c>
      <c r="C5">
        <f t="shared" si="6"/>
        <v>10.046754356517001</v>
      </c>
      <c r="D5" s="1">
        <f t="shared" si="7"/>
        <v>13.944029053621</v>
      </c>
      <c r="E5" s="1">
        <v>1.8023819999999999E-3</v>
      </c>
      <c r="F5" s="2">
        <v>5.1589599999999998E-5</v>
      </c>
      <c r="G5" s="1">
        <v>8.5011519999999997E-3</v>
      </c>
      <c r="H5">
        <f t="shared" si="0"/>
        <v>2.4006497825440802E-3</v>
      </c>
      <c r="I5">
        <f t="shared" si="1"/>
        <v>4.3268879563613645E-6</v>
      </c>
      <c r="J5">
        <f t="shared" si="2"/>
        <v>1.2384856202153609E-7</v>
      </c>
      <c r="K5">
        <f t="shared" si="3"/>
        <v>2.0408288700174171E-5</v>
      </c>
      <c r="T5">
        <f t="shared" si="4"/>
        <v>833.0999118756265</v>
      </c>
      <c r="U5">
        <f t="shared" si="5"/>
        <v>7.8635869429799447E-3</v>
      </c>
    </row>
    <row r="6" spans="1:21" x14ac:dyDescent="0.25">
      <c r="A6">
        <v>384</v>
      </c>
      <c r="B6">
        <f t="shared" si="6"/>
        <v>450.565966</v>
      </c>
      <c r="C6">
        <f t="shared" si="6"/>
        <v>10.046754356517001</v>
      </c>
      <c r="D6" s="1">
        <f t="shared" si="7"/>
        <v>13.944029053621</v>
      </c>
      <c r="E6" s="1">
        <v>1.9957569999999999E-3</v>
      </c>
      <c r="F6" s="2">
        <v>5.7176399999999997E-5</v>
      </c>
      <c r="G6" s="1">
        <v>9.4145440000000004E-3</v>
      </c>
      <c r="H6">
        <f t="shared" si="0"/>
        <v>2.6518892555537979E-3</v>
      </c>
      <c r="I6">
        <f t="shared" si="1"/>
        <v>5.2925265449962805E-6</v>
      </c>
      <c r="J6">
        <f t="shared" si="2"/>
        <v>1.5162548083124616E-7</v>
      </c>
      <c r="K6">
        <f t="shared" si="3"/>
        <v>2.4966328079538476E-5</v>
      </c>
      <c r="T6">
        <f t="shared" si="4"/>
        <v>754.17085838501828</v>
      </c>
      <c r="U6">
        <f t="shared" si="5"/>
        <v>8.4482400379869184E-3</v>
      </c>
    </row>
    <row r="7" spans="1:21" x14ac:dyDescent="0.25">
      <c r="A7">
        <v>385</v>
      </c>
      <c r="B7">
        <f t="shared" si="6"/>
        <v>450.565966</v>
      </c>
      <c r="C7">
        <f t="shared" si="6"/>
        <v>10.046754356517001</v>
      </c>
      <c r="D7" s="1">
        <f t="shared" si="7"/>
        <v>13.944029053621</v>
      </c>
      <c r="E7" s="1">
        <v>2.2360000000000001E-3</v>
      </c>
      <c r="F7" s="1">
        <v>6.3999999999999997E-5</v>
      </c>
      <c r="G7" s="1">
        <v>1.054999E-2</v>
      </c>
      <c r="H7">
        <f t="shared" si="0"/>
        <v>2.929421175450276E-3</v>
      </c>
      <c r="I7">
        <f t="shared" si="1"/>
        <v>6.5501857483068173E-6</v>
      </c>
      <c r="J7">
        <f t="shared" si="2"/>
        <v>1.8748295522881765E-7</v>
      </c>
      <c r="K7">
        <f t="shared" si="3"/>
        <v>3.0905364106788661E-5</v>
      </c>
      <c r="T7">
        <f t="shared" si="4"/>
        <v>682.71965406486277</v>
      </c>
      <c r="U7">
        <f t="shared" si="5"/>
        <v>9.0763617490312986E-3</v>
      </c>
    </row>
    <row r="8" spans="1:21" x14ac:dyDescent="0.25">
      <c r="A8">
        <v>386</v>
      </c>
      <c r="B8">
        <f t="shared" si="6"/>
        <v>450.565966</v>
      </c>
      <c r="C8">
        <f t="shared" si="6"/>
        <v>10.046754356517001</v>
      </c>
      <c r="D8" s="1">
        <f t="shared" si="7"/>
        <v>13.944029053621</v>
      </c>
      <c r="E8" s="1">
        <v>2.5353849999999998E-3</v>
      </c>
      <c r="F8" s="2">
        <v>7.2344199999999998E-5</v>
      </c>
      <c r="G8" s="1">
        <v>1.19658E-2</v>
      </c>
      <c r="H8">
        <f t="shared" si="0"/>
        <v>3.2359967714934556E-3</v>
      </c>
      <c r="I8">
        <f t="shared" si="1"/>
        <v>8.2044976744929348E-6</v>
      </c>
      <c r="J8">
        <f t="shared" si="2"/>
        <v>2.3410559763627684E-7</v>
      </c>
      <c r="K8">
        <f t="shared" si="3"/>
        <v>3.8721290168336391E-5</v>
      </c>
      <c r="T8">
        <f t="shared" si="4"/>
        <v>618.03783700230099</v>
      </c>
      <c r="U8">
        <f t="shared" si="5"/>
        <v>9.7511839423194829E-3</v>
      </c>
    </row>
    <row r="9" spans="1:21" x14ac:dyDescent="0.25">
      <c r="A9">
        <v>387</v>
      </c>
      <c r="B9">
        <f t="shared" si="6"/>
        <v>450.565966</v>
      </c>
      <c r="C9">
        <f t="shared" si="6"/>
        <v>10.046754356517001</v>
      </c>
      <c r="D9" s="1">
        <f t="shared" si="7"/>
        <v>13.944029053621</v>
      </c>
      <c r="E9" s="1">
        <v>2.8926030000000001E-3</v>
      </c>
      <c r="F9" s="2">
        <v>8.2212200000000005E-5</v>
      </c>
      <c r="G9" s="1">
        <v>1.3655870000000001E-2</v>
      </c>
      <c r="H9">
        <f t="shared" si="0"/>
        <v>3.5746550669777926E-3</v>
      </c>
      <c r="I9">
        <f t="shared" si="1"/>
        <v>1.0340057970705164E-5</v>
      </c>
      <c r="J9">
        <f t="shared" si="2"/>
        <v>2.9388025729739169E-7</v>
      </c>
      <c r="K9">
        <f t="shared" si="3"/>
        <v>4.8815024889490032E-5</v>
      </c>
      <c r="T9">
        <f t="shared" si="4"/>
        <v>559.48406595922245</v>
      </c>
      <c r="U9">
        <f t="shared" si="5"/>
        <v>1.0476178771422101E-2</v>
      </c>
    </row>
    <row r="10" spans="1:21" x14ac:dyDescent="0.25">
      <c r="A10">
        <v>388</v>
      </c>
      <c r="B10">
        <f t="shared" si="6"/>
        <v>450.565966</v>
      </c>
      <c r="C10">
        <f t="shared" si="6"/>
        <v>10.046754356517001</v>
      </c>
      <c r="D10" s="1">
        <f t="shared" si="7"/>
        <v>13.944029053621</v>
      </c>
      <c r="E10" s="1">
        <v>3.3008289999999999E-3</v>
      </c>
      <c r="F10" s="2">
        <v>9.35082E-5</v>
      </c>
      <c r="G10" s="1">
        <v>1.5588050000000001E-2</v>
      </c>
      <c r="H10">
        <f t="shared" si="0"/>
        <v>3.9487529550879244E-3</v>
      </c>
      <c r="I10">
        <f t="shared" si="1"/>
        <v>1.3034158267989918E-5</v>
      </c>
      <c r="J10">
        <f t="shared" si="2"/>
        <v>3.6924078107495264E-7</v>
      </c>
      <c r="K10">
        <f t="shared" si="3"/>
        <v>6.1553358501558326E-5</v>
      </c>
      <c r="T10">
        <f t="shared" si="4"/>
        <v>506.47776126544517</v>
      </c>
      <c r="U10">
        <f t="shared" si="5"/>
        <v>1.1255076542499227E-2</v>
      </c>
    </row>
    <row r="11" spans="1:21" x14ac:dyDescent="0.25">
      <c r="A11">
        <v>389</v>
      </c>
      <c r="B11">
        <f t="shared" si="6"/>
        <v>450.565966</v>
      </c>
      <c r="C11">
        <f t="shared" si="6"/>
        <v>10.046754356517001</v>
      </c>
      <c r="D11" s="1">
        <f t="shared" si="7"/>
        <v>13.944029053621</v>
      </c>
      <c r="E11" s="1">
        <v>3.7532360000000001E-3</v>
      </c>
      <c r="F11" s="1">
        <v>1.06136E-4</v>
      </c>
      <c r="G11" s="1">
        <v>1.773015E-2</v>
      </c>
      <c r="H11">
        <f t="shared" si="0"/>
        <v>4.3619984087986839E-3</v>
      </c>
      <c r="I11">
        <f t="shared" si="1"/>
        <v>1.6371609459845936E-5</v>
      </c>
      <c r="J11">
        <f t="shared" si="2"/>
        <v>4.6296506311625713E-7</v>
      </c>
      <c r="K11">
        <f t="shared" si="3"/>
        <v>7.7338886087761986E-5</v>
      </c>
      <c r="T11">
        <f t="shared" si="4"/>
        <v>458.4933481825978</v>
      </c>
      <c r="U11">
        <f t="shared" si="5"/>
        <v>1.2091884907794523E-2</v>
      </c>
    </row>
    <row r="12" spans="1:21" x14ac:dyDescent="0.25">
      <c r="A12">
        <v>390</v>
      </c>
      <c r="B12">
        <f t="shared" si="6"/>
        <v>450.565966</v>
      </c>
      <c r="C12">
        <f t="shared" si="6"/>
        <v>10.046754356517001</v>
      </c>
      <c r="D12" s="1">
        <f t="shared" si="7"/>
        <v>13.944029053621</v>
      </c>
      <c r="E12" s="1">
        <v>4.2430000000000002E-3</v>
      </c>
      <c r="F12" s="1">
        <v>1.2E-4</v>
      </c>
      <c r="G12" s="1">
        <v>2.005001E-2</v>
      </c>
      <c r="H12">
        <f t="shared" si="0"/>
        <v>4.8184871485913092E-3</v>
      </c>
      <c r="I12">
        <f t="shared" si="1"/>
        <v>2.0444840971472926E-5</v>
      </c>
      <c r="J12">
        <f t="shared" si="2"/>
        <v>5.7821845783095707E-7</v>
      </c>
      <c r="K12">
        <f t="shared" si="3"/>
        <v>9.6610715514127234E-5</v>
      </c>
      <c r="T12">
        <f t="shared" si="4"/>
        <v>415.05504565977242</v>
      </c>
      <c r="U12">
        <f t="shared" si="5"/>
        <v>1.2990909486154579E-2</v>
      </c>
    </row>
    <row r="13" spans="1:21" x14ac:dyDescent="0.25">
      <c r="A13">
        <v>391</v>
      </c>
      <c r="B13">
        <f t="shared" si="6"/>
        <v>450.565966</v>
      </c>
      <c r="C13">
        <f t="shared" si="6"/>
        <v>10.046754356517001</v>
      </c>
      <c r="D13" s="1">
        <f t="shared" si="7"/>
        <v>13.944029053621</v>
      </c>
      <c r="E13" s="1">
        <v>4.7623889999999997E-3</v>
      </c>
      <c r="F13" s="1">
        <v>1.3498399999999999E-4</v>
      </c>
      <c r="G13" s="1">
        <v>2.2511360000000001E-2</v>
      </c>
      <c r="H13">
        <f t="shared" si="0"/>
        <v>5.322743124328541E-3</v>
      </c>
      <c r="I13">
        <f t="shared" si="1"/>
        <v>2.5348973305127875E-5</v>
      </c>
      <c r="J13">
        <f t="shared" si="2"/>
        <v>7.184851578943637E-7</v>
      </c>
      <c r="K13">
        <f t="shared" si="3"/>
        <v>1.1982218665928455E-4</v>
      </c>
      <c r="T13">
        <f t="shared" si="4"/>
        <v>375.73214880977525</v>
      </c>
      <c r="U13">
        <f t="shared" si="5"/>
        <v>1.3956776016671692E-2</v>
      </c>
    </row>
    <row r="14" spans="1:21" x14ac:dyDescent="0.25">
      <c r="A14">
        <v>392</v>
      </c>
      <c r="B14">
        <f t="shared" si="6"/>
        <v>450.565966</v>
      </c>
      <c r="C14">
        <f t="shared" si="6"/>
        <v>10.046754356517001</v>
      </c>
      <c r="D14" s="1">
        <f t="shared" si="7"/>
        <v>13.944029053621</v>
      </c>
      <c r="E14" s="1">
        <v>5.3300480000000004E-3</v>
      </c>
      <c r="F14" s="1">
        <v>1.5149200000000001E-4</v>
      </c>
      <c r="G14" s="1">
        <v>2.520288E-2</v>
      </c>
      <c r="H14">
        <f t="shared" si="0"/>
        <v>5.8797632032030226E-3</v>
      </c>
      <c r="I14">
        <f t="shared" si="1"/>
        <v>3.133942010170587E-5</v>
      </c>
      <c r="J14">
        <f t="shared" si="2"/>
        <v>8.9073708717963236E-7</v>
      </c>
      <c r="K14">
        <f t="shared" si="3"/>
        <v>1.4818696643874139E-4</v>
      </c>
      <c r="T14">
        <f t="shared" si="4"/>
        <v>340.13475833018617</v>
      </c>
      <c r="U14">
        <f t="shared" si="5"/>
        <v>1.4994454159437147E-2</v>
      </c>
    </row>
    <row r="15" spans="1:21" x14ac:dyDescent="0.25">
      <c r="A15">
        <v>393</v>
      </c>
      <c r="B15">
        <f t="shared" si="6"/>
        <v>450.565966</v>
      </c>
      <c r="C15">
        <f t="shared" si="6"/>
        <v>10.046754356517001</v>
      </c>
      <c r="D15" s="1">
        <f t="shared" si="7"/>
        <v>13.944029053621</v>
      </c>
      <c r="E15" s="1">
        <v>5.9787119999999997E-3</v>
      </c>
      <c r="F15" s="1">
        <v>1.7020800000000001E-4</v>
      </c>
      <c r="G15" s="1">
        <v>2.8279720000000001E-2</v>
      </c>
      <c r="H15">
        <f t="shared" si="0"/>
        <v>6.4950664944326041E-3</v>
      </c>
      <c r="I15">
        <f t="shared" si="1"/>
        <v>3.883213199106214E-5</v>
      </c>
      <c r="J15">
        <f t="shared" si="2"/>
        <v>1.1055122778843848E-6</v>
      </c>
      <c r="K15">
        <f t="shared" si="3"/>
        <v>1.8367866184393561E-4</v>
      </c>
      <c r="T15">
        <f t="shared" si="4"/>
        <v>307.90991452505773</v>
      </c>
      <c r="U15">
        <f t="shared" si="5"/>
        <v>1.6109283065866582E-2</v>
      </c>
    </row>
    <row r="16" spans="1:21" x14ac:dyDescent="0.25">
      <c r="A16">
        <v>394</v>
      </c>
      <c r="B16">
        <f t="shared" si="6"/>
        <v>450.565966</v>
      </c>
      <c r="C16">
        <f t="shared" si="6"/>
        <v>10.046754356517001</v>
      </c>
      <c r="D16" s="1">
        <f t="shared" si="7"/>
        <v>13.944029053621</v>
      </c>
      <c r="E16" s="1">
        <v>6.7411169999999996E-3</v>
      </c>
      <c r="F16" s="1">
        <v>1.9181600000000001E-4</v>
      </c>
      <c r="G16" s="1">
        <v>3.1897040000000002E-2</v>
      </c>
      <c r="H16">
        <f t="shared" si="0"/>
        <v>7.1747487834912119E-3</v>
      </c>
      <c r="I16">
        <f t="shared" si="1"/>
        <v>4.8365820995121925E-5</v>
      </c>
      <c r="J16">
        <f t="shared" si="2"/>
        <v>1.3762316126541504E-6</v>
      </c>
      <c r="K16">
        <f t="shared" si="3"/>
        <v>2.2885324893697054E-4</v>
      </c>
      <c r="T16">
        <f t="shared" si="4"/>
        <v>278.73809759481503</v>
      </c>
      <c r="U16">
        <f t="shared" si="5"/>
        <v>1.7306998850164006E-2</v>
      </c>
    </row>
    <row r="17" spans="1:21" x14ac:dyDescent="0.25">
      <c r="A17">
        <v>395</v>
      </c>
      <c r="B17">
        <f t="shared" si="6"/>
        <v>450.565966</v>
      </c>
      <c r="C17">
        <f t="shared" si="6"/>
        <v>10.046754356517001</v>
      </c>
      <c r="D17" s="1">
        <f t="shared" si="7"/>
        <v>13.944029053621</v>
      </c>
      <c r="E17" s="1">
        <v>7.6499999999999997E-3</v>
      </c>
      <c r="F17" s="1">
        <v>2.1699999999999999E-4</v>
      </c>
      <c r="G17" s="1">
        <v>3.6209999999999999E-2</v>
      </c>
      <c r="H17">
        <f t="shared" si="0"/>
        <v>7.9255425942676705E-3</v>
      </c>
      <c r="I17">
        <f t="shared" si="1"/>
        <v>6.0630400846147677E-5</v>
      </c>
      <c r="J17">
        <f t="shared" si="2"/>
        <v>1.7198427429560845E-6</v>
      </c>
      <c r="K17">
        <f t="shared" si="3"/>
        <v>2.8698389733843233E-4</v>
      </c>
      <c r="T17">
        <f t="shared" si="4"/>
        <v>252.3300594935987</v>
      </c>
      <c r="U17">
        <f t="shared" si="5"/>
        <v>1.8593764103273295E-2</v>
      </c>
    </row>
    <row r="18" spans="1:21" x14ac:dyDescent="0.25">
      <c r="A18">
        <v>396</v>
      </c>
      <c r="B18">
        <f t="shared" si="6"/>
        <v>450.565966</v>
      </c>
      <c r="C18">
        <f t="shared" si="6"/>
        <v>10.046754356517001</v>
      </c>
      <c r="D18" s="1">
        <f t="shared" si="7"/>
        <v>13.944029053621</v>
      </c>
      <c r="E18" s="1">
        <v>8.7513729999999998E-3</v>
      </c>
      <c r="F18" s="1">
        <v>2.4690699999999999E-4</v>
      </c>
      <c r="G18" s="1">
        <v>4.1437710000000003E-2</v>
      </c>
      <c r="H18">
        <f t="shared" si="0"/>
        <v>8.75488344671853E-3</v>
      </c>
      <c r="I18">
        <f t="shared" si="1"/>
        <v>7.6617250613759483E-5</v>
      </c>
      <c r="J18">
        <f t="shared" si="2"/>
        <v>2.1616420071789321E-6</v>
      </c>
      <c r="K18">
        <f t="shared" si="3"/>
        <v>3.6278232134892292E-4</v>
      </c>
      <c r="T18">
        <f t="shared" si="4"/>
        <v>228.42395594088114</v>
      </c>
      <c r="U18">
        <f t="shared" si="5"/>
        <v>1.9976199601174544E-2</v>
      </c>
    </row>
    <row r="19" spans="1:21" x14ac:dyDescent="0.25">
      <c r="A19">
        <v>397</v>
      </c>
      <c r="B19">
        <f t="shared" si="6"/>
        <v>450.565966</v>
      </c>
      <c r="C19">
        <f t="shared" si="6"/>
        <v>10.046754356517001</v>
      </c>
      <c r="D19" s="1">
        <f t="shared" si="7"/>
        <v>13.944029053621</v>
      </c>
      <c r="E19" s="1">
        <v>1.002888E-2</v>
      </c>
      <c r="F19" s="1">
        <v>2.8123999999999998E-4</v>
      </c>
      <c r="G19" s="1">
        <v>4.7503719999999999E-2</v>
      </c>
      <c r="H19">
        <f t="shared" si="0"/>
        <v>9.6709829303241231E-3</v>
      </c>
      <c r="I19">
        <f t="shared" si="1"/>
        <v>9.6989127290268999E-5</v>
      </c>
      <c r="J19">
        <f t="shared" si="2"/>
        <v>2.7198672393243563E-6</v>
      </c>
      <c r="K19">
        <f t="shared" si="3"/>
        <v>4.5940766524689663E-4</v>
      </c>
      <c r="T19">
        <f t="shared" si="4"/>
        <v>206.78275015032557</v>
      </c>
      <c r="U19">
        <f t="shared" si="5"/>
        <v>2.1461418370673876E-2</v>
      </c>
    </row>
    <row r="20" spans="1:21" x14ac:dyDescent="0.25">
      <c r="A20">
        <v>398</v>
      </c>
      <c r="B20">
        <f t="shared" si="6"/>
        <v>450.565966</v>
      </c>
      <c r="C20">
        <f t="shared" si="6"/>
        <v>10.046754356517001</v>
      </c>
      <c r="D20" s="1">
        <f t="shared" si="7"/>
        <v>13.944029053621</v>
      </c>
      <c r="E20" s="1">
        <v>1.14217E-2</v>
      </c>
      <c r="F20" s="1">
        <v>3.1851999999999998E-4</v>
      </c>
      <c r="G20" s="1">
        <v>5.4119880000000002E-2</v>
      </c>
      <c r="H20">
        <f t="shared" si="0"/>
        <v>1.0682909269856199E-2</v>
      </c>
      <c r="I20">
        <f t="shared" si="1"/>
        <v>1.2201698480751655E-4</v>
      </c>
      <c r="J20">
        <f t="shared" si="2"/>
        <v>3.4027202606345961E-6</v>
      </c>
      <c r="K20">
        <f t="shared" si="3"/>
        <v>5.7815776773550509E-4</v>
      </c>
      <c r="T20">
        <f t="shared" si="4"/>
        <v>187.19186253301078</v>
      </c>
      <c r="U20">
        <f t="shared" si="5"/>
        <v>2.3057062287964752E-2</v>
      </c>
    </row>
    <row r="21" spans="1:21" x14ac:dyDescent="0.25">
      <c r="A21">
        <v>399</v>
      </c>
      <c r="B21">
        <f t="shared" si="6"/>
        <v>450.565966</v>
      </c>
      <c r="C21">
        <f t="shared" si="6"/>
        <v>10.046754356517001</v>
      </c>
      <c r="D21" s="1">
        <f t="shared" si="7"/>
        <v>13.944029053621</v>
      </c>
      <c r="E21" s="1">
        <v>1.286901E-2</v>
      </c>
      <c r="F21" s="1">
        <v>3.5726699999999998E-4</v>
      </c>
      <c r="G21" s="1">
        <v>6.0998030000000002E-2</v>
      </c>
      <c r="H21">
        <f t="shared" si="0"/>
        <v>1.1800676119342325E-2</v>
      </c>
      <c r="I21">
        <f t="shared" si="1"/>
        <v>1.5186301898657758E-4</v>
      </c>
      <c r="J21">
        <f t="shared" si="2"/>
        <v>4.2159921551290747E-6</v>
      </c>
      <c r="K21">
        <f t="shared" si="3"/>
        <v>7.1981799594792676E-4</v>
      </c>
      <c r="T21">
        <f t="shared" si="4"/>
        <v>169.45704307106811</v>
      </c>
      <c r="U21">
        <f t="shared" si="5"/>
        <v>2.477134139827095E-2</v>
      </c>
    </row>
    <row r="22" spans="1:21" x14ac:dyDescent="0.25">
      <c r="A22">
        <v>400</v>
      </c>
      <c r="B22">
        <f t="shared" si="6"/>
        <v>450.565966</v>
      </c>
      <c r="C22">
        <f t="shared" si="6"/>
        <v>10.046754356517001</v>
      </c>
      <c r="D22" s="1">
        <f t="shared" si="7"/>
        <v>13.944029053621</v>
      </c>
      <c r="E22" s="1">
        <v>1.431E-2</v>
      </c>
      <c r="F22" s="1">
        <v>3.9599999999999998E-4</v>
      </c>
      <c r="G22" s="1">
        <v>6.7850010000000002E-2</v>
      </c>
      <c r="H22">
        <f t="shared" si="0"/>
        <v>1.3035340382164005E-2</v>
      </c>
      <c r="I22">
        <f t="shared" si="1"/>
        <v>1.865357208687669E-4</v>
      </c>
      <c r="J22">
        <f t="shared" si="2"/>
        <v>5.1619947913369456E-6</v>
      </c>
      <c r="K22">
        <f t="shared" si="3"/>
        <v>8.8444797528323157E-4</v>
      </c>
      <c r="T22">
        <f t="shared" si="4"/>
        <v>153.40244526562097</v>
      </c>
      <c r="U22">
        <f t="shared" si="5"/>
        <v>2.6613076158882004E-2</v>
      </c>
    </row>
    <row r="23" spans="1:21" x14ac:dyDescent="0.25">
      <c r="A23">
        <v>401</v>
      </c>
      <c r="B23">
        <f t="shared" si="6"/>
        <v>450.565966</v>
      </c>
      <c r="C23">
        <f t="shared" si="6"/>
        <v>10.046754356517001</v>
      </c>
      <c r="D23" s="1">
        <f t="shared" si="7"/>
        <v>13.944029053621</v>
      </c>
      <c r="E23" s="1">
        <v>1.5704429999999998E-2</v>
      </c>
      <c r="F23" s="1">
        <v>4.3371499999999999E-4</v>
      </c>
      <c r="G23" s="1">
        <v>7.4486319999999995E-2</v>
      </c>
      <c r="H23">
        <f t="shared" si="0"/>
        <v>1.439910991913796E-2</v>
      </c>
      <c r="I23">
        <f t="shared" si="1"/>
        <v>2.2612981378740773E-4</v>
      </c>
      <c r="J23">
        <f t="shared" si="2"/>
        <v>6.2451099585789204E-6</v>
      </c>
      <c r="K23">
        <f t="shared" si="3"/>
        <v>1.0725367091520841E-3</v>
      </c>
      <c r="T23">
        <f t="shared" si="4"/>
        <v>138.86888256159818</v>
      </c>
      <c r="U23">
        <f t="shared" si="5"/>
        <v>2.8591742822933693E-2</v>
      </c>
    </row>
    <row r="24" spans="1:21" x14ac:dyDescent="0.25">
      <c r="A24">
        <v>402</v>
      </c>
      <c r="B24">
        <f t="shared" si="6"/>
        <v>450.565966</v>
      </c>
      <c r="C24">
        <f t="shared" si="6"/>
        <v>10.046754356517001</v>
      </c>
      <c r="D24" s="1">
        <f t="shared" si="7"/>
        <v>13.944029053621</v>
      </c>
      <c r="E24" s="1">
        <v>1.714744E-2</v>
      </c>
      <c r="F24" s="1">
        <v>4.73024E-4</v>
      </c>
      <c r="G24" s="1">
        <v>8.1361559999999999E-2</v>
      </c>
      <c r="H24">
        <f t="shared" si="0"/>
        <v>1.5905462070969691E-2</v>
      </c>
      <c r="I24">
        <f t="shared" si="1"/>
        <v>2.7273795653422851E-4</v>
      </c>
      <c r="J24">
        <f t="shared" si="2"/>
        <v>7.5236652906583671E-6</v>
      </c>
      <c r="K24">
        <f t="shared" si="3"/>
        <v>1.2940932066149247E-3</v>
      </c>
      <c r="T24">
        <f t="shared" si="4"/>
        <v>125.71224996130353</v>
      </c>
      <c r="U24">
        <f t="shared" si="5"/>
        <v>3.071752219744607E-2</v>
      </c>
    </row>
    <row r="25" spans="1:21" x14ac:dyDescent="0.25">
      <c r="A25">
        <v>403</v>
      </c>
      <c r="B25">
        <f t="shared" si="6"/>
        <v>450.565966</v>
      </c>
      <c r="C25">
        <f t="shared" si="6"/>
        <v>10.046754356517001</v>
      </c>
      <c r="D25" s="1">
        <f t="shared" si="7"/>
        <v>13.944029053621</v>
      </c>
      <c r="E25" s="1">
        <v>1.8781220000000001E-2</v>
      </c>
      <c r="F25" s="1">
        <v>5.1787600000000001E-4</v>
      </c>
      <c r="G25" s="1">
        <v>8.9153640000000006E-2</v>
      </c>
      <c r="H25">
        <f t="shared" si="0"/>
        <v>1.7569273984832039E-2</v>
      </c>
      <c r="I25">
        <f t="shared" si="1"/>
        <v>3.2997239994940719E-4</v>
      </c>
      <c r="J25">
        <f t="shared" si="2"/>
        <v>9.0987053341688771E-6</v>
      </c>
      <c r="K25">
        <f t="shared" si="3"/>
        <v>1.566364727905081E-3</v>
      </c>
      <c r="T25">
        <f t="shared" si="4"/>
        <v>113.80209517652935</v>
      </c>
      <c r="U25">
        <f t="shared" si="5"/>
        <v>3.3001352026493076E-2</v>
      </c>
    </row>
    <row r="26" spans="1:21" x14ac:dyDescent="0.25">
      <c r="A26">
        <v>404</v>
      </c>
      <c r="B26">
        <f t="shared" si="6"/>
        <v>450.565966</v>
      </c>
      <c r="C26">
        <f t="shared" si="6"/>
        <v>10.046754356517001</v>
      </c>
      <c r="D26" s="1">
        <f t="shared" si="7"/>
        <v>13.944029053621</v>
      </c>
      <c r="E26" s="1">
        <v>2.0748010000000001E-2</v>
      </c>
      <c r="F26" s="1">
        <v>5.72219E-4</v>
      </c>
      <c r="G26" s="1">
        <v>9.854048E-2</v>
      </c>
      <c r="H26">
        <f t="shared" si="0"/>
        <v>1.9406965794449022E-2</v>
      </c>
      <c r="I26">
        <f t="shared" si="1"/>
        <v>4.0265592037288627E-4</v>
      </c>
      <c r="J26">
        <f t="shared" si="2"/>
        <v>1.1105034559933824E-5</v>
      </c>
      <c r="K26">
        <f t="shared" si="3"/>
        <v>1.9123717247285881E-3</v>
      </c>
      <c r="T26">
        <f t="shared" si="4"/>
        <v>103.02032515172046</v>
      </c>
      <c r="U26">
        <f t="shared" si="5"/>
        <v>3.5454983269030342E-2</v>
      </c>
    </row>
    <row r="27" spans="1:21" x14ac:dyDescent="0.25">
      <c r="A27">
        <v>405</v>
      </c>
      <c r="B27">
        <f t="shared" si="6"/>
        <v>450.565966</v>
      </c>
      <c r="C27">
        <f t="shared" si="6"/>
        <v>10.046754356517001</v>
      </c>
      <c r="D27" s="1">
        <f t="shared" si="7"/>
        <v>13.944029053621</v>
      </c>
      <c r="E27" s="1">
        <v>2.3189999999999999E-2</v>
      </c>
      <c r="F27" s="1">
        <v>6.4000000000000005E-4</v>
      </c>
      <c r="G27" s="1">
        <v>0.11020000000000001</v>
      </c>
      <c r="H27">
        <f t="shared" si="0"/>
        <v>2.143665775538247E-2</v>
      </c>
      <c r="I27">
        <f t="shared" si="1"/>
        <v>4.9711609334731949E-4</v>
      </c>
      <c r="J27">
        <f t="shared" si="2"/>
        <v>1.3719460963444782E-5</v>
      </c>
      <c r="K27">
        <f t="shared" si="3"/>
        <v>2.3623196846431485E-3</v>
      </c>
      <c r="T27">
        <f t="shared" si="4"/>
        <v>93.260035132947877</v>
      </c>
      <c r="U27">
        <f t="shared" si="5"/>
        <v>3.809104056094649E-2</v>
      </c>
    </row>
    <row r="28" spans="1:21" x14ac:dyDescent="0.25">
      <c r="A28">
        <v>406</v>
      </c>
      <c r="B28">
        <f t="shared" si="6"/>
        <v>450.565966</v>
      </c>
      <c r="C28">
        <f t="shared" si="6"/>
        <v>10.046754356517001</v>
      </c>
      <c r="D28" s="1">
        <f t="shared" si="7"/>
        <v>13.944029053621</v>
      </c>
      <c r="E28" s="1">
        <v>2.6207359999999999E-2</v>
      </c>
      <c r="F28" s="1">
        <v>7.2455999999999996E-4</v>
      </c>
      <c r="G28" s="1">
        <v>0.1246133</v>
      </c>
      <c r="H28">
        <f t="shared" si="0"/>
        <v>2.3678342477315716E-2</v>
      </c>
      <c r="I28">
        <f t="shared" si="1"/>
        <v>6.2054684550630476E-4</v>
      </c>
      <c r="J28">
        <f t="shared" si="2"/>
        <v>1.7156379825363876E-5</v>
      </c>
      <c r="K28">
        <f t="shared" si="3"/>
        <v>2.9506363946284865E-3</v>
      </c>
      <c r="T28">
        <f t="shared" si="4"/>
        <v>84.424448672528925</v>
      </c>
      <c r="U28">
        <f t="shared" si="5"/>
        <v>4.0923087172432683E-2</v>
      </c>
    </row>
    <row r="29" spans="1:21" x14ac:dyDescent="0.25">
      <c r="A29">
        <v>407</v>
      </c>
      <c r="B29">
        <f t="shared" si="6"/>
        <v>450.565966</v>
      </c>
      <c r="C29">
        <f t="shared" si="6"/>
        <v>10.046754356517001</v>
      </c>
      <c r="D29" s="1">
        <f t="shared" si="7"/>
        <v>13.944029053621</v>
      </c>
      <c r="E29" s="1">
        <v>2.978248E-2</v>
      </c>
      <c r="F29" s="1">
        <v>8.2549999999999995E-4</v>
      </c>
      <c r="G29" s="1">
        <v>0.14170170000000001</v>
      </c>
      <c r="H29">
        <f t="shared" si="0"/>
        <v>2.6154073416324572E-2</v>
      </c>
      <c r="I29">
        <f t="shared" si="1"/>
        <v>7.7893316844021825E-4</v>
      </c>
      <c r="J29">
        <f t="shared" si="2"/>
        <v>2.1590187605175933E-5</v>
      </c>
      <c r="K29">
        <f t="shared" si="3"/>
        <v>3.7060766650179999E-3</v>
      </c>
      <c r="T29">
        <f t="shared" si="4"/>
        <v>76.425958059095819</v>
      </c>
      <c r="U29">
        <f t="shared" si="5"/>
        <v>4.3965694794894594E-2</v>
      </c>
    </row>
    <row r="30" spans="1:21" x14ac:dyDescent="0.25">
      <c r="A30">
        <v>408</v>
      </c>
      <c r="B30">
        <f t="shared" si="6"/>
        <v>450.565966</v>
      </c>
      <c r="C30">
        <f t="shared" si="6"/>
        <v>10.046754356517001</v>
      </c>
      <c r="D30" s="1">
        <f t="shared" si="7"/>
        <v>13.944029053621</v>
      </c>
      <c r="E30" s="1">
        <v>3.3880920000000002E-2</v>
      </c>
      <c r="F30" s="1">
        <v>9.4116000000000002E-4</v>
      </c>
      <c r="G30" s="1">
        <v>0.16130349999999999</v>
      </c>
      <c r="H30">
        <f t="shared" si="0"/>
        <v>2.8888170783422332E-2</v>
      </c>
      <c r="I30">
        <f t="shared" si="1"/>
        <v>9.7875780325946938E-4</v>
      </c>
      <c r="J30">
        <f t="shared" si="2"/>
        <v>2.7188390814525762E-5</v>
      </c>
      <c r="K30">
        <f t="shared" si="3"/>
        <v>4.6597630559637639E-3</v>
      </c>
      <c r="T30">
        <f t="shared" si="4"/>
        <v>69.185255658664047</v>
      </c>
      <c r="U30">
        <f t="shared" si="5"/>
        <v>4.7234518516480618E-2</v>
      </c>
    </row>
    <row r="31" spans="1:21" x14ac:dyDescent="0.25">
      <c r="A31">
        <v>409</v>
      </c>
      <c r="B31">
        <f t="shared" si="6"/>
        <v>450.565966</v>
      </c>
      <c r="C31">
        <f t="shared" si="6"/>
        <v>10.046754356517001</v>
      </c>
      <c r="D31" s="1">
        <f t="shared" si="7"/>
        <v>13.944029053621</v>
      </c>
      <c r="E31" s="1">
        <v>3.8468240000000001E-2</v>
      </c>
      <c r="F31" s="1">
        <v>1.06988E-3</v>
      </c>
      <c r="G31" s="1">
        <v>0.1832568</v>
      </c>
      <c r="H31">
        <f t="shared" si="0"/>
        <v>3.1907445979025138E-2</v>
      </c>
      <c r="I31">
        <f t="shared" si="1"/>
        <v>1.227423289708174E-3</v>
      </c>
      <c r="J31">
        <f t="shared" si="2"/>
        <v>3.413713830403942E-5</v>
      </c>
      <c r="K31">
        <f t="shared" si="3"/>
        <v>5.8472564462890139E-3</v>
      </c>
      <c r="T31">
        <f t="shared" si="4"/>
        <v>62.630547553666275</v>
      </c>
      <c r="U31">
        <f t="shared" si="5"/>
        <v>5.0746377371996679E-2</v>
      </c>
    </row>
    <row r="32" spans="1:21" x14ac:dyDescent="0.25">
      <c r="A32">
        <v>410</v>
      </c>
      <c r="B32">
        <f t="shared" si="6"/>
        <v>450.565966</v>
      </c>
      <c r="C32">
        <f t="shared" si="6"/>
        <v>10.046754356517001</v>
      </c>
      <c r="D32" s="1">
        <f t="shared" si="7"/>
        <v>13.944029053621</v>
      </c>
      <c r="E32" s="1">
        <v>4.351E-2</v>
      </c>
      <c r="F32" s="1">
        <v>1.2099999999999999E-3</v>
      </c>
      <c r="G32" s="1">
        <v>0.2074</v>
      </c>
      <c r="H32">
        <f t="shared" si="0"/>
        <v>3.5241445560415315E-2</v>
      </c>
      <c r="I32">
        <f t="shared" si="1"/>
        <v>1.5333552963336704E-3</v>
      </c>
      <c r="J32">
        <f t="shared" si="2"/>
        <v>4.2642149128102529E-5</v>
      </c>
      <c r="K32">
        <f t="shared" si="3"/>
        <v>7.309075809230136E-3</v>
      </c>
      <c r="T32">
        <f t="shared" si="4"/>
        <v>56.696841682926191</v>
      </c>
      <c r="U32">
        <f t="shared" si="5"/>
        <v>5.4519340881660154E-2</v>
      </c>
    </row>
    <row r="33" spans="1:21" x14ac:dyDescent="0.25">
      <c r="A33">
        <v>411</v>
      </c>
      <c r="B33">
        <f t="shared" si="6"/>
        <v>450.565966</v>
      </c>
      <c r="C33">
        <f t="shared" si="6"/>
        <v>10.046754356517001</v>
      </c>
      <c r="D33" s="1">
        <f t="shared" si="7"/>
        <v>13.944029053621</v>
      </c>
      <c r="E33" s="1">
        <v>4.89956E-2</v>
      </c>
      <c r="F33" s="1">
        <v>1.362091E-3</v>
      </c>
      <c r="G33" s="1">
        <v>0.23369210000000001</v>
      </c>
      <c r="H33">
        <f t="shared" si="0"/>
        <v>3.8922715569654057E-2</v>
      </c>
      <c r="I33">
        <f t="shared" si="1"/>
        <v>1.9070418029645422E-3</v>
      </c>
      <c r="J33">
        <f t="shared" si="2"/>
        <v>5.3016280572985664E-5</v>
      </c>
      <c r="K33">
        <f t="shared" si="3"/>
        <v>9.0959311391751538E-3</v>
      </c>
      <c r="T33">
        <f t="shared" si="4"/>
        <v>51.325303424249363</v>
      </c>
      <c r="U33">
        <f t="shared" si="5"/>
        <v>5.8572822023959761E-2</v>
      </c>
    </row>
    <row r="34" spans="1:21" x14ac:dyDescent="0.25">
      <c r="A34">
        <v>412</v>
      </c>
      <c r="B34">
        <f t="shared" si="6"/>
        <v>450.565966</v>
      </c>
      <c r="C34">
        <f t="shared" si="6"/>
        <v>10.046754356517001</v>
      </c>
      <c r="D34" s="1">
        <f t="shared" si="7"/>
        <v>13.944029053621</v>
      </c>
      <c r="E34" s="1">
        <v>5.5022599999999998E-2</v>
      </c>
      <c r="F34" s="1">
        <v>1.530752E-3</v>
      </c>
      <c r="G34" s="1">
        <v>0.26261139999999999</v>
      </c>
      <c r="H34">
        <f t="shared" si="0"/>
        <v>4.2987086764956092E-2</v>
      </c>
      <c r="I34">
        <f t="shared" si="1"/>
        <v>2.3652612802334732E-3</v>
      </c>
      <c r="J34">
        <f t="shared" si="2"/>
        <v>6.5802569039630064E-5</v>
      </c>
      <c r="K34">
        <f t="shared" si="3"/>
        <v>1.1288899037266591E-2</v>
      </c>
      <c r="T34">
        <f t="shared" si="4"/>
        <v>46.462672230022257</v>
      </c>
      <c r="U34">
        <f t="shared" si="5"/>
        <v>6.2927677120993036E-2</v>
      </c>
    </row>
    <row r="35" spans="1:21" x14ac:dyDescent="0.25">
      <c r="A35">
        <v>413</v>
      </c>
      <c r="B35">
        <f t="shared" si="6"/>
        <v>450.565966</v>
      </c>
      <c r="C35">
        <f t="shared" si="6"/>
        <v>10.046754356517001</v>
      </c>
      <c r="D35" s="1">
        <f t="shared" si="7"/>
        <v>13.944029053621</v>
      </c>
      <c r="E35" s="1">
        <v>6.1718799999999997E-2</v>
      </c>
      <c r="F35" s="1">
        <v>1.7203679999999999E-3</v>
      </c>
      <c r="G35" s="1">
        <v>0.2947746</v>
      </c>
      <c r="H35">
        <f t="shared" si="0"/>
        <v>4.7473980873008761E-2</v>
      </c>
      <c r="I35">
        <f t="shared" si="1"/>
        <v>2.930037130705053E-3</v>
      </c>
      <c r="J35">
        <f t="shared" si="2"/>
        <v>8.1672717526536329E-5</v>
      </c>
      <c r="K35">
        <f t="shared" si="3"/>
        <v>1.3994123722248808E-2</v>
      </c>
      <c r="T35">
        <f t="shared" si="4"/>
        <v>42.060733531572936</v>
      </c>
      <c r="U35">
        <f t="shared" si="5"/>
        <v>6.7606313150220393E-2</v>
      </c>
    </row>
    <row r="36" spans="1:21" x14ac:dyDescent="0.25">
      <c r="A36">
        <v>414</v>
      </c>
      <c r="B36">
        <f t="shared" si="6"/>
        <v>450.565966</v>
      </c>
      <c r="C36">
        <f t="shared" si="6"/>
        <v>10.046754356517001</v>
      </c>
      <c r="D36" s="1">
        <f t="shared" si="7"/>
        <v>13.944029053621</v>
      </c>
      <c r="E36" s="1">
        <v>6.9211999999999996E-2</v>
      </c>
      <c r="F36" s="1">
        <v>1.9353230000000001E-3</v>
      </c>
      <c r="G36" s="1">
        <v>0.3307985</v>
      </c>
      <c r="H36">
        <f t="shared" si="0"/>
        <v>5.2426737365949286E-2</v>
      </c>
      <c r="I36">
        <f t="shared" si="1"/>
        <v>3.6285593465720817E-3</v>
      </c>
      <c r="J36">
        <f t="shared" si="2"/>
        <v>1.0146267063928107E-4</v>
      </c>
      <c r="K36">
        <f t="shared" si="3"/>
        <v>1.7342686080549976E-2</v>
      </c>
      <c r="T36">
        <f t="shared" si="4"/>
        <v>38.075840676052678</v>
      </c>
      <c r="U36">
        <f t="shared" si="5"/>
        <v>7.2632803034785476E-2</v>
      </c>
    </row>
    <row r="37" spans="1:21" x14ac:dyDescent="0.25">
      <c r="A37">
        <v>415</v>
      </c>
      <c r="B37">
        <f t="shared" si="6"/>
        <v>450.565966</v>
      </c>
      <c r="C37">
        <f t="shared" si="6"/>
        <v>10.046754356517001</v>
      </c>
      <c r="D37" s="1">
        <f t="shared" si="7"/>
        <v>13.944029053621</v>
      </c>
      <c r="E37" s="1">
        <v>7.7630000000000005E-2</v>
      </c>
      <c r="F37" s="1">
        <v>2.1800000000000001E-3</v>
      </c>
      <c r="G37" s="1">
        <v>0.37130000000000002</v>
      </c>
      <c r="H37">
        <f t="shared" si="0"/>
        <v>5.7892959403762843E-2</v>
      </c>
      <c r="I37">
        <f t="shared" si="1"/>
        <v>4.4942304385141097E-3</v>
      </c>
      <c r="J37">
        <f t="shared" si="2"/>
        <v>1.2620665150020301E-4</v>
      </c>
      <c r="K37">
        <f t="shared" si="3"/>
        <v>2.1495655826617145E-2</v>
      </c>
      <c r="T37">
        <f t="shared" si="4"/>
        <v>34.468482155687468</v>
      </c>
      <c r="U37">
        <f t="shared" si="5"/>
        <v>7.803300950560331E-2</v>
      </c>
    </row>
    <row r="38" spans="1:21" x14ac:dyDescent="0.25">
      <c r="A38">
        <v>416</v>
      </c>
      <c r="B38">
        <f t="shared" si="6"/>
        <v>450.565966</v>
      </c>
      <c r="C38">
        <f t="shared" si="6"/>
        <v>10.046754356517001</v>
      </c>
      <c r="D38" s="1">
        <f t="shared" si="7"/>
        <v>13.944029053621</v>
      </c>
      <c r="E38" s="1">
        <v>8.6958110000000005E-2</v>
      </c>
      <c r="F38" s="1">
        <v>2.4548E-3</v>
      </c>
      <c r="G38" s="1">
        <v>0.4162091</v>
      </c>
      <c r="H38">
        <f t="shared" si="0"/>
        <v>6.3924876392465788E-2</v>
      </c>
      <c r="I38">
        <f t="shared" si="1"/>
        <v>5.5587864330724438E-3</v>
      </c>
      <c r="J38">
        <f t="shared" si="2"/>
        <v>1.5692278656822501E-4</v>
      </c>
      <c r="K38">
        <f t="shared" si="3"/>
        <v>2.6606115270919432E-2</v>
      </c>
      <c r="T38">
        <f t="shared" si="4"/>
        <v>31.202889838337079</v>
      </c>
      <c r="U38">
        <f t="shared" si="5"/>
        <v>8.383471817252254E-2</v>
      </c>
    </row>
    <row r="39" spans="1:21" x14ac:dyDescent="0.25">
      <c r="A39">
        <v>417</v>
      </c>
      <c r="B39">
        <f t="shared" si="6"/>
        <v>450.565966</v>
      </c>
      <c r="C39">
        <f t="shared" si="6"/>
        <v>10.046754356517001</v>
      </c>
      <c r="D39" s="1">
        <f t="shared" si="7"/>
        <v>13.944029053621</v>
      </c>
      <c r="E39" s="1">
        <v>9.7176719999999994E-2</v>
      </c>
      <c r="F39" s="1">
        <v>2.764E-3</v>
      </c>
      <c r="G39" s="1">
        <v>0.46546419999999999</v>
      </c>
      <c r="H39">
        <f t="shared" si="0"/>
        <v>7.0579718990789408E-2</v>
      </c>
      <c r="I39">
        <f t="shared" si="1"/>
        <v>6.8587055900466249E-3</v>
      </c>
      <c r="J39">
        <f t="shared" si="2"/>
        <v>1.9508234329054192E-4</v>
      </c>
      <c r="K39">
        <f t="shared" si="3"/>
        <v>3.2852332436272599E-2</v>
      </c>
      <c r="T39">
        <f t="shared" si="4"/>
        <v>28.246684314839982</v>
      </c>
      <c r="U39">
        <f t="shared" si="5"/>
        <v>9.0067780489250501E-2</v>
      </c>
    </row>
    <row r="40" spans="1:21" x14ac:dyDescent="0.25">
      <c r="A40">
        <v>418</v>
      </c>
      <c r="B40">
        <f t="shared" si="6"/>
        <v>450.565966</v>
      </c>
      <c r="C40">
        <f t="shared" si="6"/>
        <v>10.046754356517001</v>
      </c>
      <c r="D40" s="1">
        <f t="shared" si="7"/>
        <v>13.944029053621</v>
      </c>
      <c r="E40" s="1">
        <v>0.1084063</v>
      </c>
      <c r="F40" s="1">
        <v>3.1178E-3</v>
      </c>
      <c r="G40" s="1">
        <v>0.51969480000000001</v>
      </c>
      <c r="H40">
        <f t="shared" si="0"/>
        <v>7.7920100226967229E-2</v>
      </c>
      <c r="I40">
        <f t="shared" si="1"/>
        <v>8.4470297612346777E-3</v>
      </c>
      <c r="J40">
        <f t="shared" si="2"/>
        <v>2.4293928848763841E-4</v>
      </c>
      <c r="K40">
        <f t="shared" si="3"/>
        <v>4.0494670903433692E-2</v>
      </c>
      <c r="T40">
        <f t="shared" si="4"/>
        <v>25.57055384664811</v>
      </c>
      <c r="U40">
        <f t="shared" si="5"/>
        <v>9.6764267347637475E-2</v>
      </c>
    </row>
    <row r="41" spans="1:21" x14ac:dyDescent="0.25">
      <c r="A41">
        <v>419</v>
      </c>
      <c r="B41">
        <f t="shared" si="6"/>
        <v>450.565966</v>
      </c>
      <c r="C41">
        <f t="shared" si="6"/>
        <v>10.046754356517001</v>
      </c>
      <c r="D41" s="1">
        <f t="shared" si="7"/>
        <v>13.944029053621</v>
      </c>
      <c r="E41" s="1">
        <v>0.12076720000000001</v>
      </c>
      <c r="F41" s="1">
        <v>3.5263999999999998E-3</v>
      </c>
      <c r="G41" s="1">
        <v>0.57953030000000005</v>
      </c>
      <c r="H41">
        <f t="shared" si="0"/>
        <v>8.6014393504648456E-2</v>
      </c>
      <c r="I41">
        <f t="shared" si="1"/>
        <v>1.0387717463254582E-2</v>
      </c>
      <c r="J41">
        <f t="shared" si="2"/>
        <v>3.0332115725479231E-4</v>
      </c>
      <c r="K41">
        <f t="shared" si="3"/>
        <v>4.9847947272066977E-2</v>
      </c>
      <c r="T41">
        <f t="shared" si="4"/>
        <v>23.147963730412592</v>
      </c>
      <c r="U41">
        <f t="shared" si="5"/>
        <v>0.10395863409160576</v>
      </c>
    </row>
    <row r="42" spans="1:21" x14ac:dyDescent="0.25">
      <c r="A42">
        <v>420</v>
      </c>
      <c r="B42">
        <f t="shared" si="6"/>
        <v>450.565966</v>
      </c>
      <c r="C42">
        <f t="shared" si="6"/>
        <v>10.046754356517001</v>
      </c>
      <c r="D42" s="1">
        <f t="shared" si="7"/>
        <v>13.944029053621</v>
      </c>
      <c r="E42" s="1">
        <v>0.13438</v>
      </c>
      <c r="F42" s="1">
        <v>4.0000000000000001E-3</v>
      </c>
      <c r="G42" s="1">
        <v>0.64559999999999995</v>
      </c>
      <c r="H42">
        <f t="shared" si="0"/>
        <v>9.4937094487534235E-2</v>
      </c>
      <c r="I42">
        <f t="shared" si="1"/>
        <v>1.275764675723485E-2</v>
      </c>
      <c r="J42">
        <f t="shared" si="2"/>
        <v>3.7974837795013696E-4</v>
      </c>
      <c r="K42">
        <f t="shared" si="3"/>
        <v>6.1291388201152097E-2</v>
      </c>
      <c r="T42">
        <f t="shared" si="4"/>
        <v>20.954893197776219</v>
      </c>
      <c r="U42">
        <f t="shared" si="5"/>
        <v>0.11168789779976813</v>
      </c>
    </row>
    <row r="43" spans="1:21" x14ac:dyDescent="0.25">
      <c r="A43">
        <v>421</v>
      </c>
      <c r="B43">
        <f t="shared" si="6"/>
        <v>450.565966</v>
      </c>
      <c r="C43">
        <f t="shared" si="6"/>
        <v>10.046754356517001</v>
      </c>
      <c r="D43" s="1">
        <f t="shared" si="7"/>
        <v>13.944029053621</v>
      </c>
      <c r="E43" s="1">
        <v>0.1493582</v>
      </c>
      <c r="F43" s="1">
        <v>4.54624E-3</v>
      </c>
      <c r="G43" s="1">
        <v>0.71848380000000001</v>
      </c>
      <c r="H43">
        <f t="shared" si="0"/>
        <v>0.10476914891825705</v>
      </c>
      <c r="I43">
        <f t="shared" si="1"/>
        <v>1.5648131497962819E-2</v>
      </c>
      <c r="J43">
        <f t="shared" si="2"/>
        <v>4.7630569557813692E-4</v>
      </c>
      <c r="K43">
        <f t="shared" si="3"/>
        <v>7.5274936237555212E-2</v>
      </c>
      <c r="T43">
        <f t="shared" si="4"/>
        <v>18.969597241648227</v>
      </c>
      <c r="U43">
        <f t="shared" si="5"/>
        <v>0.11999182774890547</v>
      </c>
    </row>
    <row r="44" spans="1:21" x14ac:dyDescent="0.25">
      <c r="A44">
        <v>422</v>
      </c>
      <c r="B44">
        <f t="shared" si="6"/>
        <v>450.565966</v>
      </c>
      <c r="C44">
        <f t="shared" si="6"/>
        <v>10.046754356517001</v>
      </c>
      <c r="D44" s="1">
        <f t="shared" si="7"/>
        <v>13.944029053621</v>
      </c>
      <c r="E44" s="1">
        <v>0.16539570000000001</v>
      </c>
      <c r="F44" s="1">
        <v>5.1593200000000002E-3</v>
      </c>
      <c r="G44" s="1">
        <v>0.79671329999999996</v>
      </c>
      <c r="H44">
        <f t="shared" si="0"/>
        <v>0.11559822206472758</v>
      </c>
      <c r="I44">
        <f t="shared" si="1"/>
        <v>1.9119448857151066E-2</v>
      </c>
      <c r="J44">
        <f t="shared" si="2"/>
        <v>5.9640821906299039E-4</v>
      </c>
      <c r="K44">
        <f t="shared" si="3"/>
        <v>9.2098640975321916E-2</v>
      </c>
      <c r="T44">
        <f t="shared" si="4"/>
        <v>17.172391007391813</v>
      </c>
      <c r="U44">
        <f t="shared" si="5"/>
        <v>0.12891315003829262</v>
      </c>
    </row>
    <row r="45" spans="1:21" x14ac:dyDescent="0.25">
      <c r="A45">
        <v>423</v>
      </c>
      <c r="B45">
        <f t="shared" si="6"/>
        <v>450.565966</v>
      </c>
      <c r="C45">
        <f t="shared" si="6"/>
        <v>10.046754356517001</v>
      </c>
      <c r="D45" s="1">
        <f t="shared" si="7"/>
        <v>13.944029053621</v>
      </c>
      <c r="E45" s="1">
        <v>0.18198310000000001</v>
      </c>
      <c r="F45" s="1">
        <v>5.8292800000000001E-3</v>
      </c>
      <c r="G45" s="1">
        <v>0.87784589999999996</v>
      </c>
      <c r="H45">
        <f t="shared" si="0"/>
        <v>0.12751887736786657</v>
      </c>
      <c r="I45">
        <f t="shared" si="1"/>
        <v>2.3206280611924202E-2</v>
      </c>
      <c r="J45">
        <f t="shared" si="2"/>
        <v>7.4334324146295731E-4</v>
      </c>
      <c r="K45">
        <f t="shared" si="3"/>
        <v>0.11194192366998446</v>
      </c>
      <c r="T45">
        <f t="shared" si="4"/>
        <v>15.545454611092659</v>
      </c>
      <c r="U45">
        <f t="shared" si="5"/>
        <v>0.13849776742772335</v>
      </c>
    </row>
    <row r="46" spans="1:21" x14ac:dyDescent="0.25">
      <c r="A46">
        <v>424</v>
      </c>
      <c r="B46">
        <f t="shared" si="6"/>
        <v>450.565966</v>
      </c>
      <c r="C46">
        <f t="shared" si="6"/>
        <v>10.046754356517001</v>
      </c>
      <c r="D46" s="1">
        <f t="shared" si="7"/>
        <v>13.944029053621</v>
      </c>
      <c r="E46" s="1">
        <v>0.19861100000000001</v>
      </c>
      <c r="F46" s="1">
        <v>6.5461599999999997E-3</v>
      </c>
      <c r="G46" s="1">
        <v>0.95943900000000004</v>
      </c>
      <c r="H46">
        <f t="shared" si="0"/>
        <v>0.14063262162201048</v>
      </c>
      <c r="I46">
        <f t="shared" si="1"/>
        <v>2.7931185612969124E-2</v>
      </c>
      <c r="J46">
        <f t="shared" si="2"/>
        <v>9.2060364235714012E-4</v>
      </c>
      <c r="K46">
        <f t="shared" si="3"/>
        <v>0.13492842185640011</v>
      </c>
      <c r="T46">
        <f t="shared" si="4"/>
        <v>14.072656449618442</v>
      </c>
      <c r="U46">
        <f t="shared" si="5"/>
        <v>0.14879499552036382</v>
      </c>
    </row>
    <row r="47" spans="1:21" x14ac:dyDescent="0.25">
      <c r="A47">
        <v>425</v>
      </c>
      <c r="B47">
        <f t="shared" si="6"/>
        <v>450.565966</v>
      </c>
      <c r="C47">
        <f t="shared" si="6"/>
        <v>10.046754356517001</v>
      </c>
      <c r="D47" s="1">
        <f t="shared" si="7"/>
        <v>13.944029053621</v>
      </c>
      <c r="E47" s="1">
        <v>0.21476999999999999</v>
      </c>
      <c r="F47" s="1">
        <v>7.3000000000000001E-3</v>
      </c>
      <c r="G47" s="1">
        <v>1.0390501000000001</v>
      </c>
      <c r="H47">
        <f t="shared" si="0"/>
        <v>0.15504776126971551</v>
      </c>
      <c r="I47">
        <f t="shared" si="1"/>
        <v>3.3299607687896797E-2</v>
      </c>
      <c r="J47">
        <f t="shared" si="2"/>
        <v>1.1318486572689233E-3</v>
      </c>
      <c r="K47">
        <f t="shared" si="3"/>
        <v>0.16110239185207403</v>
      </c>
      <c r="T47">
        <f t="shared" si="4"/>
        <v>12.739393250530847</v>
      </c>
      <c r="U47">
        <f t="shared" si="5"/>
        <v>0.15985781650566377</v>
      </c>
    </row>
    <row r="48" spans="1:21" x14ac:dyDescent="0.25">
      <c r="A48">
        <v>426</v>
      </c>
      <c r="B48">
        <f t="shared" si="6"/>
        <v>450.565966</v>
      </c>
      <c r="C48">
        <f t="shared" si="6"/>
        <v>10.046754356517001</v>
      </c>
      <c r="D48" s="1">
        <f t="shared" si="7"/>
        <v>13.944029053621</v>
      </c>
      <c r="E48" s="1">
        <v>0.2301868</v>
      </c>
      <c r="F48" s="1">
        <v>8.0865069999999997E-3</v>
      </c>
      <c r="G48" s="1">
        <v>1.1153673</v>
      </c>
      <c r="H48">
        <f t="shared" si="0"/>
        <v>0.17087899877562543</v>
      </c>
      <c r="I48">
        <f t="shared" si="1"/>
        <v>3.9334089915365134E-2</v>
      </c>
      <c r="J48">
        <f t="shared" si="2"/>
        <v>1.3818142197520864E-3</v>
      </c>
      <c r="K48">
        <f t="shared" si="3"/>
        <v>0.19059284749107264</v>
      </c>
      <c r="T48">
        <f t="shared" si="4"/>
        <v>11.532445275893252</v>
      </c>
      <c r="U48">
        <f t="shared" si="5"/>
        <v>0.17174315176790414</v>
      </c>
    </row>
    <row r="49" spans="1:21" x14ac:dyDescent="0.25">
      <c r="A49">
        <v>427</v>
      </c>
      <c r="B49">
        <f t="shared" si="6"/>
        <v>450.565966</v>
      </c>
      <c r="C49">
        <f t="shared" si="6"/>
        <v>10.046754356517001</v>
      </c>
      <c r="D49" s="1">
        <f t="shared" si="7"/>
        <v>13.944029053621</v>
      </c>
      <c r="E49" s="1">
        <v>0.24487970000000001</v>
      </c>
      <c r="F49" s="1">
        <v>8.9087200000000002E-3</v>
      </c>
      <c r="G49" s="1">
        <v>1.1884971</v>
      </c>
      <c r="H49">
        <f t="shared" si="0"/>
        <v>0.18824667929389716</v>
      </c>
      <c r="I49">
        <f t="shared" si="1"/>
        <v>4.609779035148575E-2</v>
      </c>
      <c r="J49">
        <f t="shared" si="2"/>
        <v>1.6770369567591275E-3</v>
      </c>
      <c r="K49">
        <f t="shared" si="3"/>
        <v>0.22373063242542682</v>
      </c>
      <c r="T49">
        <f t="shared" si="4"/>
        <v>10.439845244272579</v>
      </c>
      <c r="U49">
        <f t="shared" si="5"/>
        <v>0.1845121547630317</v>
      </c>
    </row>
    <row r="50" spans="1:21" x14ac:dyDescent="0.25">
      <c r="A50">
        <v>428</v>
      </c>
      <c r="B50">
        <f t="shared" si="6"/>
        <v>450.565966</v>
      </c>
      <c r="C50">
        <f t="shared" si="6"/>
        <v>10.046754356517001</v>
      </c>
      <c r="D50" s="1">
        <f t="shared" si="7"/>
        <v>13.944029053621</v>
      </c>
      <c r="E50" s="1">
        <v>0.25877729999999999</v>
      </c>
      <c r="F50" s="1">
        <v>9.7676800000000008E-3</v>
      </c>
      <c r="G50" s="1">
        <v>1.2581233000000001</v>
      </c>
      <c r="H50">
        <f t="shared" si="0"/>
        <v>0.20727557590817541</v>
      </c>
      <c r="I50">
        <f t="shared" si="1"/>
        <v>5.3638213889462681E-2</v>
      </c>
      <c r="J50">
        <f t="shared" si="2"/>
        <v>2.0246014972867669E-3</v>
      </c>
      <c r="K50">
        <f t="shared" si="3"/>
        <v>0.26077823157099417</v>
      </c>
      <c r="T50">
        <f t="shared" si="4"/>
        <v>9.4507596712544384</v>
      </c>
      <c r="U50">
        <f t="shared" si="5"/>
        <v>0.1982305256707147</v>
      </c>
    </row>
    <row r="51" spans="1:21" x14ac:dyDescent="0.25">
      <c r="A51">
        <v>429</v>
      </c>
      <c r="B51">
        <f t="shared" si="6"/>
        <v>450.565966</v>
      </c>
      <c r="C51">
        <f t="shared" si="6"/>
        <v>10.046754356517001</v>
      </c>
      <c r="D51" s="1">
        <f t="shared" si="7"/>
        <v>13.944029053621</v>
      </c>
      <c r="E51" s="1">
        <v>0.27180789999999999</v>
      </c>
      <c r="F51" s="1">
        <v>1.0664430000000001E-2</v>
      </c>
      <c r="G51" s="1">
        <v>1.3239296</v>
      </c>
      <c r="H51">
        <f t="shared" si="0"/>
        <v>0.22809307694842954</v>
      </c>
      <c r="I51">
        <f t="shared" si="1"/>
        <v>6.1997500249891035E-2</v>
      </c>
      <c r="J51">
        <f t="shared" si="2"/>
        <v>2.4324826526011404E-3</v>
      </c>
      <c r="K51">
        <f t="shared" si="3"/>
        <v>0.30197917612710357</v>
      </c>
      <c r="T51">
        <f t="shared" si="4"/>
        <v>8.5553814519242639</v>
      </c>
      <c r="U51">
        <f t="shared" si="5"/>
        <v>0.21296884944059502</v>
      </c>
    </row>
    <row r="52" spans="1:21" x14ac:dyDescent="0.25">
      <c r="A52">
        <v>430</v>
      </c>
      <c r="B52">
        <f t="shared" si="6"/>
        <v>450.565966</v>
      </c>
      <c r="C52">
        <f t="shared" si="6"/>
        <v>10.046754356517001</v>
      </c>
      <c r="D52" s="1">
        <f t="shared" si="7"/>
        <v>13.944029053621</v>
      </c>
      <c r="E52" s="1">
        <v>0.28389999999999999</v>
      </c>
      <c r="F52" s="1">
        <v>1.1599999999999999E-2</v>
      </c>
      <c r="G52" s="1">
        <v>1.3855999999999999</v>
      </c>
      <c r="H52">
        <f t="shared" si="0"/>
        <v>0.25082661229408315</v>
      </c>
      <c r="I52">
        <f t="shared" si="1"/>
        <v>7.1209675230290204E-2</v>
      </c>
      <c r="J52">
        <f t="shared" si="2"/>
        <v>2.9095887026113643E-3</v>
      </c>
      <c r="K52">
        <f t="shared" si="3"/>
        <v>0.34754535399468162</v>
      </c>
      <c r="T52">
        <f t="shared" si="4"/>
        <v>7.7448326202346731</v>
      </c>
      <c r="U52">
        <f t="shared" si="5"/>
        <v>0.22880295897208222</v>
      </c>
    </row>
    <row r="53" spans="1:21" x14ac:dyDescent="0.25">
      <c r="A53">
        <v>431</v>
      </c>
      <c r="B53">
        <f t="shared" si="6"/>
        <v>450.565966</v>
      </c>
      <c r="C53">
        <f t="shared" si="6"/>
        <v>10.046754356517001</v>
      </c>
      <c r="D53" s="1">
        <f t="shared" si="7"/>
        <v>13.944029053621</v>
      </c>
      <c r="E53" s="1">
        <v>0.29494379999999998</v>
      </c>
      <c r="F53" s="1">
        <v>1.257317E-2</v>
      </c>
      <c r="G53" s="1">
        <v>1.4426352</v>
      </c>
      <c r="H53">
        <f t="shared" si="0"/>
        <v>0.2756001292367295</v>
      </c>
      <c r="I53">
        <f t="shared" si="1"/>
        <v>8.1286549397572086E-2</v>
      </c>
      <c r="J53">
        <f t="shared" si="2"/>
        <v>3.4651672769153703E-3</v>
      </c>
      <c r="K53">
        <f t="shared" si="3"/>
        <v>0.39759044756145512</v>
      </c>
      <c r="T53">
        <f t="shared" si="4"/>
        <v>7.0110763210867626</v>
      </c>
      <c r="U53">
        <f t="shared" si="5"/>
        <v>0.24581432529635253</v>
      </c>
    </row>
    <row r="54" spans="1:21" x14ac:dyDescent="0.25">
      <c r="A54">
        <v>432</v>
      </c>
      <c r="B54">
        <f t="shared" si="6"/>
        <v>450.565966</v>
      </c>
      <c r="C54">
        <f t="shared" si="6"/>
        <v>10.046754356517001</v>
      </c>
      <c r="D54" s="1">
        <f t="shared" si="7"/>
        <v>13.944029053621</v>
      </c>
      <c r="E54" s="1">
        <v>0.30489650000000001</v>
      </c>
      <c r="F54" s="1">
        <v>1.358272E-2</v>
      </c>
      <c r="G54" s="1">
        <v>1.4948035</v>
      </c>
      <c r="H54">
        <f t="shared" si="0"/>
        <v>0.30252940605218342</v>
      </c>
      <c r="I54">
        <f t="shared" si="1"/>
        <v>9.2240157052389554E-2</v>
      </c>
      <c r="J54">
        <f t="shared" si="2"/>
        <v>4.1091722141731127E-3</v>
      </c>
      <c r="K54">
        <f t="shared" si="3"/>
        <v>0.45222201501972498</v>
      </c>
      <c r="T54">
        <f t="shared" si="4"/>
        <v>6.3468371222997524</v>
      </c>
      <c r="U54">
        <f t="shared" si="5"/>
        <v>0.26409047676815162</v>
      </c>
    </row>
    <row r="55" spans="1:21" x14ac:dyDescent="0.25">
      <c r="A55">
        <v>433</v>
      </c>
      <c r="B55">
        <f t="shared" si="6"/>
        <v>450.565966</v>
      </c>
      <c r="C55">
        <f t="shared" si="6"/>
        <v>10.046754356517001</v>
      </c>
      <c r="D55" s="1">
        <f t="shared" si="7"/>
        <v>13.944029053621</v>
      </c>
      <c r="E55" s="1">
        <v>0.31378729999999999</v>
      </c>
      <c r="F55" s="1">
        <v>1.4629680000000001E-2</v>
      </c>
      <c r="G55" s="1">
        <v>1.5421902999999999</v>
      </c>
      <c r="H55">
        <f t="shared" si="0"/>
        <v>0.33171597878277986</v>
      </c>
      <c r="I55">
        <f t="shared" si="1"/>
        <v>0.10408826134910577</v>
      </c>
      <c r="J55">
        <f t="shared" si="2"/>
        <v>4.8528986204788589E-3</v>
      </c>
      <c r="K55">
        <f t="shared" si="3"/>
        <v>0.51156916483380888</v>
      </c>
      <c r="T55">
        <f t="shared" si="4"/>
        <v>5.745528876336377</v>
      </c>
      <c r="U55">
        <f t="shared" si="5"/>
        <v>0.28372544942426303</v>
      </c>
    </row>
    <row r="56" spans="1:21" x14ac:dyDescent="0.25">
      <c r="A56">
        <v>434</v>
      </c>
      <c r="B56">
        <f t="shared" si="6"/>
        <v>450.565966</v>
      </c>
      <c r="C56">
        <f t="shared" si="6"/>
        <v>10.046754356517001</v>
      </c>
      <c r="D56" s="1">
        <f t="shared" si="7"/>
        <v>13.944029053621</v>
      </c>
      <c r="E56" s="1">
        <v>0.32164540000000003</v>
      </c>
      <c r="F56" s="1">
        <v>1.5715090000000001E-2</v>
      </c>
      <c r="G56" s="1">
        <v>1.5848807</v>
      </c>
      <c r="H56">
        <f t="shared" si="0"/>
        <v>0.36323946261850776</v>
      </c>
      <c r="I56">
        <f t="shared" si="1"/>
        <v>0.11683430224971499</v>
      </c>
      <c r="J56">
        <f t="shared" si="2"/>
        <v>5.7083408466014852E-3</v>
      </c>
      <c r="K56">
        <f t="shared" si="3"/>
        <v>0.57569121378244437</v>
      </c>
      <c r="T56">
        <f t="shared" si="4"/>
        <v>5.2011894165095098</v>
      </c>
      <c r="U56">
        <f t="shared" si="5"/>
        <v>0.30482027082586599</v>
      </c>
    </row>
    <row r="57" spans="1:21" x14ac:dyDescent="0.25">
      <c r="A57">
        <v>435</v>
      </c>
      <c r="B57">
        <f t="shared" si="6"/>
        <v>450.565966</v>
      </c>
      <c r="C57">
        <f t="shared" si="6"/>
        <v>10.046754356517001</v>
      </c>
      <c r="D57" s="1">
        <f t="shared" si="7"/>
        <v>13.944029053621</v>
      </c>
      <c r="E57" s="1">
        <v>0.32850000000000001</v>
      </c>
      <c r="F57" s="1">
        <v>1.6840000000000001E-2</v>
      </c>
      <c r="G57" s="1">
        <v>1.62296</v>
      </c>
      <c r="H57">
        <f t="shared" si="0"/>
        <v>0.39714808594632767</v>
      </c>
      <c r="I57">
        <f t="shared" si="1"/>
        <v>0.13046314623336863</v>
      </c>
      <c r="J57">
        <f t="shared" si="2"/>
        <v>6.687973767336158E-3</v>
      </c>
      <c r="K57">
        <f t="shared" si="3"/>
        <v>0.64455545756745192</v>
      </c>
      <c r="T57">
        <f t="shared" si="4"/>
        <v>4.7084214401617315</v>
      </c>
      <c r="U57">
        <f t="shared" si="5"/>
        <v>0.32748347987428922</v>
      </c>
    </row>
    <row r="58" spans="1:21" x14ac:dyDescent="0.25">
      <c r="A58">
        <v>436</v>
      </c>
      <c r="B58">
        <f t="shared" si="6"/>
        <v>450.565966</v>
      </c>
      <c r="C58">
        <f t="shared" si="6"/>
        <v>10.046754356517001</v>
      </c>
      <c r="D58" s="1">
        <f t="shared" si="7"/>
        <v>13.944029053621</v>
      </c>
      <c r="E58" s="1">
        <v>0.33435130000000002</v>
      </c>
      <c r="F58" s="1">
        <v>1.800736E-2</v>
      </c>
      <c r="G58" s="1">
        <v>1.6564048</v>
      </c>
      <c r="H58">
        <f t="shared" si="0"/>
        <v>0.43344733855774897</v>
      </c>
      <c r="I58">
        <f t="shared" si="1"/>
        <v>0.14492368112832349</v>
      </c>
      <c r="J58">
        <f t="shared" si="2"/>
        <v>7.8052422664512669E-3</v>
      </c>
      <c r="K58">
        <f t="shared" si="3"/>
        <v>0.7179642521342805</v>
      </c>
      <c r="T58">
        <f t="shared" si="4"/>
        <v>4.262338992655323</v>
      </c>
      <c r="U58">
        <f t="shared" si="5"/>
        <v>0.35183168527476255</v>
      </c>
    </row>
    <row r="59" spans="1:21" x14ac:dyDescent="0.25">
      <c r="A59">
        <v>437</v>
      </c>
      <c r="B59">
        <f t="shared" si="6"/>
        <v>450.565966</v>
      </c>
      <c r="C59">
        <f t="shared" si="6"/>
        <v>10.046754356517001</v>
      </c>
      <c r="D59" s="1">
        <f t="shared" si="7"/>
        <v>13.944029053621</v>
      </c>
      <c r="E59" s="1">
        <v>0.33921010000000001</v>
      </c>
      <c r="F59" s="1">
        <v>1.9214479999999999E-2</v>
      </c>
      <c r="G59" s="1">
        <v>1.6852959000000001</v>
      </c>
      <c r="H59">
        <f t="shared" si="0"/>
        <v>0.47208678458814929</v>
      </c>
      <c r="I59">
        <f t="shared" si="1"/>
        <v>0.16013660540882457</v>
      </c>
      <c r="J59">
        <f t="shared" si="2"/>
        <v>9.0709020807333025E-3</v>
      </c>
      <c r="K59">
        <f t="shared" si="3"/>
        <v>0.79560592251059126</v>
      </c>
      <c r="T59">
        <f t="shared" si="4"/>
        <v>3.8585190215440761</v>
      </c>
      <c r="U59">
        <f t="shared" si="5"/>
        <v>0.37799016552162262</v>
      </c>
    </row>
    <row r="60" spans="1:21" x14ac:dyDescent="0.25">
      <c r="A60">
        <v>438</v>
      </c>
      <c r="B60">
        <f t="shared" si="6"/>
        <v>450.565966</v>
      </c>
      <c r="C60">
        <f t="shared" si="6"/>
        <v>10.046754356517001</v>
      </c>
      <c r="D60" s="1">
        <f t="shared" si="7"/>
        <v>13.944029053621</v>
      </c>
      <c r="E60" s="1">
        <v>0.34312130000000002</v>
      </c>
      <c r="F60" s="1">
        <v>2.045392E-2</v>
      </c>
      <c r="G60" s="1">
        <v>1.7098745</v>
      </c>
      <c r="H60">
        <f t="shared" si="0"/>
        <v>0.51294532503617574</v>
      </c>
      <c r="I60">
        <f t="shared" si="1"/>
        <v>0.17600246675533518</v>
      </c>
      <c r="J60">
        <f t="shared" si="2"/>
        <v>1.0491742642663936E-2</v>
      </c>
      <c r="K60">
        <f t="shared" si="3"/>
        <v>0.87707213117356841</v>
      </c>
      <c r="T60">
        <f t="shared" si="4"/>
        <v>3.492957520570771</v>
      </c>
      <c r="U60">
        <f t="shared" si="5"/>
        <v>0.40609351349206774</v>
      </c>
    </row>
    <row r="61" spans="1:21" x14ac:dyDescent="0.25">
      <c r="A61">
        <v>439</v>
      </c>
      <c r="B61">
        <f t="shared" si="6"/>
        <v>450.565966</v>
      </c>
      <c r="C61">
        <f t="shared" si="6"/>
        <v>10.046754356517001</v>
      </c>
      <c r="D61" s="1">
        <f t="shared" si="7"/>
        <v>13.944029053621</v>
      </c>
      <c r="E61" s="1">
        <v>0.34612959999999998</v>
      </c>
      <c r="F61" s="1">
        <v>2.171824E-2</v>
      </c>
      <c r="G61" s="1">
        <v>1.7303820999999999</v>
      </c>
      <c r="H61">
        <f t="shared" si="0"/>
        <v>0.55581552937499901</v>
      </c>
      <c r="I61">
        <f t="shared" si="1"/>
        <v>0.19238420685635665</v>
      </c>
      <c r="J61">
        <f t="shared" si="2"/>
        <v>1.2071335062693278E-2</v>
      </c>
      <c r="K61">
        <f t="shared" si="3"/>
        <v>0.96177324293252242</v>
      </c>
      <c r="T61">
        <f t="shared" si="4"/>
        <v>3.1620298286438131</v>
      </c>
      <c r="U61">
        <f t="shared" si="5"/>
        <v>0.43628632896508124</v>
      </c>
    </row>
    <row r="62" spans="1:21" x14ac:dyDescent="0.25">
      <c r="A62">
        <v>440</v>
      </c>
      <c r="B62">
        <f t="shared" si="6"/>
        <v>450.565966</v>
      </c>
      <c r="C62">
        <f t="shared" si="6"/>
        <v>10.046754356517001</v>
      </c>
      <c r="D62" s="1">
        <f t="shared" si="7"/>
        <v>13.944029053621</v>
      </c>
      <c r="E62" s="1">
        <v>0.34827999999999998</v>
      </c>
      <c r="F62" s="1">
        <v>2.3E-2</v>
      </c>
      <c r="G62" s="1">
        <v>1.7470600000000001</v>
      </c>
      <c r="H62">
        <f t="shared" si="0"/>
        <v>0.60038809336599175</v>
      </c>
      <c r="I62">
        <f t="shared" si="1"/>
        <v>0.2091031651575076</v>
      </c>
      <c r="J62">
        <f t="shared" si="2"/>
        <v>1.380892614741781E-2</v>
      </c>
      <c r="K62">
        <f t="shared" si="3"/>
        <v>1.0489140223959896</v>
      </c>
      <c r="T62">
        <f t="shared" si="4"/>
        <v>2.8624546901444754</v>
      </c>
      <c r="U62">
        <f t="shared" si="5"/>
        <v>0.46872396262873367</v>
      </c>
    </row>
    <row r="63" spans="1:21" x14ac:dyDescent="0.25">
      <c r="A63">
        <v>441</v>
      </c>
      <c r="B63">
        <f t="shared" si="6"/>
        <v>450.565966</v>
      </c>
      <c r="C63">
        <f t="shared" si="6"/>
        <v>10.046754356517001</v>
      </c>
      <c r="D63" s="1">
        <f t="shared" si="7"/>
        <v>13.944029053621</v>
      </c>
      <c r="E63" s="1">
        <v>0.34959990000000002</v>
      </c>
      <c r="F63" s="1">
        <v>2.4294610000000001E-2</v>
      </c>
      <c r="G63" s="1">
        <v>1.7600446000000001</v>
      </c>
      <c r="H63">
        <f t="shared" si="0"/>
        <v>0.64623799878967048</v>
      </c>
      <c r="I63">
        <f t="shared" si="1"/>
        <v>0.22592473975306893</v>
      </c>
      <c r="J63">
        <f t="shared" si="2"/>
        <v>1.5700100147775516E-2</v>
      </c>
      <c r="K63">
        <f t="shared" si="3"/>
        <v>1.1374077000845662</v>
      </c>
      <c r="T63">
        <f t="shared" si="4"/>
        <v>2.5912617202110142</v>
      </c>
      <c r="U63">
        <f t="shared" si="5"/>
        <v>0.50357331540399164</v>
      </c>
    </row>
    <row r="64" spans="1:21" x14ac:dyDescent="0.25">
      <c r="A64">
        <v>442</v>
      </c>
      <c r="B64">
        <f t="shared" si="6"/>
        <v>450.565966</v>
      </c>
      <c r="C64">
        <f t="shared" si="6"/>
        <v>10.046754356517001</v>
      </c>
      <c r="D64" s="1">
        <f t="shared" si="7"/>
        <v>13.944029053621</v>
      </c>
      <c r="E64" s="1">
        <v>0.3501474</v>
      </c>
      <c r="F64" s="1">
        <v>2.5610239999999999E-2</v>
      </c>
      <c r="G64" s="1">
        <v>1.7696232999999999</v>
      </c>
      <c r="H64">
        <f t="shared" si="0"/>
        <v>0.69281449019897068</v>
      </c>
      <c r="I64">
        <f t="shared" si="1"/>
        <v>0.24258719242549506</v>
      </c>
      <c r="J64">
        <f t="shared" si="2"/>
        <v>1.7743145369473287E-2</v>
      </c>
      <c r="K64">
        <f t="shared" si="3"/>
        <v>1.2260206644337202</v>
      </c>
      <c r="T64">
        <f t="shared" si="4"/>
        <v>2.3457619524073721</v>
      </c>
      <c r="U64">
        <f t="shared" si="5"/>
        <v>0.54101369719778591</v>
      </c>
    </row>
    <row r="65" spans="1:21" x14ac:dyDescent="0.25">
      <c r="A65">
        <v>443</v>
      </c>
      <c r="B65">
        <f t="shared" si="6"/>
        <v>450.565966</v>
      </c>
      <c r="C65">
        <f t="shared" si="6"/>
        <v>10.046754356517001</v>
      </c>
      <c r="D65" s="1">
        <f t="shared" si="7"/>
        <v>13.944029053621</v>
      </c>
      <c r="E65" s="1">
        <v>0.35001300000000002</v>
      </c>
      <c r="F65" s="1">
        <v>2.6958570000000001E-2</v>
      </c>
      <c r="G65" s="1">
        <v>1.7762636999999999</v>
      </c>
      <c r="H65">
        <f t="shared" si="0"/>
        <v>0.73943743399424533</v>
      </c>
      <c r="I65">
        <f t="shared" si="1"/>
        <v>0.25881271458462779</v>
      </c>
      <c r="J65">
        <f t="shared" si="2"/>
        <v>1.9934175824954242E-2</v>
      </c>
      <c r="K65">
        <f t="shared" si="3"/>
        <v>1.3134358724251238</v>
      </c>
      <c r="T65">
        <f t="shared" si="4"/>
        <v>2.1235211767470377</v>
      </c>
      <c r="U65">
        <f t="shared" si="5"/>
        <v>0.58123774950386808</v>
      </c>
    </row>
    <row r="66" spans="1:21" x14ac:dyDescent="0.25">
      <c r="A66">
        <v>444</v>
      </c>
      <c r="B66">
        <f t="shared" si="6"/>
        <v>450.565966</v>
      </c>
      <c r="C66">
        <f t="shared" si="6"/>
        <v>10.046754356517001</v>
      </c>
      <c r="D66" s="1">
        <f t="shared" si="7"/>
        <v>13.944029053621</v>
      </c>
      <c r="E66" s="1">
        <v>0.34928700000000001</v>
      </c>
      <c r="F66" s="1">
        <v>2.8351250000000001E-2</v>
      </c>
      <c r="G66" s="1">
        <v>1.7804333999999999</v>
      </c>
      <c r="H66">
        <f t="shared" si="0"/>
        <v>0.78530282508207794</v>
      </c>
      <c r="I66">
        <f t="shared" si="1"/>
        <v>0.27429606786444377</v>
      </c>
      <c r="J66">
        <f t="shared" si="2"/>
        <v>2.2264316719608265E-2</v>
      </c>
      <c r="K66">
        <f t="shared" si="3"/>
        <v>1.3981793788904893</v>
      </c>
      <c r="T66">
        <f t="shared" si="4"/>
        <v>1.9223358037098977</v>
      </c>
      <c r="U66">
        <f t="shared" si="5"/>
        <v>0.62445243659850136</v>
      </c>
    </row>
    <row r="67" spans="1:21" x14ac:dyDescent="0.25">
      <c r="A67">
        <v>445</v>
      </c>
      <c r="B67">
        <f t="shared" si="6"/>
        <v>450.565966</v>
      </c>
      <c r="C67">
        <f t="shared" si="6"/>
        <v>10.046754356517001</v>
      </c>
      <c r="D67" s="1">
        <f t="shared" si="7"/>
        <v>13.944029053621</v>
      </c>
      <c r="E67" s="1">
        <v>0.34805999999999998</v>
      </c>
      <c r="F67" s="1">
        <v>2.98E-2</v>
      </c>
      <c r="G67" s="1">
        <v>1.7826</v>
      </c>
      <c r="H67">
        <f t="shared" ref="H67:H130" si="8">2/(T67+U67)</f>
        <v>0.82949996329799625</v>
      </c>
      <c r="I67">
        <f t="shared" ref="I67:I130" si="9">H67*E67</f>
        <v>0.28871575722550058</v>
      </c>
      <c r="J67">
        <f t="shared" ref="J67:J130" si="10">H67*F67</f>
        <v>2.4719098906280289E-2</v>
      </c>
      <c r="K67">
        <f t="shared" ref="K67:K130" si="11">H67*G67</f>
        <v>1.4786666345750081</v>
      </c>
      <c r="T67">
        <f t="shared" ref="T67:T130" si="12">EXP((B67-A67)/C67)</f>
        <v>1.7402110149359651</v>
      </c>
      <c r="U67">
        <f t="shared" ref="U67:U130" si="13">EXP((A67-B67)/D67)</f>
        <v>0.67088011043097329</v>
      </c>
    </row>
    <row r="68" spans="1:21" x14ac:dyDescent="0.25">
      <c r="A68">
        <v>446</v>
      </c>
      <c r="B68">
        <f t="shared" ref="B68:C131" si="14">B67</f>
        <v>450.565966</v>
      </c>
      <c r="C68">
        <f t="shared" si="14"/>
        <v>10.046754356517001</v>
      </c>
      <c r="D68" s="1">
        <f t="shared" ref="D68:D131" si="15">D67</f>
        <v>13.944029053621</v>
      </c>
      <c r="E68" s="1">
        <v>0.3463733</v>
      </c>
      <c r="F68" s="1">
        <v>3.1310829999999998E-2</v>
      </c>
      <c r="G68" s="1">
        <v>1.7829682</v>
      </c>
      <c r="H68">
        <f t="shared" si="8"/>
        <v>0.87104195972161302</v>
      </c>
      <c r="I68">
        <f t="shared" si="9"/>
        <v>0.30170567802724219</v>
      </c>
      <c r="J68">
        <f t="shared" si="10"/>
        <v>2.7273046723710271E-2</v>
      </c>
      <c r="K68">
        <f t="shared" si="11"/>
        <v>1.5530401150493169</v>
      </c>
      <c r="T68">
        <f t="shared" si="12"/>
        <v>1.5753409839530161</v>
      </c>
      <c r="U68">
        <f t="shared" si="13"/>
        <v>0.72075965468809422</v>
      </c>
    </row>
    <row r="69" spans="1:21" x14ac:dyDescent="0.25">
      <c r="A69">
        <v>447</v>
      </c>
      <c r="B69">
        <f t="shared" si="14"/>
        <v>450.565966</v>
      </c>
      <c r="C69">
        <f t="shared" si="14"/>
        <v>10.046754356517001</v>
      </c>
      <c r="D69" s="1">
        <f t="shared" si="15"/>
        <v>13.944029053621</v>
      </c>
      <c r="E69" s="1">
        <v>0.34426240000000002</v>
      </c>
      <c r="F69" s="1">
        <v>3.2883679999999998E-2</v>
      </c>
      <c r="G69" s="1">
        <v>1.7816997999999999</v>
      </c>
      <c r="H69">
        <f t="shared" si="8"/>
        <v>0.9089096705445483</v>
      </c>
      <c r="I69">
        <f t="shared" si="9"/>
        <v>0.31290342456487552</v>
      </c>
      <c r="J69">
        <f t="shared" si="10"/>
        <v>2.9888294755092349E-2</v>
      </c>
      <c r="K69">
        <f t="shared" si="11"/>
        <v>1.6194041782272874</v>
      </c>
      <c r="T69">
        <f t="shared" si="12"/>
        <v>1.4260909708202121</v>
      </c>
      <c r="U69">
        <f t="shared" si="13"/>
        <v>0.77434771391922408</v>
      </c>
    </row>
    <row r="70" spans="1:21" x14ac:dyDescent="0.25">
      <c r="A70">
        <v>448</v>
      </c>
      <c r="B70">
        <f t="shared" si="14"/>
        <v>450.565966</v>
      </c>
      <c r="C70">
        <f t="shared" si="14"/>
        <v>10.046754356517001</v>
      </c>
      <c r="D70" s="1">
        <f t="shared" si="15"/>
        <v>13.944029053621</v>
      </c>
      <c r="E70" s="1">
        <v>0.34180880000000002</v>
      </c>
      <c r="F70" s="1">
        <v>3.4521120000000002E-2</v>
      </c>
      <c r="G70" s="1">
        <v>1.7791982</v>
      </c>
      <c r="H70">
        <f t="shared" si="8"/>
        <v>0.94210699423452271</v>
      </c>
      <c r="I70">
        <f t="shared" si="9"/>
        <v>0.32202046117090916</v>
      </c>
      <c r="J70">
        <f t="shared" si="10"/>
        <v>3.2522588600809268E-2</v>
      </c>
      <c r="K70">
        <f t="shared" si="11"/>
        <v>1.6761950683494731</v>
      </c>
      <c r="T70">
        <f t="shared" si="12"/>
        <v>1.290981113150288</v>
      </c>
      <c r="U70">
        <f t="shared" si="13"/>
        <v>0.83192001404602656</v>
      </c>
    </row>
    <row r="71" spans="1:21" x14ac:dyDescent="0.25">
      <c r="A71">
        <v>449</v>
      </c>
      <c r="B71">
        <f t="shared" si="14"/>
        <v>450.565966</v>
      </c>
      <c r="C71">
        <f t="shared" si="14"/>
        <v>10.046754356517001</v>
      </c>
      <c r="D71" s="1">
        <f t="shared" si="15"/>
        <v>13.944029053621</v>
      </c>
      <c r="E71" s="1">
        <v>0.33909410000000001</v>
      </c>
      <c r="F71" s="1">
        <v>3.6225710000000001E-2</v>
      </c>
      <c r="G71" s="1">
        <v>1.7758670999999999</v>
      </c>
      <c r="H71">
        <f t="shared" si="8"/>
        <v>0.96972304815006338</v>
      </c>
      <c r="I71">
        <f t="shared" si="9"/>
        <v>0.32882736426170239</v>
      </c>
      <c r="J71">
        <f t="shared" si="10"/>
        <v>3.5128905922600234E-2</v>
      </c>
      <c r="K71">
        <f t="shared" si="11"/>
        <v>1.7220992573214133</v>
      </c>
      <c r="T71">
        <f t="shared" si="12"/>
        <v>1.1686717527930199</v>
      </c>
      <c r="U71">
        <f t="shared" si="13"/>
        <v>0.89377278105135116</v>
      </c>
    </row>
    <row r="72" spans="1:21" x14ac:dyDescent="0.25">
      <c r="A72">
        <v>450</v>
      </c>
      <c r="B72">
        <f t="shared" si="14"/>
        <v>450.565966</v>
      </c>
      <c r="C72">
        <f t="shared" si="14"/>
        <v>10.046754356517001</v>
      </c>
      <c r="D72" s="1">
        <f t="shared" si="15"/>
        <v>13.944029053621</v>
      </c>
      <c r="E72" s="1">
        <v>0.3362</v>
      </c>
      <c r="F72" s="1">
        <v>3.7999999999999999E-2</v>
      </c>
      <c r="G72" s="1">
        <v>1.7721100000000001</v>
      </c>
      <c r="H72">
        <f t="shared" si="8"/>
        <v>0.99099462480771994</v>
      </c>
      <c r="I72">
        <f t="shared" si="9"/>
        <v>0.33317239286035544</v>
      </c>
      <c r="J72">
        <f t="shared" si="10"/>
        <v>3.7657795742693359E-2</v>
      </c>
      <c r="K72">
        <f t="shared" si="11"/>
        <v>1.7561514845680086</v>
      </c>
      <c r="T72">
        <f t="shared" si="12"/>
        <v>1.057950152689269</v>
      </c>
      <c r="U72">
        <f t="shared" si="13"/>
        <v>0.96022426514680626</v>
      </c>
    </row>
    <row r="73" spans="1:21" x14ac:dyDescent="0.25">
      <c r="A73">
        <v>451</v>
      </c>
      <c r="B73">
        <f t="shared" si="14"/>
        <v>450.565966</v>
      </c>
      <c r="C73">
        <f t="shared" si="14"/>
        <v>10.046754356517001</v>
      </c>
      <c r="D73" s="1">
        <f t="shared" si="15"/>
        <v>13.944029053621</v>
      </c>
      <c r="E73" s="1">
        <v>0.33319769999999999</v>
      </c>
      <c r="F73" s="1">
        <v>3.9846670000000001E-2</v>
      </c>
      <c r="G73" s="1">
        <v>1.7682589</v>
      </c>
      <c r="H73">
        <f t="shared" si="8"/>
        <v>1.0053611635805775</v>
      </c>
      <c r="I73">
        <f t="shared" si="9"/>
        <v>0.33498402737437216</v>
      </c>
      <c r="J73">
        <f t="shared" si="10"/>
        <v>4.0060294516011292E-2</v>
      </c>
      <c r="K73">
        <f t="shared" si="11"/>
        <v>1.777738825215712</v>
      </c>
      <c r="T73">
        <f t="shared" si="12"/>
        <v>0.95771847218889372</v>
      </c>
      <c r="U73">
        <f t="shared" si="13"/>
        <v>1.0316163782612993</v>
      </c>
    </row>
    <row r="74" spans="1:21" x14ac:dyDescent="0.25">
      <c r="A74">
        <v>452</v>
      </c>
      <c r="B74">
        <f t="shared" si="14"/>
        <v>450.565966</v>
      </c>
      <c r="C74">
        <f t="shared" si="14"/>
        <v>10.046754356517001</v>
      </c>
      <c r="D74" s="1">
        <f t="shared" si="15"/>
        <v>13.944029053621</v>
      </c>
      <c r="E74" s="1">
        <v>0.33004109999999998</v>
      </c>
      <c r="F74" s="1">
        <v>4.1768E-2</v>
      </c>
      <c r="G74" s="1">
        <v>1.7640389999999999</v>
      </c>
      <c r="H74">
        <f t="shared" si="8"/>
        <v>1.0125047706360459</v>
      </c>
      <c r="I74">
        <f t="shared" si="9"/>
        <v>0.33416818825596828</v>
      </c>
      <c r="J74">
        <f t="shared" si="10"/>
        <v>4.2290299259926369E-2</v>
      </c>
      <c r="K74">
        <f t="shared" si="11"/>
        <v>1.7860979030880397</v>
      </c>
      <c r="T74">
        <f t="shared" si="12"/>
        <v>0.86698288160390036</v>
      </c>
      <c r="U74">
        <f t="shared" si="13"/>
        <v>1.108316453275894</v>
      </c>
    </row>
    <row r="75" spans="1:21" x14ac:dyDescent="0.25">
      <c r="A75">
        <v>453</v>
      </c>
      <c r="B75">
        <f t="shared" si="14"/>
        <v>450.565966</v>
      </c>
      <c r="C75">
        <f t="shared" si="14"/>
        <v>10.046754356517001</v>
      </c>
      <c r="D75" s="1">
        <f t="shared" si="15"/>
        <v>13.944029053621</v>
      </c>
      <c r="E75" s="1">
        <v>0.32663569999999997</v>
      </c>
      <c r="F75" s="1">
        <v>4.3765999999999999E-2</v>
      </c>
      <c r="G75" s="1">
        <v>1.7589437999999999</v>
      </c>
      <c r="H75">
        <f t="shared" si="8"/>
        <v>1.0123697193316958</v>
      </c>
      <c r="I75">
        <f t="shared" si="9"/>
        <v>0.33067609193271197</v>
      </c>
      <c r="J75">
        <f t="shared" si="10"/>
        <v>4.4307373136270999E-2</v>
      </c>
      <c r="K75">
        <f t="shared" si="11"/>
        <v>1.7807014411262265</v>
      </c>
      <c r="T75">
        <f t="shared" si="12"/>
        <v>0.7848437080640861</v>
      </c>
      <c r="U75">
        <f t="shared" si="13"/>
        <v>1.190719134056752</v>
      </c>
    </row>
    <row r="76" spans="1:21" x14ac:dyDescent="0.25">
      <c r="A76">
        <v>454</v>
      </c>
      <c r="B76">
        <f t="shared" si="14"/>
        <v>450.565966</v>
      </c>
      <c r="C76">
        <f t="shared" si="14"/>
        <v>10.046754356517001</v>
      </c>
      <c r="D76" s="1">
        <f t="shared" si="15"/>
        <v>13.944029053621</v>
      </c>
      <c r="E76" s="1">
        <v>0.32288679999999997</v>
      </c>
      <c r="F76" s="1">
        <v>4.5842670000000002E-2</v>
      </c>
      <c r="G76" s="1">
        <v>1.7524663</v>
      </c>
      <c r="H76">
        <f t="shared" si="8"/>
        <v>1.0051590183761254</v>
      </c>
      <c r="I76">
        <f t="shared" si="9"/>
        <v>0.32455257893460832</v>
      </c>
      <c r="J76">
        <f t="shared" si="10"/>
        <v>4.6079173176940658E-2</v>
      </c>
      <c r="K76">
        <f t="shared" si="11"/>
        <v>1.7615073058452406</v>
      </c>
      <c r="T76">
        <f t="shared" si="12"/>
        <v>0.71048651496813275</v>
      </c>
      <c r="U76">
        <f t="shared" si="13"/>
        <v>1.2792484060109179</v>
      </c>
    </row>
    <row r="77" spans="1:21" x14ac:dyDescent="0.25">
      <c r="A77">
        <v>455</v>
      </c>
      <c r="B77">
        <f t="shared" si="14"/>
        <v>450.565966</v>
      </c>
      <c r="C77">
        <f t="shared" si="14"/>
        <v>10.046754356517001</v>
      </c>
      <c r="D77" s="1">
        <f t="shared" si="15"/>
        <v>13.944029053621</v>
      </c>
      <c r="E77" s="1">
        <v>0.31869999999999998</v>
      </c>
      <c r="F77" s="1">
        <v>4.8000000000000001E-2</v>
      </c>
      <c r="G77" s="1">
        <v>1.7441</v>
      </c>
      <c r="H77">
        <f t="shared" si="8"/>
        <v>0.9913092885203153</v>
      </c>
      <c r="I77">
        <f t="shared" si="9"/>
        <v>0.31593027025142445</v>
      </c>
      <c r="J77">
        <f t="shared" si="10"/>
        <v>4.7582845848975139E-2</v>
      </c>
      <c r="K77">
        <f t="shared" si="11"/>
        <v>1.7289425301082819</v>
      </c>
      <c r="T77">
        <f t="shared" si="12"/>
        <v>0.64317402658000822</v>
      </c>
      <c r="U77">
        <f t="shared" si="13"/>
        <v>1.3743597776127419</v>
      </c>
    </row>
    <row r="78" spans="1:21" x14ac:dyDescent="0.25">
      <c r="A78">
        <v>456</v>
      </c>
      <c r="B78">
        <f t="shared" si="14"/>
        <v>450.565966</v>
      </c>
      <c r="C78">
        <f t="shared" si="14"/>
        <v>10.046754356517001</v>
      </c>
      <c r="D78" s="1">
        <f t="shared" si="15"/>
        <v>13.944029053621</v>
      </c>
      <c r="E78" s="1">
        <v>0.3140251</v>
      </c>
      <c r="F78" s="1">
        <v>5.0243679999999999E-2</v>
      </c>
      <c r="G78" s="1">
        <v>1.7335594999999999</v>
      </c>
      <c r="H78">
        <f t="shared" si="8"/>
        <v>0.97144843030360317</v>
      </c>
      <c r="I78">
        <f t="shared" si="9"/>
        <v>0.305059190470932</v>
      </c>
      <c r="J78">
        <f t="shared" si="10"/>
        <v>4.8809144068676542E-2</v>
      </c>
      <c r="K78">
        <f t="shared" si="11"/>
        <v>1.6840636551128991</v>
      </c>
      <c r="T78">
        <f t="shared" si="12"/>
        <v>0.58223881770042529</v>
      </c>
      <c r="U78">
        <f t="shared" si="13"/>
        <v>1.4765426241255166</v>
      </c>
    </row>
    <row r="79" spans="1:21" x14ac:dyDescent="0.25">
      <c r="A79">
        <v>457</v>
      </c>
      <c r="B79">
        <f t="shared" si="14"/>
        <v>450.565966</v>
      </c>
      <c r="C79">
        <f t="shared" si="14"/>
        <v>10.046754356517001</v>
      </c>
      <c r="D79" s="1">
        <f t="shared" si="15"/>
        <v>13.944029053621</v>
      </c>
      <c r="E79" s="1">
        <v>0.30888399999999999</v>
      </c>
      <c r="F79" s="1">
        <v>5.2573040000000001E-2</v>
      </c>
      <c r="G79" s="1">
        <v>1.7208581000000001</v>
      </c>
      <c r="H79">
        <f t="shared" si="8"/>
        <v>0.94634265467015477</v>
      </c>
      <c r="I79">
        <f t="shared" si="9"/>
        <v>0.29231010454513606</v>
      </c>
      <c r="J79">
        <f t="shared" si="10"/>
        <v>4.9752110237680232E-2</v>
      </c>
      <c r="K79">
        <f t="shared" si="11"/>
        <v>1.6285214226646387</v>
      </c>
      <c r="T79">
        <f t="shared" si="12"/>
        <v>0.52707669592907391</v>
      </c>
      <c r="U79">
        <f t="shared" si="13"/>
        <v>1.5863227055774498</v>
      </c>
    </row>
    <row r="80" spans="1:21" x14ac:dyDescent="0.25">
      <c r="A80">
        <v>458</v>
      </c>
      <c r="B80">
        <f t="shared" si="14"/>
        <v>450.565966</v>
      </c>
      <c r="C80">
        <f t="shared" si="14"/>
        <v>10.046754356517001</v>
      </c>
      <c r="D80" s="1">
        <f t="shared" si="15"/>
        <v>13.944029053621</v>
      </c>
      <c r="E80" s="1">
        <v>0.30329040000000002</v>
      </c>
      <c r="F80" s="1">
        <v>5.4980559999999998E-2</v>
      </c>
      <c r="G80" s="1">
        <v>1.7059369</v>
      </c>
      <c r="H80">
        <f t="shared" si="8"/>
        <v>0.91684004832727162</v>
      </c>
      <c r="I80">
        <f t="shared" si="9"/>
        <v>0.27806878499319754</v>
      </c>
      <c r="J80">
        <f t="shared" si="10"/>
        <v>5.0408379287460454E-2</v>
      </c>
      <c r="K80">
        <f t="shared" si="11"/>
        <v>1.5640712698392758</v>
      </c>
      <c r="T80">
        <f t="shared" si="12"/>
        <v>0.47714071090060622</v>
      </c>
      <c r="U80">
        <f t="shared" si="13"/>
        <v>1.7042648719476772</v>
      </c>
    </row>
    <row r="81" spans="1:21" x14ac:dyDescent="0.25">
      <c r="A81">
        <v>459</v>
      </c>
      <c r="B81">
        <f t="shared" si="14"/>
        <v>450.565966</v>
      </c>
      <c r="C81">
        <f t="shared" si="14"/>
        <v>10.046754356517001</v>
      </c>
      <c r="D81" s="1">
        <f t="shared" si="15"/>
        <v>13.944029053621</v>
      </c>
      <c r="E81" s="1">
        <v>0.29725790000000002</v>
      </c>
      <c r="F81" s="1">
        <v>5.7458719999999998E-2</v>
      </c>
      <c r="G81" s="1">
        <v>1.6887372</v>
      </c>
      <c r="H81">
        <f t="shared" si="8"/>
        <v>0.88381707491792927</v>
      </c>
      <c r="I81">
        <f t="shared" si="9"/>
        <v>0.26272160767424635</v>
      </c>
      <c r="J81">
        <f t="shared" si="10"/>
        <v>5.0782997838928319E-2</v>
      </c>
      <c r="K81">
        <f t="shared" si="11"/>
        <v>1.492534772409094</v>
      </c>
      <c r="T81">
        <f t="shared" si="12"/>
        <v>0.43193573109400274</v>
      </c>
      <c r="U81">
        <f t="shared" si="13"/>
        <v>1.8309759694812762</v>
      </c>
    </row>
    <row r="82" spans="1:21" x14ac:dyDescent="0.25">
      <c r="A82">
        <v>460</v>
      </c>
      <c r="B82">
        <f t="shared" si="14"/>
        <v>450.565966</v>
      </c>
      <c r="C82">
        <f t="shared" si="14"/>
        <v>10.046754356517001</v>
      </c>
      <c r="D82" s="1">
        <f t="shared" si="15"/>
        <v>13.944029053621</v>
      </c>
      <c r="E82" s="1">
        <v>0.2908</v>
      </c>
      <c r="F82" s="1">
        <v>0.06</v>
      </c>
      <c r="G82" s="1">
        <v>1.6692</v>
      </c>
      <c r="H82">
        <f t="shared" si="8"/>
        <v>0.84813272008890195</v>
      </c>
      <c r="I82">
        <f t="shared" si="9"/>
        <v>0.24663699500185268</v>
      </c>
      <c r="J82">
        <f t="shared" si="10"/>
        <v>5.0887963205334112E-2</v>
      </c>
      <c r="K82">
        <f t="shared" si="11"/>
        <v>1.4157031363723951</v>
      </c>
      <c r="T82">
        <f t="shared" si="12"/>
        <v>0.39101353444262055</v>
      </c>
      <c r="U82">
        <f t="shared" si="13"/>
        <v>1.9671079630871038</v>
      </c>
    </row>
    <row r="83" spans="1:21" x14ac:dyDescent="0.25">
      <c r="A83">
        <v>461</v>
      </c>
      <c r="B83">
        <f t="shared" si="14"/>
        <v>450.565966</v>
      </c>
      <c r="C83">
        <f t="shared" si="14"/>
        <v>10.046754356517001</v>
      </c>
      <c r="D83" s="1">
        <f t="shared" si="15"/>
        <v>13.944029053621</v>
      </c>
      <c r="E83" s="1">
        <v>0.2839701</v>
      </c>
      <c r="F83" s="1">
        <v>6.2601970000000007E-2</v>
      </c>
      <c r="G83" s="1">
        <v>1.6475287000000001</v>
      </c>
      <c r="H83">
        <f t="shared" si="8"/>
        <v>0.81059294042322361</v>
      </c>
      <c r="I83">
        <f t="shared" si="9"/>
        <v>0.23018415835127684</v>
      </c>
      <c r="J83">
        <f t="shared" si="10"/>
        <v>5.0744714938586434E-2</v>
      </c>
      <c r="K83">
        <f t="shared" si="11"/>
        <v>1.3354751333646511</v>
      </c>
      <c r="T83">
        <f t="shared" si="12"/>
        <v>0.35396836406672827</v>
      </c>
      <c r="U83">
        <f t="shared" si="13"/>
        <v>2.1133612908840882</v>
      </c>
    </row>
    <row r="84" spans="1:21" x14ac:dyDescent="0.25">
      <c r="A84">
        <v>462</v>
      </c>
      <c r="B84">
        <f t="shared" si="14"/>
        <v>450.565966</v>
      </c>
      <c r="C84">
        <f t="shared" si="14"/>
        <v>10.046754356517001</v>
      </c>
      <c r="D84" s="1">
        <f t="shared" si="15"/>
        <v>13.944029053621</v>
      </c>
      <c r="E84" s="1">
        <v>0.27672140000000001</v>
      </c>
      <c r="F84" s="1">
        <v>6.5277520000000006E-2</v>
      </c>
      <c r="G84" s="1">
        <v>1.6234127</v>
      </c>
      <c r="H84">
        <f t="shared" si="8"/>
        <v>0.77192616521424995</v>
      </c>
      <c r="I84">
        <f t="shared" si="9"/>
        <v>0.21360848913471855</v>
      </c>
      <c r="J84">
        <f t="shared" si="10"/>
        <v>5.0389425688296512E-2</v>
      </c>
      <c r="K84">
        <f t="shared" si="11"/>
        <v>1.2531547400711116</v>
      </c>
      <c r="T84">
        <f t="shared" si="12"/>
        <v>0.32043290506217031</v>
      </c>
      <c r="U84">
        <f t="shared" si="13"/>
        <v>2.2704884681560769</v>
      </c>
    </row>
    <row r="85" spans="1:21" x14ac:dyDescent="0.25">
      <c r="A85">
        <v>463</v>
      </c>
      <c r="B85">
        <f t="shared" si="14"/>
        <v>450.565966</v>
      </c>
      <c r="C85">
        <f t="shared" si="14"/>
        <v>10.046754356517001</v>
      </c>
      <c r="D85" s="1">
        <f t="shared" si="15"/>
        <v>13.944029053621</v>
      </c>
      <c r="E85" s="1">
        <v>0.26891779999999998</v>
      </c>
      <c r="F85" s="1">
        <v>6.8042080000000005E-2</v>
      </c>
      <c r="G85" s="1">
        <v>1.5960223</v>
      </c>
      <c r="H85">
        <f t="shared" si="8"/>
        <v>0.73276913483532857</v>
      </c>
      <c r="I85">
        <f t="shared" si="9"/>
        <v>0.1970546636478199</v>
      </c>
      <c r="J85">
        <f t="shared" si="10"/>
        <v>4.9859136093996219E-2</v>
      </c>
      <c r="K85">
        <f t="shared" si="11"/>
        <v>1.1695158799488912</v>
      </c>
      <c r="T85">
        <f t="shared" si="12"/>
        <v>0.29007464245371284</v>
      </c>
      <c r="U85">
        <f t="shared" si="13"/>
        <v>2.4392979592586252</v>
      </c>
    </row>
    <row r="86" spans="1:21" x14ac:dyDescent="0.25">
      <c r="A86">
        <v>464</v>
      </c>
      <c r="B86">
        <f t="shared" si="14"/>
        <v>450.565966</v>
      </c>
      <c r="C86">
        <f t="shared" si="14"/>
        <v>10.046754356517001</v>
      </c>
      <c r="D86" s="1">
        <f t="shared" si="15"/>
        <v>13.944029053621</v>
      </c>
      <c r="E86" s="1">
        <v>0.26042270000000001</v>
      </c>
      <c r="F86" s="1">
        <v>7.0911089999999996E-2</v>
      </c>
      <c r="G86" s="1">
        <v>1.5645279999999999</v>
      </c>
      <c r="H86">
        <f t="shared" si="8"/>
        <v>0.69366144961217202</v>
      </c>
      <c r="I86">
        <f t="shared" si="9"/>
        <v>0.18064518759391579</v>
      </c>
      <c r="J86">
        <f t="shared" si="10"/>
        <v>4.9188289482979194E-2</v>
      </c>
      <c r="K86">
        <f t="shared" si="11"/>
        <v>1.0852527604388322</v>
      </c>
      <c r="T86">
        <f t="shared" si="12"/>
        <v>0.26259256420099508</v>
      </c>
      <c r="U86">
        <f t="shared" si="13"/>
        <v>2.6206583373997865</v>
      </c>
    </row>
    <row r="87" spans="1:21" x14ac:dyDescent="0.25">
      <c r="A87">
        <v>465</v>
      </c>
      <c r="B87">
        <f t="shared" si="14"/>
        <v>450.565966</v>
      </c>
      <c r="C87">
        <f t="shared" si="14"/>
        <v>10.046754356517001</v>
      </c>
      <c r="D87" s="1">
        <f t="shared" si="15"/>
        <v>13.944029053621</v>
      </c>
      <c r="E87" s="1">
        <v>0.25109999999999999</v>
      </c>
      <c r="F87" s="1">
        <v>7.3899999999999993E-2</v>
      </c>
      <c r="G87" s="1">
        <v>1.5281</v>
      </c>
      <c r="H87">
        <f t="shared" si="8"/>
        <v>0.65504680659121728</v>
      </c>
      <c r="I87">
        <f t="shared" si="9"/>
        <v>0.16448225313505466</v>
      </c>
      <c r="J87">
        <f t="shared" si="10"/>
        <v>4.8407959007090953E-2</v>
      </c>
      <c r="K87">
        <f t="shared" si="11"/>
        <v>1.0009770251520391</v>
      </c>
      <c r="T87">
        <f t="shared" si="12"/>
        <v>0.23771417656631899</v>
      </c>
      <c r="U87">
        <f t="shared" si="13"/>
        <v>2.8155027536981811</v>
      </c>
    </row>
    <row r="88" spans="1:21" x14ac:dyDescent="0.25">
      <c r="A88">
        <v>466</v>
      </c>
      <c r="B88">
        <f t="shared" si="14"/>
        <v>450.565966</v>
      </c>
      <c r="C88">
        <f t="shared" si="14"/>
        <v>10.046754356517001</v>
      </c>
      <c r="D88" s="1">
        <f t="shared" si="15"/>
        <v>13.944029053621</v>
      </c>
      <c r="E88" s="1">
        <v>0.24084749999999999</v>
      </c>
      <c r="F88" s="1">
        <v>7.7016000000000001E-2</v>
      </c>
      <c r="G88" s="1">
        <v>1.4861114</v>
      </c>
      <c r="H88">
        <f t="shared" si="8"/>
        <v>0.61727889411938253</v>
      </c>
      <c r="I88">
        <f t="shared" si="9"/>
        <v>0.14867007845141797</v>
      </c>
      <c r="J88">
        <f t="shared" si="10"/>
        <v>4.7540351309498366E-2</v>
      </c>
      <c r="K88">
        <f t="shared" si="11"/>
        <v>0.91734520153020727</v>
      </c>
      <c r="T88">
        <f t="shared" si="12"/>
        <v>0.21519280225067747</v>
      </c>
      <c r="U88">
        <f t="shared" si="13"/>
        <v>3.0248337385129167</v>
      </c>
    </row>
    <row r="89" spans="1:21" x14ac:dyDescent="0.25">
      <c r="A89">
        <v>467</v>
      </c>
      <c r="B89">
        <f t="shared" si="14"/>
        <v>450.565966</v>
      </c>
      <c r="C89">
        <f t="shared" si="14"/>
        <v>10.046754356517001</v>
      </c>
      <c r="D89" s="1">
        <f t="shared" si="15"/>
        <v>13.944029053621</v>
      </c>
      <c r="E89" s="1">
        <v>0.22985120000000001</v>
      </c>
      <c r="F89" s="1">
        <v>8.0266400000000002E-2</v>
      </c>
      <c r="G89" s="1">
        <v>1.4395214999999999</v>
      </c>
      <c r="H89">
        <f t="shared" si="8"/>
        <v>0.58063015015941177</v>
      </c>
      <c r="I89">
        <f t="shared" si="9"/>
        <v>0.13345853677032099</v>
      </c>
      <c r="J89">
        <f t="shared" si="10"/>
        <v>4.6605091884755409E-2</v>
      </c>
      <c r="K89">
        <f t="shared" si="11"/>
        <v>0.83582958470270163</v>
      </c>
      <c r="T89">
        <f t="shared" si="12"/>
        <v>0.19480513450816386</v>
      </c>
      <c r="U89">
        <f t="shared" si="13"/>
        <v>3.249728359749585</v>
      </c>
    </row>
    <row r="90" spans="1:21" x14ac:dyDescent="0.25">
      <c r="A90">
        <v>468</v>
      </c>
      <c r="B90">
        <f t="shared" si="14"/>
        <v>450.565966</v>
      </c>
      <c r="C90">
        <f t="shared" si="14"/>
        <v>10.046754356517001</v>
      </c>
      <c r="D90" s="1">
        <f t="shared" si="15"/>
        <v>13.944029053621</v>
      </c>
      <c r="E90" s="1">
        <v>0.2184072</v>
      </c>
      <c r="F90" s="1">
        <v>8.36668E-2</v>
      </c>
      <c r="G90" s="1">
        <v>1.3898798999999999</v>
      </c>
      <c r="H90">
        <f t="shared" si="8"/>
        <v>0.54530194206107119</v>
      </c>
      <c r="I90">
        <f t="shared" si="9"/>
        <v>0.11909787032012079</v>
      </c>
      <c r="J90">
        <f t="shared" si="10"/>
        <v>4.5623668526035228E-2</v>
      </c>
      <c r="K90">
        <f t="shared" si="11"/>
        <v>0.75790420870164743</v>
      </c>
      <c r="T90">
        <f t="shared" si="12"/>
        <v>0.17634902298701</v>
      </c>
      <c r="U90">
        <f t="shared" si="13"/>
        <v>3.4913437646832928</v>
      </c>
    </row>
    <row r="91" spans="1:21" x14ac:dyDescent="0.25">
      <c r="A91">
        <v>469</v>
      </c>
      <c r="B91">
        <f t="shared" si="14"/>
        <v>450.565966</v>
      </c>
      <c r="C91">
        <f t="shared" si="14"/>
        <v>10.046754356517001</v>
      </c>
      <c r="D91" s="1">
        <f t="shared" si="15"/>
        <v>13.944029053621</v>
      </c>
      <c r="E91" s="1">
        <v>0.20681150000000001</v>
      </c>
      <c r="F91" s="1">
        <v>8.7232799999999999E-2</v>
      </c>
      <c r="G91" s="1">
        <v>1.3387362</v>
      </c>
      <c r="H91">
        <f t="shared" si="8"/>
        <v>0.51143510028854466</v>
      </c>
      <c r="I91">
        <f t="shared" si="9"/>
        <v>0.10577066024332436</v>
      </c>
      <c r="J91">
        <f t="shared" si="10"/>
        <v>4.4613915816450557E-2</v>
      </c>
      <c r="K91">
        <f t="shared" si="11"/>
        <v>0.68467668270690518</v>
      </c>
      <c r="T91">
        <f t="shared" si="12"/>
        <v>0.1596414693431486</v>
      </c>
      <c r="U91">
        <f t="shared" si="13"/>
        <v>3.7509231338130045</v>
      </c>
    </row>
    <row r="92" spans="1:21" x14ac:dyDescent="0.25">
      <c r="A92">
        <v>470</v>
      </c>
      <c r="B92">
        <f t="shared" si="14"/>
        <v>450.565966</v>
      </c>
      <c r="C92">
        <f t="shared" si="14"/>
        <v>10.046754356517001</v>
      </c>
      <c r="D92" s="1">
        <f t="shared" si="15"/>
        <v>13.944029053621</v>
      </c>
      <c r="E92" s="1">
        <v>0.19536000000000001</v>
      </c>
      <c r="F92" s="1">
        <v>9.0980000000000005E-2</v>
      </c>
      <c r="G92" s="1">
        <v>1.2876399999999999</v>
      </c>
      <c r="H92">
        <f t="shared" si="8"/>
        <v>0.47912007985953781</v>
      </c>
      <c r="I92">
        <f t="shared" si="9"/>
        <v>9.3600898801359314E-2</v>
      </c>
      <c r="J92">
        <f t="shared" si="10"/>
        <v>4.3590344865620752E-2</v>
      </c>
      <c r="K92">
        <f t="shared" si="11"/>
        <v>0.61693417963033526</v>
      </c>
      <c r="T92">
        <f t="shared" si="12"/>
        <v>0.14451681275215641</v>
      </c>
      <c r="U92">
        <f t="shared" si="13"/>
        <v>4.0298020773814693</v>
      </c>
    </row>
    <row r="93" spans="1:21" x14ac:dyDescent="0.25">
      <c r="A93">
        <v>471</v>
      </c>
      <c r="B93">
        <f t="shared" si="14"/>
        <v>450.565966</v>
      </c>
      <c r="C93">
        <f t="shared" si="14"/>
        <v>10.046754356517001</v>
      </c>
      <c r="D93" s="1">
        <f t="shared" si="15"/>
        <v>13.944029053621</v>
      </c>
      <c r="E93" s="1">
        <v>0.18421360000000001</v>
      </c>
      <c r="F93" s="1">
        <v>9.4917550000000003E-2</v>
      </c>
      <c r="G93" s="1">
        <v>1.2374223</v>
      </c>
      <c r="H93">
        <f t="shared" si="8"/>
        <v>0.44840630398531872</v>
      </c>
      <c r="I93">
        <f t="shared" si="9"/>
        <v>8.2602539519829918E-2</v>
      </c>
      <c r="J93">
        <f t="shared" si="10"/>
        <v>4.256162777884169E-2</v>
      </c>
      <c r="K93">
        <f t="shared" si="11"/>
        <v>0.55486796001201222</v>
      </c>
      <c r="T93">
        <f t="shared" si="12"/>
        <v>0.1308250873283395</v>
      </c>
      <c r="U93">
        <f t="shared" si="13"/>
        <v>4.3294155074726692</v>
      </c>
    </row>
    <row r="94" spans="1:21" x14ac:dyDescent="0.25">
      <c r="A94">
        <v>472</v>
      </c>
      <c r="B94">
        <f t="shared" si="14"/>
        <v>450.565966</v>
      </c>
      <c r="C94">
        <f t="shared" si="14"/>
        <v>10.046754356517001</v>
      </c>
      <c r="D94" s="1">
        <f t="shared" si="15"/>
        <v>13.944029053621</v>
      </c>
      <c r="E94" s="1">
        <v>0.17332729999999999</v>
      </c>
      <c r="F94" s="1">
        <v>9.9045839999999996E-2</v>
      </c>
      <c r="G94" s="1">
        <v>1.1878242999999999</v>
      </c>
      <c r="H94">
        <f t="shared" si="8"/>
        <v>0.4193104578714239</v>
      </c>
      <c r="I94">
        <f t="shared" si="9"/>
        <v>7.2677949524617647E-2</v>
      </c>
      <c r="J94">
        <f t="shared" si="10"/>
        <v>4.1530956520659794E-2</v>
      </c>
      <c r="K94">
        <f t="shared" si="11"/>
        <v>0.49806715110380356</v>
      </c>
      <c r="T94">
        <f t="shared" si="12"/>
        <v>0.11843053516423652</v>
      </c>
      <c r="U94">
        <f t="shared" si="13"/>
        <v>4.6513050210457019</v>
      </c>
    </row>
    <row r="95" spans="1:21" x14ac:dyDescent="0.25">
      <c r="A95">
        <v>473</v>
      </c>
      <c r="B95">
        <f t="shared" si="14"/>
        <v>450.565966</v>
      </c>
      <c r="C95">
        <f t="shared" si="14"/>
        <v>10.046754356517001</v>
      </c>
      <c r="D95" s="1">
        <f t="shared" si="15"/>
        <v>13.944029053621</v>
      </c>
      <c r="E95" s="1">
        <v>0.1626881</v>
      </c>
      <c r="F95" s="1">
        <v>0.1033674</v>
      </c>
      <c r="G95" s="1">
        <v>1.1387611</v>
      </c>
      <c r="H95">
        <f t="shared" si="8"/>
        <v>0.39182365190571522</v>
      </c>
      <c r="I95">
        <f t="shared" si="9"/>
        <v>6.3745045463602185E-2</v>
      </c>
      <c r="J95">
        <f t="shared" si="10"/>
        <v>4.0501792155998827E-2</v>
      </c>
      <c r="K95">
        <f t="shared" si="11"/>
        <v>0.44619353285016933</v>
      </c>
      <c r="T95">
        <f t="shared" si="12"/>
        <v>0.10721026024684475</v>
      </c>
      <c r="U95">
        <f t="shared" si="13"/>
        <v>4.9971268318929152</v>
      </c>
    </row>
    <row r="96" spans="1:21" x14ac:dyDescent="0.25">
      <c r="A96">
        <v>474</v>
      </c>
      <c r="B96">
        <f t="shared" si="14"/>
        <v>450.565966</v>
      </c>
      <c r="C96">
        <f t="shared" si="14"/>
        <v>10.046754356517001</v>
      </c>
      <c r="D96" s="1">
        <f t="shared" si="15"/>
        <v>13.944029053621</v>
      </c>
      <c r="E96" s="1">
        <v>0.15228330000000001</v>
      </c>
      <c r="F96" s="1">
        <v>0.1078846</v>
      </c>
      <c r="G96" s="1">
        <v>1.0901479999999999</v>
      </c>
      <c r="H96">
        <f t="shared" si="8"/>
        <v>0.365917473055347</v>
      </c>
      <c r="I96">
        <f t="shared" si="9"/>
        <v>5.5723120324529328E-2</v>
      </c>
      <c r="J96">
        <f t="shared" si="10"/>
        <v>3.9476860213586887E-2</v>
      </c>
      <c r="K96">
        <f t="shared" si="11"/>
        <v>0.39890420141634036</v>
      </c>
      <c r="T96">
        <f t="shared" si="12"/>
        <v>9.705300990370877E-2</v>
      </c>
      <c r="U96">
        <f t="shared" si="13"/>
        <v>5.3686602923344964</v>
      </c>
    </row>
    <row r="97" spans="1:21" x14ac:dyDescent="0.25">
      <c r="A97">
        <v>475</v>
      </c>
      <c r="B97">
        <f t="shared" si="14"/>
        <v>450.565966</v>
      </c>
      <c r="C97">
        <f t="shared" si="14"/>
        <v>10.046754356517001</v>
      </c>
      <c r="D97" s="1">
        <f t="shared" si="15"/>
        <v>13.944029053621</v>
      </c>
      <c r="E97" s="1">
        <v>0.1421</v>
      </c>
      <c r="F97" s="1">
        <v>0.11260000000000001</v>
      </c>
      <c r="G97" s="1">
        <v>1.0419</v>
      </c>
      <c r="H97">
        <f t="shared" si="8"/>
        <v>0.34154900313769831</v>
      </c>
      <c r="I97">
        <f t="shared" si="9"/>
        <v>4.8534113345866929E-2</v>
      </c>
      <c r="J97">
        <f t="shared" si="10"/>
        <v>3.845841775330483E-2</v>
      </c>
      <c r="K97">
        <f t="shared" si="11"/>
        <v>0.35585990636916787</v>
      </c>
      <c r="T97">
        <f t="shared" si="12"/>
        <v>8.785807169651573E-2</v>
      </c>
      <c r="U97">
        <f t="shared" si="13"/>
        <v>5.7678170484960711</v>
      </c>
    </row>
    <row r="98" spans="1:21" x14ac:dyDescent="0.25">
      <c r="A98">
        <v>476</v>
      </c>
      <c r="B98">
        <f t="shared" si="14"/>
        <v>450.565966</v>
      </c>
      <c r="C98">
        <f t="shared" si="14"/>
        <v>10.046754356517001</v>
      </c>
      <c r="D98" s="1">
        <f t="shared" si="15"/>
        <v>13.944029053621</v>
      </c>
      <c r="E98" s="1">
        <v>0.13217860000000001</v>
      </c>
      <c r="F98" s="1">
        <v>0.117532</v>
      </c>
      <c r="G98" s="1">
        <v>0.99419760000000001</v>
      </c>
      <c r="H98">
        <f t="shared" si="8"/>
        <v>0.31866491377319306</v>
      </c>
      <c r="I98">
        <f t="shared" si="9"/>
        <v>4.2120682171661379E-2</v>
      </c>
      <c r="J98">
        <f t="shared" si="10"/>
        <v>3.7453324645590924E-2</v>
      </c>
      <c r="K98">
        <f t="shared" si="11"/>
        <v>0.31681589247751551</v>
      </c>
      <c r="T98">
        <f t="shared" si="12"/>
        <v>7.9534274824537093E-2</v>
      </c>
      <c r="U98">
        <f t="shared" si="13"/>
        <v>6.1966508762758519</v>
      </c>
    </row>
    <row r="99" spans="1:21" x14ac:dyDescent="0.25">
      <c r="A99">
        <v>477</v>
      </c>
      <c r="B99">
        <f t="shared" si="14"/>
        <v>450.565966</v>
      </c>
      <c r="C99">
        <f t="shared" si="14"/>
        <v>10.046754356517001</v>
      </c>
      <c r="D99" s="1">
        <f t="shared" si="15"/>
        <v>13.944029053621</v>
      </c>
      <c r="E99" s="1">
        <v>0.1225696</v>
      </c>
      <c r="F99" s="1">
        <v>0.1226744</v>
      </c>
      <c r="G99" s="1">
        <v>0.9473473</v>
      </c>
      <c r="H99">
        <f t="shared" si="8"/>
        <v>0.29720475945385177</v>
      </c>
      <c r="I99">
        <f t="shared" si="9"/>
        <v>3.6428268484354834E-2</v>
      </c>
      <c r="J99">
        <f t="shared" si="10"/>
        <v>3.6459415543145593E-2</v>
      </c>
      <c r="K99">
        <f t="shared" si="11"/>
        <v>0.28155612641575595</v>
      </c>
      <c r="T99">
        <f t="shared" si="12"/>
        <v>7.1999086136508766E-2</v>
      </c>
      <c r="U99">
        <f t="shared" si="13"/>
        <v>6.6573682486101893</v>
      </c>
    </row>
    <row r="100" spans="1:21" x14ac:dyDescent="0.25">
      <c r="A100">
        <v>478</v>
      </c>
      <c r="B100">
        <f t="shared" si="14"/>
        <v>450.565966</v>
      </c>
      <c r="C100">
        <f t="shared" si="14"/>
        <v>10.046754356517001</v>
      </c>
      <c r="D100" s="1">
        <f t="shared" si="15"/>
        <v>13.944029053621</v>
      </c>
      <c r="E100" s="1">
        <v>0.11327520000000001</v>
      </c>
      <c r="F100" s="1">
        <v>0.12799279999999999</v>
      </c>
      <c r="G100" s="1">
        <v>0.90145310000000001</v>
      </c>
      <c r="H100">
        <f t="shared" si="8"/>
        <v>0.27710358935569579</v>
      </c>
      <c r="I100">
        <f t="shared" si="9"/>
        <v>3.1388964504984317E-2</v>
      </c>
      <c r="J100">
        <f t="shared" si="10"/>
        <v>3.5467264291685695E-2</v>
      </c>
      <c r="K100">
        <f t="shared" si="11"/>
        <v>0.24979588964581897</v>
      </c>
      <c r="T100">
        <f t="shared" si="12"/>
        <v>6.517779178761221E-2</v>
      </c>
      <c r="U100">
        <f t="shared" si="13"/>
        <v>7.1523396884091497</v>
      </c>
    </row>
    <row r="101" spans="1:21" x14ac:dyDescent="0.25">
      <c r="A101">
        <v>479</v>
      </c>
      <c r="B101">
        <f t="shared" si="14"/>
        <v>450.565966</v>
      </c>
      <c r="C101">
        <f t="shared" si="14"/>
        <v>10.046754356517001</v>
      </c>
      <c r="D101" s="1">
        <f t="shared" si="15"/>
        <v>13.944029053621</v>
      </c>
      <c r="E101" s="1">
        <v>0.1042979</v>
      </c>
      <c r="F101" s="1">
        <v>0.13345280000000001</v>
      </c>
      <c r="G101" s="1">
        <v>0.85661929999999997</v>
      </c>
      <c r="H101">
        <f t="shared" si="8"/>
        <v>0.25829399044245005</v>
      </c>
      <c r="I101">
        <f t="shared" si="9"/>
        <v>2.6939520785767612E-2</v>
      </c>
      <c r="J101">
        <f t="shared" si="10"/>
        <v>3.4470056247718199E-2</v>
      </c>
      <c r="K101">
        <f t="shared" si="11"/>
        <v>0.22125961728701823</v>
      </c>
      <c r="T101">
        <f t="shared" si="12"/>
        <v>5.9002756427421005E-2</v>
      </c>
      <c r="U101">
        <f t="shared" si="13"/>
        <v>7.6841119655762098</v>
      </c>
    </row>
    <row r="102" spans="1:21" x14ac:dyDescent="0.25">
      <c r="A102">
        <v>480</v>
      </c>
      <c r="B102">
        <f t="shared" si="14"/>
        <v>450.565966</v>
      </c>
      <c r="C102">
        <f t="shared" si="14"/>
        <v>10.046754356517001</v>
      </c>
      <c r="D102" s="1">
        <f t="shared" si="15"/>
        <v>13.944029053621</v>
      </c>
      <c r="E102" s="1">
        <v>9.5640000000000003E-2</v>
      </c>
      <c r="F102" s="1">
        <v>0.13902</v>
      </c>
      <c r="G102" s="1">
        <v>0.81295010000000001</v>
      </c>
      <c r="H102">
        <f t="shared" si="8"/>
        <v>0.24070766261628357</v>
      </c>
      <c r="I102">
        <f t="shared" si="9"/>
        <v>2.3021280852621361E-2</v>
      </c>
      <c r="J102">
        <f t="shared" si="10"/>
        <v>3.3463179256915741E-2</v>
      </c>
      <c r="K102">
        <f t="shared" si="11"/>
        <v>0.19568331839467398</v>
      </c>
      <c r="T102">
        <f t="shared" si="12"/>
        <v>5.3412752573419271E-2</v>
      </c>
      <c r="U102">
        <f t="shared" si="13"/>
        <v>8.255421200869252</v>
      </c>
    </row>
    <row r="103" spans="1:21" x14ac:dyDescent="0.25">
      <c r="A103">
        <v>481</v>
      </c>
      <c r="B103">
        <f t="shared" si="14"/>
        <v>450.565966</v>
      </c>
      <c r="C103">
        <f t="shared" si="14"/>
        <v>10.046754356517001</v>
      </c>
      <c r="D103" s="1">
        <f t="shared" si="15"/>
        <v>13.944029053621</v>
      </c>
      <c r="E103" s="1">
        <v>8.7299550000000004E-2</v>
      </c>
      <c r="F103" s="1">
        <v>0.14467640000000001</v>
      </c>
      <c r="G103" s="1">
        <v>0.77051729999999996</v>
      </c>
      <c r="H103">
        <f t="shared" si="8"/>
        <v>0.22427661350681968</v>
      </c>
      <c r="I103">
        <f t="shared" si="9"/>
        <v>1.9579247434669281E-2</v>
      </c>
      <c r="J103">
        <f t="shared" si="10"/>
        <v>3.244753304635805E-2</v>
      </c>
      <c r="K103">
        <f t="shared" si="11"/>
        <v>0.17280901069241822</v>
      </c>
      <c r="T103">
        <f t="shared" si="12"/>
        <v>4.8352353520613456E-2</v>
      </c>
      <c r="U103">
        <f t="shared" si="13"/>
        <v>8.8692069440259633</v>
      </c>
    </row>
    <row r="104" spans="1:21" x14ac:dyDescent="0.25">
      <c r="A104">
        <v>482</v>
      </c>
      <c r="B104">
        <f t="shared" si="14"/>
        <v>450.565966</v>
      </c>
      <c r="C104">
        <f t="shared" si="14"/>
        <v>10.046754356517001</v>
      </c>
      <c r="D104" s="1">
        <f t="shared" si="15"/>
        <v>13.944029053621</v>
      </c>
      <c r="E104" s="1">
        <v>7.9308039999999996E-2</v>
      </c>
      <c r="F104" s="1">
        <v>0.1504693</v>
      </c>
      <c r="G104" s="1">
        <v>0.7294448</v>
      </c>
      <c r="H104">
        <f t="shared" si="8"/>
        <v>0.20893404739672464</v>
      </c>
      <c r="I104">
        <f t="shared" si="9"/>
        <v>1.6570149788301333E-2</v>
      </c>
      <c r="J104">
        <f t="shared" si="10"/>
        <v>3.1438159857951981E-2</v>
      </c>
      <c r="K104">
        <f t="shared" si="11"/>
        <v>0.15240585441649432</v>
      </c>
      <c r="T104">
        <f t="shared" si="12"/>
        <v>4.3771383767738162E-2</v>
      </c>
      <c r="U104">
        <f t="shared" si="13"/>
        <v>9.528627298589635</v>
      </c>
    </row>
    <row r="105" spans="1:21" x14ac:dyDescent="0.25">
      <c r="A105">
        <v>483</v>
      </c>
      <c r="B105">
        <f t="shared" si="14"/>
        <v>450.565966</v>
      </c>
      <c r="C105">
        <f t="shared" si="14"/>
        <v>10.046754356517001</v>
      </c>
      <c r="D105" s="1">
        <f t="shared" si="15"/>
        <v>13.944029053621</v>
      </c>
      <c r="E105" s="1">
        <v>7.1717760000000005E-2</v>
      </c>
      <c r="F105" s="1">
        <v>0.15646189999999999</v>
      </c>
      <c r="G105" s="1">
        <v>0.68991360000000002</v>
      </c>
      <c r="H105">
        <f t="shared" si="8"/>
        <v>0.19461501058253186</v>
      </c>
      <c r="I105">
        <f t="shared" si="9"/>
        <v>1.3957352621355482E-2</v>
      </c>
      <c r="J105">
        <f t="shared" si="10"/>
        <v>3.0449834324263039E-2</v>
      </c>
      <c r="K105">
        <f t="shared" si="11"/>
        <v>0.13426754256503265</v>
      </c>
      <c r="T105">
        <f t="shared" si="12"/>
        <v>3.9624421510854005E-2</v>
      </c>
      <c r="U105">
        <f t="shared" si="13"/>
        <v>10.237075171256913</v>
      </c>
    </row>
    <row r="106" spans="1:21" x14ac:dyDescent="0.25">
      <c r="A106">
        <v>484</v>
      </c>
      <c r="B106">
        <f t="shared" si="14"/>
        <v>450.565966</v>
      </c>
      <c r="C106">
        <f t="shared" si="14"/>
        <v>10.046754356517001</v>
      </c>
      <c r="D106" s="1">
        <f t="shared" si="15"/>
        <v>13.944029053621</v>
      </c>
      <c r="E106" s="1">
        <v>6.4580990000000005E-2</v>
      </c>
      <c r="F106" s="1">
        <v>0.16271769999999999</v>
      </c>
      <c r="G106" s="1">
        <v>0.65210489999999999</v>
      </c>
      <c r="H106">
        <f t="shared" si="8"/>
        <v>0.18125684456932462</v>
      </c>
      <c r="I106">
        <f t="shared" si="9"/>
        <v>1.1705746466563109E-2</v>
      </c>
      <c r="J106">
        <f t="shared" si="10"/>
        <v>2.9493696857577991E-2</v>
      </c>
      <c r="K106">
        <f t="shared" si="11"/>
        <v>0.11819847650219496</v>
      </c>
      <c r="T106">
        <f t="shared" si="12"/>
        <v>3.5870348271398997E-2</v>
      </c>
      <c r="U106">
        <f t="shared" si="13"/>
        <v>10.99819572935508</v>
      </c>
    </row>
    <row r="107" spans="1:21" x14ac:dyDescent="0.25">
      <c r="A107">
        <v>485</v>
      </c>
      <c r="B107">
        <f t="shared" si="14"/>
        <v>450.565966</v>
      </c>
      <c r="C107">
        <f t="shared" si="14"/>
        <v>10.046754356517001</v>
      </c>
      <c r="D107" s="1">
        <f t="shared" si="15"/>
        <v>13.944029053621</v>
      </c>
      <c r="E107" s="1">
        <v>5.7950010000000003E-2</v>
      </c>
      <c r="F107" s="1">
        <v>0.16930000000000001</v>
      </c>
      <c r="G107" s="1">
        <v>0.61619999999999997</v>
      </c>
      <c r="H107">
        <f t="shared" si="8"/>
        <v>0.16879948903954062</v>
      </c>
      <c r="I107">
        <f t="shared" si="9"/>
        <v>9.7819320778362705E-3</v>
      </c>
      <c r="J107">
        <f t="shared" si="10"/>
        <v>2.8577753494394228E-2</v>
      </c>
      <c r="K107">
        <f t="shared" si="11"/>
        <v>0.10401424514616492</v>
      </c>
      <c r="T107">
        <f t="shared" si="12"/>
        <v>3.2471941193110081E-2</v>
      </c>
      <c r="U107">
        <f t="shared" si="13"/>
        <v>11.815905156272557</v>
      </c>
    </row>
    <row r="108" spans="1:21" x14ac:dyDescent="0.25">
      <c r="A108">
        <v>486</v>
      </c>
      <c r="B108">
        <f t="shared" si="14"/>
        <v>450.565966</v>
      </c>
      <c r="C108">
        <f t="shared" si="14"/>
        <v>10.046754356517001</v>
      </c>
      <c r="D108" s="1">
        <f t="shared" si="15"/>
        <v>13.944029053621</v>
      </c>
      <c r="E108" s="1">
        <v>5.1862110000000003E-2</v>
      </c>
      <c r="F108" s="1">
        <v>0.17624310000000001</v>
      </c>
      <c r="G108" s="1">
        <v>0.58232859999999997</v>
      </c>
      <c r="H108">
        <f t="shared" si="8"/>
        <v>0.1571856685027766</v>
      </c>
      <c r="I108">
        <f t="shared" si="9"/>
        <v>8.1519804303145354E-3</v>
      </c>
      <c r="J108">
        <f t="shared" si="10"/>
        <v>2.7702889492501707E-2</v>
      </c>
      <c r="K108">
        <f t="shared" si="11"/>
        <v>9.1533710279285987E-2</v>
      </c>
      <c r="T108">
        <f t="shared" si="12"/>
        <v>2.9395503965305519E-2</v>
      </c>
      <c r="U108">
        <f t="shared" si="13"/>
        <v>12.694410801344716</v>
      </c>
    </row>
    <row r="109" spans="1:21" x14ac:dyDescent="0.25">
      <c r="A109">
        <v>487</v>
      </c>
      <c r="B109">
        <f t="shared" si="14"/>
        <v>450.565966</v>
      </c>
      <c r="C109">
        <f t="shared" si="14"/>
        <v>10.046754356517001</v>
      </c>
      <c r="D109" s="1">
        <f t="shared" si="15"/>
        <v>13.944029053621</v>
      </c>
      <c r="E109" s="1">
        <v>4.628152E-2</v>
      </c>
      <c r="F109" s="1">
        <v>0.1835581</v>
      </c>
      <c r="G109" s="1">
        <v>0.55041620000000002</v>
      </c>
      <c r="H109">
        <f t="shared" si="8"/>
        <v>0.14636098982069784</v>
      </c>
      <c r="I109">
        <f t="shared" si="9"/>
        <v>6.7738090776064235E-3</v>
      </c>
      <c r="J109">
        <f t="shared" si="10"/>
        <v>2.6865745205606636E-2</v>
      </c>
      <c r="K109">
        <f t="shared" si="11"/>
        <v>8.0559459845347195E-2</v>
      </c>
      <c r="T109">
        <f t="shared" si="12"/>
        <v>2.6610532713013078E-2</v>
      </c>
      <c r="U109">
        <f t="shared" si="13"/>
        <v>13.638232827871908</v>
      </c>
    </row>
    <row r="110" spans="1:21" x14ac:dyDescent="0.25">
      <c r="A110">
        <v>488</v>
      </c>
      <c r="B110">
        <f t="shared" si="14"/>
        <v>450.565966</v>
      </c>
      <c r="C110">
        <f t="shared" si="14"/>
        <v>10.046754356517001</v>
      </c>
      <c r="D110" s="1">
        <f t="shared" si="15"/>
        <v>13.944029053621</v>
      </c>
      <c r="E110" s="1">
        <v>4.1150880000000001E-2</v>
      </c>
      <c r="F110" s="1">
        <v>0.19127350000000001</v>
      </c>
      <c r="G110" s="1">
        <v>0.52033759999999996</v>
      </c>
      <c r="H110">
        <f t="shared" si="8"/>
        <v>0.13627397226300361</v>
      </c>
      <c r="I110">
        <f t="shared" si="9"/>
        <v>5.6077938797181905E-3</v>
      </c>
      <c r="J110">
        <f t="shared" si="10"/>
        <v>2.6065599633647622E-2</v>
      </c>
      <c r="K110">
        <f t="shared" si="11"/>
        <v>7.0908471669797857E-2</v>
      </c>
      <c r="T110">
        <f t="shared" si="12"/>
        <v>2.4089413541135699E-2</v>
      </c>
      <c r="U110">
        <f t="shared" si="13"/>
        <v>14.65222747065503</v>
      </c>
    </row>
    <row r="111" spans="1:21" x14ac:dyDescent="0.25">
      <c r="A111">
        <v>489</v>
      </c>
      <c r="B111">
        <f t="shared" si="14"/>
        <v>450.565966</v>
      </c>
      <c r="C111">
        <f t="shared" si="14"/>
        <v>10.046754356517001</v>
      </c>
      <c r="D111" s="1">
        <f t="shared" si="15"/>
        <v>13.944029053621</v>
      </c>
      <c r="E111" s="1">
        <v>3.641283E-2</v>
      </c>
      <c r="F111" s="1">
        <v>0.19941800000000001</v>
      </c>
      <c r="G111" s="1">
        <v>0.4919673</v>
      </c>
      <c r="H111">
        <f t="shared" si="8"/>
        <v>0.12687602722780131</v>
      </c>
      <c r="I111">
        <f t="shared" si="9"/>
        <v>4.6199152105213005E-3</v>
      </c>
      <c r="J111">
        <f t="shared" si="10"/>
        <v>2.5301363597713684E-2</v>
      </c>
      <c r="K111">
        <f t="shared" si="11"/>
        <v>6.2418856549987897E-2</v>
      </c>
      <c r="T111">
        <f t="shared" si="12"/>
        <v>2.1807148733707014E-2</v>
      </c>
      <c r="U111">
        <f t="shared" si="13"/>
        <v>15.741612022715225</v>
      </c>
    </row>
    <row r="112" spans="1:21" x14ac:dyDescent="0.25">
      <c r="A112">
        <v>490</v>
      </c>
      <c r="B112">
        <f t="shared" si="14"/>
        <v>450.565966</v>
      </c>
      <c r="C112">
        <f t="shared" si="14"/>
        <v>10.046754356517001</v>
      </c>
      <c r="D112" s="1">
        <f t="shared" si="15"/>
        <v>13.944029053621</v>
      </c>
      <c r="E112" s="1">
        <v>3.2009999999999997E-2</v>
      </c>
      <c r="F112" s="1">
        <v>0.20802000000000001</v>
      </c>
      <c r="G112" s="1">
        <v>0.46517999999999998</v>
      </c>
      <c r="H112">
        <f t="shared" si="8"/>
        <v>0.11812140109723934</v>
      </c>
      <c r="I112">
        <f t="shared" si="9"/>
        <v>3.7810660491226309E-3</v>
      </c>
      <c r="J112">
        <f t="shared" si="10"/>
        <v>2.4571613856247728E-2</v>
      </c>
      <c r="K112">
        <f t="shared" si="11"/>
        <v>5.4947713362413796E-2</v>
      </c>
      <c r="T112">
        <f t="shared" si="12"/>
        <v>1.9741108893413073E-2</v>
      </c>
      <c r="U112">
        <f t="shared" si="13"/>
        <v>16.91199167976162</v>
      </c>
    </row>
    <row r="113" spans="1:21" x14ac:dyDescent="0.25">
      <c r="A113">
        <v>491</v>
      </c>
      <c r="B113">
        <f t="shared" si="14"/>
        <v>450.565966</v>
      </c>
      <c r="C113">
        <f t="shared" si="14"/>
        <v>10.046754356517001</v>
      </c>
      <c r="D113" s="1">
        <f t="shared" si="15"/>
        <v>13.944029053621</v>
      </c>
      <c r="E113" s="1">
        <v>2.79172E-2</v>
      </c>
      <c r="F113" s="1">
        <v>0.2171199</v>
      </c>
      <c r="G113" s="1">
        <v>0.4399246</v>
      </c>
      <c r="H113">
        <f t="shared" si="8"/>
        <v>0.10996709175395579</v>
      </c>
      <c r="I113">
        <f t="shared" si="9"/>
        <v>3.0699732939135347E-3</v>
      </c>
      <c r="J113">
        <f t="shared" si="10"/>
        <v>2.3876043964909707E-2</v>
      </c>
      <c r="K113">
        <f t="shared" si="11"/>
        <v>4.83772288530223E-2</v>
      </c>
      <c r="T113">
        <f t="shared" si="12"/>
        <v>1.7870808563763371E-2</v>
      </c>
      <c r="U113">
        <f t="shared" si="13"/>
        <v>18.169388380529551</v>
      </c>
    </row>
    <row r="114" spans="1:21" x14ac:dyDescent="0.25">
      <c r="A114">
        <v>492</v>
      </c>
      <c r="B114">
        <f t="shared" si="14"/>
        <v>450.565966</v>
      </c>
      <c r="C114">
        <f t="shared" si="14"/>
        <v>10.046754356517001</v>
      </c>
      <c r="D114" s="1">
        <f t="shared" si="15"/>
        <v>13.944029053621</v>
      </c>
      <c r="E114" s="1">
        <v>2.41444E-2</v>
      </c>
      <c r="F114" s="1">
        <v>0.22673450000000001</v>
      </c>
      <c r="G114" s="1">
        <v>0.41618359999999999</v>
      </c>
      <c r="H114">
        <f t="shared" si="8"/>
        <v>0.1023727469294793</v>
      </c>
      <c r="I114">
        <f t="shared" si="9"/>
        <v>2.4717285509641201E-3</v>
      </c>
      <c r="J114">
        <f t="shared" si="10"/>
        <v>2.3211433588682023E-2</v>
      </c>
      <c r="K114">
        <f t="shared" si="11"/>
        <v>4.2605858358999639E-2</v>
      </c>
      <c r="T114">
        <f t="shared" si="12"/>
        <v>1.6177703109131806E-2</v>
      </c>
      <c r="U114">
        <f t="shared" si="13"/>
        <v>19.520271791381077</v>
      </c>
    </row>
    <row r="115" spans="1:21" x14ac:dyDescent="0.25">
      <c r="A115">
        <v>493</v>
      </c>
      <c r="B115">
        <f t="shared" si="14"/>
        <v>450.565966</v>
      </c>
      <c r="C115">
        <f t="shared" si="14"/>
        <v>10.046754356517001</v>
      </c>
      <c r="D115" s="1">
        <f t="shared" si="15"/>
        <v>13.944029053621</v>
      </c>
      <c r="E115" s="1">
        <v>2.0687000000000001E-2</v>
      </c>
      <c r="F115" s="1">
        <v>0.23685709999999999</v>
      </c>
      <c r="G115" s="1">
        <v>0.39388220000000002</v>
      </c>
      <c r="H115">
        <f t="shared" si="8"/>
        <v>9.5300550683473303E-2</v>
      </c>
      <c r="I115">
        <f t="shared" si="9"/>
        <v>1.9714824919890121E-3</v>
      </c>
      <c r="J115">
        <f t="shared" si="10"/>
        <v>2.2572612063290504E-2</v>
      </c>
      <c r="K115">
        <f t="shared" si="11"/>
        <v>3.7537190564417969E-2</v>
      </c>
      <c r="T115">
        <f t="shared" si="12"/>
        <v>1.4645004838667363E-2</v>
      </c>
      <c r="U115">
        <f t="shared" si="13"/>
        <v>20.971592594592469</v>
      </c>
    </row>
    <row r="116" spans="1:21" x14ac:dyDescent="0.25">
      <c r="A116">
        <v>494</v>
      </c>
      <c r="B116">
        <f t="shared" si="14"/>
        <v>450.565966</v>
      </c>
      <c r="C116">
        <f t="shared" si="14"/>
        <v>10.046754356517001</v>
      </c>
      <c r="D116" s="1">
        <f t="shared" si="15"/>
        <v>13.944029053621</v>
      </c>
      <c r="E116" s="1">
        <v>1.7540400000000001E-2</v>
      </c>
      <c r="F116" s="1">
        <v>0.24748120000000001</v>
      </c>
      <c r="G116" s="1">
        <v>0.3729459</v>
      </c>
      <c r="H116">
        <f t="shared" si="8"/>
        <v>8.8715102830914619E-2</v>
      </c>
      <c r="I116">
        <f t="shared" si="9"/>
        <v>1.5560983896953748E-3</v>
      </c>
      <c r="J116">
        <f t="shared" si="10"/>
        <v>2.1955320106718149E-2</v>
      </c>
      <c r="K116">
        <f t="shared" si="11"/>
        <v>3.3085933868868003E-2</v>
      </c>
      <c r="T116">
        <f t="shared" si="12"/>
        <v>1.3257516550883268E-2</v>
      </c>
      <c r="U116">
        <f t="shared" si="13"/>
        <v>22.530818251606355</v>
      </c>
    </row>
    <row r="117" spans="1:21" x14ac:dyDescent="0.25">
      <c r="A117">
        <v>495</v>
      </c>
      <c r="B117">
        <f t="shared" si="14"/>
        <v>450.565966</v>
      </c>
      <c r="C117">
        <f t="shared" si="14"/>
        <v>10.046754356517001</v>
      </c>
      <c r="D117" s="1">
        <f t="shared" si="15"/>
        <v>13.944029053621</v>
      </c>
      <c r="E117" s="1">
        <v>1.47E-2</v>
      </c>
      <c r="F117" s="1">
        <v>0.2586</v>
      </c>
      <c r="G117" s="1">
        <v>0.3533</v>
      </c>
      <c r="H117">
        <f t="shared" si="8"/>
        <v>8.2583294966667914E-2</v>
      </c>
      <c r="I117">
        <f t="shared" si="9"/>
        <v>1.2139744360100183E-3</v>
      </c>
      <c r="J117">
        <f t="shared" si="10"/>
        <v>2.1356040078380323E-2</v>
      </c>
      <c r="K117">
        <f t="shared" si="11"/>
        <v>2.9176678111723774E-2</v>
      </c>
      <c r="T117">
        <f t="shared" si="12"/>
        <v>1.2001480848465014E-2</v>
      </c>
      <c r="U117">
        <f t="shared" si="13"/>
        <v>24.205971425260884</v>
      </c>
    </row>
    <row r="118" spans="1:21" x14ac:dyDescent="0.25">
      <c r="A118">
        <v>496</v>
      </c>
      <c r="B118">
        <f t="shared" si="14"/>
        <v>450.565966</v>
      </c>
      <c r="C118">
        <f t="shared" si="14"/>
        <v>10.046754356517001</v>
      </c>
      <c r="D118" s="1">
        <f t="shared" si="15"/>
        <v>13.944029053621</v>
      </c>
      <c r="E118" s="1">
        <v>1.216179E-2</v>
      </c>
      <c r="F118" s="1">
        <v>0.27018490000000001</v>
      </c>
      <c r="G118" s="1">
        <v>0.33485779999999998</v>
      </c>
      <c r="H118">
        <f t="shared" si="8"/>
        <v>7.6874185820754656E-2</v>
      </c>
      <c r="I118">
        <f t="shared" si="9"/>
        <v>9.349277043729958E-4</v>
      </c>
      <c r="J118">
        <f t="shared" si="10"/>
        <v>2.0770244208562015E-2</v>
      </c>
      <c r="K118">
        <f t="shared" si="11"/>
        <v>2.5741920740729098E-2</v>
      </c>
      <c r="T118">
        <f t="shared" si="12"/>
        <v>1.0864443729204795E-2</v>
      </c>
      <c r="U118">
        <f t="shared" si="13"/>
        <v>26.005671258689066</v>
      </c>
    </row>
    <row r="119" spans="1:21" x14ac:dyDescent="0.25">
      <c r="A119">
        <v>497</v>
      </c>
      <c r="B119">
        <f t="shared" si="14"/>
        <v>450.565966</v>
      </c>
      <c r="C119">
        <f t="shared" si="14"/>
        <v>10.046754356517001</v>
      </c>
      <c r="D119" s="1">
        <f t="shared" si="15"/>
        <v>13.944029053621</v>
      </c>
      <c r="E119" s="1">
        <v>9.9199600000000002E-3</v>
      </c>
      <c r="F119" s="1">
        <v>0.28229389999999999</v>
      </c>
      <c r="G119" s="1">
        <v>0.3175521</v>
      </c>
      <c r="H119">
        <f t="shared" si="8"/>
        <v>7.1558877961821046E-2</v>
      </c>
      <c r="I119">
        <f t="shared" si="9"/>
        <v>7.0986120702614633E-4</v>
      </c>
      <c r="J119">
        <f t="shared" si="10"/>
        <v>2.0200634739466514E-2</v>
      </c>
      <c r="K119">
        <f t="shared" si="11"/>
        <v>2.2723671970419992E-2</v>
      </c>
      <c r="T119">
        <f t="shared" si="12"/>
        <v>9.8351311005219887E-3</v>
      </c>
      <c r="U119">
        <f t="shared" si="13"/>
        <v>27.939177723280228</v>
      </c>
    </row>
    <row r="120" spans="1:21" x14ac:dyDescent="0.25">
      <c r="A120">
        <v>498</v>
      </c>
      <c r="B120">
        <f t="shared" si="14"/>
        <v>450.565966</v>
      </c>
      <c r="C120">
        <f t="shared" si="14"/>
        <v>10.046754356517001</v>
      </c>
      <c r="D120" s="1">
        <f t="shared" si="15"/>
        <v>13.944029053621</v>
      </c>
      <c r="E120" s="1">
        <v>7.9672400000000004E-3</v>
      </c>
      <c r="F120" s="1">
        <v>0.29505049999999999</v>
      </c>
      <c r="G120" s="1">
        <v>0.30133749999999998</v>
      </c>
      <c r="H120">
        <f t="shared" si="8"/>
        <v>6.6610397309551678E-2</v>
      </c>
      <c r="I120">
        <f t="shared" si="9"/>
        <v>5.307010218605525E-4</v>
      </c>
      <c r="J120">
        <f t="shared" si="10"/>
        <v>1.9653431031381875E-2</v>
      </c>
      <c r="K120">
        <f t="shared" si="11"/>
        <v>2.0072210599267028E-2</v>
      </c>
      <c r="T120">
        <f t="shared" si="12"/>
        <v>8.9033369931711109E-3</v>
      </c>
      <c r="U120">
        <f t="shared" si="13"/>
        <v>30.016439263886458</v>
      </c>
    </row>
    <row r="121" spans="1:21" x14ac:dyDescent="0.25">
      <c r="A121">
        <v>499</v>
      </c>
      <c r="B121">
        <f t="shared" si="14"/>
        <v>450.565966</v>
      </c>
      <c r="C121">
        <f t="shared" si="14"/>
        <v>10.046754356517001</v>
      </c>
      <c r="D121" s="1">
        <f t="shared" si="15"/>
        <v>13.944029053621</v>
      </c>
      <c r="E121" s="1">
        <v>6.2963460000000004E-3</v>
      </c>
      <c r="F121" s="1">
        <v>0.30857800000000002</v>
      </c>
      <c r="G121" s="1">
        <v>0.2861686</v>
      </c>
      <c r="H121">
        <f t="shared" si="8"/>
        <v>6.2003576485807878E-2</v>
      </c>
      <c r="I121">
        <f t="shared" si="9"/>
        <v>3.9039597079211052E-4</v>
      </c>
      <c r="J121">
        <f t="shared" si="10"/>
        <v>1.9132939624837624E-2</v>
      </c>
      <c r="K121">
        <f t="shared" si="11"/>
        <v>1.7743476677936559E-2</v>
      </c>
      <c r="T121">
        <f t="shared" si="12"/>
        <v>8.0598223657396967E-3</v>
      </c>
      <c r="U121">
        <f t="shared" si="13"/>
        <v>32.248143986422356</v>
      </c>
    </row>
    <row r="122" spans="1:21" x14ac:dyDescent="0.25">
      <c r="A122">
        <v>500</v>
      </c>
      <c r="B122">
        <f t="shared" si="14"/>
        <v>450.565966</v>
      </c>
      <c r="C122">
        <f t="shared" si="14"/>
        <v>10.046754356517001</v>
      </c>
      <c r="D122" s="1">
        <f t="shared" si="15"/>
        <v>13.944029053621</v>
      </c>
      <c r="E122" s="1">
        <v>4.8999999999999998E-3</v>
      </c>
      <c r="F122" s="1">
        <v>0.32300000000000001</v>
      </c>
      <c r="G122" s="1">
        <v>0.27200000000000002</v>
      </c>
      <c r="H122">
        <f t="shared" si="8"/>
        <v>5.7714942702480357E-2</v>
      </c>
      <c r="I122">
        <f t="shared" si="9"/>
        <v>2.8280321924215377E-4</v>
      </c>
      <c r="J122">
        <f t="shared" si="10"/>
        <v>1.8641926492901157E-2</v>
      </c>
      <c r="K122">
        <f t="shared" si="11"/>
        <v>1.5698464415074657E-2</v>
      </c>
      <c r="T122">
        <f t="shared" si="12"/>
        <v>7.2962234965499939E-3</v>
      </c>
      <c r="U122">
        <f t="shared" si="13"/>
        <v>34.645774651232877</v>
      </c>
    </row>
    <row r="123" spans="1:21" x14ac:dyDescent="0.25">
      <c r="A123">
        <v>501</v>
      </c>
      <c r="B123">
        <f t="shared" si="14"/>
        <v>450.565966</v>
      </c>
      <c r="C123">
        <f t="shared" si="14"/>
        <v>10.046754356517001</v>
      </c>
      <c r="D123" s="1">
        <f t="shared" si="15"/>
        <v>13.944029053621</v>
      </c>
      <c r="E123" s="1">
        <v>3.777173E-3</v>
      </c>
      <c r="F123" s="1">
        <v>0.33840209999999998</v>
      </c>
      <c r="G123" s="1">
        <v>0.25881710000000002</v>
      </c>
      <c r="H123">
        <f t="shared" si="8"/>
        <v>5.3722610630219582E-2</v>
      </c>
      <c r="I123">
        <f t="shared" si="9"/>
        <v>2.0291959436197839E-4</v>
      </c>
      <c r="J123">
        <f t="shared" si="10"/>
        <v>1.8179844254748629E-2</v>
      </c>
      <c r="K123">
        <f t="shared" si="11"/>
        <v>1.3904330287742605E-2</v>
      </c>
      <c r="T123">
        <f t="shared" si="12"/>
        <v>6.6049690546402641E-3</v>
      </c>
      <c r="U123">
        <f t="shared" si="13"/>
        <v>37.221667755185926</v>
      </c>
    </row>
    <row r="124" spans="1:21" x14ac:dyDescent="0.25">
      <c r="A124">
        <v>502</v>
      </c>
      <c r="B124">
        <f t="shared" si="14"/>
        <v>450.565966</v>
      </c>
      <c r="C124">
        <f t="shared" si="14"/>
        <v>10.046754356517001</v>
      </c>
      <c r="D124" s="1">
        <f t="shared" si="15"/>
        <v>13.944029053621</v>
      </c>
      <c r="E124" s="1">
        <v>2.94532E-3</v>
      </c>
      <c r="F124" s="1">
        <v>0.3546858</v>
      </c>
      <c r="G124" s="1">
        <v>0.2464838</v>
      </c>
      <c r="H124">
        <f t="shared" si="8"/>
        <v>5.0006180499487421E-2</v>
      </c>
      <c r="I124">
        <f t="shared" si="9"/>
        <v>1.4728420354875028E-4</v>
      </c>
      <c r="J124">
        <f t="shared" si="10"/>
        <v>1.7736482135405095E-2</v>
      </c>
      <c r="K124">
        <f t="shared" si="11"/>
        <v>1.2325713392999559E-2</v>
      </c>
      <c r="T124">
        <f t="shared" si="12"/>
        <v>5.9792050275575895E-3</v>
      </c>
      <c r="U124">
        <f t="shared" si="13"/>
        <v>39.989077006484152</v>
      </c>
    </row>
    <row r="125" spans="1:21" x14ac:dyDescent="0.25">
      <c r="A125">
        <v>503</v>
      </c>
      <c r="B125">
        <f t="shared" si="14"/>
        <v>450.565966</v>
      </c>
      <c r="C125">
        <f t="shared" si="14"/>
        <v>10.046754356517001</v>
      </c>
      <c r="D125" s="1">
        <f t="shared" si="15"/>
        <v>13.944029053621</v>
      </c>
      <c r="E125" s="1">
        <v>2.4248799999999999E-3</v>
      </c>
      <c r="F125" s="1">
        <v>0.37169859999999999</v>
      </c>
      <c r="G125" s="1">
        <v>0.2347718</v>
      </c>
      <c r="H125">
        <f t="shared" si="8"/>
        <v>4.6546641540408946E-2</v>
      </c>
      <c r="I125">
        <f t="shared" si="9"/>
        <v>1.1287002013850684E-4</v>
      </c>
      <c r="J125">
        <f t="shared" si="10"/>
        <v>1.7301321495271849E-2</v>
      </c>
      <c r="K125">
        <f t="shared" si="11"/>
        <v>1.0927838818396582E-2</v>
      </c>
      <c r="T125">
        <f t="shared" si="12"/>
        <v>5.4127267615967818E-3</v>
      </c>
      <c r="U125">
        <f t="shared" si="13"/>
        <v>42.9622415187917</v>
      </c>
    </row>
    <row r="126" spans="1:21" x14ac:dyDescent="0.25">
      <c r="A126">
        <v>504</v>
      </c>
      <c r="B126">
        <f t="shared" si="14"/>
        <v>450.565966</v>
      </c>
      <c r="C126">
        <f t="shared" si="14"/>
        <v>10.046754356517001</v>
      </c>
      <c r="D126" s="1">
        <f t="shared" si="15"/>
        <v>13.944029053621</v>
      </c>
      <c r="E126" s="1">
        <v>2.2362929999999999E-3</v>
      </c>
      <c r="F126" s="1">
        <v>0.38928750000000001</v>
      </c>
      <c r="G126" s="1">
        <v>0.22345329999999999</v>
      </c>
      <c r="H126">
        <f t="shared" si="8"/>
        <v>4.3326280760137233E-2</v>
      </c>
      <c r="I126">
        <f t="shared" si="9"/>
        <v>9.6890258379929569E-5</v>
      </c>
      <c r="J126">
        <f t="shared" si="10"/>
        <v>1.6866379521411925E-2</v>
      </c>
      <c r="K126">
        <f t="shared" si="11"/>
        <v>9.6814004125791737E-3</v>
      </c>
      <c r="T126">
        <f t="shared" si="12"/>
        <v>4.8999174406423717E-3</v>
      </c>
      <c r="U126">
        <f t="shared" si="13"/>
        <v>46.156459075554658</v>
      </c>
    </row>
    <row r="127" spans="1:21" x14ac:dyDescent="0.25">
      <c r="A127">
        <v>505</v>
      </c>
      <c r="B127">
        <f t="shared" si="14"/>
        <v>450.565966</v>
      </c>
      <c r="C127">
        <f t="shared" si="14"/>
        <v>10.046754356517001</v>
      </c>
      <c r="D127" s="1">
        <f t="shared" si="15"/>
        <v>13.944029053621</v>
      </c>
      <c r="E127" s="1">
        <v>2.3999999999999998E-3</v>
      </c>
      <c r="F127" s="1">
        <v>0.4073</v>
      </c>
      <c r="G127" s="1">
        <v>0.21229999999999999</v>
      </c>
      <c r="H127">
        <f t="shared" si="8"/>
        <v>4.0328596977565107E-2</v>
      </c>
      <c r="I127">
        <f t="shared" si="9"/>
        <v>9.6788632746156247E-5</v>
      </c>
      <c r="J127">
        <f t="shared" si="10"/>
        <v>1.6425837548962267E-2</v>
      </c>
      <c r="K127">
        <f t="shared" si="11"/>
        <v>8.561761138337072E-3</v>
      </c>
      <c r="T127">
        <f t="shared" si="12"/>
        <v>4.4356923936113186E-3</v>
      </c>
      <c r="U127">
        <f t="shared" si="13"/>
        <v>49.588164841480769</v>
      </c>
    </row>
    <row r="128" spans="1:21" x14ac:dyDescent="0.25">
      <c r="A128">
        <v>506</v>
      </c>
      <c r="B128">
        <f t="shared" si="14"/>
        <v>450.565966</v>
      </c>
      <c r="C128">
        <f t="shared" si="14"/>
        <v>10.046754356517001</v>
      </c>
      <c r="D128" s="1">
        <f t="shared" si="15"/>
        <v>13.944029053621</v>
      </c>
      <c r="E128" s="1">
        <v>2.92552E-3</v>
      </c>
      <c r="F128" s="1">
        <v>0.42562990000000001</v>
      </c>
      <c r="G128" s="1">
        <v>0.20116919999999999</v>
      </c>
      <c r="H128">
        <f t="shared" si="8"/>
        <v>3.7538219978677845E-2</v>
      </c>
      <c r="I128">
        <f t="shared" si="9"/>
        <v>1.0981881331202161E-4</v>
      </c>
      <c r="J128">
        <f t="shared" si="10"/>
        <v>1.5977388815702653E-2</v>
      </c>
      <c r="K128">
        <f t="shared" si="11"/>
        <v>7.5515336825346391E-3</v>
      </c>
      <c r="T128">
        <f t="shared" si="12"/>
        <v>4.0154486782866929E-3</v>
      </c>
      <c r="U128">
        <f t="shared" si="13"/>
        <v>53.275015926171761</v>
      </c>
    </row>
    <row r="129" spans="1:21" x14ac:dyDescent="0.25">
      <c r="A129">
        <v>507</v>
      </c>
      <c r="B129">
        <f t="shared" si="14"/>
        <v>450.565966</v>
      </c>
      <c r="C129">
        <f t="shared" si="14"/>
        <v>10.046754356517001</v>
      </c>
      <c r="D129" s="1">
        <f t="shared" si="15"/>
        <v>13.944029053621</v>
      </c>
      <c r="E129" s="1">
        <v>3.8365600000000001E-3</v>
      </c>
      <c r="F129" s="1">
        <v>0.44430960000000003</v>
      </c>
      <c r="G129" s="1">
        <v>0.1901196</v>
      </c>
      <c r="H129">
        <f t="shared" si="8"/>
        <v>3.494083461650635E-2</v>
      </c>
      <c r="I129">
        <f t="shared" si="9"/>
        <v>1.3405260845630361E-4</v>
      </c>
      <c r="J129">
        <f t="shared" si="10"/>
        <v>1.552454825212609E-2</v>
      </c>
      <c r="K129">
        <f t="shared" si="11"/>
        <v>6.6429375009563404E-3</v>
      </c>
      <c r="T129">
        <f t="shared" si="12"/>
        <v>3.6350194416495899E-3</v>
      </c>
      <c r="U129">
        <f t="shared" si="13"/>
        <v>57.23598223501233</v>
      </c>
    </row>
    <row r="130" spans="1:21" x14ac:dyDescent="0.25">
      <c r="A130">
        <v>508</v>
      </c>
      <c r="B130">
        <f t="shared" si="14"/>
        <v>450.565966</v>
      </c>
      <c r="C130">
        <f t="shared" si="14"/>
        <v>10.046754356517001</v>
      </c>
      <c r="D130" s="1">
        <f t="shared" si="15"/>
        <v>13.944029053621</v>
      </c>
      <c r="E130" s="1">
        <v>5.17484E-3</v>
      </c>
      <c r="F130" s="1">
        <v>0.46339439999999998</v>
      </c>
      <c r="G130" s="1">
        <v>0.17922540000000001</v>
      </c>
      <c r="H130">
        <f t="shared" si="8"/>
        <v>3.2523109653486905E-2</v>
      </c>
      <c r="I130">
        <f t="shared" si="9"/>
        <v>1.6830188875925018E-4</v>
      </c>
      <c r="J130">
        <f t="shared" si="10"/>
        <v>1.5071026884011771E-2</v>
      </c>
      <c r="K130">
        <f t="shared" si="11"/>
        <v>5.8289673368900523E-3</v>
      </c>
      <c r="T130">
        <f t="shared" si="12"/>
        <v>3.2906326041772121E-3</v>
      </c>
      <c r="U130">
        <f t="shared" si="13"/>
        <v>61.491444074769468</v>
      </c>
    </row>
    <row r="131" spans="1:21" x14ac:dyDescent="0.25">
      <c r="A131">
        <v>509</v>
      </c>
      <c r="B131">
        <f t="shared" si="14"/>
        <v>450.565966</v>
      </c>
      <c r="C131">
        <f t="shared" si="14"/>
        <v>10.046754356517001</v>
      </c>
      <c r="D131" s="1">
        <f t="shared" si="15"/>
        <v>13.944029053621</v>
      </c>
      <c r="E131" s="1">
        <v>6.9820799999999999E-3</v>
      </c>
      <c r="F131" s="1">
        <v>0.48293950000000002</v>
      </c>
      <c r="G131" s="1">
        <v>0.16856080000000001</v>
      </c>
      <c r="H131">
        <f t="shared" ref="H131:H194" si="16">2/(T131+U131)</f>
        <v>3.0272631127914739E-2</v>
      </c>
      <c r="I131">
        <f t="shared" ref="I131:I194" si="17">H131*E131</f>
        <v>2.1136593234559093E-4</v>
      </c>
      <c r="J131">
        <f t="shared" ref="J131:J194" si="18">H131*F131</f>
        <v>1.4619849340599581E-2</v>
      </c>
      <c r="K131">
        <f t="shared" ref="K131:K194" si="19">H131*G131</f>
        <v>5.1027789210262107E-3</v>
      </c>
      <c r="T131">
        <f t="shared" ref="T131:T194" si="20">EXP((B131-A131)/C131)</f>
        <v>2.9788734584484614E-3</v>
      </c>
      <c r="U131">
        <f t="shared" ref="U131:U194" si="21">EXP((A131-B131)/D131)</f>
        <v>66.063297016111562</v>
      </c>
    </row>
    <row r="132" spans="1:21" x14ac:dyDescent="0.25">
      <c r="A132">
        <v>510</v>
      </c>
      <c r="B132">
        <f t="shared" ref="B132:C195" si="22">B131</f>
        <v>450.565966</v>
      </c>
      <c r="C132">
        <f t="shared" si="22"/>
        <v>10.046754356517001</v>
      </c>
      <c r="D132" s="1">
        <f t="shared" ref="D132:D195" si="23">D131</f>
        <v>13.944029053621</v>
      </c>
      <c r="E132" s="1">
        <v>9.2999999999999992E-3</v>
      </c>
      <c r="F132" s="1">
        <v>0.503</v>
      </c>
      <c r="G132" s="1">
        <v>0.15820000000000001</v>
      </c>
      <c r="H132">
        <f t="shared" si="16"/>
        <v>2.8177840017642813E-2</v>
      </c>
      <c r="I132">
        <f t="shared" si="17"/>
        <v>2.6205391216407815E-4</v>
      </c>
      <c r="J132">
        <f t="shared" si="18"/>
        <v>1.4173453528874336E-2</v>
      </c>
      <c r="K132">
        <f t="shared" si="19"/>
        <v>4.4577342907910931E-3</v>
      </c>
      <c r="T132">
        <f t="shared" si="20"/>
        <v>2.6966508112100441E-3</v>
      </c>
      <c r="U132">
        <f t="shared" si="21"/>
        <v>70.97506455259375</v>
      </c>
    </row>
    <row r="133" spans="1:21" x14ac:dyDescent="0.25">
      <c r="A133">
        <v>511</v>
      </c>
      <c r="B133">
        <f t="shared" si="22"/>
        <v>450.565966</v>
      </c>
      <c r="C133">
        <f t="shared" si="22"/>
        <v>10.046754356517001</v>
      </c>
      <c r="D133" s="1">
        <f t="shared" si="23"/>
        <v>13.944029053621</v>
      </c>
      <c r="E133" s="1">
        <v>1.2149490000000001E-2</v>
      </c>
      <c r="F133" s="1">
        <v>0.52356930000000002</v>
      </c>
      <c r="G133" s="1">
        <v>0.1481383</v>
      </c>
      <c r="H133">
        <f t="shared" si="16"/>
        <v>2.6227973971310572E-2</v>
      </c>
      <c r="I133">
        <f t="shared" si="17"/>
        <v>3.186565074846981E-4</v>
      </c>
      <c r="J133">
        <f t="shared" si="18"/>
        <v>1.3732161972577296E-2</v>
      </c>
      <c r="K133">
        <f t="shared" si="19"/>
        <v>3.885367476554197E-3</v>
      </c>
      <c r="T133">
        <f t="shared" si="20"/>
        <v>2.4411663331907196E-3</v>
      </c>
      <c r="U133">
        <f t="shared" si="21"/>
        <v>76.252019135773907</v>
      </c>
    </row>
    <row r="134" spans="1:21" x14ac:dyDescent="0.25">
      <c r="A134">
        <v>512</v>
      </c>
      <c r="B134">
        <f t="shared" si="22"/>
        <v>450.565966</v>
      </c>
      <c r="C134">
        <f t="shared" si="22"/>
        <v>10.046754356517001</v>
      </c>
      <c r="D134" s="1">
        <f t="shared" si="23"/>
        <v>13.944029053621</v>
      </c>
      <c r="E134" s="1">
        <v>1.553588E-2</v>
      </c>
      <c r="F134" s="1">
        <v>0.544512</v>
      </c>
      <c r="G134" s="1">
        <v>0.13837579999999999</v>
      </c>
      <c r="H134">
        <f t="shared" si="16"/>
        <v>2.4413012878713898E-2</v>
      </c>
      <c r="I134">
        <f t="shared" si="17"/>
        <v>3.7927763852215368E-4</v>
      </c>
      <c r="J134">
        <f t="shared" si="18"/>
        <v>1.3293178468614261E-2</v>
      </c>
      <c r="K134">
        <f t="shared" si="19"/>
        <v>3.3781701875023385E-3</v>
      </c>
      <c r="T134">
        <f t="shared" si="20"/>
        <v>2.2098868127571024E-3</v>
      </c>
      <c r="U134">
        <f t="shared" si="21"/>
        <v>81.921312209217945</v>
      </c>
    </row>
    <row r="135" spans="1:21" x14ac:dyDescent="0.25">
      <c r="A135">
        <v>513</v>
      </c>
      <c r="B135">
        <f t="shared" si="22"/>
        <v>450.565966</v>
      </c>
      <c r="C135">
        <f t="shared" si="22"/>
        <v>10.046754356517001</v>
      </c>
      <c r="D135" s="1">
        <f t="shared" si="23"/>
        <v>13.944029053621</v>
      </c>
      <c r="E135" s="1">
        <v>1.9477520000000002E-2</v>
      </c>
      <c r="F135" s="1">
        <v>0.56569000000000003</v>
      </c>
      <c r="G135" s="1">
        <v>0.1289942</v>
      </c>
      <c r="H135">
        <f t="shared" si="16"/>
        <v>2.2723628056294316E-2</v>
      </c>
      <c r="I135">
        <f t="shared" si="17"/>
        <v>4.425999199390337E-4</v>
      </c>
      <c r="J135">
        <f t="shared" si="18"/>
        <v>1.2854529155165132E-2</v>
      </c>
      <c r="K135">
        <f t="shared" si="19"/>
        <v>2.9312162222192403E-3</v>
      </c>
      <c r="T135">
        <f t="shared" si="20"/>
        <v>2.0005190382970149E-3</v>
      </c>
      <c r="U135">
        <f t="shared" si="21"/>
        <v>88.012113910457984</v>
      </c>
    </row>
    <row r="136" spans="1:21" x14ac:dyDescent="0.25">
      <c r="A136">
        <v>514</v>
      </c>
      <c r="B136">
        <f t="shared" si="22"/>
        <v>450.565966</v>
      </c>
      <c r="C136">
        <f t="shared" si="22"/>
        <v>10.046754356517001</v>
      </c>
      <c r="D136" s="1">
        <f t="shared" si="23"/>
        <v>13.944029053621</v>
      </c>
      <c r="E136" s="1">
        <v>2.399277E-2</v>
      </c>
      <c r="F136" s="1">
        <v>0.58696530000000002</v>
      </c>
      <c r="G136" s="1">
        <v>0.1200751</v>
      </c>
      <c r="H136">
        <f t="shared" si="16"/>
        <v>2.115113483025326E-2</v>
      </c>
      <c r="I136">
        <f t="shared" si="17"/>
        <v>5.0747431322125552E-4</v>
      </c>
      <c r="J136">
        <f t="shared" si="18"/>
        <v>1.2414982200980055E-2</v>
      </c>
      <c r="K136">
        <f t="shared" si="19"/>
        <v>2.5397246298561435E-3</v>
      </c>
      <c r="T136">
        <f t="shared" si="20"/>
        <v>1.810987060281036E-3</v>
      </c>
      <c r="U136">
        <f t="shared" si="21"/>
        <v>94.555763159709613</v>
      </c>
    </row>
    <row r="137" spans="1:21" x14ac:dyDescent="0.25">
      <c r="A137">
        <v>515</v>
      </c>
      <c r="B137">
        <f t="shared" si="22"/>
        <v>450.565966</v>
      </c>
      <c r="C137">
        <f t="shared" si="22"/>
        <v>10.046754356517001</v>
      </c>
      <c r="D137" s="1">
        <f t="shared" si="23"/>
        <v>13.944029053621</v>
      </c>
      <c r="E137" s="1">
        <v>2.9100000000000001E-2</v>
      </c>
      <c r="F137" s="1">
        <v>0.60819999999999996</v>
      </c>
      <c r="G137" s="1">
        <v>0.11169999999999999</v>
      </c>
      <c r="H137">
        <f t="shared" si="16"/>
        <v>1.9687448307805566E-2</v>
      </c>
      <c r="I137">
        <f t="shared" si="17"/>
        <v>5.7290474575714197E-4</v>
      </c>
      <c r="J137">
        <f t="shared" si="18"/>
        <v>1.1973906060807345E-2</v>
      </c>
      <c r="K137">
        <f t="shared" si="19"/>
        <v>2.1990879759818814E-3</v>
      </c>
      <c r="T137">
        <f t="shared" si="20"/>
        <v>1.6394116075482302E-3</v>
      </c>
      <c r="U137">
        <f t="shared" si="21"/>
        <v>101.58592890759671</v>
      </c>
    </row>
    <row r="138" spans="1:21" x14ac:dyDescent="0.25">
      <c r="A138">
        <v>516</v>
      </c>
      <c r="B138">
        <f t="shared" si="22"/>
        <v>450.565966</v>
      </c>
      <c r="C138">
        <f t="shared" si="22"/>
        <v>10.046754356517001</v>
      </c>
      <c r="D138" s="1">
        <f t="shared" si="23"/>
        <v>13.944029053621</v>
      </c>
      <c r="E138" s="1">
        <v>3.4814850000000001E-2</v>
      </c>
      <c r="F138" s="1">
        <v>0.62934559999999995</v>
      </c>
      <c r="G138" s="1">
        <v>0.10390480000000001</v>
      </c>
      <c r="H138">
        <f t="shared" si="16"/>
        <v>1.8325042136056027E-2</v>
      </c>
      <c r="I138">
        <f t="shared" si="17"/>
        <v>6.3798359321047017E-4</v>
      </c>
      <c r="J138">
        <f t="shared" si="18"/>
        <v>1.1532784638141461E-2</v>
      </c>
      <c r="K138">
        <f t="shared" si="19"/>
        <v>1.9040598381384745E-3</v>
      </c>
      <c r="T138">
        <f t="shared" si="20"/>
        <v>1.4840914537218102E-3</v>
      </c>
      <c r="U138">
        <f t="shared" si="21"/>
        <v>109.13878337155177</v>
      </c>
    </row>
    <row r="139" spans="1:21" x14ac:dyDescent="0.25">
      <c r="A139">
        <v>517</v>
      </c>
      <c r="B139">
        <f t="shared" si="22"/>
        <v>450.565966</v>
      </c>
      <c r="C139">
        <f t="shared" si="22"/>
        <v>10.046754356517001</v>
      </c>
      <c r="D139" s="1">
        <f t="shared" si="23"/>
        <v>13.944029053621</v>
      </c>
      <c r="E139" s="1">
        <v>4.1120160000000003E-2</v>
      </c>
      <c r="F139" s="1">
        <v>0.65030679999999996</v>
      </c>
      <c r="G139" s="1">
        <v>9.666748E-2</v>
      </c>
      <c r="H139">
        <f t="shared" si="16"/>
        <v>1.7056910057524657E-2</v>
      </c>
      <c r="I139">
        <f t="shared" si="17"/>
        <v>7.0138287067102309E-4</v>
      </c>
      <c r="J139">
        <f t="shared" si="18"/>
        <v>1.1092224597396675E-2</v>
      </c>
      <c r="K139">
        <f t="shared" si="19"/>
        <v>1.6488485118475635E-3</v>
      </c>
      <c r="T139">
        <f t="shared" si="20"/>
        <v>1.3434865489967082E-3</v>
      </c>
      <c r="U139">
        <f t="shared" si="21"/>
        <v>117.25318815223982</v>
      </c>
    </row>
    <row r="140" spans="1:21" x14ac:dyDescent="0.25">
      <c r="A140">
        <v>518</v>
      </c>
      <c r="B140">
        <f t="shared" si="22"/>
        <v>450.565966</v>
      </c>
      <c r="C140">
        <f t="shared" si="22"/>
        <v>10.046754356517001</v>
      </c>
      <c r="D140" s="1">
        <f t="shared" si="23"/>
        <v>13.944029053621</v>
      </c>
      <c r="E140" s="1">
        <v>4.798504E-2</v>
      </c>
      <c r="F140" s="1">
        <v>0.6708752</v>
      </c>
      <c r="G140" s="1">
        <v>8.9982720000000002E-2</v>
      </c>
      <c r="H140">
        <f t="shared" si="16"/>
        <v>1.5876530081159225E-2</v>
      </c>
      <c r="I140">
        <f t="shared" si="17"/>
        <v>7.618359310056287E-4</v>
      </c>
      <c r="J140">
        <f t="shared" si="18"/>
        <v>1.0651170293503711E-2</v>
      </c>
      <c r="K140">
        <f t="shared" si="19"/>
        <v>1.4286133608645279E-3</v>
      </c>
      <c r="T140">
        <f t="shared" si="20"/>
        <v>1.2162027500452273E-3</v>
      </c>
      <c r="U140">
        <f t="shared" si="21"/>
        <v>125.9708941876313</v>
      </c>
    </row>
    <row r="141" spans="1:21" x14ac:dyDescent="0.25">
      <c r="A141">
        <v>519</v>
      </c>
      <c r="B141">
        <f t="shared" si="22"/>
        <v>450.565966</v>
      </c>
      <c r="C141">
        <f t="shared" si="22"/>
        <v>10.046754356517001</v>
      </c>
      <c r="D141" s="1">
        <f t="shared" si="23"/>
        <v>13.944029053621</v>
      </c>
      <c r="E141" s="1">
        <v>5.5378610000000002E-2</v>
      </c>
      <c r="F141" s="1">
        <v>0.69084239999999997</v>
      </c>
      <c r="G141" s="1">
        <v>8.3845310000000006E-2</v>
      </c>
      <c r="H141">
        <f t="shared" si="16"/>
        <v>1.4777831097543201E-2</v>
      </c>
      <c r="I141">
        <f t="shared" si="17"/>
        <v>8.1837574499671686E-4</v>
      </c>
      <c r="J141">
        <f t="shared" si="18"/>
        <v>1.0209152302221379E-2</v>
      </c>
      <c r="K141">
        <f t="shared" si="19"/>
        <v>1.23905182950115E-3</v>
      </c>
      <c r="T141">
        <f t="shared" si="20"/>
        <v>1.1009779966328474E-3</v>
      </c>
      <c r="U141">
        <f t="shared" si="21"/>
        <v>135.33675657354203</v>
      </c>
    </row>
    <row r="142" spans="1:21" x14ac:dyDescent="0.25">
      <c r="A142">
        <v>520</v>
      </c>
      <c r="B142">
        <f t="shared" si="22"/>
        <v>450.565966</v>
      </c>
      <c r="C142">
        <f t="shared" si="22"/>
        <v>10.046754356517001</v>
      </c>
      <c r="D142" s="1">
        <f t="shared" si="23"/>
        <v>13.944029053621</v>
      </c>
      <c r="E142" s="1">
        <v>6.3270000000000007E-2</v>
      </c>
      <c r="F142" s="1">
        <v>0.71</v>
      </c>
      <c r="G142" s="1">
        <v>7.8249990000000005E-2</v>
      </c>
      <c r="H142">
        <f t="shared" si="16"/>
        <v>1.3755161776766878E-2</v>
      </c>
      <c r="I142">
        <f t="shared" si="17"/>
        <v>8.7028908561604052E-4</v>
      </c>
      <c r="J142">
        <f t="shared" si="18"/>
        <v>9.7661648615044831E-3</v>
      </c>
      <c r="K142">
        <f t="shared" si="19"/>
        <v>1.0763412714803904E-3</v>
      </c>
      <c r="T142">
        <f t="shared" si="20"/>
        <v>9.9666979788082233E-4</v>
      </c>
      <c r="U142">
        <f t="shared" si="21"/>
        <v>145.39896535595562</v>
      </c>
    </row>
    <row r="143" spans="1:21" x14ac:dyDescent="0.25">
      <c r="A143">
        <v>521</v>
      </c>
      <c r="B143">
        <f t="shared" si="22"/>
        <v>450.565966</v>
      </c>
      <c r="C143">
        <f t="shared" si="22"/>
        <v>10.046754356517001</v>
      </c>
      <c r="D143" s="1">
        <f t="shared" si="23"/>
        <v>13.944029053621</v>
      </c>
      <c r="E143" s="1">
        <v>7.1635009999999999E-2</v>
      </c>
      <c r="F143" s="1">
        <v>0.72818519999999998</v>
      </c>
      <c r="G143" s="1">
        <v>7.3208990000000002E-2</v>
      </c>
      <c r="H143">
        <f t="shared" si="16"/>
        <v>1.2803261596966285E-2</v>
      </c>
      <c r="I143">
        <f t="shared" si="17"/>
        <v>9.1716177253129577E-4</v>
      </c>
      <c r="J143">
        <f t="shared" si="18"/>
        <v>9.3231456066392143E-3</v>
      </c>
      <c r="K143">
        <f t="shared" si="19"/>
        <v>9.3731385021968887E-4</v>
      </c>
      <c r="T143">
        <f t="shared" si="20"/>
        <v>9.0224390409780481E-4</v>
      </c>
      <c r="U143">
        <f t="shared" si="21"/>
        <v>156.20929348262055</v>
      </c>
    </row>
    <row r="144" spans="1:21" x14ac:dyDescent="0.25">
      <c r="A144">
        <v>522</v>
      </c>
      <c r="B144">
        <f t="shared" si="22"/>
        <v>450.565966</v>
      </c>
      <c r="C144">
        <f t="shared" si="22"/>
        <v>10.046754356517001</v>
      </c>
      <c r="D144" s="1">
        <f t="shared" si="23"/>
        <v>13.944029053621</v>
      </c>
      <c r="E144" s="1">
        <v>8.0462240000000004E-2</v>
      </c>
      <c r="F144" s="1">
        <v>0.7454636</v>
      </c>
      <c r="G144" s="1">
        <v>6.8678160000000002E-2</v>
      </c>
      <c r="H144">
        <f t="shared" si="16"/>
        <v>1.1917233860765026E-2</v>
      </c>
      <c r="I144">
        <f t="shared" si="17"/>
        <v>9.5888733104100218E-4</v>
      </c>
      <c r="J144">
        <f t="shared" si="18"/>
        <v>8.8838640558877961E-3</v>
      </c>
      <c r="K144">
        <f t="shared" si="19"/>
        <v>8.1845369384703822E-4</v>
      </c>
      <c r="T144">
        <f t="shared" si="20"/>
        <v>8.1676405185801462E-4</v>
      </c>
      <c r="U144">
        <f t="shared" si="21"/>
        <v>167.82336318970212</v>
      </c>
    </row>
    <row r="145" spans="1:21" x14ac:dyDescent="0.25">
      <c r="A145">
        <v>523</v>
      </c>
      <c r="B145">
        <f t="shared" si="22"/>
        <v>450.565966</v>
      </c>
      <c r="C145">
        <f t="shared" si="22"/>
        <v>10.046754356517001</v>
      </c>
      <c r="D145" s="1">
        <f t="shared" si="23"/>
        <v>13.944029053621</v>
      </c>
      <c r="E145" s="1">
        <v>8.9739959999999994E-2</v>
      </c>
      <c r="F145" s="1">
        <v>0.76196940000000002</v>
      </c>
      <c r="G145" s="1">
        <v>6.4567840000000001E-2</v>
      </c>
      <c r="H145">
        <f t="shared" si="16"/>
        <v>1.1092520565723055E-2</v>
      </c>
      <c r="I145">
        <f t="shared" si="17"/>
        <v>9.9544235186716434E-4</v>
      </c>
      <c r="J145">
        <f t="shared" si="18"/>
        <v>8.4521612399516572E-3</v>
      </c>
      <c r="K145">
        <f t="shared" si="19"/>
        <v>7.162200930843157E-4</v>
      </c>
      <c r="T145">
        <f t="shared" si="20"/>
        <v>7.3938268064508458E-4</v>
      </c>
      <c r="U145">
        <f t="shared" si="21"/>
        <v>180.30093219412854</v>
      </c>
    </row>
    <row r="146" spans="1:21" x14ac:dyDescent="0.25">
      <c r="A146">
        <v>524</v>
      </c>
      <c r="B146">
        <f t="shared" si="22"/>
        <v>450.565966</v>
      </c>
      <c r="C146">
        <f t="shared" si="22"/>
        <v>10.046754356517001</v>
      </c>
      <c r="D146" s="1">
        <f t="shared" si="23"/>
        <v>13.944029053621</v>
      </c>
      <c r="E146" s="1">
        <v>9.9456450000000002E-2</v>
      </c>
      <c r="F146" s="1">
        <v>0.77783679999999999</v>
      </c>
      <c r="G146" s="1">
        <v>6.0788349999999998E-2</v>
      </c>
      <c r="H146">
        <f t="shared" si="16"/>
        <v>1.0324879003370717E-2</v>
      </c>
      <c r="I146">
        <f t="shared" si="17"/>
        <v>1.0268758123547896E-3</v>
      </c>
      <c r="J146">
        <f t="shared" si="18"/>
        <v>8.0310708443690672E-3</v>
      </c>
      <c r="K146">
        <f t="shared" si="19"/>
        <v>6.2763235856455027E-4</v>
      </c>
      <c r="T146">
        <f t="shared" si="20"/>
        <v>6.6933252901407822E-4</v>
      </c>
      <c r="U146">
        <f t="shared" si="21"/>
        <v>193.70620116416822</v>
      </c>
    </row>
    <row r="147" spans="1:21" x14ac:dyDescent="0.25">
      <c r="A147">
        <v>525</v>
      </c>
      <c r="B147">
        <f t="shared" si="22"/>
        <v>450.565966</v>
      </c>
      <c r="C147">
        <f t="shared" si="22"/>
        <v>10.046754356517001</v>
      </c>
      <c r="D147" s="1">
        <f t="shared" si="23"/>
        <v>13.944029053621</v>
      </c>
      <c r="E147" s="1">
        <v>0.1096</v>
      </c>
      <c r="F147" s="1">
        <v>0.79320000000000002</v>
      </c>
      <c r="G147" s="1">
        <v>5.7250009999999997E-2</v>
      </c>
      <c r="H147">
        <f t="shared" si="16"/>
        <v>9.6103599694635135E-3</v>
      </c>
      <c r="I147">
        <f t="shared" si="17"/>
        <v>1.053295452653201E-3</v>
      </c>
      <c r="J147">
        <f t="shared" si="18"/>
        <v>7.6229375277784587E-3</v>
      </c>
      <c r="K147">
        <f t="shared" si="19"/>
        <v>5.5019320435538584E-4</v>
      </c>
      <c r="T147">
        <f t="shared" si="20"/>
        <v>6.0591902694490129E-4</v>
      </c>
      <c r="U147">
        <f t="shared" si="21"/>
        <v>208.10814405026764</v>
      </c>
    </row>
    <row r="148" spans="1:21" x14ac:dyDescent="0.25">
      <c r="A148">
        <v>526</v>
      </c>
      <c r="B148">
        <f t="shared" si="22"/>
        <v>450.565966</v>
      </c>
      <c r="C148">
        <f t="shared" si="22"/>
        <v>10.046754356517001</v>
      </c>
      <c r="D148" s="1">
        <f t="shared" si="23"/>
        <v>13.944029053621</v>
      </c>
      <c r="E148" s="1">
        <v>0.12016739999999999</v>
      </c>
      <c r="F148" s="1">
        <v>0.80811040000000001</v>
      </c>
      <c r="G148" s="1">
        <v>5.3904349999999997E-2</v>
      </c>
      <c r="H148">
        <f t="shared" si="16"/>
        <v>8.9452874757283089E-3</v>
      </c>
      <c r="I148">
        <f t="shared" si="17"/>
        <v>1.074931938210834E-3</v>
      </c>
      <c r="J148">
        <f t="shared" si="18"/>
        <v>7.2287798401257939E-3</v>
      </c>
      <c r="K148">
        <f t="shared" si="19"/>
        <v>4.8218990694227524E-4</v>
      </c>
      <c r="T148">
        <f t="shared" si="20"/>
        <v>5.485134089548094E-4</v>
      </c>
      <c r="U148">
        <f t="shared" si="21"/>
        <v>223.58086297579126</v>
      </c>
    </row>
    <row r="149" spans="1:21" x14ac:dyDescent="0.25">
      <c r="A149">
        <v>527</v>
      </c>
      <c r="B149">
        <f t="shared" si="22"/>
        <v>450.565966</v>
      </c>
      <c r="C149">
        <f t="shared" si="22"/>
        <v>10.046754356517001</v>
      </c>
      <c r="D149" s="1">
        <f t="shared" si="23"/>
        <v>13.944029053621</v>
      </c>
      <c r="E149" s="1">
        <v>0.13111449999999999</v>
      </c>
      <c r="F149" s="1">
        <v>0.82249620000000001</v>
      </c>
      <c r="G149" s="1">
        <v>5.0746640000000003E-2</v>
      </c>
      <c r="H149">
        <f t="shared" si="16"/>
        <v>8.3262398605822609E-3</v>
      </c>
      <c r="I149">
        <f t="shared" si="17"/>
        <v>1.0916907762003128E-3</v>
      </c>
      <c r="J149">
        <f t="shared" si="18"/>
        <v>6.8483006456174396E-3</v>
      </c>
      <c r="K149">
        <f t="shared" si="19"/>
        <v>4.2252869675861823E-4</v>
      </c>
      <c r="T149">
        <f t="shared" si="20"/>
        <v>4.9654647968429798E-4</v>
      </c>
      <c r="U149">
        <f t="shared" si="21"/>
        <v>240.20396951368232</v>
      </c>
    </row>
    <row r="150" spans="1:21" x14ac:dyDescent="0.25">
      <c r="A150">
        <v>528</v>
      </c>
      <c r="B150">
        <f t="shared" si="22"/>
        <v>450.565966</v>
      </c>
      <c r="C150">
        <f t="shared" si="22"/>
        <v>10.046754356517001</v>
      </c>
      <c r="D150" s="1">
        <f t="shared" si="23"/>
        <v>13.944029053621</v>
      </c>
      <c r="E150" s="1">
        <v>0.14236789999999999</v>
      </c>
      <c r="F150" s="1">
        <v>0.83630680000000002</v>
      </c>
      <c r="G150" s="1">
        <v>4.7752759999999998E-2</v>
      </c>
      <c r="H150">
        <f t="shared" si="16"/>
        <v>7.7500322031008959E-3</v>
      </c>
      <c r="I150">
        <f t="shared" si="17"/>
        <v>1.1033558096878479E-3</v>
      </c>
      <c r="J150">
        <f t="shared" si="18"/>
        <v>6.4814046316722601E-3</v>
      </c>
      <c r="K150">
        <f t="shared" si="19"/>
        <v>3.7008542778694831E-4</v>
      </c>
      <c r="T150">
        <f t="shared" si="20"/>
        <v>4.4950297014011923E-4</v>
      </c>
      <c r="U150">
        <f t="shared" si="21"/>
        <v>258.06299431082101</v>
      </c>
    </row>
    <row r="151" spans="1:21" x14ac:dyDescent="0.25">
      <c r="A151">
        <v>529</v>
      </c>
      <c r="B151">
        <f t="shared" si="22"/>
        <v>450.565966</v>
      </c>
      <c r="C151">
        <f t="shared" si="22"/>
        <v>10.046754356517001</v>
      </c>
      <c r="D151" s="1">
        <f t="shared" si="23"/>
        <v>13.944029053621</v>
      </c>
      <c r="E151" s="1">
        <v>0.1538542</v>
      </c>
      <c r="F151" s="1">
        <v>0.84949160000000001</v>
      </c>
      <c r="G151" s="1">
        <v>4.4898590000000002E-2</v>
      </c>
      <c r="H151">
        <f t="shared" si="16"/>
        <v>7.2136999509007978E-3</v>
      </c>
      <c r="I151">
        <f t="shared" si="17"/>
        <v>1.1098580349858814E-3</v>
      </c>
      <c r="J151">
        <f t="shared" si="18"/>
        <v>6.1279775132106404E-3</v>
      </c>
      <c r="K151">
        <f t="shared" si="19"/>
        <v>3.2388495647851507E-4</v>
      </c>
      <c r="T151">
        <f t="shared" si="20"/>
        <v>4.0691642863575119E-4</v>
      </c>
      <c r="U151">
        <f t="shared" si="21"/>
        <v>277.249827167712</v>
      </c>
    </row>
    <row r="152" spans="1:21" x14ac:dyDescent="0.25">
      <c r="A152">
        <v>530</v>
      </c>
      <c r="B152">
        <f t="shared" si="22"/>
        <v>450.565966</v>
      </c>
      <c r="C152">
        <f t="shared" si="22"/>
        <v>10.046754356517001</v>
      </c>
      <c r="D152" s="1">
        <f t="shared" si="23"/>
        <v>13.944029053621</v>
      </c>
      <c r="E152" s="1">
        <v>0.16550000000000001</v>
      </c>
      <c r="F152" s="1">
        <v>0.86199999999999999</v>
      </c>
      <c r="G152" s="1">
        <v>4.2160000000000003E-2</v>
      </c>
      <c r="H152">
        <f t="shared" si="16"/>
        <v>6.7144836786000158E-3</v>
      </c>
      <c r="I152">
        <f t="shared" si="17"/>
        <v>1.1112470488083028E-3</v>
      </c>
      <c r="J152">
        <f t="shared" si="18"/>
        <v>5.7878849309532139E-3</v>
      </c>
      <c r="K152">
        <f t="shared" si="19"/>
        <v>2.8308263188977671E-4</v>
      </c>
      <c r="T152">
        <f t="shared" si="20"/>
        <v>3.683645957713237E-4</v>
      </c>
      <c r="U152">
        <f t="shared" si="21"/>
        <v>297.86318983784287</v>
      </c>
    </row>
    <row r="153" spans="1:21" x14ac:dyDescent="0.25">
      <c r="A153">
        <v>531</v>
      </c>
      <c r="B153">
        <f t="shared" si="22"/>
        <v>450.565966</v>
      </c>
      <c r="C153">
        <f t="shared" si="22"/>
        <v>10.046754356517001</v>
      </c>
      <c r="D153" s="1">
        <f t="shared" si="23"/>
        <v>13.944029053621</v>
      </c>
      <c r="E153" s="1">
        <v>0.1772571</v>
      </c>
      <c r="F153" s="1">
        <v>0.8738108</v>
      </c>
      <c r="G153" s="1">
        <v>3.9507279999999999E-2</v>
      </c>
      <c r="H153">
        <f t="shared" si="16"/>
        <v>6.249814899142044E-3</v>
      </c>
      <c r="I153">
        <f t="shared" si="17"/>
        <v>1.1078240645587111E-3</v>
      </c>
      <c r="J153">
        <f t="shared" si="18"/>
        <v>5.4611557568712285E-3</v>
      </c>
      <c r="K153">
        <f t="shared" si="19"/>
        <v>2.4691318716857651E-4</v>
      </c>
      <c r="T153">
        <f t="shared" si="20"/>
        <v>3.3346521759443354E-4</v>
      </c>
      <c r="U153">
        <f t="shared" si="21"/>
        <v>320.00914397939505</v>
      </c>
    </row>
    <row r="154" spans="1:21" x14ac:dyDescent="0.25">
      <c r="A154">
        <v>532</v>
      </c>
      <c r="B154">
        <f t="shared" si="22"/>
        <v>450.565966</v>
      </c>
      <c r="C154">
        <f t="shared" si="22"/>
        <v>10.046754356517001</v>
      </c>
      <c r="D154" s="1">
        <f t="shared" si="23"/>
        <v>13.944029053621</v>
      </c>
      <c r="E154" s="1">
        <v>0.18914</v>
      </c>
      <c r="F154" s="1">
        <v>0.88496240000000004</v>
      </c>
      <c r="G154" s="1">
        <v>3.6935639999999999E-2</v>
      </c>
      <c r="H154">
        <f t="shared" si="16"/>
        <v>5.8173028555335553E-3</v>
      </c>
      <c r="I154">
        <f t="shared" si="17"/>
        <v>1.1002846620956166E-3</v>
      </c>
      <c r="J154">
        <f t="shared" si="18"/>
        <v>5.1480942965598285E-3</v>
      </c>
      <c r="K154">
        <f t="shared" si="19"/>
        <v>2.1486580404295939E-4</v>
      </c>
      <c r="T154">
        <f t="shared" si="20"/>
        <v>3.0187225542797322E-4</v>
      </c>
      <c r="U154">
        <f t="shared" si="21"/>
        <v>343.8016368728716</v>
      </c>
    </row>
    <row r="155" spans="1:21" x14ac:dyDescent="0.25">
      <c r="A155">
        <v>533</v>
      </c>
      <c r="B155">
        <f t="shared" si="22"/>
        <v>450.565966</v>
      </c>
      <c r="C155">
        <f t="shared" si="22"/>
        <v>10.046754356517001</v>
      </c>
      <c r="D155" s="1">
        <f t="shared" si="23"/>
        <v>13.944029053621</v>
      </c>
      <c r="E155" s="1">
        <v>0.2011694</v>
      </c>
      <c r="F155" s="1">
        <v>0.8954936</v>
      </c>
      <c r="G155" s="1">
        <v>3.445836E-2</v>
      </c>
      <c r="H155">
        <f t="shared" si="16"/>
        <v>5.4147222254711472E-3</v>
      </c>
      <c r="I155">
        <f t="shared" si="17"/>
        <v>1.0892764212646954E-3</v>
      </c>
      <c r="J155">
        <f t="shared" si="18"/>
        <v>4.8488490986871692E-3</v>
      </c>
      <c r="K155">
        <f t="shared" si="19"/>
        <v>1.8658244774528597E-4</v>
      </c>
      <c r="T155">
        <f t="shared" si="20"/>
        <v>2.7327245478417925E-4</v>
      </c>
      <c r="U155">
        <f t="shared" si="21"/>
        <v>369.36308771250793</v>
      </c>
    </row>
    <row r="156" spans="1:21" x14ac:dyDescent="0.25">
      <c r="A156">
        <v>534</v>
      </c>
      <c r="B156">
        <f t="shared" si="22"/>
        <v>450.565966</v>
      </c>
      <c r="C156">
        <f t="shared" si="22"/>
        <v>10.046754356517001</v>
      </c>
      <c r="D156" s="1">
        <f t="shared" si="23"/>
        <v>13.944029053621</v>
      </c>
      <c r="E156" s="1">
        <v>0.21336579999999999</v>
      </c>
      <c r="F156" s="1">
        <v>0.9054432</v>
      </c>
      <c r="G156" s="1">
        <v>3.2088720000000001E-2</v>
      </c>
      <c r="H156">
        <f t="shared" si="16"/>
        <v>5.0400016759352389E-3</v>
      </c>
      <c r="I156">
        <f t="shared" si="17"/>
        <v>1.075363989587263E-3</v>
      </c>
      <c r="J156">
        <f t="shared" si="18"/>
        <v>4.5634352454641657E-3</v>
      </c>
      <c r="K156">
        <f t="shared" si="19"/>
        <v>1.6172720257861663E-4</v>
      </c>
      <c r="T156">
        <f t="shared" si="20"/>
        <v>2.4738223934458076E-4</v>
      </c>
      <c r="U156">
        <f t="shared" si="21"/>
        <v>396.82501748810881</v>
      </c>
    </row>
    <row r="157" spans="1:21" x14ac:dyDescent="0.25">
      <c r="A157">
        <v>535</v>
      </c>
      <c r="B157">
        <f t="shared" si="22"/>
        <v>450.565966</v>
      </c>
      <c r="C157">
        <f t="shared" si="22"/>
        <v>10.046754356517001</v>
      </c>
      <c r="D157" s="1">
        <f t="shared" si="23"/>
        <v>13.944029053621</v>
      </c>
      <c r="E157" s="1">
        <v>0.2257499</v>
      </c>
      <c r="F157" s="1">
        <v>0.9148501</v>
      </c>
      <c r="G157" s="1">
        <v>2.9839999999999998E-2</v>
      </c>
      <c r="H157">
        <f t="shared" si="16"/>
        <v>4.6912132091291121E-3</v>
      </c>
      <c r="I157">
        <f t="shared" si="17"/>
        <v>1.0590409128395761E-3</v>
      </c>
      <c r="J157">
        <f t="shared" si="18"/>
        <v>4.2917568734930894E-3</v>
      </c>
      <c r="K157">
        <f t="shared" si="19"/>
        <v>1.3998580216041269E-4</v>
      </c>
      <c r="T157">
        <f t="shared" si="20"/>
        <v>2.2394489920863597E-4</v>
      </c>
      <c r="U157">
        <f t="shared" si="21"/>
        <v>426.32872569823257</v>
      </c>
    </row>
    <row r="158" spans="1:21" x14ac:dyDescent="0.25">
      <c r="A158">
        <v>536</v>
      </c>
      <c r="B158">
        <f t="shared" si="22"/>
        <v>450.565966</v>
      </c>
      <c r="C158">
        <f t="shared" si="22"/>
        <v>10.046754356517001</v>
      </c>
      <c r="D158" s="1">
        <f t="shared" si="23"/>
        <v>13.944029053621</v>
      </c>
      <c r="E158" s="1">
        <v>0.2383209</v>
      </c>
      <c r="F158" s="1">
        <v>0.92373479999999997</v>
      </c>
      <c r="G158" s="1">
        <v>2.771181E-2</v>
      </c>
      <c r="H158">
        <f t="shared" si="16"/>
        <v>4.3665622451549892E-3</v>
      </c>
      <c r="I158">
        <f t="shared" si="17"/>
        <v>1.0406430441713577E-3</v>
      </c>
      <c r="J158">
        <f t="shared" si="18"/>
        <v>4.0335455022157945E-3</v>
      </c>
      <c r="K158">
        <f t="shared" si="19"/>
        <v>1.2100534329090849E-4</v>
      </c>
      <c r="T158">
        <f t="shared" si="20"/>
        <v>2.0272804553163516E-4</v>
      </c>
      <c r="U158">
        <f t="shared" si="21"/>
        <v>458.02601737660132</v>
      </c>
    </row>
    <row r="159" spans="1:21" x14ac:dyDescent="0.25">
      <c r="A159">
        <v>537</v>
      </c>
      <c r="B159">
        <f t="shared" si="22"/>
        <v>450.565966</v>
      </c>
      <c r="C159">
        <f t="shared" si="22"/>
        <v>10.046754356517001</v>
      </c>
      <c r="D159" s="1">
        <f t="shared" si="23"/>
        <v>13.944029053621</v>
      </c>
      <c r="E159" s="1">
        <v>0.25106679999999998</v>
      </c>
      <c r="F159" s="1">
        <v>0.93209240000000004</v>
      </c>
      <c r="G159" s="1">
        <v>2.5694439999999999E-2</v>
      </c>
      <c r="H159">
        <f t="shared" si="16"/>
        <v>4.0643783905643261E-3</v>
      </c>
      <c r="I159">
        <f t="shared" si="17"/>
        <v>1.0204304765081354E-3</v>
      </c>
      <c r="J159">
        <f t="shared" si="18"/>
        <v>3.7883762085692404E-3</v>
      </c>
      <c r="K159">
        <f t="shared" si="19"/>
        <v>1.0443192669365164E-4</v>
      </c>
      <c r="T159">
        <f t="shared" si="20"/>
        <v>1.8352130631378062E-4</v>
      </c>
      <c r="U159">
        <f t="shared" si="21"/>
        <v>492.07998417250587</v>
      </c>
    </row>
    <row r="160" spans="1:21" x14ac:dyDescent="0.25">
      <c r="A160">
        <v>538</v>
      </c>
      <c r="B160">
        <f t="shared" si="22"/>
        <v>450.565966</v>
      </c>
      <c r="C160">
        <f t="shared" si="22"/>
        <v>10.046754356517001</v>
      </c>
      <c r="D160" s="1">
        <f t="shared" si="23"/>
        <v>13.944029053621</v>
      </c>
      <c r="E160" s="1">
        <v>0.26399220000000001</v>
      </c>
      <c r="F160" s="1">
        <v>0.93992260000000005</v>
      </c>
      <c r="G160" s="1">
        <v>2.3787160000000002E-2</v>
      </c>
      <c r="H160">
        <f t="shared" si="16"/>
        <v>3.7831068454132087E-3</v>
      </c>
      <c r="I160">
        <f t="shared" si="17"/>
        <v>9.987106989556929E-4</v>
      </c>
      <c r="J160">
        <f t="shared" si="18"/>
        <v>3.5558276222185815E-3</v>
      </c>
      <c r="K160">
        <f t="shared" si="19"/>
        <v>8.9989367828939272E-5</v>
      </c>
      <c r="T160">
        <f t="shared" si="20"/>
        <v>1.6613424049343362E-4</v>
      </c>
      <c r="U160">
        <f t="shared" si="21"/>
        <v>528.66584350407584</v>
      </c>
    </row>
    <row r="161" spans="1:21" x14ac:dyDescent="0.25">
      <c r="A161">
        <v>539</v>
      </c>
      <c r="B161">
        <f t="shared" si="22"/>
        <v>450.565966</v>
      </c>
      <c r="C161">
        <f t="shared" si="22"/>
        <v>10.046754356517001</v>
      </c>
      <c r="D161" s="1">
        <f t="shared" si="23"/>
        <v>13.944029053621</v>
      </c>
      <c r="E161" s="1">
        <v>0.27710170000000001</v>
      </c>
      <c r="F161" s="1">
        <v>0.94722519999999999</v>
      </c>
      <c r="G161" s="1">
        <v>2.1989249999999998E-2</v>
      </c>
      <c r="H161">
        <f t="shared" si="16"/>
        <v>3.5213004047109048E-3</v>
      </c>
      <c r="I161">
        <f t="shared" si="17"/>
        <v>9.757583283560797E-4</v>
      </c>
      <c r="J161">
        <f t="shared" si="18"/>
        <v>3.3354644801123676E-3</v>
      </c>
      <c r="K161">
        <f t="shared" si="19"/>
        <v>7.7430754924289255E-5</v>
      </c>
      <c r="T161">
        <f t="shared" si="20"/>
        <v>1.5039444966209633E-4</v>
      </c>
      <c r="U161">
        <f t="shared" si="21"/>
        <v>567.97184010211186</v>
      </c>
    </row>
    <row r="162" spans="1:21" x14ac:dyDescent="0.25">
      <c r="A162">
        <v>540</v>
      </c>
      <c r="B162">
        <f t="shared" si="22"/>
        <v>450.565966</v>
      </c>
      <c r="C162">
        <f t="shared" si="22"/>
        <v>10.046754356517001</v>
      </c>
      <c r="D162" s="1">
        <f t="shared" si="23"/>
        <v>13.944029053621</v>
      </c>
      <c r="E162" s="1">
        <v>0.29039999999999999</v>
      </c>
      <c r="F162" s="1">
        <v>0.95399999999999996</v>
      </c>
      <c r="G162" s="1">
        <v>2.0299999999999999E-2</v>
      </c>
      <c r="H162">
        <f t="shared" si="16"/>
        <v>3.2776120131863228E-3</v>
      </c>
      <c r="I162">
        <f t="shared" si="17"/>
        <v>9.5181852862930808E-4</v>
      </c>
      <c r="J162">
        <f t="shared" si="18"/>
        <v>3.126841860579752E-3</v>
      </c>
      <c r="K162">
        <f t="shared" si="19"/>
        <v>6.6535523867682346E-5</v>
      </c>
      <c r="T162">
        <f t="shared" si="20"/>
        <v>1.3614586867815998E-4</v>
      </c>
      <c r="U162">
        <f t="shared" si="21"/>
        <v>610.20021458316864</v>
      </c>
    </row>
    <row r="163" spans="1:21" x14ac:dyDescent="0.25">
      <c r="A163">
        <v>541</v>
      </c>
      <c r="B163">
        <f t="shared" si="22"/>
        <v>450.565966</v>
      </c>
      <c r="C163">
        <f t="shared" si="22"/>
        <v>10.046754356517001</v>
      </c>
      <c r="D163" s="1">
        <f t="shared" si="23"/>
        <v>13.944029053621</v>
      </c>
      <c r="E163" s="1">
        <v>0.30389119999999997</v>
      </c>
      <c r="F163" s="1">
        <v>0.96025609999999995</v>
      </c>
      <c r="G163" s="1">
        <v>1.871805E-2</v>
      </c>
      <c r="H163">
        <f t="shared" si="16"/>
        <v>3.0507878351267869E-3</v>
      </c>
      <c r="I163">
        <f t="shared" si="17"/>
        <v>9.271075761620813E-4</v>
      </c>
      <c r="J163">
        <f t="shared" si="18"/>
        <v>2.9295376284862911E-3</v>
      </c>
      <c r="K163">
        <f t="shared" si="19"/>
        <v>5.7104799237294952E-5</v>
      </c>
      <c r="T163">
        <f t="shared" si="20"/>
        <v>1.2324721823030332E-4</v>
      </c>
      <c r="U163">
        <f t="shared" si="21"/>
        <v>655.56824403548489</v>
      </c>
    </row>
    <row r="164" spans="1:21" x14ac:dyDescent="0.25">
      <c r="A164">
        <v>542</v>
      </c>
      <c r="B164">
        <f t="shared" si="22"/>
        <v>450.565966</v>
      </c>
      <c r="C164">
        <f t="shared" si="22"/>
        <v>10.046754356517001</v>
      </c>
      <c r="D164" s="1">
        <f t="shared" si="23"/>
        <v>13.944029053621</v>
      </c>
      <c r="E164" s="1">
        <v>0.31757259999999998</v>
      </c>
      <c r="F164" s="1">
        <v>0.96600739999999996</v>
      </c>
      <c r="G164" s="1">
        <v>1.724036E-2</v>
      </c>
      <c r="H164">
        <f t="shared" si="16"/>
        <v>2.8396608036803709E-3</v>
      </c>
      <c r="I164">
        <f t="shared" si="17"/>
        <v>9.0179846454286488E-4</v>
      </c>
      <c r="J164">
        <f t="shared" si="18"/>
        <v>2.7431333498451854E-3</v>
      </c>
      <c r="K164">
        <f t="shared" si="19"/>
        <v>4.8956774533338917E-5</v>
      </c>
      <c r="T164">
        <f t="shared" si="20"/>
        <v>1.1157060400720565E-4</v>
      </c>
      <c r="U164">
        <f t="shared" si="21"/>
        <v>704.30935997187044</v>
      </c>
    </row>
    <row r="165" spans="1:21" x14ac:dyDescent="0.25">
      <c r="A165">
        <v>543</v>
      </c>
      <c r="B165">
        <f t="shared" si="22"/>
        <v>450.565966</v>
      </c>
      <c r="C165">
        <f t="shared" si="22"/>
        <v>10.046754356517001</v>
      </c>
      <c r="D165" s="1">
        <f t="shared" si="23"/>
        <v>13.944029053621</v>
      </c>
      <c r="E165" s="1">
        <v>0.33143840000000002</v>
      </c>
      <c r="F165" s="1">
        <v>0.97126060000000003</v>
      </c>
      <c r="G165" s="1">
        <v>1.5863639999999998E-2</v>
      </c>
      <c r="H165">
        <f t="shared" si="16"/>
        <v>2.6431446164694888E-3</v>
      </c>
      <c r="I165">
        <f t="shared" si="17"/>
        <v>8.7603962265126107E-4</v>
      </c>
      <c r="J165">
        <f t="shared" si="18"/>
        <v>2.5671822260789254E-3</v>
      </c>
      <c r="K165">
        <f t="shared" si="19"/>
        <v>4.192989466361004E-5</v>
      </c>
      <c r="T165">
        <f t="shared" si="20"/>
        <v>1.0100024858388304E-4</v>
      </c>
      <c r="U165">
        <f t="shared" si="21"/>
        <v>756.67434940173041</v>
      </c>
    </row>
    <row r="166" spans="1:21" x14ac:dyDescent="0.25">
      <c r="A166">
        <v>544</v>
      </c>
      <c r="B166">
        <f t="shared" si="22"/>
        <v>450.565966</v>
      </c>
      <c r="C166">
        <f t="shared" si="22"/>
        <v>10.046754356517001</v>
      </c>
      <c r="D166" s="1">
        <f t="shared" si="23"/>
        <v>13.944029053621</v>
      </c>
      <c r="E166" s="1">
        <v>0.34548279999999998</v>
      </c>
      <c r="F166" s="1">
        <v>0.97602250000000002</v>
      </c>
      <c r="G166" s="1">
        <v>1.458461E-2</v>
      </c>
      <c r="H166">
        <f t="shared" si="16"/>
        <v>2.4602281466514571E-3</v>
      </c>
      <c r="I166">
        <f t="shared" si="17"/>
        <v>8.4996650874395599E-4</v>
      </c>
      <c r="J166">
        <f t="shared" si="18"/>
        <v>2.401238026265122E-3</v>
      </c>
      <c r="K166">
        <f t="shared" si="19"/>
        <v>3.5881468029934305E-5</v>
      </c>
      <c r="T166">
        <f t="shared" si="20"/>
        <v>9.143134345089076E-5</v>
      </c>
      <c r="U166">
        <f t="shared" si="21"/>
        <v>812.93264520210255</v>
      </c>
    </row>
    <row r="167" spans="1:21" x14ac:dyDescent="0.25">
      <c r="A167">
        <v>545</v>
      </c>
      <c r="B167">
        <f t="shared" si="22"/>
        <v>450.565966</v>
      </c>
      <c r="C167">
        <f t="shared" si="22"/>
        <v>10.046754356517001</v>
      </c>
      <c r="D167" s="1">
        <f t="shared" si="23"/>
        <v>13.944029053621</v>
      </c>
      <c r="E167" s="1">
        <v>0.35970000000000002</v>
      </c>
      <c r="F167" s="1">
        <v>0.98029999999999995</v>
      </c>
      <c r="G167" s="1">
        <v>1.34E-2</v>
      </c>
      <c r="H167">
        <f t="shared" si="16"/>
        <v>2.2899702406929952E-3</v>
      </c>
      <c r="I167">
        <f t="shared" si="17"/>
        <v>8.2370229557727039E-4</v>
      </c>
      <c r="J167">
        <f t="shared" si="18"/>
        <v>2.2448578269513432E-3</v>
      </c>
      <c r="K167">
        <f t="shared" si="19"/>
        <v>3.0685601225286138E-5</v>
      </c>
      <c r="T167">
        <f t="shared" si="20"/>
        <v>8.2769009803890169E-5</v>
      </c>
      <c r="U167">
        <f t="shared" si="21"/>
        <v>873.37371242701681</v>
      </c>
    </row>
    <row r="168" spans="1:21" x14ac:dyDescent="0.25">
      <c r="A168">
        <v>546</v>
      </c>
      <c r="B168">
        <f t="shared" si="22"/>
        <v>450.565966</v>
      </c>
      <c r="C168">
        <f t="shared" si="22"/>
        <v>10.046754356517001</v>
      </c>
      <c r="D168" s="1">
        <f t="shared" si="23"/>
        <v>13.944029053621</v>
      </c>
      <c r="E168" s="1">
        <v>0.37408390000000002</v>
      </c>
      <c r="F168" s="1">
        <v>0.98409239999999998</v>
      </c>
      <c r="G168" s="1">
        <v>1.2307230000000001E-2</v>
      </c>
      <c r="H168">
        <f t="shared" si="16"/>
        <v>2.1314948761101573E-3</v>
      </c>
      <c r="I168">
        <f t="shared" si="17"/>
        <v>7.9735791608530457E-4</v>
      </c>
      <c r="J168">
        <f t="shared" si="18"/>
        <v>2.0975879082189472E-3</v>
      </c>
      <c r="K168">
        <f t="shared" si="19"/>
        <v>2.6232797684109212E-5</v>
      </c>
      <c r="T168">
        <f t="shared" si="20"/>
        <v>7.4927357789466155E-5</v>
      </c>
      <c r="U168">
        <f t="shared" si="21"/>
        <v>938.30853768815689</v>
      </c>
    </row>
    <row r="169" spans="1:21" x14ac:dyDescent="0.25">
      <c r="A169">
        <v>547</v>
      </c>
      <c r="B169">
        <f t="shared" si="22"/>
        <v>450.565966</v>
      </c>
      <c r="C169">
        <f t="shared" si="22"/>
        <v>10.046754356517001</v>
      </c>
      <c r="D169" s="1">
        <f t="shared" si="23"/>
        <v>13.944029053621</v>
      </c>
      <c r="E169" s="1">
        <v>0.38863959999999997</v>
      </c>
      <c r="F169" s="1">
        <v>0.98741820000000002</v>
      </c>
      <c r="G169" s="1">
        <v>1.130188E-2</v>
      </c>
      <c r="H169">
        <f t="shared" si="16"/>
        <v>1.983986654273448E-3</v>
      </c>
      <c r="I169">
        <f t="shared" si="17"/>
        <v>7.7105577972217103E-4</v>
      </c>
      <c r="J169">
        <f t="shared" si="18"/>
        <v>1.9590245309867105E-3</v>
      </c>
      <c r="K169">
        <f t="shared" si="19"/>
        <v>2.2422779088199997E-5</v>
      </c>
      <c r="T169">
        <f t="shared" si="20"/>
        <v>6.7828634879316981E-5</v>
      </c>
      <c r="U169">
        <f t="shared" si="21"/>
        <v>1008.0712292700929</v>
      </c>
    </row>
    <row r="170" spans="1:21" x14ac:dyDescent="0.25">
      <c r="A170">
        <v>548</v>
      </c>
      <c r="B170">
        <f t="shared" si="22"/>
        <v>450.565966</v>
      </c>
      <c r="C170">
        <f t="shared" si="22"/>
        <v>10.046754356517001</v>
      </c>
      <c r="D170" s="1">
        <f t="shared" si="23"/>
        <v>13.944029053621</v>
      </c>
      <c r="E170" s="1">
        <v>0.40337840000000003</v>
      </c>
      <c r="F170" s="1">
        <v>0.99031279999999999</v>
      </c>
      <c r="G170" s="1">
        <v>1.0377920000000001E-2</v>
      </c>
      <c r="H170">
        <f t="shared" si="16"/>
        <v>1.8466866050986499E-3</v>
      </c>
      <c r="I170">
        <f t="shared" si="17"/>
        <v>7.4491348806612532E-4</v>
      </c>
      <c r="J170">
        <f t="shared" si="18"/>
        <v>1.8287973826177383E-3</v>
      </c>
      <c r="K170">
        <f t="shared" si="19"/>
        <v>1.9164765852785383E-5</v>
      </c>
      <c r="T170">
        <f t="shared" si="20"/>
        <v>6.1402454928665708E-5</v>
      </c>
      <c r="U170">
        <f t="shared" si="21"/>
        <v>1083.0207362131534</v>
      </c>
    </row>
    <row r="171" spans="1:21" x14ac:dyDescent="0.25">
      <c r="A171">
        <v>549</v>
      </c>
      <c r="B171">
        <f t="shared" si="22"/>
        <v>450.565966</v>
      </c>
      <c r="C171">
        <f t="shared" si="22"/>
        <v>10.046754356517001</v>
      </c>
      <c r="D171" s="1">
        <f t="shared" si="23"/>
        <v>13.944029053621</v>
      </c>
      <c r="E171" s="1">
        <v>0.4183115</v>
      </c>
      <c r="F171" s="1">
        <v>0.99281160000000002</v>
      </c>
      <c r="G171" s="1">
        <v>9.5293059999999995E-3</v>
      </c>
      <c r="H171">
        <f t="shared" si="16"/>
        <v>1.7188882820462293E-3</v>
      </c>
      <c r="I171">
        <f t="shared" si="17"/>
        <v>7.1903073559518129E-4</v>
      </c>
      <c r="J171">
        <f t="shared" si="18"/>
        <v>1.7065322255195683E-3</v>
      </c>
      <c r="K171">
        <f t="shared" si="19"/>
        <v>1.6379812419432824E-5</v>
      </c>
      <c r="T171">
        <f t="shared" si="20"/>
        <v>5.5585100274758505E-5</v>
      </c>
      <c r="U171">
        <f t="shared" si="21"/>
        <v>1163.5426952091077</v>
      </c>
    </row>
    <row r="172" spans="1:21" x14ac:dyDescent="0.25">
      <c r="A172">
        <v>550</v>
      </c>
      <c r="B172">
        <f t="shared" si="22"/>
        <v>450.565966</v>
      </c>
      <c r="C172">
        <f t="shared" si="22"/>
        <v>10.046754356517001</v>
      </c>
      <c r="D172" s="1">
        <f t="shared" si="23"/>
        <v>13.944029053621</v>
      </c>
      <c r="E172" s="1">
        <v>0.4334499</v>
      </c>
      <c r="F172" s="1">
        <v>0.99495009999999995</v>
      </c>
      <c r="G172" s="1">
        <v>8.7499989999999996E-3</v>
      </c>
      <c r="H172">
        <f t="shared" si="16"/>
        <v>1.5999341273440018E-3</v>
      </c>
      <c r="I172">
        <f t="shared" si="17"/>
        <v>6.9349128750384481E-4</v>
      </c>
      <c r="J172">
        <f t="shared" si="18"/>
        <v>1.5918546199943273E-3</v>
      </c>
      <c r="K172">
        <f t="shared" si="19"/>
        <v>1.3999422014325887E-5</v>
      </c>
      <c r="T172">
        <f t="shared" si="20"/>
        <v>5.0318889955530611E-5</v>
      </c>
      <c r="U172">
        <f t="shared" si="21"/>
        <v>1250.0514148124494</v>
      </c>
    </row>
    <row r="173" spans="1:21" x14ac:dyDescent="0.25">
      <c r="A173">
        <v>551</v>
      </c>
      <c r="B173">
        <f t="shared" si="22"/>
        <v>450.565966</v>
      </c>
      <c r="C173">
        <f t="shared" si="22"/>
        <v>10.046754356517001</v>
      </c>
      <c r="D173" s="1">
        <f t="shared" si="23"/>
        <v>13.944029053621</v>
      </c>
      <c r="E173" s="1">
        <v>0.44879530000000001</v>
      </c>
      <c r="F173" s="1">
        <v>0.99671080000000001</v>
      </c>
      <c r="G173" s="1">
        <v>8.0351999999999993E-3</v>
      </c>
      <c r="H173">
        <f t="shared" si="16"/>
        <v>1.4892120887365239E-3</v>
      </c>
      <c r="I173">
        <f t="shared" si="17"/>
        <v>6.6835138612813486E-4</v>
      </c>
      <c r="J173">
        <f t="shared" si="18"/>
        <v>1.4843137723342518E-3</v>
      </c>
      <c r="K173">
        <f t="shared" si="19"/>
        <v>1.1966116975415716E-5</v>
      </c>
      <c r="T173">
        <f t="shared" si="20"/>
        <v>4.5551607784120427E-5</v>
      </c>
      <c r="U173">
        <f t="shared" si="21"/>
        <v>1342.9920071766494</v>
      </c>
    </row>
    <row r="174" spans="1:21" x14ac:dyDescent="0.25">
      <c r="A174">
        <v>552</v>
      </c>
      <c r="B174">
        <f t="shared" si="22"/>
        <v>450.565966</v>
      </c>
      <c r="C174">
        <f t="shared" si="22"/>
        <v>10.046754356517001</v>
      </c>
      <c r="D174" s="1">
        <f t="shared" si="23"/>
        <v>13.944029053621</v>
      </c>
      <c r="E174" s="1">
        <v>0.46433600000000003</v>
      </c>
      <c r="F174" s="1">
        <v>0.99809829999999999</v>
      </c>
      <c r="G174" s="1">
        <v>7.3816000000000003E-3</v>
      </c>
      <c r="H174">
        <f t="shared" si="16"/>
        <v>1.3861524703577845E-3</v>
      </c>
      <c r="I174">
        <f t="shared" si="17"/>
        <v>6.4364049347605224E-4</v>
      </c>
      <c r="J174">
        <f t="shared" si="18"/>
        <v>1.3835164242049051E-3</v>
      </c>
      <c r="K174">
        <f t="shared" si="19"/>
        <v>1.0232023075193023E-5</v>
      </c>
      <c r="T174">
        <f t="shared" si="20"/>
        <v>4.1235984608406032E-5</v>
      </c>
      <c r="U174">
        <f t="shared" si="21"/>
        <v>1442.8426782837328</v>
      </c>
    </row>
    <row r="175" spans="1:21" x14ac:dyDescent="0.25">
      <c r="A175">
        <v>553</v>
      </c>
      <c r="B175">
        <f t="shared" si="22"/>
        <v>450.565966</v>
      </c>
      <c r="C175">
        <f t="shared" si="22"/>
        <v>10.046754356517001</v>
      </c>
      <c r="D175" s="1">
        <f t="shared" si="23"/>
        <v>13.944029053621</v>
      </c>
      <c r="E175" s="1">
        <v>0.48006399999999999</v>
      </c>
      <c r="F175" s="1">
        <v>0.999112</v>
      </c>
      <c r="G175" s="1">
        <v>6.7853999999999996E-3</v>
      </c>
      <c r="H175">
        <f t="shared" si="16"/>
        <v>1.2902250015273456E-3</v>
      </c>
      <c r="I175">
        <f t="shared" si="17"/>
        <v>6.1939057513322364E-4</v>
      </c>
      <c r="J175">
        <f t="shared" si="18"/>
        <v>1.2890792817259894E-3</v>
      </c>
      <c r="K175">
        <f t="shared" si="19"/>
        <v>8.7546927253636499E-6</v>
      </c>
      <c r="T175">
        <f t="shared" si="20"/>
        <v>3.732922962199974E-5</v>
      </c>
      <c r="U175">
        <f t="shared" si="21"/>
        <v>1550.1171884511073</v>
      </c>
    </row>
    <row r="176" spans="1:21" x14ac:dyDescent="0.25">
      <c r="A176">
        <v>554</v>
      </c>
      <c r="B176">
        <f t="shared" si="22"/>
        <v>450.565966</v>
      </c>
      <c r="C176">
        <f t="shared" si="22"/>
        <v>10.046754356517001</v>
      </c>
      <c r="D176" s="1">
        <f t="shared" si="23"/>
        <v>13.944029053621</v>
      </c>
      <c r="E176" s="1">
        <v>0.4959713</v>
      </c>
      <c r="F176" s="1">
        <v>0.99974819999999998</v>
      </c>
      <c r="G176" s="1">
        <v>6.2427999999999997E-3</v>
      </c>
      <c r="H176">
        <f t="shared" si="16"/>
        <v>1.200936108390762E-3</v>
      </c>
      <c r="I176">
        <f t="shared" si="17"/>
        <v>5.9562984289550716E-4</v>
      </c>
      <c r="J176">
        <f t="shared" si="18"/>
        <v>1.2006337126786691E-3</v>
      </c>
      <c r="K176">
        <f t="shared" si="19"/>
        <v>7.4972039374618483E-6</v>
      </c>
      <c r="T176">
        <f t="shared" si="20"/>
        <v>3.3792606079494912E-5</v>
      </c>
      <c r="U176">
        <f t="shared" si="21"/>
        <v>1665.3674957756177</v>
      </c>
    </row>
    <row r="177" spans="1:21" x14ac:dyDescent="0.25">
      <c r="A177">
        <v>555</v>
      </c>
      <c r="B177">
        <f t="shared" si="22"/>
        <v>450.565966</v>
      </c>
      <c r="C177">
        <f t="shared" si="22"/>
        <v>10.046754356517001</v>
      </c>
      <c r="D177" s="1">
        <f t="shared" si="23"/>
        <v>13.944029053621</v>
      </c>
      <c r="E177" s="1">
        <v>0.51205009999999995</v>
      </c>
      <c r="F177" s="1">
        <v>1</v>
      </c>
      <c r="G177" s="1">
        <v>5.7499990000000004E-3</v>
      </c>
      <c r="H177">
        <f t="shared" si="16"/>
        <v>1.1178263743681109E-3</v>
      </c>
      <c r="I177">
        <f t="shared" si="17"/>
        <v>5.7238310677782853E-4</v>
      </c>
      <c r="J177">
        <f t="shared" si="18"/>
        <v>1.1178263743681109E-3</v>
      </c>
      <c r="K177">
        <f t="shared" si="19"/>
        <v>6.4275005347902634E-6</v>
      </c>
      <c r="T177">
        <f t="shared" si="20"/>
        <v>3.0591047209046106E-5</v>
      </c>
      <c r="U177">
        <f t="shared" si="21"/>
        <v>1789.186596116135</v>
      </c>
    </row>
    <row r="178" spans="1:21" x14ac:dyDescent="0.25">
      <c r="A178">
        <v>556</v>
      </c>
      <c r="B178">
        <f t="shared" si="22"/>
        <v>450.565966</v>
      </c>
      <c r="C178">
        <f t="shared" si="22"/>
        <v>10.046754356517001</v>
      </c>
      <c r="D178" s="1">
        <f t="shared" si="23"/>
        <v>13.944029053621</v>
      </c>
      <c r="E178" s="1">
        <v>0.52829590000000004</v>
      </c>
      <c r="F178" s="1">
        <v>0.99985670000000004</v>
      </c>
      <c r="G178" s="1">
        <v>5.3036000000000003E-3</v>
      </c>
      <c r="H178">
        <f t="shared" si="16"/>
        <v>1.0404681763455709E-3</v>
      </c>
      <c r="I178">
        <f t="shared" si="17"/>
        <v>5.4967507164384213E-4</v>
      </c>
      <c r="J178">
        <f t="shared" si="18"/>
        <v>1.0403190772559005E-3</v>
      </c>
      <c r="K178">
        <f t="shared" si="19"/>
        <v>5.5182270200663702E-6</v>
      </c>
      <c r="T178">
        <f t="shared" si="20"/>
        <v>2.7692808513929111E-5</v>
      </c>
      <c r="U178">
        <f t="shared" si="21"/>
        <v>1922.2115742271906</v>
      </c>
    </row>
    <row r="179" spans="1:21" x14ac:dyDescent="0.25">
      <c r="A179">
        <v>557</v>
      </c>
      <c r="B179">
        <f t="shared" si="22"/>
        <v>450.565966</v>
      </c>
      <c r="C179">
        <f t="shared" si="22"/>
        <v>10.046754356517001</v>
      </c>
      <c r="D179" s="1">
        <f t="shared" si="23"/>
        <v>13.944029053621</v>
      </c>
      <c r="E179" s="1">
        <v>0.54469160000000005</v>
      </c>
      <c r="F179" s="1">
        <v>0.99930459999999999</v>
      </c>
      <c r="G179" s="1">
        <v>4.8998000000000002E-3</v>
      </c>
      <c r="H179">
        <f t="shared" si="16"/>
        <v>9.6846348444885682E-4</v>
      </c>
      <c r="I179">
        <f t="shared" si="17"/>
        <v>5.2751392488602298E-4</v>
      </c>
      <c r="J179">
        <f t="shared" si="18"/>
        <v>9.6779001494177108E-4</v>
      </c>
      <c r="K179">
        <f t="shared" si="19"/>
        <v>4.7452773811025089E-6</v>
      </c>
      <c r="T179">
        <f t="shared" si="20"/>
        <v>2.5069153015538645E-5</v>
      </c>
      <c r="U179">
        <f t="shared" si="21"/>
        <v>2065.1268817426003</v>
      </c>
    </row>
    <row r="180" spans="1:21" x14ac:dyDescent="0.25">
      <c r="A180">
        <v>558</v>
      </c>
      <c r="B180">
        <f t="shared" si="22"/>
        <v>450.565966</v>
      </c>
      <c r="C180">
        <f t="shared" si="22"/>
        <v>10.046754356517001</v>
      </c>
      <c r="D180" s="1">
        <f t="shared" si="23"/>
        <v>13.944029053621</v>
      </c>
      <c r="E180" s="1">
        <v>0.56120939999999997</v>
      </c>
      <c r="F180" s="1">
        <v>0.99832549999999998</v>
      </c>
      <c r="G180" s="1">
        <v>4.5342000000000004E-3</v>
      </c>
      <c r="H180">
        <f t="shared" si="16"/>
        <v>9.0144181407869237E-4</v>
      </c>
      <c r="I180">
        <f t="shared" si="17"/>
        <v>5.0589761961401445E-4</v>
      </c>
      <c r="J180">
        <f t="shared" si="18"/>
        <v>8.9993234976101755E-4</v>
      </c>
      <c r="K180">
        <f t="shared" si="19"/>
        <v>4.0873174733956076E-6</v>
      </c>
      <c r="T180">
        <f t="shared" si="20"/>
        <v>2.2694066316906146E-5</v>
      </c>
      <c r="U180">
        <f t="shared" si="21"/>
        <v>2218.6678588752789</v>
      </c>
    </row>
    <row r="181" spans="1:21" x14ac:dyDescent="0.25">
      <c r="A181">
        <v>559</v>
      </c>
      <c r="B181">
        <f t="shared" si="22"/>
        <v>450.565966</v>
      </c>
      <c r="C181">
        <f t="shared" si="22"/>
        <v>10.046754356517001</v>
      </c>
      <c r="D181" s="1">
        <f t="shared" si="23"/>
        <v>13.944029053621</v>
      </c>
      <c r="E181" s="1">
        <v>0.57782149999999999</v>
      </c>
      <c r="F181" s="1">
        <v>0.99689870000000003</v>
      </c>
      <c r="G181" s="1">
        <v>4.2024000000000002E-3</v>
      </c>
      <c r="H181">
        <f t="shared" si="16"/>
        <v>8.3905831967177706E-4</v>
      </c>
      <c r="I181">
        <f t="shared" si="17"/>
        <v>4.8482593686022572E-4</v>
      </c>
      <c r="J181">
        <f t="shared" si="18"/>
        <v>8.3645614810497898E-4</v>
      </c>
      <c r="K181">
        <f t="shared" si="19"/>
        <v>3.5260586825886763E-6</v>
      </c>
      <c r="T181">
        <f t="shared" si="20"/>
        <v>2.0543998661498816E-5</v>
      </c>
      <c r="U181">
        <f t="shared" si="21"/>
        <v>2383.6245179533494</v>
      </c>
    </row>
    <row r="182" spans="1:21" x14ac:dyDescent="0.25">
      <c r="A182">
        <v>560</v>
      </c>
      <c r="B182">
        <f t="shared" si="22"/>
        <v>450.565966</v>
      </c>
      <c r="C182">
        <f t="shared" si="22"/>
        <v>10.046754356517001</v>
      </c>
      <c r="D182" s="1">
        <f t="shared" si="23"/>
        <v>13.944029053621</v>
      </c>
      <c r="E182" s="1">
        <v>0.59450000000000003</v>
      </c>
      <c r="F182" s="1">
        <v>0.995</v>
      </c>
      <c r="G182" s="1">
        <v>3.8999999999999998E-3</v>
      </c>
      <c r="H182">
        <f t="shared" si="16"/>
        <v>7.8099202037968079E-4</v>
      </c>
      <c r="I182">
        <f t="shared" si="17"/>
        <v>4.6429975611572027E-4</v>
      </c>
      <c r="J182">
        <f t="shared" si="18"/>
        <v>7.7708706027778242E-4</v>
      </c>
      <c r="K182">
        <f t="shared" si="19"/>
        <v>3.0458688794807549E-6</v>
      </c>
      <c r="T182">
        <f t="shared" si="20"/>
        <v>1.8597631429729726E-5</v>
      </c>
      <c r="U182">
        <f t="shared" si="21"/>
        <v>2560.8456082599851</v>
      </c>
    </row>
    <row r="183" spans="1:21" x14ac:dyDescent="0.25">
      <c r="A183">
        <v>561</v>
      </c>
      <c r="B183">
        <f t="shared" si="22"/>
        <v>450.565966</v>
      </c>
      <c r="C183">
        <f t="shared" si="22"/>
        <v>10.046754356517001</v>
      </c>
      <c r="D183" s="1">
        <f t="shared" si="23"/>
        <v>13.944029053621</v>
      </c>
      <c r="E183" s="1">
        <v>0.61122089999999996</v>
      </c>
      <c r="F183" s="1">
        <v>0.9926005</v>
      </c>
      <c r="G183" s="1">
        <v>3.6232E-3</v>
      </c>
      <c r="H183">
        <f t="shared" si="16"/>
        <v>7.2694414853679288E-4</v>
      </c>
      <c r="I183">
        <f t="shared" si="17"/>
        <v>4.4432345671839221E-4</v>
      </c>
      <c r="J183">
        <f t="shared" si="18"/>
        <v>7.2156512530969488E-4</v>
      </c>
      <c r="K183">
        <f t="shared" si="19"/>
        <v>2.6338640389785078E-6</v>
      </c>
      <c r="T183">
        <f t="shared" si="20"/>
        <v>1.6835665757916184E-5</v>
      </c>
      <c r="U183">
        <f t="shared" si="21"/>
        <v>2751.2429830916853</v>
      </c>
    </row>
    <row r="184" spans="1:21" x14ac:dyDescent="0.25">
      <c r="A184">
        <v>562</v>
      </c>
      <c r="B184">
        <f t="shared" si="22"/>
        <v>450.565966</v>
      </c>
      <c r="C184">
        <f t="shared" si="22"/>
        <v>10.046754356517001</v>
      </c>
      <c r="D184" s="1">
        <f t="shared" si="23"/>
        <v>13.944029053621</v>
      </c>
      <c r="E184" s="1">
        <v>0.62797579999999997</v>
      </c>
      <c r="F184" s="1">
        <v>0.98974260000000003</v>
      </c>
      <c r="G184" s="1">
        <v>3.3706000000000001E-3</v>
      </c>
      <c r="H184">
        <f t="shared" si="16"/>
        <v>6.7663661242007493E-4</v>
      </c>
      <c r="I184">
        <f t="shared" si="17"/>
        <v>4.2491141799378649E-4</v>
      </c>
      <c r="J184">
        <f t="shared" si="18"/>
        <v>6.6969608003183728E-4</v>
      </c>
      <c r="K184">
        <f t="shared" si="19"/>
        <v>2.2806713658231045E-6</v>
      </c>
      <c r="T184">
        <f t="shared" si="20"/>
        <v>1.5240631183773823E-5</v>
      </c>
      <c r="U184">
        <f t="shared" si="21"/>
        <v>2955.7962915048042</v>
      </c>
    </row>
    <row r="185" spans="1:21" x14ac:dyDescent="0.25">
      <c r="A185">
        <v>563</v>
      </c>
      <c r="B185">
        <f t="shared" si="22"/>
        <v>450.565966</v>
      </c>
      <c r="C185">
        <f t="shared" si="22"/>
        <v>10.046754356517001</v>
      </c>
      <c r="D185" s="1">
        <f t="shared" si="23"/>
        <v>13.944029053621</v>
      </c>
      <c r="E185" s="1">
        <v>0.64476020000000001</v>
      </c>
      <c r="F185" s="1">
        <v>0.9864444</v>
      </c>
      <c r="G185" s="1">
        <v>3.1413999999999999E-3</v>
      </c>
      <c r="H185">
        <f t="shared" si="16"/>
        <v>6.2981056539138222E-4</v>
      </c>
      <c r="I185">
        <f t="shared" si="17"/>
        <v>4.0607678610386067E-4</v>
      </c>
      <c r="J185">
        <f t="shared" si="18"/>
        <v>6.2127310529116282E-4</v>
      </c>
      <c r="K185">
        <f t="shared" si="19"/>
        <v>1.9784869101204883E-6</v>
      </c>
      <c r="T185">
        <f t="shared" si="20"/>
        <v>1.3796712421105282E-5</v>
      </c>
      <c r="U185">
        <f t="shared" si="21"/>
        <v>3175.5580188906929</v>
      </c>
    </row>
    <row r="186" spans="1:21" x14ac:dyDescent="0.25">
      <c r="A186">
        <v>564</v>
      </c>
      <c r="B186">
        <f t="shared" si="22"/>
        <v>450.565966</v>
      </c>
      <c r="C186">
        <f t="shared" si="22"/>
        <v>10.046754356517001</v>
      </c>
      <c r="D186" s="1">
        <f t="shared" si="23"/>
        <v>13.944029053621</v>
      </c>
      <c r="E186" s="1">
        <v>0.66156970000000004</v>
      </c>
      <c r="F186" s="1">
        <v>0.98272409999999999</v>
      </c>
      <c r="G186" s="1">
        <v>2.9348E-3</v>
      </c>
      <c r="H186">
        <f t="shared" si="16"/>
        <v>5.8622507406041742E-4</v>
      </c>
      <c r="I186">
        <f t="shared" si="17"/>
        <v>3.8782874637862817E-4</v>
      </c>
      <c r="J186">
        <f t="shared" si="18"/>
        <v>5.7609750830345707E-4</v>
      </c>
      <c r="K186">
        <f t="shared" si="19"/>
        <v>1.720453347352513E-6</v>
      </c>
      <c r="T186">
        <f t="shared" si="20"/>
        <v>1.2489592546097397E-5</v>
      </c>
      <c r="U186">
        <f t="shared" si="21"/>
        <v>3411.6589023146498</v>
      </c>
    </row>
    <row r="187" spans="1:21" x14ac:dyDescent="0.25">
      <c r="A187">
        <v>565</v>
      </c>
      <c r="B187">
        <f t="shared" si="22"/>
        <v>450.565966</v>
      </c>
      <c r="C187">
        <f t="shared" si="22"/>
        <v>10.046754356517001</v>
      </c>
      <c r="D187" s="1">
        <f t="shared" si="23"/>
        <v>13.944029053621</v>
      </c>
      <c r="E187" s="1">
        <v>0.6784</v>
      </c>
      <c r="F187" s="1">
        <v>0.97860000000000003</v>
      </c>
      <c r="G187" s="1">
        <v>2.7499989999999999E-3</v>
      </c>
      <c r="H187">
        <f t="shared" si="16"/>
        <v>5.456558786158123E-4</v>
      </c>
      <c r="I187">
        <f t="shared" si="17"/>
        <v>3.7017294805296707E-4</v>
      </c>
      <c r="J187">
        <f t="shared" si="18"/>
        <v>5.339788428134339E-4</v>
      </c>
      <c r="K187">
        <f t="shared" si="19"/>
        <v>1.5005531205376051E-6</v>
      </c>
      <c r="T187">
        <f t="shared" si="20"/>
        <v>1.1306311040368466E-5</v>
      </c>
      <c r="U187">
        <f t="shared" si="21"/>
        <v>3665.3137484821518</v>
      </c>
    </row>
    <row r="188" spans="1:21" x14ac:dyDescent="0.25">
      <c r="A188">
        <v>566</v>
      </c>
      <c r="B188">
        <f t="shared" si="22"/>
        <v>450.565966</v>
      </c>
      <c r="C188">
        <f t="shared" si="22"/>
        <v>10.046754356517001</v>
      </c>
      <c r="D188" s="1">
        <f t="shared" si="23"/>
        <v>13.944029053621</v>
      </c>
      <c r="E188" s="1">
        <v>0.69523919999999995</v>
      </c>
      <c r="F188" s="1">
        <v>0.9740837</v>
      </c>
      <c r="G188" s="1">
        <v>2.5852000000000002E-3</v>
      </c>
      <c r="H188">
        <f t="shared" si="16"/>
        <v>5.0789423894602654E-4</v>
      </c>
      <c r="I188">
        <f t="shared" si="17"/>
        <v>3.5310798436944432E-4</v>
      </c>
      <c r="J188">
        <f t="shared" si="18"/>
        <v>4.9473149948122959E-4</v>
      </c>
      <c r="K188">
        <f t="shared" si="19"/>
        <v>1.313008186523268E-6</v>
      </c>
      <c r="T188">
        <f t="shared" si="20"/>
        <v>1.0235135283216388E-5</v>
      </c>
      <c r="U188">
        <f t="shared" si="21"/>
        <v>3937.827684267495</v>
      </c>
    </row>
    <row r="189" spans="1:21" x14ac:dyDescent="0.25">
      <c r="A189">
        <v>567</v>
      </c>
      <c r="B189">
        <f t="shared" si="22"/>
        <v>450.565966</v>
      </c>
      <c r="C189">
        <f t="shared" si="22"/>
        <v>10.046754356517001</v>
      </c>
      <c r="D189" s="1">
        <f t="shared" si="23"/>
        <v>13.944029053621</v>
      </c>
      <c r="E189" s="1">
        <v>0.71205859999999999</v>
      </c>
      <c r="F189" s="1">
        <v>0.96917120000000001</v>
      </c>
      <c r="G189" s="1">
        <v>2.4386E-3</v>
      </c>
      <c r="H189">
        <f t="shared" si="16"/>
        <v>4.7274586061314271E-4</v>
      </c>
      <c r="I189">
        <f t="shared" si="17"/>
        <v>3.3662275566398952E-4</v>
      </c>
      <c r="J189">
        <f t="shared" si="18"/>
        <v>4.5817167302547227E-4</v>
      </c>
      <c r="K189">
        <f t="shared" si="19"/>
        <v>1.1528380556912099E-6</v>
      </c>
      <c r="T189">
        <f t="shared" si="20"/>
        <v>9.2654442188711602E-6</v>
      </c>
      <c r="U189">
        <f t="shared" si="21"/>
        <v>4230.602871965576</v>
      </c>
    </row>
    <row r="190" spans="1:21" x14ac:dyDescent="0.25">
      <c r="A190">
        <v>568</v>
      </c>
      <c r="B190">
        <f t="shared" si="22"/>
        <v>450.565966</v>
      </c>
      <c r="C190">
        <f t="shared" si="22"/>
        <v>10.046754356517001</v>
      </c>
      <c r="D190" s="1">
        <f t="shared" si="23"/>
        <v>13.944029053621</v>
      </c>
      <c r="E190" s="1">
        <v>0.72882840000000004</v>
      </c>
      <c r="F190" s="1">
        <v>0.96385679999999996</v>
      </c>
      <c r="G190" s="1">
        <v>2.3094000000000001E-3</v>
      </c>
      <c r="H190">
        <f t="shared" si="16"/>
        <v>4.4002989515347092E-4</v>
      </c>
      <c r="I190">
        <f t="shared" si="17"/>
        <v>3.2070628443687198E-4</v>
      </c>
      <c r="J190">
        <f t="shared" si="18"/>
        <v>4.2412580664695997E-4</v>
      </c>
      <c r="K190">
        <f t="shared" si="19"/>
        <v>1.0162050398674258E-6</v>
      </c>
      <c r="T190">
        <f t="shared" si="20"/>
        <v>8.3876230452749838E-6</v>
      </c>
      <c r="U190">
        <f t="shared" si="21"/>
        <v>4545.1457238187131</v>
      </c>
    </row>
    <row r="191" spans="1:21" x14ac:dyDescent="0.25">
      <c r="A191">
        <v>569</v>
      </c>
      <c r="B191">
        <f t="shared" si="22"/>
        <v>450.565966</v>
      </c>
      <c r="C191">
        <f t="shared" si="22"/>
        <v>10.046754356517001</v>
      </c>
      <c r="D191" s="1">
        <f t="shared" si="23"/>
        <v>13.944029053621</v>
      </c>
      <c r="E191" s="1">
        <v>0.74551880000000004</v>
      </c>
      <c r="F191" s="1">
        <v>0.95813490000000001</v>
      </c>
      <c r="G191" s="1">
        <v>2.1968000000000001E-3</v>
      </c>
      <c r="H191">
        <f t="shared" si="16"/>
        <v>4.0957800956128938E-4</v>
      </c>
      <c r="I191">
        <f t="shared" si="17"/>
        <v>3.05348106194521E-4</v>
      </c>
      <c r="J191">
        <f t="shared" si="18"/>
        <v>3.9243098523320506E-4</v>
      </c>
      <c r="K191">
        <f t="shared" si="19"/>
        <v>8.9976097140424058E-7</v>
      </c>
      <c r="T191">
        <f t="shared" si="20"/>
        <v>7.5929678801951008E-6</v>
      </c>
      <c r="U191">
        <f t="shared" si="21"/>
        <v>4883.0746529393609</v>
      </c>
    </row>
    <row r="192" spans="1:21" x14ac:dyDescent="0.25">
      <c r="A192">
        <v>570</v>
      </c>
      <c r="B192">
        <f t="shared" si="22"/>
        <v>450.565966</v>
      </c>
      <c r="C192">
        <f t="shared" si="22"/>
        <v>10.046754356517001</v>
      </c>
      <c r="D192" s="1">
        <f t="shared" si="23"/>
        <v>13.944029053621</v>
      </c>
      <c r="E192" s="1">
        <v>0.7621</v>
      </c>
      <c r="F192" s="1">
        <v>0.95199999999999996</v>
      </c>
      <c r="G192" s="1">
        <v>2.0999999999999999E-3</v>
      </c>
      <c r="H192">
        <f t="shared" si="16"/>
        <v>3.8123352016801226E-4</v>
      </c>
      <c r="I192">
        <f t="shared" si="17"/>
        <v>2.9053806572004216E-4</v>
      </c>
      <c r="J192">
        <f t="shared" si="18"/>
        <v>3.6293431119994768E-4</v>
      </c>
      <c r="K192">
        <f t="shared" si="19"/>
        <v>8.0059039235282574E-7</v>
      </c>
      <c r="T192">
        <f t="shared" si="20"/>
        <v>6.8735994594025359E-6</v>
      </c>
      <c r="U192">
        <f t="shared" si="21"/>
        <v>5246.1284005093239</v>
      </c>
    </row>
    <row r="193" spans="1:21" x14ac:dyDescent="0.25">
      <c r="A193">
        <v>571</v>
      </c>
      <c r="B193">
        <f t="shared" si="22"/>
        <v>450.565966</v>
      </c>
      <c r="C193">
        <f t="shared" si="22"/>
        <v>10.046754356517001</v>
      </c>
      <c r="D193" s="1">
        <f t="shared" si="23"/>
        <v>13.944029053621</v>
      </c>
      <c r="E193" s="1">
        <v>0.77854319999999999</v>
      </c>
      <c r="F193" s="1">
        <v>0.94545040000000002</v>
      </c>
      <c r="G193" s="1">
        <v>2.0177329999999999E-3</v>
      </c>
      <c r="H193">
        <f t="shared" si="16"/>
        <v>3.5485058646037352E-4</v>
      </c>
      <c r="I193">
        <f t="shared" si="17"/>
        <v>2.7626651110473585E-4</v>
      </c>
      <c r="J193">
        <f t="shared" si="18"/>
        <v>3.3549362890919471E-4</v>
      </c>
      <c r="K193">
        <f t="shared" si="19"/>
        <v>7.1599373837044875E-7</v>
      </c>
      <c r="T193">
        <f t="shared" si="20"/>
        <v>6.2223850112065599E-6</v>
      </c>
      <c r="U193">
        <f t="shared" si="21"/>
        <v>5636.1749821014446</v>
      </c>
    </row>
    <row r="194" spans="1:21" x14ac:dyDescent="0.25">
      <c r="A194">
        <v>572</v>
      </c>
      <c r="B194">
        <f t="shared" si="22"/>
        <v>450.565966</v>
      </c>
      <c r="C194">
        <f t="shared" si="22"/>
        <v>10.046754356517001</v>
      </c>
      <c r="D194" s="1">
        <f t="shared" si="23"/>
        <v>13.944029053621</v>
      </c>
      <c r="E194" s="1">
        <v>0.79482560000000002</v>
      </c>
      <c r="F194" s="1">
        <v>0.93849919999999998</v>
      </c>
      <c r="G194" s="1">
        <v>1.9482E-3</v>
      </c>
      <c r="H194">
        <f t="shared" si="16"/>
        <v>3.3029346068963477E-4</v>
      </c>
      <c r="I194">
        <f t="shared" si="17"/>
        <v>2.6252569806871541E-4</v>
      </c>
      <c r="J194">
        <f t="shared" si="18"/>
        <v>3.0998014862245366E-4</v>
      </c>
      <c r="K194">
        <f t="shared" si="19"/>
        <v>6.4347772011554644E-7</v>
      </c>
      <c r="T194">
        <f t="shared" si="20"/>
        <v>5.6328675327051366E-6</v>
      </c>
      <c r="U194">
        <f t="shared" si="21"/>
        <v>6055.2212991550286</v>
      </c>
    </row>
    <row r="195" spans="1:21" x14ac:dyDescent="0.25">
      <c r="A195">
        <v>573</v>
      </c>
      <c r="B195">
        <f t="shared" si="22"/>
        <v>450.565966</v>
      </c>
      <c r="C195">
        <f t="shared" si="22"/>
        <v>10.046754356517001</v>
      </c>
      <c r="D195" s="1">
        <f t="shared" si="23"/>
        <v>13.944029053621</v>
      </c>
      <c r="E195" s="1">
        <v>0.81092640000000005</v>
      </c>
      <c r="F195" s="1">
        <v>0.93116279999999996</v>
      </c>
      <c r="G195" s="1">
        <v>1.8898000000000001E-3</v>
      </c>
      <c r="H195">
        <f t="shared" ref="H195:H258" si="24">2/(T195+U195)</f>
        <v>3.0743578941086025E-4</v>
      </c>
      <c r="I195">
        <f t="shared" ref="I195:I258" si="25">H195*E195</f>
        <v>2.4930779793810702E-4</v>
      </c>
      <c r="J195">
        <f t="shared" ref="J195:J258" si="26">H195*F195</f>
        <v>2.8627277048802696E-4</v>
      </c>
      <c r="K195">
        <f t="shared" ref="K195:K258" si="27">H195*G195</f>
        <v>5.809921548286437E-7</v>
      </c>
      <c r="T195">
        <f t="shared" ref="T195:T258" si="28">EXP((B195-A195)/C195)</f>
        <v>5.0992017665025693E-6</v>
      </c>
      <c r="U195">
        <f t="shared" ref="U195:U258" si="29">EXP((A195-B195)/D195)</f>
        <v>6505.4234650589196</v>
      </c>
    </row>
    <row r="196" spans="1:21" x14ac:dyDescent="0.25">
      <c r="A196">
        <v>574</v>
      </c>
      <c r="B196">
        <f t="shared" ref="B196:C259" si="30">B195</f>
        <v>450.565966</v>
      </c>
      <c r="C196">
        <f t="shared" si="30"/>
        <v>10.046754356517001</v>
      </c>
      <c r="D196" s="1">
        <f t="shared" ref="D196:D259" si="31">D195</f>
        <v>13.944029053621</v>
      </c>
      <c r="E196" s="1">
        <v>0.82682480000000003</v>
      </c>
      <c r="F196" s="1">
        <v>0.92345759999999999</v>
      </c>
      <c r="G196" s="1">
        <v>1.8409329999999999E-3</v>
      </c>
      <c r="H196">
        <f t="shared" si="24"/>
        <v>2.8615996335850839E-4</v>
      </c>
      <c r="I196">
        <f t="shared" si="25"/>
        <v>2.3660415447190604E-4</v>
      </c>
      <c r="J196">
        <f t="shared" si="26"/>
        <v>2.642565929791361E-4</v>
      </c>
      <c r="K196">
        <f t="shared" si="27"/>
        <v>5.2680131982546886E-7</v>
      </c>
      <c r="T196">
        <f t="shared" si="28"/>
        <v>4.6160962430827396E-6</v>
      </c>
      <c r="U196">
        <f t="shared" si="29"/>
        <v>6989.0978989727091</v>
      </c>
    </row>
    <row r="197" spans="1:21" x14ac:dyDescent="0.25">
      <c r="A197">
        <v>575</v>
      </c>
      <c r="B197">
        <f t="shared" si="30"/>
        <v>450.565966</v>
      </c>
      <c r="C197">
        <f t="shared" si="30"/>
        <v>10.046754356517001</v>
      </c>
      <c r="D197" s="1">
        <f t="shared" si="31"/>
        <v>13.944029053621</v>
      </c>
      <c r="E197" s="1">
        <v>0.84250000000000003</v>
      </c>
      <c r="F197" s="1">
        <v>0.91539999999999999</v>
      </c>
      <c r="G197" s="1">
        <v>1.8E-3</v>
      </c>
      <c r="H197">
        <f t="shared" si="24"/>
        <v>2.6635651231326731E-4</v>
      </c>
      <c r="I197">
        <f t="shared" si="25"/>
        <v>2.2440536162392772E-4</v>
      </c>
      <c r="J197">
        <f t="shared" si="26"/>
        <v>2.4382275137156489E-4</v>
      </c>
      <c r="K197">
        <f t="shared" si="27"/>
        <v>4.7944172216388114E-7</v>
      </c>
      <c r="T197">
        <f t="shared" si="28"/>
        <v>4.178760814169067E-6</v>
      </c>
      <c r="U197">
        <f t="shared" si="29"/>
        <v>7508.733244467172</v>
      </c>
    </row>
    <row r="198" spans="1:21" x14ac:dyDescent="0.25">
      <c r="A198">
        <v>576</v>
      </c>
      <c r="B198">
        <f t="shared" si="30"/>
        <v>450.565966</v>
      </c>
      <c r="C198">
        <f t="shared" si="30"/>
        <v>10.046754356517001</v>
      </c>
      <c r="D198" s="1">
        <f t="shared" si="31"/>
        <v>13.944029053621</v>
      </c>
      <c r="E198" s="1">
        <v>0.85793249999999999</v>
      </c>
      <c r="F198" s="1">
        <v>0.90700639999999999</v>
      </c>
      <c r="G198" s="1">
        <v>1.766267E-3</v>
      </c>
      <c r="H198">
        <f t="shared" si="24"/>
        <v>2.4792354184657319E-4</v>
      </c>
      <c r="I198">
        <f t="shared" si="25"/>
        <v>2.1270166406528514E-4</v>
      </c>
      <c r="J198">
        <f t="shared" si="26"/>
        <v>2.2486823916550969E-4</v>
      </c>
      <c r="K198">
        <f t="shared" si="27"/>
        <v>4.3789917048672126E-7</v>
      </c>
      <c r="T198">
        <f t="shared" si="28"/>
        <v>3.7828591568475012E-6</v>
      </c>
      <c r="U198">
        <f t="shared" si="29"/>
        <v>8067.0031743086129</v>
      </c>
    </row>
    <row r="199" spans="1:21" x14ac:dyDescent="0.25">
      <c r="A199">
        <v>577</v>
      </c>
      <c r="B199">
        <f t="shared" si="30"/>
        <v>450.565966</v>
      </c>
      <c r="C199">
        <f t="shared" si="30"/>
        <v>10.046754356517001</v>
      </c>
      <c r="D199" s="1">
        <f t="shared" si="31"/>
        <v>13.944029053621</v>
      </c>
      <c r="E199" s="1">
        <v>0.87308160000000001</v>
      </c>
      <c r="F199" s="1">
        <v>0.8982772</v>
      </c>
      <c r="G199" s="1">
        <v>1.7378000000000001E-3</v>
      </c>
      <c r="H199">
        <f t="shared" si="24"/>
        <v>2.3076620904470611E-4</v>
      </c>
      <c r="I199">
        <f t="shared" si="25"/>
        <v>2.0147773101868648E-4</v>
      </c>
      <c r="J199">
        <f t="shared" si="26"/>
        <v>2.0729202411529329E-4</v>
      </c>
      <c r="K199">
        <f t="shared" si="27"/>
        <v>4.0102551807789027E-7</v>
      </c>
      <c r="T199">
        <f t="shared" si="28"/>
        <v>3.424465777515557E-6</v>
      </c>
      <c r="U199">
        <f t="shared" si="29"/>
        <v>8666.7801472714364</v>
      </c>
    </row>
    <row r="200" spans="1:21" x14ac:dyDescent="0.25">
      <c r="A200">
        <v>578</v>
      </c>
      <c r="B200">
        <f t="shared" si="30"/>
        <v>450.565966</v>
      </c>
      <c r="C200">
        <f t="shared" si="30"/>
        <v>10.046754356517001</v>
      </c>
      <c r="D200" s="1">
        <f t="shared" si="31"/>
        <v>13.944029053621</v>
      </c>
      <c r="E200" s="1">
        <v>0.88789439999999997</v>
      </c>
      <c r="F200" s="1">
        <v>0.88920480000000002</v>
      </c>
      <c r="G200" s="1">
        <v>1.7112E-3</v>
      </c>
      <c r="H200">
        <f t="shared" si="24"/>
        <v>2.1479623451492081E-4</v>
      </c>
      <c r="I200">
        <f t="shared" si="25"/>
        <v>1.9071637376688491E-4</v>
      </c>
      <c r="J200">
        <f t="shared" si="26"/>
        <v>1.9099784275259326E-4</v>
      </c>
      <c r="K200">
        <f t="shared" si="27"/>
        <v>3.675593165019325E-7</v>
      </c>
      <c r="T200">
        <f t="shared" si="28"/>
        <v>3.1000270893373778E-6</v>
      </c>
      <c r="U200">
        <f t="shared" si="29"/>
        <v>9311.1501877617684</v>
      </c>
    </row>
    <row r="201" spans="1:21" x14ac:dyDescent="0.25">
      <c r="A201">
        <v>579</v>
      </c>
      <c r="B201">
        <f t="shared" si="30"/>
        <v>450.565966</v>
      </c>
      <c r="C201">
        <f t="shared" si="30"/>
        <v>10.046754356517001</v>
      </c>
      <c r="D201" s="1">
        <f t="shared" si="31"/>
        <v>13.944029053621</v>
      </c>
      <c r="E201" s="1">
        <v>0.90231810000000001</v>
      </c>
      <c r="F201" s="1">
        <v>0.87978160000000005</v>
      </c>
      <c r="G201" s="1">
        <v>1.6830669999999999E-3</v>
      </c>
      <c r="H201">
        <f t="shared" si="24"/>
        <v>1.9993144816275561E-4</v>
      </c>
      <c r="I201">
        <f t="shared" si="25"/>
        <v>1.8040176443646615E-4</v>
      </c>
      <c r="J201">
        <f t="shared" si="26"/>
        <v>1.7589600935494619E-4</v>
      </c>
      <c r="K201">
        <f t="shared" si="27"/>
        <v>3.3649802266494458E-7</v>
      </c>
      <c r="T201">
        <f t="shared" si="28"/>
        <v>2.8063261772753743E-6</v>
      </c>
      <c r="U201">
        <f t="shared" si="29"/>
        <v>10003.428764297316</v>
      </c>
    </row>
    <row r="202" spans="1:21" x14ac:dyDescent="0.25">
      <c r="A202">
        <v>580</v>
      </c>
      <c r="B202">
        <f t="shared" si="30"/>
        <v>450.565966</v>
      </c>
      <c r="C202">
        <f t="shared" si="30"/>
        <v>10.046754356517001</v>
      </c>
      <c r="D202" s="1">
        <f t="shared" si="31"/>
        <v>13.944029053621</v>
      </c>
      <c r="E202" s="1">
        <v>0.9163</v>
      </c>
      <c r="F202" s="1">
        <v>0.87</v>
      </c>
      <c r="G202" s="1">
        <v>1.6500009999999999E-3</v>
      </c>
      <c r="H202">
        <f t="shared" si="24"/>
        <v>1.8609536640340995E-4</v>
      </c>
      <c r="I202">
        <f t="shared" si="25"/>
        <v>1.7051918423544453E-4</v>
      </c>
      <c r="J202">
        <f t="shared" si="26"/>
        <v>1.6190296877096664E-4</v>
      </c>
      <c r="K202">
        <f t="shared" si="27"/>
        <v>3.0705754066099277E-7</v>
      </c>
      <c r="T202">
        <f t="shared" si="28"/>
        <v>2.5404509013320875E-6</v>
      </c>
      <c r="U202">
        <f t="shared" si="29"/>
        <v>10747.177848543071</v>
      </c>
    </row>
    <row r="203" spans="1:21" x14ac:dyDescent="0.25">
      <c r="A203">
        <v>581</v>
      </c>
      <c r="B203">
        <f t="shared" si="30"/>
        <v>450.565966</v>
      </c>
      <c r="C203">
        <f t="shared" si="30"/>
        <v>10.046754356517001</v>
      </c>
      <c r="D203" s="1">
        <f t="shared" si="31"/>
        <v>13.944029053621</v>
      </c>
      <c r="E203" s="1">
        <v>0.9297995</v>
      </c>
      <c r="F203" s="1">
        <v>0.85986130000000005</v>
      </c>
      <c r="G203" s="1">
        <v>1.6101329999999999E-3</v>
      </c>
      <c r="H203">
        <f t="shared" si="24"/>
        <v>1.7321679863183272E-4</v>
      </c>
      <c r="I203">
        <f t="shared" si="25"/>
        <v>1.6105689275947875E-4</v>
      </c>
      <c r="J203">
        <f t="shared" si="26"/>
        <v>1.489424216534059E-4</v>
      </c>
      <c r="K203">
        <f t="shared" si="27"/>
        <v>2.789020836314687E-7</v>
      </c>
      <c r="T203">
        <f t="shared" si="28"/>
        <v>2.2997650217356427E-6</v>
      </c>
      <c r="U203">
        <f t="shared" si="29"/>
        <v>11546.224242676279</v>
      </c>
    </row>
    <row r="204" spans="1:21" x14ac:dyDescent="0.25">
      <c r="A204">
        <v>582</v>
      </c>
      <c r="B204">
        <f t="shared" si="30"/>
        <v>450.565966</v>
      </c>
      <c r="C204">
        <f t="shared" si="30"/>
        <v>10.046754356517001</v>
      </c>
      <c r="D204" s="1">
        <f t="shared" si="31"/>
        <v>13.944029053621</v>
      </c>
      <c r="E204" s="1">
        <v>0.94279840000000004</v>
      </c>
      <c r="F204" s="1">
        <v>0.84939200000000004</v>
      </c>
      <c r="G204" s="1">
        <v>1.5644000000000001E-3</v>
      </c>
      <c r="H204">
        <f t="shared" si="24"/>
        <v>1.6122948092669686E-4</v>
      </c>
      <c r="I204">
        <f t="shared" si="25"/>
        <v>1.5200689665052032E-4</v>
      </c>
      <c r="J204">
        <f t="shared" si="26"/>
        <v>1.3694703126328892E-4</v>
      </c>
      <c r="K204">
        <f t="shared" si="27"/>
        <v>2.5222739996172456E-7</v>
      </c>
      <c r="T204">
        <f t="shared" si="28"/>
        <v>2.0818820597656468E-6</v>
      </c>
      <c r="U204">
        <f t="shared" si="29"/>
        <v>12404.679269380276</v>
      </c>
    </row>
    <row r="205" spans="1:21" x14ac:dyDescent="0.25">
      <c r="A205">
        <v>583</v>
      </c>
      <c r="B205">
        <f t="shared" si="30"/>
        <v>450.565966</v>
      </c>
      <c r="C205">
        <f t="shared" si="30"/>
        <v>10.046754356517001</v>
      </c>
      <c r="D205" s="1">
        <f t="shared" si="31"/>
        <v>13.944029053621</v>
      </c>
      <c r="E205" s="1">
        <v>0.95527759999999995</v>
      </c>
      <c r="F205" s="1">
        <v>0.83862199999999998</v>
      </c>
      <c r="G205" s="1">
        <v>1.5135999999999999E-3</v>
      </c>
      <c r="H205">
        <f t="shared" si="24"/>
        <v>1.5007173510356409E-4</v>
      </c>
      <c r="I205">
        <f t="shared" si="25"/>
        <v>1.4336016693756843E-4</v>
      </c>
      <c r="J205">
        <f t="shared" si="26"/>
        <v>1.2585345863602113E-4</v>
      </c>
      <c r="K205">
        <f t="shared" si="27"/>
        <v>2.271485782527546E-7</v>
      </c>
      <c r="T205">
        <f t="shared" si="28"/>
        <v>1.8846416350410426E-6</v>
      </c>
      <c r="U205">
        <f t="shared" si="29"/>
        <v>13326.959925777988</v>
      </c>
    </row>
    <row r="206" spans="1:21" x14ac:dyDescent="0.25">
      <c r="A206">
        <v>584</v>
      </c>
      <c r="B206">
        <f t="shared" si="30"/>
        <v>450.565966</v>
      </c>
      <c r="C206">
        <f t="shared" si="30"/>
        <v>10.046754356517001</v>
      </c>
      <c r="D206" s="1">
        <f t="shared" si="31"/>
        <v>13.944029053621</v>
      </c>
      <c r="E206" s="1">
        <v>0.96721789999999996</v>
      </c>
      <c r="F206" s="1">
        <v>0.82758129999999996</v>
      </c>
      <c r="G206" s="1">
        <v>1.4585329999999999E-3</v>
      </c>
      <c r="H206">
        <f t="shared" si="24"/>
        <v>1.3968615136297633E-4</v>
      </c>
      <c r="I206">
        <f t="shared" si="25"/>
        <v>1.3510694598038009E-4</v>
      </c>
      <c r="J206">
        <f t="shared" si="26"/>
        <v>1.1560164673696871E-4</v>
      </c>
      <c r="K206">
        <f t="shared" si="27"/>
        <v>2.0373686140589593E-7</v>
      </c>
      <c r="T206">
        <f t="shared" si="28"/>
        <v>1.7060880446464847E-6</v>
      </c>
      <c r="U206">
        <f t="shared" si="29"/>
        <v>14317.811610147783</v>
      </c>
    </row>
    <row r="207" spans="1:21" x14ac:dyDescent="0.25">
      <c r="A207">
        <v>585</v>
      </c>
      <c r="B207">
        <f t="shared" si="30"/>
        <v>450.565966</v>
      </c>
      <c r="C207">
        <f t="shared" si="30"/>
        <v>10.046754356517001</v>
      </c>
      <c r="D207" s="1">
        <f t="shared" si="31"/>
        <v>13.944029053621</v>
      </c>
      <c r="E207" s="1">
        <v>0.97860000000000003</v>
      </c>
      <c r="F207" s="1">
        <v>0.81630000000000003</v>
      </c>
      <c r="G207" s="1">
        <v>1.4E-3</v>
      </c>
      <c r="H207">
        <f t="shared" si="24"/>
        <v>1.3001929290060285E-4</v>
      </c>
      <c r="I207">
        <f t="shared" si="25"/>
        <v>1.2723688003252995E-4</v>
      </c>
      <c r="J207">
        <f t="shared" si="26"/>
        <v>1.0613474879476211E-4</v>
      </c>
      <c r="K207">
        <f t="shared" si="27"/>
        <v>1.8202701006084399E-7</v>
      </c>
      <c r="T207">
        <f t="shared" si="28"/>
        <v>1.5444508717023447E-6</v>
      </c>
      <c r="U207">
        <f t="shared" si="29"/>
        <v>15382.332538357608</v>
      </c>
    </row>
    <row r="208" spans="1:21" x14ac:dyDescent="0.25">
      <c r="A208">
        <v>586</v>
      </c>
      <c r="B208">
        <f t="shared" si="30"/>
        <v>450.565966</v>
      </c>
      <c r="C208">
        <f t="shared" si="30"/>
        <v>10.046754356517001</v>
      </c>
      <c r="D208" s="1">
        <f t="shared" si="31"/>
        <v>13.944029053621</v>
      </c>
      <c r="E208" s="1">
        <v>0.98938559999999998</v>
      </c>
      <c r="F208" s="1">
        <v>0.80479469999999997</v>
      </c>
      <c r="G208" s="1">
        <v>1.3366669999999999E-3</v>
      </c>
      <c r="H208">
        <f t="shared" si="24"/>
        <v>1.2102142095958368E-4</v>
      </c>
      <c r="I208">
        <f t="shared" si="25"/>
        <v>1.1973685118895028E-4</v>
      </c>
      <c r="J208">
        <f t="shared" si="26"/>
        <v>9.7397398174741865E-5</v>
      </c>
      <c r="K208">
        <f t="shared" si="27"/>
        <v>1.6176533968978383E-7</v>
      </c>
      <c r="T208">
        <f t="shared" si="28"/>
        <v>1.3981274311059296E-6</v>
      </c>
      <c r="U208">
        <f t="shared" si="29"/>
        <v>16525.999975646599</v>
      </c>
    </row>
    <row r="209" spans="1:21" x14ac:dyDescent="0.25">
      <c r="A209">
        <v>587</v>
      </c>
      <c r="B209">
        <f t="shared" si="30"/>
        <v>450.565966</v>
      </c>
      <c r="C209">
        <f t="shared" si="30"/>
        <v>10.046754356517001</v>
      </c>
      <c r="D209" s="1">
        <f t="shared" si="31"/>
        <v>13.944029053621</v>
      </c>
      <c r="E209" s="1">
        <v>0.99954880000000002</v>
      </c>
      <c r="F209" s="1">
        <v>0.79308199999999995</v>
      </c>
      <c r="G209" s="1">
        <v>1.2700000000000001E-3</v>
      </c>
      <c r="H209">
        <f t="shared" si="24"/>
        <v>1.1264623891038252E-4</v>
      </c>
      <c r="I209">
        <f t="shared" si="25"/>
        <v>1.1259541292738616E-4</v>
      </c>
      <c r="J209">
        <f t="shared" si="26"/>
        <v>8.9337704447523984E-5</v>
      </c>
      <c r="K209">
        <f t="shared" si="27"/>
        <v>1.4306072341618581E-7</v>
      </c>
      <c r="T209">
        <f t="shared" si="28"/>
        <v>1.2656668783878277E-6</v>
      </c>
      <c r="U209">
        <f t="shared" si="29"/>
        <v>17754.698418724471</v>
      </c>
    </row>
    <row r="210" spans="1:21" x14ac:dyDescent="0.25">
      <c r="A210">
        <v>588</v>
      </c>
      <c r="B210">
        <f t="shared" si="30"/>
        <v>450.565966</v>
      </c>
      <c r="C210">
        <f t="shared" si="30"/>
        <v>10.046754356517001</v>
      </c>
      <c r="D210" s="1">
        <f t="shared" si="31"/>
        <v>13.944029053621</v>
      </c>
      <c r="E210" s="1">
        <v>1.0090892</v>
      </c>
      <c r="F210" s="1">
        <v>0.781192</v>
      </c>
      <c r="G210" s="1">
        <v>1.2049999999999999E-3</v>
      </c>
      <c r="H210">
        <f t="shared" si="24"/>
        <v>1.0485065404137058E-4</v>
      </c>
      <c r="I210">
        <f t="shared" si="25"/>
        <v>1.0580366260608341E-4</v>
      </c>
      <c r="J210">
        <f t="shared" si="26"/>
        <v>8.1908492131886365E-5</v>
      </c>
      <c r="K210">
        <f t="shared" si="27"/>
        <v>1.2634503811985155E-7</v>
      </c>
      <c r="T210">
        <f t="shared" si="28"/>
        <v>1.1457558241174525E-6</v>
      </c>
      <c r="U210">
        <f t="shared" si="29"/>
        <v>19074.749873193286</v>
      </c>
    </row>
    <row r="211" spans="1:21" x14ac:dyDescent="0.25">
      <c r="A211">
        <v>589</v>
      </c>
      <c r="B211">
        <f t="shared" si="30"/>
        <v>450.565966</v>
      </c>
      <c r="C211">
        <f t="shared" si="30"/>
        <v>10.046754356517001</v>
      </c>
      <c r="D211" s="1">
        <f t="shared" si="31"/>
        <v>13.944029053621</v>
      </c>
      <c r="E211" s="1">
        <v>1.0180064</v>
      </c>
      <c r="F211" s="1">
        <v>0.76915469999999997</v>
      </c>
      <c r="G211" s="1">
        <v>1.1466670000000001E-3</v>
      </c>
      <c r="H211">
        <f t="shared" si="24"/>
        <v>9.7594555834482364E-5</v>
      </c>
      <c r="I211">
        <f t="shared" si="25"/>
        <v>9.9351882444660385E-5</v>
      </c>
      <c r="J211">
        <f t="shared" si="26"/>
        <v>7.5065311314504531E-5</v>
      </c>
      <c r="K211">
        <f t="shared" si="27"/>
        <v>1.119084565550584E-7</v>
      </c>
      <c r="T211">
        <f t="shared" si="28"/>
        <v>1.0372053112199743E-6</v>
      </c>
      <c r="U211">
        <f t="shared" si="29"/>
        <v>20492.946382078098</v>
      </c>
    </row>
    <row r="212" spans="1:21" x14ac:dyDescent="0.25">
      <c r="A212">
        <v>590</v>
      </c>
      <c r="B212">
        <f t="shared" si="30"/>
        <v>450.565966</v>
      </c>
      <c r="C212">
        <f t="shared" si="30"/>
        <v>10.046754356517001</v>
      </c>
      <c r="D212" s="1">
        <f t="shared" si="31"/>
        <v>13.944029053621</v>
      </c>
      <c r="E212" s="1">
        <v>1.0263</v>
      </c>
      <c r="F212" s="1">
        <v>0.75700000000000001</v>
      </c>
      <c r="G212" s="1">
        <v>1.1000000000000001E-3</v>
      </c>
      <c r="H212">
        <f t="shared" si="24"/>
        <v>9.084060958511137E-5</v>
      </c>
      <c r="I212">
        <f t="shared" si="25"/>
        <v>9.3229717617199792E-5</v>
      </c>
      <c r="J212">
        <f t="shared" si="26"/>
        <v>6.8766341455929312E-5</v>
      </c>
      <c r="K212">
        <f t="shared" si="27"/>
        <v>9.9924670543622513E-8</v>
      </c>
      <c r="T212">
        <f t="shared" si="28"/>
        <v>9.3893902608051962E-7</v>
      </c>
      <c r="U212">
        <f t="shared" si="29"/>
        <v>22016.584972834691</v>
      </c>
    </row>
    <row r="213" spans="1:21" x14ac:dyDescent="0.25">
      <c r="A213">
        <v>591</v>
      </c>
      <c r="B213">
        <f t="shared" si="30"/>
        <v>450.565966</v>
      </c>
      <c r="C213">
        <f t="shared" si="30"/>
        <v>10.046754356517001</v>
      </c>
      <c r="D213" s="1">
        <f t="shared" si="31"/>
        <v>13.944029053621</v>
      </c>
      <c r="E213" s="1">
        <v>1.0339826999999999</v>
      </c>
      <c r="F213" s="1">
        <v>0.74475409999999997</v>
      </c>
      <c r="G213" s="1">
        <v>1.0688E-3</v>
      </c>
      <c r="H213">
        <f t="shared" si="24"/>
        <v>8.4554064304360248E-5</v>
      </c>
      <c r="I213">
        <f t="shared" si="25"/>
        <v>8.7427439705396024E-5</v>
      </c>
      <c r="J213">
        <f t="shared" si="26"/>
        <v>6.2971986062335941E-5</v>
      </c>
      <c r="K213">
        <f t="shared" si="27"/>
        <v>9.0371383928500227E-8</v>
      </c>
      <c r="T213">
        <f t="shared" si="28"/>
        <v>8.4998262654486336E-7</v>
      </c>
      <c r="U213">
        <f t="shared" si="29"/>
        <v>23653.50520264696</v>
      </c>
    </row>
    <row r="214" spans="1:21" x14ac:dyDescent="0.25">
      <c r="A214">
        <v>592</v>
      </c>
      <c r="B214">
        <f t="shared" si="30"/>
        <v>450.565966</v>
      </c>
      <c r="C214">
        <f t="shared" si="30"/>
        <v>10.046754356517001</v>
      </c>
      <c r="D214" s="1">
        <f t="shared" si="31"/>
        <v>13.944029053621</v>
      </c>
      <c r="E214" s="1">
        <v>1.040986</v>
      </c>
      <c r="F214" s="1">
        <v>0.73242240000000003</v>
      </c>
      <c r="G214" s="1">
        <v>1.0494E-3</v>
      </c>
      <c r="H214">
        <f t="shared" si="24"/>
        <v>7.8702573915246971E-5</v>
      </c>
      <c r="I214">
        <f t="shared" si="25"/>
        <v>8.1928277609737287E-5</v>
      </c>
      <c r="J214">
        <f t="shared" si="26"/>
        <v>5.7643528073182584E-5</v>
      </c>
      <c r="K214">
        <f t="shared" si="27"/>
        <v>8.2590481066660168E-8</v>
      </c>
      <c r="T214">
        <f t="shared" si="28"/>
        <v>7.6945408100030046E-7</v>
      </c>
      <c r="U214">
        <f t="shared" si="29"/>
        <v>25412.129495195379</v>
      </c>
    </row>
    <row r="215" spans="1:21" x14ac:dyDescent="0.25">
      <c r="A215">
        <v>593</v>
      </c>
      <c r="B215">
        <f t="shared" si="30"/>
        <v>450.565966</v>
      </c>
      <c r="C215">
        <f t="shared" si="30"/>
        <v>10.046754356517001</v>
      </c>
      <c r="D215" s="1">
        <f t="shared" si="31"/>
        <v>13.944029053621</v>
      </c>
      <c r="E215" s="1">
        <v>1.047188</v>
      </c>
      <c r="F215" s="1">
        <v>0.72000359999999997</v>
      </c>
      <c r="G215" s="1">
        <v>1.0356E-3</v>
      </c>
      <c r="H215">
        <f t="shared" si="24"/>
        <v>7.3256030822872986E-5</v>
      </c>
      <c r="I215">
        <f t="shared" si="25"/>
        <v>7.6712836405342711E-5</v>
      </c>
      <c r="J215">
        <f t="shared" si="26"/>
        <v>5.2744605914179509E-5</v>
      </c>
      <c r="K215">
        <f t="shared" si="27"/>
        <v>7.586394552016727E-8</v>
      </c>
      <c r="T215">
        <f t="shared" si="28"/>
        <v>6.9655492274554992E-7</v>
      </c>
      <c r="U215">
        <f t="shared" si="29"/>
        <v>27301.506476440245</v>
      </c>
    </row>
    <row r="216" spans="1:21" x14ac:dyDescent="0.25">
      <c r="A216">
        <v>594</v>
      </c>
      <c r="B216">
        <f t="shared" si="30"/>
        <v>450.565966</v>
      </c>
      <c r="C216">
        <f t="shared" si="30"/>
        <v>10.046754356517001</v>
      </c>
      <c r="D216" s="1">
        <f t="shared" si="31"/>
        <v>13.944029053621</v>
      </c>
      <c r="E216" s="1">
        <v>1.0524667000000001</v>
      </c>
      <c r="F216" s="1">
        <v>0.70749649999999997</v>
      </c>
      <c r="G216" s="1">
        <v>1.0212000000000001E-3</v>
      </c>
      <c r="H216">
        <f t="shared" si="24"/>
        <v>6.818641100222081E-5</v>
      </c>
      <c r="I216">
        <f t="shared" si="25"/>
        <v>7.1763926972351035E-5</v>
      </c>
      <c r="J216">
        <f t="shared" si="26"/>
        <v>4.8241647131632712E-5</v>
      </c>
      <c r="K216">
        <f t="shared" si="27"/>
        <v>6.9631962915467894E-8</v>
      </c>
      <c r="T216">
        <f t="shared" si="28"/>
        <v>6.3056233293390051E-7</v>
      </c>
      <c r="U216">
        <f t="shared" si="29"/>
        <v>29331.35753239549</v>
      </c>
    </row>
    <row r="217" spans="1:21" x14ac:dyDescent="0.25">
      <c r="A217">
        <v>595</v>
      </c>
      <c r="B217">
        <f t="shared" si="30"/>
        <v>450.565966</v>
      </c>
      <c r="C217">
        <f t="shared" si="30"/>
        <v>10.046754356517001</v>
      </c>
      <c r="D217" s="1">
        <f t="shared" si="31"/>
        <v>13.944029053621</v>
      </c>
      <c r="E217" s="1">
        <v>1.0567</v>
      </c>
      <c r="F217" s="1">
        <v>0.69489999999999996</v>
      </c>
      <c r="G217" s="1">
        <v>1E-3</v>
      </c>
      <c r="H217">
        <f t="shared" si="24"/>
        <v>6.3467629806516178E-5</v>
      </c>
      <c r="I217">
        <f t="shared" si="25"/>
        <v>6.7066244416545649E-5</v>
      </c>
      <c r="J217">
        <f t="shared" si="26"/>
        <v>4.4103655952548092E-5</v>
      </c>
      <c r="K217">
        <f t="shared" si="27"/>
        <v>6.3467629806516185E-8</v>
      </c>
      <c r="T217">
        <f t="shared" si="28"/>
        <v>5.7082197358942236E-7</v>
      </c>
      <c r="U217">
        <f t="shared" si="29"/>
        <v>31512.126828445587</v>
      </c>
    </row>
    <row r="218" spans="1:21" x14ac:dyDescent="0.25">
      <c r="A218">
        <v>596</v>
      </c>
      <c r="B218">
        <f t="shared" si="30"/>
        <v>450.565966</v>
      </c>
      <c r="C218">
        <f t="shared" si="30"/>
        <v>10.046754356517001</v>
      </c>
      <c r="D218" s="1">
        <f t="shared" si="31"/>
        <v>13.944029053621</v>
      </c>
      <c r="E218" s="1">
        <v>1.0597943999999999</v>
      </c>
      <c r="F218" s="1">
        <v>0.68221920000000003</v>
      </c>
      <c r="G218" s="1">
        <v>9.6864E-4</v>
      </c>
      <c r="H218">
        <f t="shared" si="24"/>
        <v>5.9075407754246627E-5</v>
      </c>
      <c r="I218">
        <f t="shared" si="25"/>
        <v>6.2607786315667152E-5</v>
      </c>
      <c r="J218">
        <f t="shared" si="26"/>
        <v>4.0302377417775934E-5</v>
      </c>
      <c r="K218">
        <f t="shared" si="27"/>
        <v>5.7222802967073449E-8</v>
      </c>
      <c r="T218">
        <f t="shared" si="28"/>
        <v>5.1674149963328084E-7</v>
      </c>
      <c r="U218">
        <f t="shared" si="29"/>
        <v>33855.035047569414</v>
      </c>
    </row>
    <row r="219" spans="1:21" x14ac:dyDescent="0.25">
      <c r="A219">
        <v>597</v>
      </c>
      <c r="B219">
        <f t="shared" si="30"/>
        <v>450.565966</v>
      </c>
      <c r="C219">
        <f t="shared" si="30"/>
        <v>10.046754356517001</v>
      </c>
      <c r="D219" s="1">
        <f t="shared" si="31"/>
        <v>13.944029053621</v>
      </c>
      <c r="E219" s="1">
        <v>1.0617992000000001</v>
      </c>
      <c r="F219" s="1">
        <v>0.66947159999999994</v>
      </c>
      <c r="G219" s="1">
        <v>9.2991999999999999E-4</v>
      </c>
      <c r="H219">
        <f t="shared" si="24"/>
        <v>5.4987145604271852E-5</v>
      </c>
      <c r="I219">
        <f t="shared" si="25"/>
        <v>5.838530721289937E-5</v>
      </c>
      <c r="J219">
        <f t="shared" si="26"/>
        <v>3.6812332347124843E-5</v>
      </c>
      <c r="K219">
        <f t="shared" si="27"/>
        <v>5.1133646440324479E-8</v>
      </c>
      <c r="T219">
        <f t="shared" si="28"/>
        <v>4.6778468558975513E-7</v>
      </c>
      <c r="U219">
        <f t="shared" si="29"/>
        <v>36372.137123969958</v>
      </c>
    </row>
    <row r="220" spans="1:21" x14ac:dyDescent="0.25">
      <c r="A220">
        <v>598</v>
      </c>
      <c r="B220">
        <f t="shared" si="30"/>
        <v>450.565966</v>
      </c>
      <c r="C220">
        <f t="shared" si="30"/>
        <v>10.046754356517001</v>
      </c>
      <c r="D220" s="1">
        <f t="shared" si="31"/>
        <v>13.944029053621</v>
      </c>
      <c r="E220" s="1">
        <v>1.0628067999999999</v>
      </c>
      <c r="F220" s="1">
        <v>0.65667439999999999</v>
      </c>
      <c r="G220" s="1">
        <v>8.8688000000000005E-4</v>
      </c>
      <c r="H220">
        <f t="shared" si="24"/>
        <v>5.1181808076253193E-5</v>
      </c>
      <c r="I220">
        <f t="shared" si="25"/>
        <v>5.4396373659736811E-5</v>
      </c>
      <c r="J220">
        <f t="shared" si="26"/>
        <v>3.360978310938872E-5</v>
      </c>
      <c r="K220">
        <f t="shared" si="27"/>
        <v>4.5392121946667437E-8</v>
      </c>
      <c r="T220">
        <f t="shared" si="28"/>
        <v>4.2346610873637829E-7</v>
      </c>
      <c r="U220">
        <f t="shared" si="29"/>
        <v>39076.384269165072</v>
      </c>
    </row>
    <row r="221" spans="1:21" x14ac:dyDescent="0.25">
      <c r="A221">
        <v>599</v>
      </c>
      <c r="B221">
        <f t="shared" si="30"/>
        <v>450.565966</v>
      </c>
      <c r="C221">
        <f t="shared" si="30"/>
        <v>10.046754356517001</v>
      </c>
      <c r="D221" s="1">
        <f t="shared" si="31"/>
        <v>13.944029053621</v>
      </c>
      <c r="E221" s="1">
        <v>1.0629096</v>
      </c>
      <c r="F221" s="1">
        <v>0.64384479999999999</v>
      </c>
      <c r="G221" s="1">
        <v>8.4256000000000001E-4</v>
      </c>
      <c r="H221">
        <f t="shared" si="24"/>
        <v>4.7639815618108245E-5</v>
      </c>
      <c r="I221">
        <f t="shared" si="25"/>
        <v>5.063681736271719E-5</v>
      </c>
      <c r="J221">
        <f t="shared" si="26"/>
        <v>3.0672647558677782E-5</v>
      </c>
      <c r="K221">
        <f t="shared" si="27"/>
        <v>4.013940304719328E-8</v>
      </c>
      <c r="T221">
        <f t="shared" si="28"/>
        <v>3.8334633597987502E-7</v>
      </c>
      <c r="U221">
        <f t="shared" si="29"/>
        <v>41981.690609682431</v>
      </c>
    </row>
    <row r="222" spans="1:21" x14ac:dyDescent="0.25">
      <c r="A222">
        <v>600</v>
      </c>
      <c r="B222">
        <f t="shared" si="30"/>
        <v>450.565966</v>
      </c>
      <c r="C222">
        <f t="shared" si="30"/>
        <v>10.046754356517001</v>
      </c>
      <c r="D222" s="1">
        <f t="shared" si="31"/>
        <v>13.944029053621</v>
      </c>
      <c r="E222" s="1">
        <v>1.0622</v>
      </c>
      <c r="F222" s="1">
        <v>0.63100000000000001</v>
      </c>
      <c r="G222" s="1">
        <v>8.0000000000000004E-4</v>
      </c>
      <c r="H222">
        <f t="shared" si="24"/>
        <v>4.4342943663605119E-5</v>
      </c>
      <c r="I222">
        <f t="shared" si="25"/>
        <v>4.7101074759481356E-5</v>
      </c>
      <c r="J222">
        <f t="shared" si="26"/>
        <v>2.798039745173483E-5</v>
      </c>
      <c r="K222">
        <f t="shared" si="27"/>
        <v>3.5474354930884098E-8</v>
      </c>
      <c r="T222">
        <f t="shared" si="28"/>
        <v>3.4702756673422236E-7</v>
      </c>
      <c r="U222">
        <f t="shared" si="29"/>
        <v>45103.00477922782</v>
      </c>
    </row>
    <row r="223" spans="1:21" x14ac:dyDescent="0.25">
      <c r="A223">
        <v>601</v>
      </c>
      <c r="B223">
        <f t="shared" si="30"/>
        <v>450.565966</v>
      </c>
      <c r="C223">
        <f t="shared" si="30"/>
        <v>10.046754356517001</v>
      </c>
      <c r="D223" s="1">
        <f t="shared" si="31"/>
        <v>13.944029053621</v>
      </c>
      <c r="E223" s="1">
        <v>1.0607352000000001</v>
      </c>
      <c r="F223" s="1">
        <v>0.61815549999999997</v>
      </c>
      <c r="G223" s="1">
        <v>7.6095999999999998E-4</v>
      </c>
      <c r="H223">
        <f t="shared" si="24"/>
        <v>4.1274228861746596E-5</v>
      </c>
      <c r="I223">
        <f t="shared" si="25"/>
        <v>4.3781027406510553E-5</v>
      </c>
      <c r="J223">
        <f t="shared" si="26"/>
        <v>2.5513891579147395E-5</v>
      </c>
      <c r="K223">
        <f t="shared" si="27"/>
        <v>3.1408037194634686E-8</v>
      </c>
      <c r="T223">
        <f t="shared" si="28"/>
        <v>3.1414968859855591E-7</v>
      </c>
      <c r="U223">
        <f t="shared" si="29"/>
        <v>48456.386833689714</v>
      </c>
    </row>
    <row r="224" spans="1:21" x14ac:dyDescent="0.25">
      <c r="A224">
        <v>602</v>
      </c>
      <c r="B224">
        <f t="shared" si="30"/>
        <v>450.565966</v>
      </c>
      <c r="C224">
        <f t="shared" si="30"/>
        <v>10.046754356517001</v>
      </c>
      <c r="D224" s="1">
        <f t="shared" si="31"/>
        <v>13.944029053621</v>
      </c>
      <c r="E224" s="1">
        <v>1.0584435999999999</v>
      </c>
      <c r="F224" s="1">
        <v>0.60531440000000003</v>
      </c>
      <c r="G224" s="1">
        <v>7.2367999999999998E-4</v>
      </c>
      <c r="H224">
        <f t="shared" si="24"/>
        <v>3.8417881795468731E-5</v>
      </c>
      <c r="I224">
        <f t="shared" si="25"/>
        <v>4.0663161111970384E-5</v>
      </c>
      <c r="J224">
        <f t="shared" si="26"/>
        <v>2.3254897068295079E-5</v>
      </c>
      <c r="K224">
        <f t="shared" si="27"/>
        <v>2.780225269774481E-8</v>
      </c>
      <c r="T224">
        <f t="shared" si="28"/>
        <v>2.8438670672567481E-7</v>
      </c>
      <c r="U224">
        <f t="shared" si="29"/>
        <v>52059.090884728794</v>
      </c>
    </row>
    <row r="225" spans="1:21" x14ac:dyDescent="0.25">
      <c r="A225">
        <v>603</v>
      </c>
      <c r="B225">
        <f t="shared" si="30"/>
        <v>450.565966</v>
      </c>
      <c r="C225">
        <f t="shared" si="30"/>
        <v>10.046754356517001</v>
      </c>
      <c r="D225" s="1">
        <f t="shared" si="31"/>
        <v>13.944029053621</v>
      </c>
      <c r="E225" s="1">
        <v>1.0552244</v>
      </c>
      <c r="F225" s="1">
        <v>0.59247559999999999</v>
      </c>
      <c r="G225" s="1">
        <v>6.8592000000000002E-4</v>
      </c>
      <c r="H225">
        <f t="shared" si="24"/>
        <v>3.5759205740565197E-5</v>
      </c>
      <c r="I225">
        <f t="shared" si="25"/>
        <v>3.7733986422064466E-5</v>
      </c>
      <c r="J225">
        <f t="shared" si="26"/>
        <v>2.118645687666481E-5</v>
      </c>
      <c r="K225">
        <f t="shared" si="27"/>
        <v>2.4527954401568482E-8</v>
      </c>
      <c r="T225">
        <f t="shared" si="28"/>
        <v>2.5744351147717997E-7</v>
      </c>
      <c r="U225">
        <f t="shared" si="29"/>
        <v>55929.653877127268</v>
      </c>
    </row>
    <row r="226" spans="1:21" x14ac:dyDescent="0.25">
      <c r="A226">
        <v>604</v>
      </c>
      <c r="B226">
        <f t="shared" si="30"/>
        <v>450.565966</v>
      </c>
      <c r="C226">
        <f t="shared" si="30"/>
        <v>10.046754356517001</v>
      </c>
      <c r="D226" s="1">
        <f t="shared" si="31"/>
        <v>13.944029053621</v>
      </c>
      <c r="E226" s="1">
        <v>1.0509767999999999</v>
      </c>
      <c r="F226" s="1">
        <v>0.57963790000000004</v>
      </c>
      <c r="G226" s="1">
        <v>6.4543999999999995E-4</v>
      </c>
      <c r="H226">
        <f t="shared" si="24"/>
        <v>3.3284521046829789E-5</v>
      </c>
      <c r="I226">
        <f t="shared" si="25"/>
        <v>3.4981259419329818E-5</v>
      </c>
      <c r="J226">
        <f t="shared" si="26"/>
        <v>1.9292969882090223E-5</v>
      </c>
      <c r="K226">
        <f t="shared" si="27"/>
        <v>2.1483161264465818E-8</v>
      </c>
      <c r="T226">
        <f t="shared" si="28"/>
        <v>2.3305295231550077E-7</v>
      </c>
      <c r="U226">
        <f t="shared" si="29"/>
        <v>60087.990966681922</v>
      </c>
    </row>
    <row r="227" spans="1:21" x14ac:dyDescent="0.25">
      <c r="A227">
        <v>605</v>
      </c>
      <c r="B227">
        <f t="shared" si="30"/>
        <v>450.565966</v>
      </c>
      <c r="C227">
        <f t="shared" si="30"/>
        <v>10.046754356517001</v>
      </c>
      <c r="D227" s="1">
        <f t="shared" si="31"/>
        <v>13.944029053621</v>
      </c>
      <c r="E227" s="1">
        <v>1.0456000000000001</v>
      </c>
      <c r="F227" s="1">
        <v>0.56679999999999997</v>
      </c>
      <c r="G227" s="1">
        <v>5.9999999999999995E-4</v>
      </c>
      <c r="H227">
        <f t="shared" si="24"/>
        <v>3.0981094752336091E-5</v>
      </c>
      <c r="I227">
        <f t="shared" si="25"/>
        <v>3.2393832673042618E-5</v>
      </c>
      <c r="J227">
        <f t="shared" si="26"/>
        <v>1.7560084505624095E-5</v>
      </c>
      <c r="K227">
        <f t="shared" si="27"/>
        <v>1.8588656851401653E-8</v>
      </c>
      <c r="T227">
        <f t="shared" si="28"/>
        <v>2.1097318891948615E-7</v>
      </c>
      <c r="U227">
        <f t="shared" si="29"/>
        <v>64555.497989387753</v>
      </c>
    </row>
    <row r="228" spans="1:21" x14ac:dyDescent="0.25">
      <c r="A228">
        <v>606</v>
      </c>
      <c r="B228">
        <f t="shared" si="30"/>
        <v>450.565966</v>
      </c>
      <c r="C228">
        <f t="shared" si="30"/>
        <v>10.046754356517001</v>
      </c>
      <c r="D228" s="1">
        <f t="shared" si="31"/>
        <v>13.944029053621</v>
      </c>
      <c r="E228" s="1">
        <v>1.0390368999999999</v>
      </c>
      <c r="F228" s="1">
        <v>0.55396109999999998</v>
      </c>
      <c r="G228" s="1">
        <v>5.4786699999999995E-4</v>
      </c>
      <c r="H228">
        <f t="shared" si="24"/>
        <v>2.8837075068699309E-5</v>
      </c>
      <c r="I228">
        <f t="shared" si="25"/>
        <v>2.9962785084448615E-5</v>
      </c>
      <c r="J228">
        <f t="shared" si="26"/>
        <v>1.5974617825839245E-5</v>
      </c>
      <c r="K228">
        <f t="shared" si="27"/>
        <v>1.5798881806663082E-8</v>
      </c>
      <c r="T228">
        <f t="shared" si="28"/>
        <v>1.9098529325902372E-7</v>
      </c>
      <c r="U228">
        <f t="shared" si="29"/>
        <v>69355.161549146054</v>
      </c>
    </row>
    <row r="229" spans="1:21" x14ac:dyDescent="0.25">
      <c r="A229">
        <v>607</v>
      </c>
      <c r="B229">
        <f t="shared" si="30"/>
        <v>450.565966</v>
      </c>
      <c r="C229">
        <f t="shared" si="30"/>
        <v>10.046754356517001</v>
      </c>
      <c r="D229" s="1">
        <f t="shared" si="31"/>
        <v>13.944029053621</v>
      </c>
      <c r="E229" s="1">
        <v>1.0313608000000001</v>
      </c>
      <c r="F229" s="1">
        <v>0.54113719999999998</v>
      </c>
      <c r="G229" s="1">
        <v>4.9160000000000002E-4</v>
      </c>
      <c r="H229">
        <f t="shared" si="24"/>
        <v>2.6841430400229097E-5</v>
      </c>
      <c r="I229">
        <f t="shared" si="25"/>
        <v>2.7683199130724604E-5</v>
      </c>
      <c r="J229">
        <f t="shared" si="26"/>
        <v>1.4524896490774853E-5</v>
      </c>
      <c r="K229">
        <f t="shared" si="27"/>
        <v>1.3195247184752626E-8</v>
      </c>
      <c r="T229">
        <f t="shared" si="28"/>
        <v>1.728910788524673E-7</v>
      </c>
      <c r="U229">
        <f t="shared" si="29"/>
        <v>74511.677290428197</v>
      </c>
    </row>
    <row r="230" spans="1:21" x14ac:dyDescent="0.25">
      <c r="A230">
        <v>608</v>
      </c>
      <c r="B230">
        <f t="shared" si="30"/>
        <v>450.565966</v>
      </c>
      <c r="C230">
        <f t="shared" si="30"/>
        <v>10.046754356517001</v>
      </c>
      <c r="D230" s="1">
        <f t="shared" si="31"/>
        <v>13.944029053621</v>
      </c>
      <c r="E230" s="1">
        <v>1.0226662</v>
      </c>
      <c r="F230" s="1">
        <v>0.52835279999999996</v>
      </c>
      <c r="G230" s="1">
        <v>4.3540000000000001E-4</v>
      </c>
      <c r="H230">
        <f t="shared" si="24"/>
        <v>2.4983892583208159E-5</v>
      </c>
      <c r="I230">
        <f t="shared" si="25"/>
        <v>2.5550182489277671E-5</v>
      </c>
      <c r="J230">
        <f t="shared" si="26"/>
        <v>1.3200309601237263E-5</v>
      </c>
      <c r="K230">
        <f t="shared" si="27"/>
        <v>1.0877986830728832E-8</v>
      </c>
      <c r="T230">
        <f t="shared" si="28"/>
        <v>1.5651113568325868E-7</v>
      </c>
      <c r="U230">
        <f t="shared" si="29"/>
        <v>80051.576964444015</v>
      </c>
    </row>
    <row r="231" spans="1:21" x14ac:dyDescent="0.25">
      <c r="A231">
        <v>609</v>
      </c>
      <c r="B231">
        <f t="shared" si="30"/>
        <v>450.565966</v>
      </c>
      <c r="C231">
        <f t="shared" si="30"/>
        <v>10.046754356517001</v>
      </c>
      <c r="D231" s="1">
        <f t="shared" si="31"/>
        <v>13.944029053621</v>
      </c>
      <c r="E231" s="1">
        <v>1.0130477</v>
      </c>
      <c r="F231" s="1">
        <v>0.51563230000000004</v>
      </c>
      <c r="G231" s="1">
        <v>3.8346700000000002E-4</v>
      </c>
      <c r="H231">
        <f t="shared" si="24"/>
        <v>2.3254904053247518E-5</v>
      </c>
      <c r="I231">
        <f t="shared" si="25"/>
        <v>2.3558327064863074E-5</v>
      </c>
      <c r="J231">
        <f t="shared" si="26"/>
        <v>1.1990979663255341E-5</v>
      </c>
      <c r="K231">
        <f t="shared" si="27"/>
        <v>8.9174882925866666E-9</v>
      </c>
      <c r="T231">
        <f t="shared" si="28"/>
        <v>1.4168305129130632E-7</v>
      </c>
      <c r="U231">
        <f t="shared" si="29"/>
        <v>86003.364942604778</v>
      </c>
    </row>
    <row r="232" spans="1:21" x14ac:dyDescent="0.25">
      <c r="A232">
        <v>610</v>
      </c>
      <c r="B232">
        <f t="shared" si="30"/>
        <v>450.565966</v>
      </c>
      <c r="C232">
        <f t="shared" si="30"/>
        <v>10.046754356517001</v>
      </c>
      <c r="D232" s="1">
        <f t="shared" si="31"/>
        <v>13.944029053621</v>
      </c>
      <c r="E232" s="1">
        <v>1.0025999999999999</v>
      </c>
      <c r="F232" s="1">
        <v>0.503</v>
      </c>
      <c r="G232" s="1">
        <v>3.4000000000000002E-4</v>
      </c>
      <c r="H232">
        <f t="shared" si="24"/>
        <v>2.1645568668878666E-5</v>
      </c>
      <c r="I232">
        <f t="shared" si="25"/>
        <v>2.1701847147417751E-5</v>
      </c>
      <c r="J232">
        <f t="shared" si="26"/>
        <v>1.0887721040445969E-5</v>
      </c>
      <c r="K232">
        <f t="shared" si="27"/>
        <v>7.3594933474187474E-9</v>
      </c>
      <c r="T232">
        <f t="shared" si="28"/>
        <v>1.2825980040065744E-7</v>
      </c>
      <c r="U232">
        <f t="shared" si="29"/>
        <v>92397.664879683303</v>
      </c>
    </row>
    <row r="233" spans="1:21" x14ac:dyDescent="0.25">
      <c r="A233">
        <v>611</v>
      </c>
      <c r="B233">
        <f t="shared" si="30"/>
        <v>450.565966</v>
      </c>
      <c r="C233">
        <f t="shared" si="30"/>
        <v>10.046754356517001</v>
      </c>
      <c r="D233" s="1">
        <f t="shared" si="31"/>
        <v>13.944029053621</v>
      </c>
      <c r="E233" s="1">
        <v>0.99136749999999996</v>
      </c>
      <c r="F233" s="1">
        <v>0.49046879999999998</v>
      </c>
      <c r="G233" s="1">
        <v>3.0725300000000001E-4</v>
      </c>
      <c r="H233">
        <f t="shared" si="24"/>
        <v>2.0147605938356608E-5</v>
      </c>
      <c r="I233">
        <f t="shared" si="25"/>
        <v>1.9973681730093743E-5</v>
      </c>
      <c r="J233">
        <f t="shared" si="26"/>
        <v>9.8817721074586392E-6</v>
      </c>
      <c r="K233">
        <f t="shared" si="27"/>
        <v>6.1904123673778829E-9</v>
      </c>
      <c r="T233">
        <f t="shared" si="28"/>
        <v>1.1610828711610241E-7</v>
      </c>
      <c r="U233">
        <f t="shared" si="29"/>
        <v>99267.377281292807</v>
      </c>
    </row>
    <row r="234" spans="1:21" x14ac:dyDescent="0.25">
      <c r="A234">
        <v>612</v>
      </c>
      <c r="B234">
        <f t="shared" si="30"/>
        <v>450.565966</v>
      </c>
      <c r="C234">
        <f t="shared" si="30"/>
        <v>10.046754356517001</v>
      </c>
      <c r="D234" s="1">
        <f t="shared" si="31"/>
        <v>13.944029053621</v>
      </c>
      <c r="E234" s="1">
        <v>0.97933139999999996</v>
      </c>
      <c r="F234" s="1">
        <v>0.47803040000000002</v>
      </c>
      <c r="G234" s="1">
        <v>2.8316000000000002E-4</v>
      </c>
      <c r="H234">
        <f t="shared" si="24"/>
        <v>1.8753308414156676E-5</v>
      </c>
      <c r="I234">
        <f t="shared" si="25"/>
        <v>1.8365703783867838E-5</v>
      </c>
      <c r="J234">
        <f t="shared" si="26"/>
        <v>8.9646515225426822E-6</v>
      </c>
      <c r="K234">
        <f t="shared" si="27"/>
        <v>5.3101868105526045E-9</v>
      </c>
      <c r="T234">
        <f t="shared" si="28"/>
        <v>1.0510802523411843E-7</v>
      </c>
      <c r="U234">
        <f t="shared" si="29"/>
        <v>106647.84878641734</v>
      </c>
    </row>
    <row r="235" spans="1:21" x14ac:dyDescent="0.25">
      <c r="A235">
        <v>613</v>
      </c>
      <c r="B235">
        <f t="shared" si="30"/>
        <v>450.565966</v>
      </c>
      <c r="C235">
        <f t="shared" si="30"/>
        <v>10.046754356517001</v>
      </c>
      <c r="D235" s="1">
        <f t="shared" si="31"/>
        <v>13.944029053621</v>
      </c>
      <c r="E235" s="1">
        <v>0.96649160000000001</v>
      </c>
      <c r="F235" s="1">
        <v>0.46567760000000002</v>
      </c>
      <c r="G235" s="1">
        <v>2.6543999999999998E-4</v>
      </c>
      <c r="H235">
        <f t="shared" si="24"/>
        <v>1.7455502035948374E-5</v>
      </c>
      <c r="I235">
        <f t="shared" si="25"/>
        <v>1.6870596091527002E-5</v>
      </c>
      <c r="J235">
        <f t="shared" si="26"/>
        <v>8.1286362948955528E-6</v>
      </c>
      <c r="K235">
        <f t="shared" si="27"/>
        <v>4.6333884604221364E-9</v>
      </c>
      <c r="T235">
        <f t="shared" si="28"/>
        <v>9.5149943583001098E-8</v>
      </c>
      <c r="U235">
        <f t="shared" si="29"/>
        <v>114577.05403599852</v>
      </c>
    </row>
    <row r="236" spans="1:21" x14ac:dyDescent="0.25">
      <c r="A236">
        <v>614</v>
      </c>
      <c r="B236">
        <f t="shared" si="30"/>
        <v>450.565966</v>
      </c>
      <c r="C236">
        <f t="shared" si="30"/>
        <v>10.046754356517001</v>
      </c>
      <c r="D236" s="1">
        <f t="shared" si="31"/>
        <v>13.944029053621</v>
      </c>
      <c r="E236" s="1">
        <v>0.95284789999999997</v>
      </c>
      <c r="F236" s="1">
        <v>0.45340320000000001</v>
      </c>
      <c r="G236" s="1">
        <v>2.5181299999999998E-4</v>
      </c>
      <c r="H236">
        <f t="shared" si="24"/>
        <v>1.6247509217999119E-5</v>
      </c>
      <c r="I236">
        <f t="shared" si="25"/>
        <v>1.5481405038601102E-5</v>
      </c>
      <c r="J236">
        <f t="shared" si="26"/>
        <v>7.3666726714702987E-6</v>
      </c>
      <c r="K236">
        <f t="shared" si="27"/>
        <v>4.0913340387120119E-9</v>
      </c>
      <c r="T236">
        <f t="shared" si="28"/>
        <v>8.6135304546750478E-8</v>
      </c>
      <c r="U236">
        <f t="shared" si="29"/>
        <v>123095.79106334556</v>
      </c>
    </row>
    <row r="237" spans="1:21" x14ac:dyDescent="0.25">
      <c r="A237">
        <v>615</v>
      </c>
      <c r="B237">
        <f t="shared" si="30"/>
        <v>450.565966</v>
      </c>
      <c r="C237">
        <f t="shared" si="30"/>
        <v>10.046754356517001</v>
      </c>
      <c r="D237" s="1">
        <f t="shared" si="31"/>
        <v>13.944029053621</v>
      </c>
      <c r="E237" s="1">
        <v>0.93840000000000001</v>
      </c>
      <c r="F237" s="1">
        <v>0.44119999999999998</v>
      </c>
      <c r="G237" s="1">
        <v>2.4000000000000001E-4</v>
      </c>
      <c r="H237">
        <f t="shared" si="24"/>
        <v>1.5123114491081896E-5</v>
      </c>
      <c r="I237">
        <f t="shared" si="25"/>
        <v>1.4191530638431252E-5</v>
      </c>
      <c r="J237">
        <f t="shared" si="26"/>
        <v>6.6723181134653324E-6</v>
      </c>
      <c r="K237">
        <f t="shared" si="27"/>
        <v>3.629547477859655E-9</v>
      </c>
      <c r="T237">
        <f t="shared" si="28"/>
        <v>7.7974725049515816E-8</v>
      </c>
      <c r="U237">
        <f t="shared" si="29"/>
        <v>132247.89121170915</v>
      </c>
    </row>
    <row r="238" spans="1:21" x14ac:dyDescent="0.25">
      <c r="A238">
        <v>616</v>
      </c>
      <c r="B238">
        <f t="shared" si="30"/>
        <v>450.565966</v>
      </c>
      <c r="C238">
        <f t="shared" si="30"/>
        <v>10.046754356517001</v>
      </c>
      <c r="D238" s="1">
        <f t="shared" si="31"/>
        <v>13.944029053621</v>
      </c>
      <c r="E238" s="1">
        <v>0.92319399999999996</v>
      </c>
      <c r="F238" s="1">
        <v>0.42908000000000002</v>
      </c>
      <c r="G238" s="1">
        <v>2.29547E-4</v>
      </c>
      <c r="H238">
        <f t="shared" si="24"/>
        <v>1.4076532522105117E-5</v>
      </c>
      <c r="I238">
        <f t="shared" si="25"/>
        <v>1.2995370365212311E-5</v>
      </c>
      <c r="J238">
        <f t="shared" si="26"/>
        <v>6.039958574584864E-6</v>
      </c>
      <c r="K238">
        <f t="shared" si="27"/>
        <v>3.2312258108516635E-9</v>
      </c>
      <c r="T238">
        <f t="shared" si="28"/>
        <v>7.0587290293350037E-8</v>
      </c>
      <c r="U238">
        <f t="shared" si="29"/>
        <v>142080.44465910207</v>
      </c>
    </row>
    <row r="239" spans="1:21" x14ac:dyDescent="0.25">
      <c r="A239">
        <v>617</v>
      </c>
      <c r="B239">
        <f t="shared" si="30"/>
        <v>450.565966</v>
      </c>
      <c r="C239">
        <f t="shared" si="30"/>
        <v>10.046754356517001</v>
      </c>
      <c r="D239" s="1">
        <f t="shared" si="31"/>
        <v>13.944029053621</v>
      </c>
      <c r="E239" s="1">
        <v>0.90724400000000005</v>
      </c>
      <c r="F239" s="1">
        <v>0.41703600000000002</v>
      </c>
      <c r="G239" s="1">
        <v>2.2064E-4</v>
      </c>
      <c r="H239">
        <f t="shared" si="24"/>
        <v>1.310237834691581E-5</v>
      </c>
      <c r="I239">
        <f t="shared" si="25"/>
        <v>1.1887054140969287E-5</v>
      </c>
      <c r="J239">
        <f t="shared" si="26"/>
        <v>5.4641634562843817E-6</v>
      </c>
      <c r="K239">
        <f t="shared" si="27"/>
        <v>2.8909087584635043E-9</v>
      </c>
      <c r="T239">
        <f t="shared" si="28"/>
        <v>6.3899751461689701E-8</v>
      </c>
      <c r="U239">
        <f t="shared" si="29"/>
        <v>152644.04271076067</v>
      </c>
    </row>
    <row r="240" spans="1:21" x14ac:dyDescent="0.25">
      <c r="A240">
        <v>618</v>
      </c>
      <c r="B240">
        <f t="shared" si="30"/>
        <v>450.565966</v>
      </c>
      <c r="C240">
        <f t="shared" si="30"/>
        <v>10.046754356517001</v>
      </c>
      <c r="D240" s="1">
        <f t="shared" si="31"/>
        <v>13.944029053621</v>
      </c>
      <c r="E240" s="1">
        <v>0.89050200000000002</v>
      </c>
      <c r="F240" s="1">
        <v>0.405032</v>
      </c>
      <c r="G240" s="1">
        <v>2.1196E-4</v>
      </c>
      <c r="H240">
        <f t="shared" si="24"/>
        <v>1.2195639663115908E-5</v>
      </c>
      <c r="I240">
        <f t="shared" si="25"/>
        <v>1.0860241511284042E-5</v>
      </c>
      <c r="J240">
        <f t="shared" si="26"/>
        <v>4.9396243240311622E-6</v>
      </c>
      <c r="K240">
        <f t="shared" si="27"/>
        <v>2.5849877829940479E-9</v>
      </c>
      <c r="T240">
        <f t="shared" si="28"/>
        <v>5.7845799433533465E-8</v>
      </c>
      <c r="U240">
        <f t="shared" si="29"/>
        <v>163993.03810590834</v>
      </c>
    </row>
    <row r="241" spans="1:21" x14ac:dyDescent="0.25">
      <c r="A241">
        <v>619</v>
      </c>
      <c r="B241">
        <f t="shared" si="30"/>
        <v>450.565966</v>
      </c>
      <c r="C241">
        <f t="shared" si="30"/>
        <v>10.046754356517001</v>
      </c>
      <c r="D241" s="1">
        <f t="shared" si="31"/>
        <v>13.944029053621</v>
      </c>
      <c r="E241" s="1">
        <v>0.87292000000000003</v>
      </c>
      <c r="F241" s="1">
        <v>0.39303199999999999</v>
      </c>
      <c r="G241" s="1">
        <v>2.0218699999999999E-4</v>
      </c>
      <c r="H241">
        <f t="shared" si="24"/>
        <v>1.135165104033004E-5</v>
      </c>
      <c r="I241">
        <f t="shared" si="25"/>
        <v>9.909083226124898E-6</v>
      </c>
      <c r="J241">
        <f t="shared" si="26"/>
        <v>4.4615621116829958E-6</v>
      </c>
      <c r="K241">
        <f t="shared" si="27"/>
        <v>2.2951562688912098E-9</v>
      </c>
      <c r="T241">
        <f t="shared" si="28"/>
        <v>5.2365407306955092E-8</v>
      </c>
      <c r="U241">
        <f t="shared" si="29"/>
        <v>176185.82467817451</v>
      </c>
    </row>
    <row r="242" spans="1:21" x14ac:dyDescent="0.25">
      <c r="A242">
        <v>620</v>
      </c>
      <c r="B242">
        <f t="shared" si="30"/>
        <v>450.565966</v>
      </c>
      <c r="C242">
        <f t="shared" si="30"/>
        <v>10.046754356517001</v>
      </c>
      <c r="D242" s="1">
        <f t="shared" si="31"/>
        <v>13.944029053621</v>
      </c>
      <c r="E242" s="1">
        <v>0.85444989999999998</v>
      </c>
      <c r="F242" s="1">
        <v>0.38100000000000001</v>
      </c>
      <c r="G242" s="1">
        <v>1.9000000000000001E-4</v>
      </c>
      <c r="H242">
        <f t="shared" si="24"/>
        <v>1.0566069915229176E-5</v>
      </c>
      <c r="I242">
        <f t="shared" si="25"/>
        <v>9.0281773824605781E-6</v>
      </c>
      <c r="J242">
        <f t="shared" si="26"/>
        <v>4.0256726377023165E-6</v>
      </c>
      <c r="K242">
        <f t="shared" si="27"/>
        <v>2.0075532838935436E-9</v>
      </c>
      <c r="T242">
        <f t="shared" si="28"/>
        <v>4.7404235212862633E-8</v>
      </c>
      <c r="U242">
        <f t="shared" si="29"/>
        <v>189285.13780860396</v>
      </c>
    </row>
    <row r="243" spans="1:21" x14ac:dyDescent="0.25">
      <c r="A243">
        <v>621</v>
      </c>
      <c r="B243">
        <f t="shared" si="30"/>
        <v>450.565966</v>
      </c>
      <c r="C243">
        <f t="shared" si="30"/>
        <v>10.046754356517001</v>
      </c>
      <c r="D243" s="1">
        <f t="shared" si="31"/>
        <v>13.944029053621</v>
      </c>
      <c r="E243" s="1">
        <v>0.83508400000000005</v>
      </c>
      <c r="F243" s="1">
        <v>0.36891839999999998</v>
      </c>
      <c r="G243" s="1">
        <v>1.7421299999999999E-4</v>
      </c>
      <c r="H243">
        <f t="shared" si="24"/>
        <v>9.8348542477979849E-6</v>
      </c>
      <c r="I243">
        <f t="shared" si="25"/>
        <v>8.2129294246681334E-6</v>
      </c>
      <c r="J243">
        <f t="shared" si="26"/>
        <v>3.6282586933308359E-6</v>
      </c>
      <c r="K243">
        <f t="shared" si="27"/>
        <v>1.7133594630716302E-9</v>
      </c>
      <c r="T243">
        <f t="shared" si="28"/>
        <v>4.291309151753602E-8</v>
      </c>
      <c r="U243">
        <f t="shared" si="29"/>
        <v>203358.37721716886</v>
      </c>
    </row>
    <row r="244" spans="1:21" x14ac:dyDescent="0.25">
      <c r="A244">
        <v>622</v>
      </c>
      <c r="B244">
        <f t="shared" si="30"/>
        <v>450.565966</v>
      </c>
      <c r="C244">
        <f t="shared" si="30"/>
        <v>10.046754356517001</v>
      </c>
      <c r="D244" s="1">
        <f t="shared" si="31"/>
        <v>13.944029053621</v>
      </c>
      <c r="E244" s="1">
        <v>0.81494599999999995</v>
      </c>
      <c r="F244" s="1">
        <v>0.35682720000000001</v>
      </c>
      <c r="G244" s="1">
        <v>1.5563999999999999E-4</v>
      </c>
      <c r="H244">
        <f t="shared" si="24"/>
        <v>9.1542417238805011E-6</v>
      </c>
      <c r="I244">
        <f t="shared" si="25"/>
        <v>7.4602126759095182E-6</v>
      </c>
      <c r="J244">
        <f t="shared" si="26"/>
        <v>3.2664824424554526E-6</v>
      </c>
      <c r="K244">
        <f t="shared" si="27"/>
        <v>1.4247661819047612E-9</v>
      </c>
      <c r="T244">
        <f t="shared" si="28"/>
        <v>3.8847445071590176E-8</v>
      </c>
      <c r="U244">
        <f t="shared" si="29"/>
        <v>218477.95375364419</v>
      </c>
    </row>
    <row r="245" spans="1:21" x14ac:dyDescent="0.25">
      <c r="A245">
        <v>623</v>
      </c>
      <c r="B245">
        <f t="shared" si="30"/>
        <v>450.565966</v>
      </c>
      <c r="C245">
        <f t="shared" si="30"/>
        <v>10.046754356517001</v>
      </c>
      <c r="D245" s="1">
        <f t="shared" si="31"/>
        <v>13.944029053621</v>
      </c>
      <c r="E245" s="1">
        <v>0.79418599999999995</v>
      </c>
      <c r="F245" s="1">
        <v>0.34477679999999999</v>
      </c>
      <c r="G245" s="1">
        <v>1.3595999999999999E-4</v>
      </c>
      <c r="H245">
        <f t="shared" si="24"/>
        <v>8.5207303969956806E-6</v>
      </c>
      <c r="I245">
        <f t="shared" si="25"/>
        <v>6.7670447910684107E-6</v>
      </c>
      <c r="J245">
        <f t="shared" si="26"/>
        <v>2.9377501599389002E-6</v>
      </c>
      <c r="K245">
        <f t="shared" si="27"/>
        <v>1.1584785047755327E-9</v>
      </c>
      <c r="T245">
        <f t="shared" si="28"/>
        <v>3.5166983669156569E-8</v>
      </c>
      <c r="U245">
        <f t="shared" si="29"/>
        <v>234721.66197218013</v>
      </c>
    </row>
    <row r="246" spans="1:21" x14ac:dyDescent="0.25">
      <c r="A246">
        <v>624</v>
      </c>
      <c r="B246">
        <f t="shared" si="30"/>
        <v>450.565966</v>
      </c>
      <c r="C246">
        <f t="shared" si="30"/>
        <v>10.046754356517001</v>
      </c>
      <c r="D246" s="1">
        <f t="shared" si="31"/>
        <v>13.944029053621</v>
      </c>
      <c r="E246" s="1">
        <v>0.77295400000000003</v>
      </c>
      <c r="F246" s="1">
        <v>0.33281759999999999</v>
      </c>
      <c r="G246" s="1">
        <v>1.16853E-4</v>
      </c>
      <c r="H246">
        <f t="shared" si="24"/>
        <v>7.9310606698191094E-6</v>
      </c>
      <c r="I246">
        <f t="shared" si="25"/>
        <v>6.1303450689793598E-6</v>
      </c>
      <c r="J246">
        <f t="shared" si="26"/>
        <v>2.6395965775835882E-6</v>
      </c>
      <c r="K246">
        <f t="shared" si="27"/>
        <v>9.267682324503724E-10</v>
      </c>
      <c r="T246">
        <f t="shared" si="28"/>
        <v>3.1835214339260679E-8</v>
      </c>
      <c r="U246">
        <f t="shared" si="29"/>
        <v>252173.08040657864</v>
      </c>
    </row>
    <row r="247" spans="1:21" x14ac:dyDescent="0.25">
      <c r="A247">
        <v>625</v>
      </c>
      <c r="B247">
        <f t="shared" si="30"/>
        <v>450.565966</v>
      </c>
      <c r="C247">
        <f t="shared" si="30"/>
        <v>10.046754356517001</v>
      </c>
      <c r="D247" s="1">
        <f t="shared" si="31"/>
        <v>13.944029053621</v>
      </c>
      <c r="E247" s="1">
        <v>0.75139999999999996</v>
      </c>
      <c r="F247" s="1">
        <v>0.32100000000000001</v>
      </c>
      <c r="G247" s="1">
        <v>1E-4</v>
      </c>
      <c r="H247">
        <f t="shared" si="24"/>
        <v>7.3821985226207563E-6</v>
      </c>
      <c r="I247">
        <f t="shared" si="25"/>
        <v>5.5469839698972359E-6</v>
      </c>
      <c r="J247">
        <f t="shared" si="26"/>
        <v>2.369685725761263E-6</v>
      </c>
      <c r="K247">
        <f t="shared" si="27"/>
        <v>7.3821985226207564E-10</v>
      </c>
      <c r="T247">
        <f t="shared" si="28"/>
        <v>2.8819101506153591E-8</v>
      </c>
      <c r="U247">
        <f t="shared" si="29"/>
        <v>270922.00160579896</v>
      </c>
    </row>
    <row r="248" spans="1:21" x14ac:dyDescent="0.25">
      <c r="A248">
        <v>626</v>
      </c>
      <c r="B248">
        <f t="shared" si="30"/>
        <v>450.565966</v>
      </c>
      <c r="C248">
        <f t="shared" si="30"/>
        <v>10.046754356517001</v>
      </c>
      <c r="D248" s="1">
        <f t="shared" si="31"/>
        <v>13.944029053621</v>
      </c>
      <c r="E248" s="1">
        <v>0.7295836</v>
      </c>
      <c r="F248" s="1">
        <v>0.3093381</v>
      </c>
      <c r="G248" s="2">
        <v>8.6133300000000004E-5</v>
      </c>
      <c r="H248">
        <f t="shared" si="24"/>
        <v>6.8713199023639397E-6</v>
      </c>
      <c r="I248">
        <f t="shared" si="25"/>
        <v>5.0132023111183315E-6</v>
      </c>
      <c r="J248">
        <f t="shared" si="26"/>
        <v>2.1255610430894465E-6</v>
      </c>
      <c r="K248">
        <f t="shared" si="27"/>
        <v>5.91849458546284E-10</v>
      </c>
      <c r="T248">
        <f t="shared" si="28"/>
        <v>2.608873943084214E-8</v>
      </c>
      <c r="U248">
        <f t="shared" si="29"/>
        <v>291064.89414235554</v>
      </c>
    </row>
    <row r="249" spans="1:21" x14ac:dyDescent="0.25">
      <c r="A249">
        <v>627</v>
      </c>
      <c r="B249">
        <f t="shared" si="30"/>
        <v>450.565966</v>
      </c>
      <c r="C249">
        <f t="shared" si="30"/>
        <v>10.046754356517001</v>
      </c>
      <c r="D249" s="1">
        <f t="shared" si="31"/>
        <v>13.944029053621</v>
      </c>
      <c r="E249" s="1">
        <v>0.70758880000000002</v>
      </c>
      <c r="F249" s="1">
        <v>0.29785040000000002</v>
      </c>
      <c r="G249" s="1">
        <v>7.4599999999999997E-5</v>
      </c>
      <c r="H249">
        <f t="shared" si="24"/>
        <v>6.3957961921431532E-6</v>
      </c>
      <c r="I249">
        <f t="shared" si="25"/>
        <v>4.5255937526431433E-6</v>
      </c>
      <c r="J249">
        <f t="shared" si="26"/>
        <v>1.9049904541483151E-6</v>
      </c>
      <c r="K249">
        <f t="shared" si="27"/>
        <v>4.7712639593387921E-10</v>
      </c>
      <c r="T249">
        <f t="shared" si="28"/>
        <v>2.3617055685967525E-8</v>
      </c>
      <c r="U249">
        <f t="shared" si="29"/>
        <v>312705.39897076885</v>
      </c>
    </row>
    <row r="250" spans="1:21" x14ac:dyDescent="0.25">
      <c r="A250">
        <v>628</v>
      </c>
      <c r="B250">
        <f t="shared" si="30"/>
        <v>450.565966</v>
      </c>
      <c r="C250">
        <f t="shared" si="30"/>
        <v>10.046754356517001</v>
      </c>
      <c r="D250" s="1">
        <f t="shared" si="31"/>
        <v>13.944029053621</v>
      </c>
      <c r="E250" s="1">
        <v>0.68560220000000005</v>
      </c>
      <c r="F250" s="1">
        <v>0.2865936</v>
      </c>
      <c r="G250" s="1">
        <v>6.4999999999999994E-5</v>
      </c>
      <c r="H250">
        <f t="shared" si="24"/>
        <v>5.9531806861968238E-6</v>
      </c>
      <c r="I250">
        <f t="shared" si="25"/>
        <v>4.0815137754540523E-6</v>
      </c>
      <c r="J250">
        <f t="shared" si="26"/>
        <v>1.7061434843076181E-6</v>
      </c>
      <c r="K250">
        <f t="shared" si="27"/>
        <v>3.8695674460279351E-10</v>
      </c>
      <c r="T250">
        <f t="shared" si="28"/>
        <v>2.1379542723888763E-8</v>
      </c>
      <c r="U250">
        <f t="shared" si="29"/>
        <v>335954.86268997629</v>
      </c>
    </row>
    <row r="251" spans="1:21" x14ac:dyDescent="0.25">
      <c r="A251">
        <v>629</v>
      </c>
      <c r="B251">
        <f t="shared" si="30"/>
        <v>450.565966</v>
      </c>
      <c r="C251">
        <f t="shared" si="30"/>
        <v>10.046754356517001</v>
      </c>
      <c r="D251" s="1">
        <f t="shared" si="31"/>
        <v>13.944029053621</v>
      </c>
      <c r="E251" s="1">
        <v>0.66381040000000002</v>
      </c>
      <c r="F251" s="1">
        <v>0.27562449999999999</v>
      </c>
      <c r="G251" s="2">
        <v>5.6933299999999999E-5</v>
      </c>
      <c r="H251">
        <f t="shared" si="24"/>
        <v>5.5411960009049517E-6</v>
      </c>
      <c r="I251">
        <f t="shared" si="25"/>
        <v>3.6783035338391166E-6</v>
      </c>
      <c r="J251">
        <f t="shared" si="26"/>
        <v>1.5272893771514269E-6</v>
      </c>
      <c r="K251">
        <f t="shared" si="27"/>
        <v>3.1547857427832187E-10</v>
      </c>
      <c r="T251">
        <f t="shared" si="28"/>
        <v>1.9354014876383092E-8</v>
      </c>
      <c r="U251">
        <f t="shared" si="29"/>
        <v>360932.91045349528</v>
      </c>
    </row>
    <row r="252" spans="1:21" x14ac:dyDescent="0.25">
      <c r="A252">
        <v>630</v>
      </c>
      <c r="B252">
        <f t="shared" si="30"/>
        <v>450.565966</v>
      </c>
      <c r="C252">
        <f t="shared" si="30"/>
        <v>10.046754356517001</v>
      </c>
      <c r="D252" s="1">
        <f t="shared" si="31"/>
        <v>13.944029053621</v>
      </c>
      <c r="E252" s="1">
        <v>0.64239999999999997</v>
      </c>
      <c r="F252" s="1">
        <v>0.26500000000000001</v>
      </c>
      <c r="G252" s="2">
        <v>5.0000000000000002E-5</v>
      </c>
      <c r="H252">
        <f t="shared" si="24"/>
        <v>5.1577223569978183E-6</v>
      </c>
      <c r="I252">
        <f t="shared" si="25"/>
        <v>3.3133208421353983E-6</v>
      </c>
      <c r="J252">
        <f t="shared" si="26"/>
        <v>1.3667964246044219E-6</v>
      </c>
      <c r="K252">
        <f t="shared" si="27"/>
        <v>2.5788611784989094E-10</v>
      </c>
      <c r="T252">
        <f t="shared" si="28"/>
        <v>1.7520388376535244E-8</v>
      </c>
      <c r="U252">
        <f t="shared" si="29"/>
        <v>387768.06147511589</v>
      </c>
    </row>
    <row r="253" spans="1:21" x14ac:dyDescent="0.25">
      <c r="A253">
        <v>631</v>
      </c>
      <c r="B253">
        <f t="shared" si="30"/>
        <v>450.565966</v>
      </c>
      <c r="C253">
        <f t="shared" si="30"/>
        <v>10.046754356517001</v>
      </c>
      <c r="D253" s="1">
        <f t="shared" si="31"/>
        <v>13.944029053621</v>
      </c>
      <c r="E253" s="1">
        <v>0.62151489999999998</v>
      </c>
      <c r="F253" s="1">
        <v>0.25476320000000002</v>
      </c>
      <c r="G253" s="1">
        <v>4.4159999999999997E-5</v>
      </c>
      <c r="H253">
        <f t="shared" si="24"/>
        <v>4.8007866726841313E-6</v>
      </c>
      <c r="I253">
        <f t="shared" si="25"/>
        <v>2.9837604487946107E-6</v>
      </c>
      <c r="J253">
        <f t="shared" si="26"/>
        <v>1.223063775250362E-6</v>
      </c>
      <c r="K253">
        <f t="shared" si="27"/>
        <v>2.1200273946573123E-10</v>
      </c>
      <c r="T253">
        <f t="shared" si="28"/>
        <v>1.5860482221660729E-8</v>
      </c>
      <c r="U253">
        <f t="shared" si="29"/>
        <v>416598.39029708836</v>
      </c>
    </row>
    <row r="254" spans="1:21" x14ac:dyDescent="0.25">
      <c r="A254">
        <v>632</v>
      </c>
      <c r="B254">
        <f t="shared" si="30"/>
        <v>450.565966</v>
      </c>
      <c r="C254">
        <f t="shared" si="30"/>
        <v>10.046754356517001</v>
      </c>
      <c r="D254" s="1">
        <f t="shared" si="31"/>
        <v>13.944029053621</v>
      </c>
      <c r="E254" s="1">
        <v>0.60111380000000003</v>
      </c>
      <c r="F254" s="1">
        <v>0.24488960000000001</v>
      </c>
      <c r="G254" s="1">
        <v>3.9480000000000001E-5</v>
      </c>
      <c r="H254">
        <f t="shared" si="24"/>
        <v>4.4685524115797798E-6</v>
      </c>
      <c r="I254">
        <f t="shared" si="25"/>
        <v>2.6861085206238855E-6</v>
      </c>
      <c r="J254">
        <f t="shared" si="26"/>
        <v>1.0943020126508078E-6</v>
      </c>
      <c r="K254">
        <f t="shared" si="27"/>
        <v>1.764184492091697E-10</v>
      </c>
      <c r="T254">
        <f t="shared" si="28"/>
        <v>1.4357837902755582E-8</v>
      </c>
      <c r="U254">
        <f t="shared" si="29"/>
        <v>447572.23722321074</v>
      </c>
    </row>
    <row r="255" spans="1:21" x14ac:dyDescent="0.25">
      <c r="A255">
        <v>633</v>
      </c>
      <c r="B255">
        <f t="shared" si="30"/>
        <v>450.565966</v>
      </c>
      <c r="C255">
        <f t="shared" si="30"/>
        <v>10.046754356517001</v>
      </c>
      <c r="D255" s="1">
        <f t="shared" si="31"/>
        <v>13.944029053621</v>
      </c>
      <c r="E255" s="1">
        <v>0.58110519999999999</v>
      </c>
      <c r="F255" s="1">
        <v>0.2353344</v>
      </c>
      <c r="G255" s="1">
        <v>3.5719999999999997E-5</v>
      </c>
      <c r="H255">
        <f t="shared" si="24"/>
        <v>4.1593101332018466E-6</v>
      </c>
      <c r="I255">
        <f t="shared" si="25"/>
        <v>2.4169967468162858E-6</v>
      </c>
      <c r="J255">
        <f t="shared" si="26"/>
        <v>9.7882875461097669E-7</v>
      </c>
      <c r="K255">
        <f t="shared" si="27"/>
        <v>1.4857055795796995E-10</v>
      </c>
      <c r="T255">
        <f t="shared" si="28"/>
        <v>1.2997556213030365E-8</v>
      </c>
      <c r="U255">
        <f t="shared" si="29"/>
        <v>480848.97157220187</v>
      </c>
    </row>
    <row r="256" spans="1:21" x14ac:dyDescent="0.25">
      <c r="A256">
        <v>634</v>
      </c>
      <c r="B256">
        <f t="shared" si="30"/>
        <v>450.565966</v>
      </c>
      <c r="C256">
        <f t="shared" si="30"/>
        <v>10.046754356517001</v>
      </c>
      <c r="D256" s="1">
        <f t="shared" si="31"/>
        <v>13.944029053621</v>
      </c>
      <c r="E256" s="1">
        <v>0.5613977</v>
      </c>
      <c r="F256" s="1">
        <v>0.2260528</v>
      </c>
      <c r="G256" s="1">
        <v>3.2639999999999999E-5</v>
      </c>
      <c r="H256">
        <f t="shared" si="24"/>
        <v>3.8714686974074114E-6</v>
      </c>
      <c r="I256">
        <f t="shared" si="25"/>
        <v>2.1734336223465165E-6</v>
      </c>
      <c r="J256">
        <f t="shared" si="26"/>
        <v>8.7515633916129807E-7</v>
      </c>
      <c r="K256">
        <f t="shared" si="27"/>
        <v>1.2636473828337791E-10</v>
      </c>
      <c r="T256">
        <f t="shared" si="28"/>
        <v>1.1766149517432724E-8</v>
      </c>
      <c r="U256">
        <f t="shared" si="29"/>
        <v>516599.81167852011</v>
      </c>
    </row>
    <row r="257" spans="1:21" x14ac:dyDescent="0.25">
      <c r="A257">
        <v>635</v>
      </c>
      <c r="B257">
        <f t="shared" si="30"/>
        <v>450.565966</v>
      </c>
      <c r="C257">
        <f t="shared" si="30"/>
        <v>10.046754356517001</v>
      </c>
      <c r="D257" s="1">
        <f t="shared" si="31"/>
        <v>13.944029053621</v>
      </c>
      <c r="E257" s="1">
        <v>0.54190000000000005</v>
      </c>
      <c r="F257" s="1">
        <v>0.217</v>
      </c>
      <c r="G257" s="1">
        <v>3.0000000000000001E-5</v>
      </c>
      <c r="H257">
        <f t="shared" si="24"/>
        <v>3.6035470775215854E-6</v>
      </c>
      <c r="I257">
        <f t="shared" si="25"/>
        <v>1.9527621613089472E-6</v>
      </c>
      <c r="J257">
        <f t="shared" si="26"/>
        <v>7.81969715822184E-7</v>
      </c>
      <c r="K257">
        <f t="shared" si="27"/>
        <v>1.0810641232564756E-10</v>
      </c>
      <c r="T257">
        <f t="shared" si="28"/>
        <v>1.0651408018361988E-8</v>
      </c>
      <c r="U257">
        <f t="shared" si="29"/>
        <v>555008.70585975621</v>
      </c>
    </row>
    <row r="258" spans="1:21" x14ac:dyDescent="0.25">
      <c r="A258">
        <v>636</v>
      </c>
      <c r="B258">
        <f t="shared" si="30"/>
        <v>450.565966</v>
      </c>
      <c r="C258">
        <f t="shared" si="30"/>
        <v>10.046754356517001</v>
      </c>
      <c r="D258" s="1">
        <f t="shared" si="31"/>
        <v>13.944029053621</v>
      </c>
      <c r="E258" s="1">
        <v>0.52259949999999999</v>
      </c>
      <c r="F258" s="1">
        <v>0.2081616</v>
      </c>
      <c r="G258" s="2">
        <v>2.7653299999999998E-5</v>
      </c>
      <c r="H258">
        <f t="shared" si="24"/>
        <v>3.3541667400308117E-6</v>
      </c>
      <c r="I258">
        <f t="shared" si="25"/>
        <v>1.7528858612567321E-6</v>
      </c>
      <c r="J258">
        <f t="shared" si="26"/>
        <v>6.9820871527159783E-7</v>
      </c>
      <c r="K258">
        <f t="shared" si="27"/>
        <v>9.2753779112094043E-11</v>
      </c>
      <c r="T258">
        <f t="shared" si="28"/>
        <v>9.6422786915578864E-9</v>
      </c>
      <c r="U258">
        <f t="shared" si="29"/>
        <v>596273.27888344496</v>
      </c>
    </row>
    <row r="259" spans="1:21" x14ac:dyDescent="0.25">
      <c r="A259">
        <v>637</v>
      </c>
      <c r="B259">
        <f t="shared" si="30"/>
        <v>450.565966</v>
      </c>
      <c r="C259">
        <f t="shared" si="30"/>
        <v>10.046754356517001</v>
      </c>
      <c r="D259" s="1">
        <f t="shared" si="31"/>
        <v>13.944029053621</v>
      </c>
      <c r="E259" s="1">
        <v>0.50354639999999995</v>
      </c>
      <c r="F259" s="1">
        <v>0.1995488</v>
      </c>
      <c r="G259" s="1">
        <v>2.5559999999999999E-5</v>
      </c>
      <c r="H259">
        <f t="shared" ref="H259:H322" si="32">2/(T259+U259)</f>
        <v>3.1220445516329037E-6</v>
      </c>
      <c r="I259">
        <f t="shared" ref="I259:I322" si="33">H259*E259</f>
        <v>1.5720942946143625E-6</v>
      </c>
      <c r="J259">
        <f t="shared" ref="J259:J322" si="34">H259*F259</f>
        <v>6.2300024382488392E-7</v>
      </c>
      <c r="K259">
        <f t="shared" ref="K259:K322" si="35">H259*G259</f>
        <v>7.9799458739737019E-11</v>
      </c>
      <c r="T259">
        <f t="shared" ref="T259:T322" si="36">EXP((B259-A259)/C259)</f>
        <v>8.7287556917727953E-9</v>
      </c>
      <c r="U259">
        <f t="shared" ref="U259:U322" si="37">EXP((A259-B259)/D259)</f>
        <v>640605.84880312649</v>
      </c>
    </row>
    <row r="260" spans="1:21" x14ac:dyDescent="0.25">
      <c r="A260">
        <v>638</v>
      </c>
      <c r="B260">
        <f t="shared" ref="B260:C323" si="38">B259</f>
        <v>450.565966</v>
      </c>
      <c r="C260">
        <f t="shared" si="38"/>
        <v>10.046754356517001</v>
      </c>
      <c r="D260" s="1">
        <f t="shared" ref="D260:D323" si="39">D259</f>
        <v>13.944029053621</v>
      </c>
      <c r="E260" s="1">
        <v>0.4847436</v>
      </c>
      <c r="F260" s="1">
        <v>0.1911552</v>
      </c>
      <c r="G260" s="1">
        <v>2.3640000000000001E-5</v>
      </c>
      <c r="H260">
        <f t="shared" si="32"/>
        <v>2.9059861771484679E-6</v>
      </c>
      <c r="I260">
        <f t="shared" si="33"/>
        <v>1.4086582010611861E-6</v>
      </c>
      <c r="J260">
        <f t="shared" si="34"/>
        <v>5.5549436889005081E-7</v>
      </c>
      <c r="K260">
        <f t="shared" si="35"/>
        <v>6.8697513227789784E-11</v>
      </c>
      <c r="T260">
        <f t="shared" si="36"/>
        <v>7.901781141563943E-9</v>
      </c>
      <c r="U260">
        <f t="shared" si="37"/>
        <v>688234.51939558086</v>
      </c>
    </row>
    <row r="261" spans="1:21" x14ac:dyDescent="0.25">
      <c r="A261">
        <v>639</v>
      </c>
      <c r="B261">
        <f t="shared" si="38"/>
        <v>450.565966</v>
      </c>
      <c r="C261">
        <f t="shared" si="38"/>
        <v>10.046754356517001</v>
      </c>
      <c r="D261" s="1">
        <f t="shared" si="39"/>
        <v>13.944029053621</v>
      </c>
      <c r="E261" s="1">
        <v>0.46619389999999999</v>
      </c>
      <c r="F261" s="1">
        <v>0.18297440000000001</v>
      </c>
      <c r="G261" s="2">
        <v>2.18133E-5</v>
      </c>
      <c r="H261">
        <f t="shared" si="32"/>
        <v>2.7048799343241769E-6</v>
      </c>
      <c r="I261">
        <f t="shared" si="33"/>
        <v>1.260998525614332E-6</v>
      </c>
      <c r="J261">
        <f t="shared" si="34"/>
        <v>4.9492378305500568E-7</v>
      </c>
      <c r="K261">
        <f t="shared" si="35"/>
        <v>5.9002357471393571E-11</v>
      </c>
      <c r="T261">
        <f t="shared" si="36"/>
        <v>7.1531553194948317E-9</v>
      </c>
      <c r="U261">
        <f t="shared" si="37"/>
        <v>739404.3538201215</v>
      </c>
    </row>
    <row r="262" spans="1:21" x14ac:dyDescent="0.25">
      <c r="A262">
        <v>640</v>
      </c>
      <c r="B262">
        <f t="shared" si="38"/>
        <v>450.565966</v>
      </c>
      <c r="C262">
        <f t="shared" si="38"/>
        <v>10.046754356517001</v>
      </c>
      <c r="D262" s="1">
        <f t="shared" si="39"/>
        <v>13.944029053621</v>
      </c>
      <c r="E262" s="1">
        <v>0.44790000000000002</v>
      </c>
      <c r="F262" s="1">
        <v>0.17499999999999999</v>
      </c>
      <c r="G262" s="1">
        <v>2.0000000000000002E-5</v>
      </c>
      <c r="H262">
        <f t="shared" si="32"/>
        <v>2.5176910739089745E-6</v>
      </c>
      <c r="I262">
        <f t="shared" si="33"/>
        <v>1.1276738320038298E-6</v>
      </c>
      <c r="J262">
        <f t="shared" si="34"/>
        <v>4.405959379340705E-7</v>
      </c>
      <c r="K262">
        <f t="shared" si="35"/>
        <v>5.0353821478179497E-11</v>
      </c>
      <c r="T262">
        <f t="shared" si="36"/>
        <v>6.4754553572322995E-9</v>
      </c>
      <c r="U262">
        <f t="shared" si="37"/>
        <v>794378.63553878269</v>
      </c>
    </row>
    <row r="263" spans="1:21" x14ac:dyDescent="0.25">
      <c r="A263">
        <v>641</v>
      </c>
      <c r="B263">
        <f t="shared" si="38"/>
        <v>450.565966</v>
      </c>
      <c r="C263">
        <f t="shared" si="38"/>
        <v>10.046754356517001</v>
      </c>
      <c r="D263" s="1">
        <f t="shared" si="39"/>
        <v>13.944029053621</v>
      </c>
      <c r="E263" s="1">
        <v>0.4298613</v>
      </c>
      <c r="F263" s="1">
        <v>0.1672235</v>
      </c>
      <c r="G263" s="2">
        <v>1.8133300000000001E-5</v>
      </c>
      <c r="H263">
        <f t="shared" si="32"/>
        <v>2.3434564555726525E-6</v>
      </c>
      <c r="I263">
        <f t="shared" si="33"/>
        <v>1.0073612384858527E-6</v>
      </c>
      <c r="J263">
        <f t="shared" si="34"/>
        <v>3.9188099059845342E-7</v>
      </c>
      <c r="K263">
        <f t="shared" si="35"/>
        <v>4.2494598945835586E-11</v>
      </c>
      <c r="T263">
        <f t="shared" si="36"/>
        <v>5.8619616393943699E-9</v>
      </c>
      <c r="U263">
        <f t="shared" si="37"/>
        <v>853440.22298518103</v>
      </c>
    </row>
    <row r="264" spans="1:21" x14ac:dyDescent="0.25">
      <c r="A264">
        <v>642</v>
      </c>
      <c r="B264">
        <f t="shared" si="38"/>
        <v>450.565966</v>
      </c>
      <c r="C264">
        <f t="shared" si="38"/>
        <v>10.046754356517001</v>
      </c>
      <c r="D264" s="1">
        <f t="shared" si="39"/>
        <v>13.944029053621</v>
      </c>
      <c r="E264" s="1">
        <v>0.41209800000000002</v>
      </c>
      <c r="F264" s="1">
        <v>0.15964639999999999</v>
      </c>
      <c r="G264" s="1">
        <v>1.6200000000000001E-5</v>
      </c>
      <c r="H264">
        <f t="shared" si="32"/>
        <v>2.181279592272844E-6</v>
      </c>
      <c r="I264">
        <f t="shared" si="33"/>
        <v>8.9890095741645451E-7</v>
      </c>
      <c r="J264">
        <f t="shared" si="34"/>
        <v>3.4823343429982733E-7</v>
      </c>
      <c r="K264">
        <f t="shared" si="35"/>
        <v>3.5336729394820075E-11</v>
      </c>
      <c r="T264">
        <f t="shared" si="36"/>
        <v>5.3065911763799208E-9</v>
      </c>
      <c r="U264">
        <f t="shared" si="37"/>
        <v>916893.00495221408</v>
      </c>
    </row>
    <row r="265" spans="1:21" x14ac:dyDescent="0.25">
      <c r="A265">
        <v>643</v>
      </c>
      <c r="B265">
        <f t="shared" si="38"/>
        <v>450.565966</v>
      </c>
      <c r="C265">
        <f t="shared" si="38"/>
        <v>10.046754356517001</v>
      </c>
      <c r="D265" s="1">
        <f t="shared" si="39"/>
        <v>13.944029053621</v>
      </c>
      <c r="E265" s="1">
        <v>0.39464399999999999</v>
      </c>
      <c r="F265" s="1">
        <v>0.15227760000000001</v>
      </c>
      <c r="G265" s="1">
        <v>1.42E-5</v>
      </c>
      <c r="H265">
        <f t="shared" si="32"/>
        <v>2.0303260375722683E-6</v>
      </c>
      <c r="I265">
        <f t="shared" si="33"/>
        <v>8.0125598877167028E-7</v>
      </c>
      <c r="J265">
        <f t="shared" si="34"/>
        <v>3.0917317621901486E-7</v>
      </c>
      <c r="K265">
        <f t="shared" si="35"/>
        <v>2.8830629733526209E-11</v>
      </c>
      <c r="T265">
        <f t="shared" si="36"/>
        <v>4.8038372895498309E-9</v>
      </c>
      <c r="U265">
        <f t="shared" si="37"/>
        <v>985063.46418699331</v>
      </c>
    </row>
    <row r="266" spans="1:21" x14ac:dyDescent="0.25">
      <c r="A266">
        <v>644</v>
      </c>
      <c r="B266">
        <f t="shared" si="38"/>
        <v>450.565966</v>
      </c>
      <c r="C266">
        <f t="shared" si="38"/>
        <v>10.046754356517001</v>
      </c>
      <c r="D266" s="1">
        <f t="shared" si="39"/>
        <v>13.944029053621</v>
      </c>
      <c r="E266" s="1">
        <v>0.37753330000000002</v>
      </c>
      <c r="F266" s="1">
        <v>0.1451259</v>
      </c>
      <c r="G266" s="2">
        <v>1.21333E-5</v>
      </c>
      <c r="H266">
        <f t="shared" si="32"/>
        <v>1.8898190921727017E-6</v>
      </c>
      <c r="I266">
        <f t="shared" si="33"/>
        <v>7.1346963827096426E-7</v>
      </c>
      <c r="J266">
        <f t="shared" si="34"/>
        <v>2.7426169658874627E-7</v>
      </c>
      <c r="K266">
        <f t="shared" si="35"/>
        <v>2.2929741991059039E-11</v>
      </c>
      <c r="T266">
        <f t="shared" si="36"/>
        <v>4.3487150107184549E-9</v>
      </c>
      <c r="U266">
        <f t="shared" si="37"/>
        <v>1058302.3572381292</v>
      </c>
    </row>
    <row r="267" spans="1:21" x14ac:dyDescent="0.25">
      <c r="A267">
        <v>645</v>
      </c>
      <c r="B267">
        <f t="shared" si="38"/>
        <v>450.565966</v>
      </c>
      <c r="C267">
        <f t="shared" si="38"/>
        <v>10.046754356517001</v>
      </c>
      <c r="D267" s="1">
        <f t="shared" si="39"/>
        <v>13.944029053621</v>
      </c>
      <c r="E267" s="1">
        <v>0.36080000000000001</v>
      </c>
      <c r="F267" s="1">
        <v>0.13819999999999999</v>
      </c>
      <c r="G267" s="1">
        <v>1.0000000000000001E-5</v>
      </c>
      <c r="H267">
        <f t="shared" si="32"/>
        <v>1.7590358075744927E-6</v>
      </c>
      <c r="I267">
        <f t="shared" si="33"/>
        <v>6.3466011937287693E-7</v>
      </c>
      <c r="J267">
        <f t="shared" si="34"/>
        <v>2.4309874860679488E-7</v>
      </c>
      <c r="K267">
        <f t="shared" si="35"/>
        <v>1.7590358075744929E-11</v>
      </c>
      <c r="T267">
        <f t="shared" si="36"/>
        <v>3.9367116545739893E-9</v>
      </c>
      <c r="U267">
        <f t="shared" si="37"/>
        <v>1136986.519198698</v>
      </c>
    </row>
    <row r="268" spans="1:21" x14ac:dyDescent="0.25">
      <c r="A268">
        <v>646</v>
      </c>
      <c r="B268">
        <f t="shared" si="38"/>
        <v>450.565966</v>
      </c>
      <c r="C268">
        <f t="shared" si="38"/>
        <v>10.046754356517001</v>
      </c>
      <c r="D268" s="1">
        <f t="shared" si="39"/>
        <v>13.944029053621</v>
      </c>
      <c r="E268" s="1">
        <v>0.34445629999999999</v>
      </c>
      <c r="F268" s="1">
        <v>0.13150029999999999</v>
      </c>
      <c r="G268" s="2">
        <v>7.7333299999999997E-6</v>
      </c>
      <c r="H268">
        <f t="shared" si="32"/>
        <v>1.6373032662993554E-6</v>
      </c>
      <c r="I268">
        <f t="shared" si="33"/>
        <v>5.6397942508739064E-7</v>
      </c>
      <c r="J268">
        <f t="shared" si="34"/>
        <v>2.1530587070934511E-7</v>
      </c>
      <c r="K268">
        <f t="shared" si="35"/>
        <v>1.2661806468370793E-11</v>
      </c>
      <c r="T268">
        <f t="shared" si="36"/>
        <v>3.5637420739369966E-9</v>
      </c>
      <c r="U268">
        <f t="shared" si="37"/>
        <v>1221520.8026307849</v>
      </c>
    </row>
    <row r="269" spans="1:21" x14ac:dyDescent="0.25">
      <c r="A269">
        <v>647</v>
      </c>
      <c r="B269">
        <f t="shared" si="38"/>
        <v>450.565966</v>
      </c>
      <c r="C269">
        <f t="shared" si="38"/>
        <v>10.046754356517001</v>
      </c>
      <c r="D269" s="1">
        <f t="shared" si="39"/>
        <v>13.944029053621</v>
      </c>
      <c r="E269" s="1">
        <v>0.3285168</v>
      </c>
      <c r="F269" s="1">
        <v>0.12502479999999999</v>
      </c>
      <c r="G269" s="1">
        <v>5.4E-6</v>
      </c>
      <c r="H269">
        <f t="shared" si="32"/>
        <v>1.523995119537108E-6</v>
      </c>
      <c r="I269">
        <f t="shared" si="33"/>
        <v>5.0065799988594821E-7</v>
      </c>
      <c r="J269">
        <f t="shared" si="34"/>
        <v>1.90537185021103E-7</v>
      </c>
      <c r="K269">
        <f t="shared" si="35"/>
        <v>8.2295736455003828E-12</v>
      </c>
      <c r="T269">
        <f t="shared" si="36"/>
        <v>3.2261081541983341E-9</v>
      </c>
      <c r="U269">
        <f t="shared" si="37"/>
        <v>1312340.1606479336</v>
      </c>
    </row>
    <row r="270" spans="1:21" x14ac:dyDescent="0.25">
      <c r="A270">
        <v>648</v>
      </c>
      <c r="B270">
        <f t="shared" si="38"/>
        <v>450.565966</v>
      </c>
      <c r="C270">
        <f t="shared" si="38"/>
        <v>10.046754356517001</v>
      </c>
      <c r="D270" s="1">
        <f t="shared" si="39"/>
        <v>13.944029053621</v>
      </c>
      <c r="E270" s="1">
        <v>0.3130192</v>
      </c>
      <c r="F270" s="1">
        <v>0.1187792</v>
      </c>
      <c r="G270" s="1">
        <v>3.1999999999999999E-6</v>
      </c>
      <c r="H270">
        <f t="shared" si="32"/>
        <v>1.4185283644015375E-6</v>
      </c>
      <c r="I270">
        <f t="shared" si="33"/>
        <v>4.4402661380227772E-7</v>
      </c>
      <c r="J270">
        <f t="shared" si="34"/>
        <v>1.6849166430092312E-7</v>
      </c>
      <c r="K270">
        <f t="shared" si="35"/>
        <v>4.5392907660849194E-12</v>
      </c>
      <c r="T270">
        <f t="shared" si="36"/>
        <v>2.9204621453109637E-9</v>
      </c>
      <c r="U270">
        <f t="shared" si="37"/>
        <v>1409911.8848735711</v>
      </c>
    </row>
    <row r="271" spans="1:21" x14ac:dyDescent="0.25">
      <c r="A271">
        <v>649</v>
      </c>
      <c r="B271">
        <f t="shared" si="38"/>
        <v>450.565966</v>
      </c>
      <c r="C271">
        <f t="shared" si="38"/>
        <v>10.046754356517001</v>
      </c>
      <c r="D271" s="1">
        <f t="shared" si="39"/>
        <v>13.944029053621</v>
      </c>
      <c r="E271" s="1">
        <v>0.29800110000000002</v>
      </c>
      <c r="F271" s="1">
        <v>0.1127691</v>
      </c>
      <c r="G271" s="2">
        <v>1.33333E-6</v>
      </c>
      <c r="H271">
        <f t="shared" si="32"/>
        <v>1.3203603442134945E-6</v>
      </c>
      <c r="I271">
        <f t="shared" si="33"/>
        <v>3.93468834972E-7</v>
      </c>
      <c r="J271">
        <f t="shared" si="34"/>
        <v>1.4889584769264599E-7</v>
      </c>
      <c r="K271">
        <f t="shared" si="35"/>
        <v>1.7604760577501786E-12</v>
      </c>
      <c r="T271">
        <f t="shared" si="36"/>
        <v>2.6437734677601684E-9</v>
      </c>
      <c r="U271">
        <f t="shared" si="37"/>
        <v>1514738.0097903095</v>
      </c>
    </row>
    <row r="272" spans="1:21" x14ac:dyDescent="0.25">
      <c r="A272">
        <v>650</v>
      </c>
      <c r="B272">
        <f t="shared" si="38"/>
        <v>450.565966</v>
      </c>
      <c r="C272">
        <f t="shared" si="38"/>
        <v>10.046754356517001</v>
      </c>
      <c r="D272" s="1">
        <f t="shared" si="39"/>
        <v>13.944029053621</v>
      </c>
      <c r="E272" s="1">
        <v>0.28349999999999997</v>
      </c>
      <c r="F272" s="1">
        <v>0.107</v>
      </c>
      <c r="G272" s="1">
        <v>0</v>
      </c>
      <c r="H272">
        <f t="shared" si="32"/>
        <v>1.2289859563767546E-6</v>
      </c>
      <c r="I272">
        <f t="shared" si="33"/>
        <v>3.4841751863280989E-7</v>
      </c>
      <c r="J272">
        <f t="shared" si="34"/>
        <v>1.3150149733231274E-7</v>
      </c>
      <c r="K272">
        <f t="shared" si="35"/>
        <v>0</v>
      </c>
      <c r="T272">
        <f t="shared" si="36"/>
        <v>2.3932986633827508E-9</v>
      </c>
      <c r="U272">
        <f t="shared" si="37"/>
        <v>1627357.8958512382</v>
      </c>
    </row>
    <row r="273" spans="1:21" x14ac:dyDescent="0.25">
      <c r="A273">
        <v>651</v>
      </c>
      <c r="B273">
        <f t="shared" si="38"/>
        <v>450.565966</v>
      </c>
      <c r="C273">
        <f t="shared" si="38"/>
        <v>10.046754356517001</v>
      </c>
      <c r="D273" s="1">
        <f t="shared" si="39"/>
        <v>13.944029053621</v>
      </c>
      <c r="E273" s="1">
        <v>0.26954479999999997</v>
      </c>
      <c r="F273" s="1">
        <v>0.1014762</v>
      </c>
      <c r="G273" s="1">
        <v>0</v>
      </c>
      <c r="H273">
        <f t="shared" si="32"/>
        <v>1.1439350534804197E-6</v>
      </c>
      <c r="I273">
        <f t="shared" si="33"/>
        <v>3.0834174520336901E-7</v>
      </c>
      <c r="J273">
        <f t="shared" si="34"/>
        <v>1.1608218227398977E-7</v>
      </c>
      <c r="K273">
        <f t="shared" si="35"/>
        <v>0</v>
      </c>
      <c r="T273">
        <f t="shared" si="36"/>
        <v>2.1665541930876468E-9</v>
      </c>
      <c r="U273">
        <f t="shared" si="37"/>
        <v>1748351.0046440158</v>
      </c>
    </row>
    <row r="274" spans="1:21" x14ac:dyDescent="0.25">
      <c r="A274">
        <v>652</v>
      </c>
      <c r="B274">
        <f t="shared" si="38"/>
        <v>450.565966</v>
      </c>
      <c r="C274">
        <f t="shared" si="38"/>
        <v>10.046754356517001</v>
      </c>
      <c r="D274" s="1">
        <f t="shared" si="39"/>
        <v>13.944029053621</v>
      </c>
      <c r="E274" s="1">
        <v>0.25611840000000002</v>
      </c>
      <c r="F274" s="1">
        <v>9.6188640000000006E-2</v>
      </c>
      <c r="G274" s="1">
        <v>0</v>
      </c>
      <c r="H274">
        <f t="shared" si="32"/>
        <v>1.0647700242557458E-6</v>
      </c>
      <c r="I274">
        <f t="shared" si="33"/>
        <v>2.727071949803428E-7</v>
      </c>
      <c r="J274">
        <f t="shared" si="34"/>
        <v>1.0241878054592721E-7</v>
      </c>
      <c r="K274">
        <f t="shared" si="35"/>
        <v>0</v>
      </c>
      <c r="T274">
        <f t="shared" si="36"/>
        <v>1.9612918117587075E-9</v>
      </c>
      <c r="U274">
        <f t="shared" si="37"/>
        <v>1878339.8803868096</v>
      </c>
    </row>
    <row r="275" spans="1:21" x14ac:dyDescent="0.25">
      <c r="A275">
        <v>653</v>
      </c>
      <c r="B275">
        <f t="shared" si="38"/>
        <v>450.565966</v>
      </c>
      <c r="C275">
        <f t="shared" si="38"/>
        <v>10.046754356517001</v>
      </c>
      <c r="D275" s="1">
        <f t="shared" si="39"/>
        <v>13.944029053621</v>
      </c>
      <c r="E275" s="1">
        <v>0.24318960000000001</v>
      </c>
      <c r="F275" s="1">
        <v>9.1122960000000003E-2</v>
      </c>
      <c r="G275" s="1">
        <v>0</v>
      </c>
      <c r="H275">
        <f t="shared" si="32"/>
        <v>9.9108354194077264E-7</v>
      </c>
      <c r="I275">
        <f t="shared" si="33"/>
        <v>2.4102121013115974E-7</v>
      </c>
      <c r="J275">
        <f t="shared" si="34"/>
        <v>9.0310465948927357E-8</v>
      </c>
      <c r="K275">
        <f t="shared" si="35"/>
        <v>0</v>
      </c>
      <c r="T275">
        <f t="shared" si="36"/>
        <v>1.7754762761736982E-9</v>
      </c>
      <c r="U275">
        <f t="shared" si="37"/>
        <v>2017993.3530966842</v>
      </c>
    </row>
    <row r="276" spans="1:21" x14ac:dyDescent="0.25">
      <c r="A276">
        <v>654</v>
      </c>
      <c r="B276">
        <f t="shared" si="38"/>
        <v>450.565966</v>
      </c>
      <c r="C276">
        <f t="shared" si="38"/>
        <v>10.046754356517001</v>
      </c>
      <c r="D276" s="1">
        <f t="shared" si="39"/>
        <v>13.944029053621</v>
      </c>
      <c r="E276" s="1">
        <v>0.23072719999999999</v>
      </c>
      <c r="F276" s="1">
        <v>8.6264850000000004E-2</v>
      </c>
      <c r="G276" s="1">
        <v>0</v>
      </c>
      <c r="H276">
        <f t="shared" si="32"/>
        <v>9.2249646846739453E-7</v>
      </c>
      <c r="I276">
        <f t="shared" si="33"/>
        <v>2.1284502717937023E-7</v>
      </c>
      <c r="J276">
        <f t="shared" si="34"/>
        <v>7.9579019477869523E-8</v>
      </c>
      <c r="K276">
        <f t="shared" si="35"/>
        <v>0</v>
      </c>
      <c r="T276">
        <f t="shared" si="36"/>
        <v>1.6072651649062426E-9</v>
      </c>
      <c r="U276">
        <f t="shared" si="37"/>
        <v>2168029.9799117208</v>
      </c>
    </row>
    <row r="277" spans="1:21" x14ac:dyDescent="0.25">
      <c r="A277">
        <v>655</v>
      </c>
      <c r="B277">
        <f t="shared" si="38"/>
        <v>450.565966</v>
      </c>
      <c r="C277">
        <f t="shared" si="38"/>
        <v>10.046754356517001</v>
      </c>
      <c r="D277" s="1">
        <f t="shared" si="39"/>
        <v>13.944029053621</v>
      </c>
      <c r="E277" s="1">
        <v>0.21870000000000001</v>
      </c>
      <c r="F277" s="1">
        <v>8.1600000000000006E-2</v>
      </c>
      <c r="G277" s="1">
        <v>0</v>
      </c>
      <c r="H277">
        <f t="shared" si="32"/>
        <v>8.5865590368735056E-7</v>
      </c>
      <c r="I277">
        <f t="shared" si="33"/>
        <v>1.8778804613642357E-7</v>
      </c>
      <c r="J277">
        <f t="shared" si="34"/>
        <v>7.0066321740887808E-8</v>
      </c>
      <c r="K277">
        <f t="shared" si="35"/>
        <v>0</v>
      </c>
      <c r="T277">
        <f t="shared" si="36"/>
        <v>1.4549906101186071E-9</v>
      </c>
      <c r="U277">
        <f t="shared" si="37"/>
        <v>2329221.7422734085</v>
      </c>
    </row>
    <row r="278" spans="1:21" x14ac:dyDescent="0.25">
      <c r="A278">
        <v>656</v>
      </c>
      <c r="B278">
        <f t="shared" si="38"/>
        <v>450.565966</v>
      </c>
      <c r="C278">
        <f t="shared" si="38"/>
        <v>10.046754356517001</v>
      </c>
      <c r="D278" s="1">
        <f t="shared" si="39"/>
        <v>13.944029053621</v>
      </c>
      <c r="E278" s="1">
        <v>0.20709710000000001</v>
      </c>
      <c r="F278" s="1">
        <v>7.7120640000000004E-2</v>
      </c>
      <c r="G278" s="1">
        <v>0</v>
      </c>
      <c r="H278">
        <f t="shared" si="32"/>
        <v>7.9923336959983319E-7</v>
      </c>
      <c r="I278">
        <f t="shared" si="33"/>
        <v>1.6551891306735361E-7</v>
      </c>
      <c r="J278">
        <f t="shared" si="34"/>
        <v>6.163738897289568E-8</v>
      </c>
      <c r="K278">
        <f t="shared" si="35"/>
        <v>0</v>
      </c>
      <c r="T278">
        <f t="shared" si="36"/>
        <v>1.3171427601100385E-9</v>
      </c>
      <c r="U278">
        <f t="shared" si="37"/>
        <v>2502398.0179923861</v>
      </c>
    </row>
    <row r="279" spans="1:21" x14ac:dyDescent="0.25">
      <c r="A279">
        <v>657</v>
      </c>
      <c r="B279">
        <f t="shared" si="38"/>
        <v>450.565966</v>
      </c>
      <c r="C279">
        <f t="shared" si="38"/>
        <v>10.046754356517001</v>
      </c>
      <c r="D279" s="1">
        <f t="shared" si="39"/>
        <v>13.944029053621</v>
      </c>
      <c r="E279" s="1">
        <v>0.19592319999999999</v>
      </c>
      <c r="F279" s="1">
        <v>7.2825520000000005E-2</v>
      </c>
      <c r="G279" s="1">
        <v>0</v>
      </c>
      <c r="H279">
        <f t="shared" si="32"/>
        <v>7.4392312023803372E-7</v>
      </c>
      <c r="I279">
        <f t="shared" si="33"/>
        <v>1.4575179827102032E-7</v>
      </c>
      <c r="J279">
        <f t="shared" si="34"/>
        <v>5.4176588071357335E-8</v>
      </c>
      <c r="K279">
        <f t="shared" si="35"/>
        <v>0</v>
      </c>
      <c r="T279">
        <f t="shared" si="36"/>
        <v>1.1923548086464067E-9</v>
      </c>
      <c r="U279">
        <f t="shared" si="37"/>
        <v>2688449.8486349736</v>
      </c>
    </row>
    <row r="280" spans="1:21" x14ac:dyDescent="0.25">
      <c r="A280">
        <v>658</v>
      </c>
      <c r="B280">
        <f t="shared" si="38"/>
        <v>450.565966</v>
      </c>
      <c r="C280">
        <f t="shared" si="38"/>
        <v>10.046754356517001</v>
      </c>
      <c r="D280" s="1">
        <f t="shared" si="39"/>
        <v>13.944029053621</v>
      </c>
      <c r="E280" s="1">
        <v>0.1851708</v>
      </c>
      <c r="F280" s="1">
        <v>6.8710080000000007E-2</v>
      </c>
      <c r="G280" s="1">
        <v>0</v>
      </c>
      <c r="H280">
        <f t="shared" si="32"/>
        <v>6.92440568518534E-7</v>
      </c>
      <c r="I280">
        <f t="shared" si="33"/>
        <v>1.2821977402503175E-7</v>
      </c>
      <c r="J280">
        <f t="shared" si="34"/>
        <v>4.7577646858153958E-8</v>
      </c>
      <c r="K280">
        <f t="shared" si="35"/>
        <v>0</v>
      </c>
      <c r="T280">
        <f t="shared" si="36"/>
        <v>1.0793894426321939E-9</v>
      </c>
      <c r="U280">
        <f t="shared" si="37"/>
        <v>2888334.524187352</v>
      </c>
    </row>
    <row r="281" spans="1:21" x14ac:dyDescent="0.25">
      <c r="A281">
        <v>659</v>
      </c>
      <c r="B281">
        <f t="shared" si="38"/>
        <v>450.565966</v>
      </c>
      <c r="C281">
        <f t="shared" si="38"/>
        <v>10.046754356517001</v>
      </c>
      <c r="D281" s="1">
        <f t="shared" si="39"/>
        <v>13.944029053621</v>
      </c>
      <c r="E281" s="1">
        <v>0.1748323</v>
      </c>
      <c r="F281" s="1">
        <v>6.4769759999999996E-2</v>
      </c>
      <c r="G281" s="1">
        <v>0</v>
      </c>
      <c r="H281">
        <f t="shared" si="32"/>
        <v>6.4452082195920019E-7</v>
      </c>
      <c r="I281">
        <f t="shared" si="33"/>
        <v>1.1268305770101748E-7</v>
      </c>
      <c r="J281">
        <f t="shared" si="34"/>
        <v>4.1745458953300121E-8</v>
      </c>
      <c r="K281">
        <f t="shared" si="35"/>
        <v>0</v>
      </c>
      <c r="T281">
        <f t="shared" si="36"/>
        <v>9.7712657374902897E-10</v>
      </c>
      <c r="U281">
        <f t="shared" si="37"/>
        <v>3103080.5085868961</v>
      </c>
    </row>
    <row r="282" spans="1:21" x14ac:dyDescent="0.25">
      <c r="A282">
        <v>660</v>
      </c>
      <c r="B282">
        <f t="shared" si="38"/>
        <v>450.565966</v>
      </c>
      <c r="C282">
        <f t="shared" si="38"/>
        <v>10.046754356517001</v>
      </c>
      <c r="D282" s="1">
        <f t="shared" si="39"/>
        <v>13.944029053621</v>
      </c>
      <c r="E282" s="1">
        <v>0.16489999999999999</v>
      </c>
      <c r="F282" s="1">
        <v>6.0999999999999999E-2</v>
      </c>
      <c r="G282" s="1">
        <v>0</v>
      </c>
      <c r="H282">
        <f t="shared" si="32"/>
        <v>5.9991731973145393E-7</v>
      </c>
      <c r="I282">
        <f t="shared" si="33"/>
        <v>9.892636602371675E-8</v>
      </c>
      <c r="J282">
        <f t="shared" si="34"/>
        <v>3.6594956503618689E-8</v>
      </c>
      <c r="K282">
        <f t="shared" si="35"/>
        <v>0</v>
      </c>
      <c r="T282">
        <f t="shared" si="36"/>
        <v>8.8455223241595129E-10</v>
      </c>
      <c r="U282">
        <f t="shared" si="37"/>
        <v>3333792.7314638561</v>
      </c>
    </row>
    <row r="283" spans="1:21" x14ac:dyDescent="0.25">
      <c r="A283">
        <v>661</v>
      </c>
      <c r="B283">
        <f t="shared" si="38"/>
        <v>450.565966</v>
      </c>
      <c r="C283">
        <f t="shared" si="38"/>
        <v>10.046754356517001</v>
      </c>
      <c r="D283" s="1">
        <f t="shared" si="39"/>
        <v>13.944029053621</v>
      </c>
      <c r="E283" s="1">
        <v>0.1553667</v>
      </c>
      <c r="F283" s="1">
        <v>5.7396210000000003E-2</v>
      </c>
      <c r="G283" s="1">
        <v>0</v>
      </c>
      <c r="H283">
        <f t="shared" si="32"/>
        <v>5.5840056403415126E-7</v>
      </c>
      <c r="I283">
        <f t="shared" si="33"/>
        <v>8.6756852912124762E-8</v>
      </c>
      <c r="J283">
        <f t="shared" si="34"/>
        <v>3.2050076037422594E-8</v>
      </c>
      <c r="K283">
        <f t="shared" si="35"/>
        <v>0</v>
      </c>
      <c r="T283">
        <f t="shared" si="36"/>
        <v>8.0074851395148421E-10</v>
      </c>
      <c r="U283">
        <f t="shared" si="37"/>
        <v>3581658.273320944</v>
      </c>
    </row>
    <row r="284" spans="1:21" x14ac:dyDescent="0.25">
      <c r="A284">
        <v>662</v>
      </c>
      <c r="B284">
        <f t="shared" si="38"/>
        <v>450.565966</v>
      </c>
      <c r="C284">
        <f t="shared" si="38"/>
        <v>10.046754356517001</v>
      </c>
      <c r="D284" s="1">
        <f t="shared" si="39"/>
        <v>13.944029053621</v>
      </c>
      <c r="E284" s="1">
        <v>0.14623</v>
      </c>
      <c r="F284" s="1">
        <v>5.3955040000000003E-2</v>
      </c>
      <c r="G284" s="1">
        <v>0</v>
      </c>
      <c r="H284">
        <f t="shared" si="32"/>
        <v>5.1975693926162418E-7</v>
      </c>
      <c r="I284">
        <f t="shared" si="33"/>
        <v>7.6004057228227302E-8</v>
      </c>
      <c r="J284">
        <f t="shared" si="34"/>
        <v>2.8043506448138505E-8</v>
      </c>
      <c r="K284">
        <f t="shared" si="35"/>
        <v>0</v>
      </c>
      <c r="T284">
        <f t="shared" si="36"/>
        <v>7.2488447725040169E-10</v>
      </c>
      <c r="U284">
        <f t="shared" si="37"/>
        <v>3847952.4734027302</v>
      </c>
    </row>
    <row r="285" spans="1:21" x14ac:dyDescent="0.25">
      <c r="A285">
        <v>663</v>
      </c>
      <c r="B285">
        <f t="shared" si="38"/>
        <v>450.565966</v>
      </c>
      <c r="C285">
        <f t="shared" si="38"/>
        <v>10.046754356517001</v>
      </c>
      <c r="D285" s="1">
        <f t="shared" si="39"/>
        <v>13.944029053621</v>
      </c>
      <c r="E285" s="1">
        <v>0.13749</v>
      </c>
      <c r="F285" s="1">
        <v>5.0673759999999998E-2</v>
      </c>
      <c r="G285" s="1">
        <v>0</v>
      </c>
      <c r="H285">
        <f t="shared" si="32"/>
        <v>4.8378761289017931E-7</v>
      </c>
      <c r="I285">
        <f t="shared" si="33"/>
        <v>6.6515958896270752E-8</v>
      </c>
      <c r="J285">
        <f t="shared" si="34"/>
        <v>2.4515337386569852E-8</v>
      </c>
      <c r="K285">
        <f t="shared" si="35"/>
        <v>0</v>
      </c>
      <c r="T285">
        <f t="shared" si="36"/>
        <v>6.5620790573259119E-10</v>
      </c>
      <c r="U285">
        <f t="shared" si="37"/>
        <v>4134045.4916814985</v>
      </c>
    </row>
    <row r="286" spans="1:21" x14ac:dyDescent="0.25">
      <c r="A286">
        <v>664</v>
      </c>
      <c r="B286">
        <f t="shared" si="38"/>
        <v>450.565966</v>
      </c>
      <c r="C286">
        <f t="shared" si="38"/>
        <v>10.046754356517001</v>
      </c>
      <c r="D286" s="1">
        <f t="shared" si="39"/>
        <v>13.944029053621</v>
      </c>
      <c r="E286" s="1">
        <v>0.1291467</v>
      </c>
      <c r="F286" s="1">
        <v>4.7549649999999999E-2</v>
      </c>
      <c r="G286" s="1">
        <v>0</v>
      </c>
      <c r="H286">
        <f t="shared" si="32"/>
        <v>4.5030751242777847E-7</v>
      </c>
      <c r="I286">
        <f t="shared" si="33"/>
        <v>5.815572921525658E-8</v>
      </c>
      <c r="J286">
        <f t="shared" si="34"/>
        <v>2.1411964608311516E-8</v>
      </c>
      <c r="K286">
        <f t="shared" si="35"/>
        <v>0</v>
      </c>
      <c r="T286">
        <f t="shared" si="36"/>
        <v>5.9403784887120058E-10</v>
      </c>
      <c r="U286">
        <f t="shared" si="37"/>
        <v>4441409.3587229792</v>
      </c>
    </row>
    <row r="287" spans="1:21" x14ac:dyDescent="0.25">
      <c r="A287">
        <v>665</v>
      </c>
      <c r="B287">
        <f t="shared" si="38"/>
        <v>450.565966</v>
      </c>
      <c r="C287">
        <f t="shared" si="38"/>
        <v>10.046754356517001</v>
      </c>
      <c r="D287" s="1">
        <f t="shared" si="39"/>
        <v>13.944029053621</v>
      </c>
      <c r="E287" s="1">
        <v>0.1212</v>
      </c>
      <c r="F287" s="1">
        <v>4.4580000000000002E-2</v>
      </c>
      <c r="G287" s="1">
        <v>0</v>
      </c>
      <c r="H287">
        <f t="shared" si="32"/>
        <v>4.1914437316303295E-7</v>
      </c>
      <c r="I287">
        <f t="shared" si="33"/>
        <v>5.0800298027359595E-8</v>
      </c>
      <c r="J287">
        <f t="shared" si="34"/>
        <v>1.868545615560801E-8</v>
      </c>
      <c r="K287">
        <f t="shared" si="35"/>
        <v>0</v>
      </c>
      <c r="T287">
        <f t="shared" si="36"/>
        <v>5.3775787034684597E-10</v>
      </c>
      <c r="U287">
        <f t="shared" si="37"/>
        <v>4771625.5497054411</v>
      </c>
    </row>
    <row r="288" spans="1:21" x14ac:dyDescent="0.25">
      <c r="A288">
        <v>666</v>
      </c>
      <c r="B288">
        <f t="shared" si="38"/>
        <v>450.565966</v>
      </c>
      <c r="C288">
        <f t="shared" si="38"/>
        <v>10.046754356517001</v>
      </c>
      <c r="D288" s="1">
        <f t="shared" si="39"/>
        <v>13.944029053621</v>
      </c>
      <c r="E288" s="1">
        <v>0.1136397</v>
      </c>
      <c r="F288" s="1">
        <v>4.1758719999999999E-2</v>
      </c>
      <c r="G288" s="1">
        <v>0</v>
      </c>
      <c r="H288">
        <f t="shared" si="32"/>
        <v>3.9013785181389317E-7</v>
      </c>
      <c r="I288">
        <f t="shared" si="33"/>
        <v>4.4335148438775276E-8</v>
      </c>
      <c r="J288">
        <f t="shared" si="34"/>
        <v>1.6291657315297858E-8</v>
      </c>
      <c r="K288">
        <f t="shared" si="35"/>
        <v>0</v>
      </c>
      <c r="T288">
        <f t="shared" si="36"/>
        <v>4.8680993588116812E-10</v>
      </c>
      <c r="U288">
        <f t="shared" si="37"/>
        <v>5126393.1215627249</v>
      </c>
    </row>
    <row r="289" spans="1:21" x14ac:dyDescent="0.25">
      <c r="A289">
        <v>667</v>
      </c>
      <c r="B289">
        <f t="shared" si="38"/>
        <v>450.565966</v>
      </c>
      <c r="C289">
        <f t="shared" si="38"/>
        <v>10.046754356517001</v>
      </c>
      <c r="D289" s="1">
        <f t="shared" si="39"/>
        <v>13.944029053621</v>
      </c>
      <c r="E289" s="1">
        <v>0.106465</v>
      </c>
      <c r="F289" s="1">
        <v>3.9084960000000002E-2</v>
      </c>
      <c r="G289" s="1">
        <v>0</v>
      </c>
      <c r="H289">
        <f t="shared" si="32"/>
        <v>3.6313870151551749E-7</v>
      </c>
      <c r="I289">
        <f t="shared" si="33"/>
        <v>3.8661561856849571E-8</v>
      </c>
      <c r="J289">
        <f t="shared" si="34"/>
        <v>1.4193261623185941E-8</v>
      </c>
      <c r="K289">
        <f t="shared" si="35"/>
        <v>0</v>
      </c>
      <c r="T289">
        <f t="shared" si="36"/>
        <v>4.4068888014558646E-10</v>
      </c>
      <c r="U289">
        <f t="shared" si="37"/>
        <v>5507537.455119024</v>
      </c>
    </row>
    <row r="290" spans="1:21" x14ac:dyDescent="0.25">
      <c r="A290">
        <v>668</v>
      </c>
      <c r="B290">
        <f t="shared" si="38"/>
        <v>450.565966</v>
      </c>
      <c r="C290">
        <f t="shared" si="38"/>
        <v>10.046754356517001</v>
      </c>
      <c r="D290" s="1">
        <f t="shared" si="39"/>
        <v>13.944029053621</v>
      </c>
      <c r="E290" s="1">
        <v>9.9690440000000005E-2</v>
      </c>
      <c r="F290" s="1">
        <v>3.656384E-2</v>
      </c>
      <c r="G290" s="1">
        <v>0</v>
      </c>
      <c r="H290">
        <f t="shared" si="32"/>
        <v>3.3800800390237872E-7</v>
      </c>
      <c r="I290">
        <f t="shared" si="33"/>
        <v>3.3696166632549851E-8</v>
      </c>
      <c r="J290">
        <f t="shared" si="34"/>
        <v>1.2358870573405952E-8</v>
      </c>
      <c r="K290">
        <f t="shared" si="35"/>
        <v>0</v>
      </c>
      <c r="T290">
        <f t="shared" si="36"/>
        <v>3.9893739788289131E-10</v>
      </c>
      <c r="U290">
        <f t="shared" si="37"/>
        <v>5917019.6471963637</v>
      </c>
    </row>
    <row r="291" spans="1:21" x14ac:dyDescent="0.25">
      <c r="A291">
        <v>669</v>
      </c>
      <c r="B291">
        <f t="shared" si="38"/>
        <v>450.565966</v>
      </c>
      <c r="C291">
        <f t="shared" si="38"/>
        <v>10.046754356517001</v>
      </c>
      <c r="D291" s="1">
        <f t="shared" si="39"/>
        <v>13.944029053621</v>
      </c>
      <c r="E291" s="1">
        <v>9.3330609999999994E-2</v>
      </c>
      <c r="F291" s="1">
        <v>3.4200479999999998E-2</v>
      </c>
      <c r="G291" s="1">
        <v>0</v>
      </c>
      <c r="H291">
        <f t="shared" si="32"/>
        <v>3.1461645433346474E-7</v>
      </c>
      <c r="I291">
        <f t="shared" si="33"/>
        <v>2.9363345598979405E-8</v>
      </c>
      <c r="J291">
        <f t="shared" si="34"/>
        <v>1.0760033754102574E-8</v>
      </c>
      <c r="K291">
        <f t="shared" si="35"/>
        <v>0</v>
      </c>
      <c r="T291">
        <f t="shared" si="36"/>
        <v>3.6114150957699587E-10</v>
      </c>
      <c r="U291">
        <f t="shared" si="37"/>
        <v>6356946.6010197373</v>
      </c>
    </row>
    <row r="292" spans="1:21" x14ac:dyDescent="0.25">
      <c r="A292">
        <v>670</v>
      </c>
      <c r="B292">
        <f t="shared" si="38"/>
        <v>450.565966</v>
      </c>
      <c r="C292">
        <f t="shared" si="38"/>
        <v>10.046754356517001</v>
      </c>
      <c r="D292" s="1">
        <f t="shared" si="39"/>
        <v>13.944029053621</v>
      </c>
      <c r="E292" s="1">
        <v>8.7400000000000005E-2</v>
      </c>
      <c r="F292" s="1">
        <v>3.2000000000000001E-2</v>
      </c>
      <c r="G292" s="1">
        <v>0</v>
      </c>
      <c r="H292">
        <f t="shared" si="32"/>
        <v>2.9284369658284494E-7</v>
      </c>
      <c r="I292">
        <f t="shared" si="33"/>
        <v>2.5594539081340651E-8</v>
      </c>
      <c r="J292">
        <f t="shared" si="34"/>
        <v>9.3709982906510387E-9</v>
      </c>
      <c r="K292">
        <f t="shared" si="35"/>
        <v>0</v>
      </c>
      <c r="T292">
        <f t="shared" si="36"/>
        <v>3.2692645671147965E-10</v>
      </c>
      <c r="U292">
        <f t="shared" si="37"/>
        <v>6829581.8668379756</v>
      </c>
    </row>
    <row r="293" spans="1:21" x14ac:dyDescent="0.25">
      <c r="A293">
        <v>671</v>
      </c>
      <c r="B293">
        <f t="shared" si="38"/>
        <v>450.565966</v>
      </c>
      <c r="C293">
        <f t="shared" si="38"/>
        <v>10.046754356517001</v>
      </c>
      <c r="D293" s="1">
        <f t="shared" si="39"/>
        <v>13.944029053621</v>
      </c>
      <c r="E293" s="1">
        <v>8.1900959999999995E-2</v>
      </c>
      <c r="F293" s="1">
        <v>2.9962610000000001E-2</v>
      </c>
      <c r="G293" s="1">
        <v>0</v>
      </c>
      <c r="H293">
        <f t="shared" si="32"/>
        <v>2.7257770357239538E-7</v>
      </c>
      <c r="I293">
        <f t="shared" si="33"/>
        <v>2.2324375597174608E-8</v>
      </c>
      <c r="J293">
        <f t="shared" si="34"/>
        <v>8.1671394268352902E-9</v>
      </c>
      <c r="K293">
        <f t="shared" si="35"/>
        <v>0</v>
      </c>
      <c r="T293">
        <f t="shared" si="36"/>
        <v>2.9595298591710477E-10</v>
      </c>
      <c r="U293">
        <f t="shared" si="37"/>
        <v>7337357.2885384932</v>
      </c>
    </row>
    <row r="294" spans="1:21" x14ac:dyDescent="0.25">
      <c r="A294">
        <v>672</v>
      </c>
      <c r="B294">
        <f t="shared" si="38"/>
        <v>450.565966</v>
      </c>
      <c r="C294">
        <f t="shared" si="38"/>
        <v>10.046754356517001</v>
      </c>
      <c r="D294" s="1">
        <f t="shared" si="39"/>
        <v>13.944029053621</v>
      </c>
      <c r="E294" s="1">
        <v>7.6804280000000003E-2</v>
      </c>
      <c r="F294" s="1">
        <v>2.807664E-2</v>
      </c>
      <c r="G294" s="1">
        <v>0</v>
      </c>
      <c r="H294">
        <f t="shared" si="32"/>
        <v>2.5371420096038057E-7</v>
      </c>
      <c r="I294">
        <f t="shared" si="33"/>
        <v>1.9486336530537337E-8</v>
      </c>
      <c r="J294">
        <f t="shared" si="34"/>
        <v>7.1234422832522593E-9</v>
      </c>
      <c r="K294">
        <f t="shared" si="35"/>
        <v>0</v>
      </c>
      <c r="T294">
        <f t="shared" si="36"/>
        <v>2.6791398516440331E-10</v>
      </c>
      <c r="U294">
        <f t="shared" si="37"/>
        <v>7882885.5161809232</v>
      </c>
    </row>
    <row r="295" spans="1:21" x14ac:dyDescent="0.25">
      <c r="A295">
        <v>673</v>
      </c>
      <c r="B295">
        <f t="shared" si="38"/>
        <v>450.565966</v>
      </c>
      <c r="C295">
        <f t="shared" si="38"/>
        <v>10.046754356517001</v>
      </c>
      <c r="D295" s="1">
        <f t="shared" si="39"/>
        <v>13.944029053621</v>
      </c>
      <c r="E295" s="1">
        <v>7.2077119999999995E-2</v>
      </c>
      <c r="F295" s="1">
        <v>2.632936E-2</v>
      </c>
      <c r="G295" s="1">
        <v>0</v>
      </c>
      <c r="H295">
        <f t="shared" si="32"/>
        <v>2.3615613062008117E-7</v>
      </c>
      <c r="I295">
        <f t="shared" si="33"/>
        <v>1.7021453765439262E-8</v>
      </c>
      <c r="J295">
        <f t="shared" si="34"/>
        <v>6.2178397793031404E-9</v>
      </c>
      <c r="K295">
        <f t="shared" si="35"/>
        <v>0</v>
      </c>
      <c r="T295">
        <f t="shared" si="36"/>
        <v>2.4253143864808593E-10</v>
      </c>
      <c r="U295">
        <f t="shared" si="37"/>
        <v>8468973.4488304369</v>
      </c>
    </row>
    <row r="296" spans="1:21" x14ac:dyDescent="0.25">
      <c r="A296">
        <v>674</v>
      </c>
      <c r="B296">
        <f t="shared" si="38"/>
        <v>450.565966</v>
      </c>
      <c r="C296">
        <f t="shared" si="38"/>
        <v>10.046754356517001</v>
      </c>
      <c r="D296" s="1">
        <f t="shared" si="39"/>
        <v>13.944029053621</v>
      </c>
      <c r="E296" s="1">
        <v>6.7686640000000006E-2</v>
      </c>
      <c r="F296" s="1">
        <v>2.4708049999999999E-2</v>
      </c>
      <c r="G296" s="1">
        <v>0</v>
      </c>
      <c r="H296">
        <f t="shared" si="32"/>
        <v>2.1981315124791861E-7</v>
      </c>
      <c r="I296">
        <f t="shared" si="33"/>
        <v>1.4878413635783418E-8</v>
      </c>
      <c r="J296">
        <f t="shared" si="34"/>
        <v>5.4311543316911351E-9</v>
      </c>
      <c r="K296">
        <f t="shared" si="35"/>
        <v>0</v>
      </c>
      <c r="T296">
        <f t="shared" si="36"/>
        <v>2.1955367016997902E-10</v>
      </c>
      <c r="U296">
        <f t="shared" si="37"/>
        <v>9098636.6768577863</v>
      </c>
    </row>
    <row r="297" spans="1:21" x14ac:dyDescent="0.25">
      <c r="A297">
        <v>675</v>
      </c>
      <c r="B297">
        <f t="shared" si="38"/>
        <v>450.565966</v>
      </c>
      <c r="C297">
        <f t="shared" si="38"/>
        <v>10.046754356517001</v>
      </c>
      <c r="D297" s="1">
        <f t="shared" si="39"/>
        <v>13.944029053621</v>
      </c>
      <c r="E297" s="1">
        <v>6.3600000000000004E-2</v>
      </c>
      <c r="F297" s="1">
        <v>2.3199999999999998E-2</v>
      </c>
      <c r="G297" s="1">
        <v>0</v>
      </c>
      <c r="H297">
        <f t="shared" si="32"/>
        <v>2.0460117353155691E-7</v>
      </c>
      <c r="I297">
        <f t="shared" si="33"/>
        <v>1.301263463660702E-8</v>
      </c>
      <c r="J297">
        <f t="shared" si="34"/>
        <v>4.7467472259321204E-9</v>
      </c>
      <c r="K297">
        <f t="shared" si="35"/>
        <v>0</v>
      </c>
      <c r="T297">
        <f t="shared" si="36"/>
        <v>1.9875284768772606E-10</v>
      </c>
      <c r="U297">
        <f t="shared" si="37"/>
        <v>9775114.9980160184</v>
      </c>
    </row>
    <row r="298" spans="1:21" x14ac:dyDescent="0.25">
      <c r="A298">
        <v>676</v>
      </c>
      <c r="B298">
        <f t="shared" si="38"/>
        <v>450.565966</v>
      </c>
      <c r="C298">
        <f t="shared" si="38"/>
        <v>10.046754356517001</v>
      </c>
      <c r="D298" s="1">
        <f t="shared" si="39"/>
        <v>13.944029053621</v>
      </c>
      <c r="E298" s="1">
        <v>5.9806850000000002E-2</v>
      </c>
      <c r="F298" s="1">
        <v>2.1800770000000001E-2</v>
      </c>
      <c r="G298" s="1">
        <v>0</v>
      </c>
      <c r="H298">
        <f t="shared" si="32"/>
        <v>1.9044192748629573E-7</v>
      </c>
      <c r="I298">
        <f t="shared" si="33"/>
        <v>1.1389731790883767E-8</v>
      </c>
      <c r="J298">
        <f t="shared" si="34"/>
        <v>4.1517806594854117E-9</v>
      </c>
      <c r="K298">
        <f t="shared" si="35"/>
        <v>0</v>
      </c>
      <c r="T298">
        <f t="shared" si="36"/>
        <v>1.7992272428603609E-10</v>
      </c>
      <c r="U298">
        <f t="shared" si="37"/>
        <v>10501889.087128257</v>
      </c>
    </row>
    <row r="299" spans="1:21" x14ac:dyDescent="0.25">
      <c r="A299">
        <v>677</v>
      </c>
      <c r="B299">
        <f t="shared" si="38"/>
        <v>450.565966</v>
      </c>
      <c r="C299">
        <f t="shared" si="38"/>
        <v>10.046754356517001</v>
      </c>
      <c r="D299" s="1">
        <f t="shared" si="39"/>
        <v>13.944029053621</v>
      </c>
      <c r="E299" s="1">
        <v>5.6282159999999998E-2</v>
      </c>
      <c r="F299" s="1">
        <v>2.0501120000000001E-2</v>
      </c>
      <c r="G299" s="1">
        <v>0</v>
      </c>
      <c r="H299">
        <f t="shared" si="32"/>
        <v>1.7726255973356701E-7</v>
      </c>
      <c r="I299">
        <f t="shared" si="33"/>
        <v>9.9767197489341759E-9</v>
      </c>
      <c r="J299">
        <f t="shared" si="34"/>
        <v>3.6340810086050257E-9</v>
      </c>
      <c r="K299">
        <f t="shared" si="35"/>
        <v>0</v>
      </c>
      <c r="T299">
        <f t="shared" si="36"/>
        <v>1.6287659317148982E-10</v>
      </c>
      <c r="U299">
        <f t="shared" si="37"/>
        <v>11282698.405157203</v>
      </c>
    </row>
    <row r="300" spans="1:21" x14ac:dyDescent="0.25">
      <c r="A300">
        <v>678</v>
      </c>
      <c r="B300">
        <f t="shared" si="38"/>
        <v>450.565966</v>
      </c>
      <c r="C300">
        <f t="shared" si="38"/>
        <v>10.046754356517001</v>
      </c>
      <c r="D300" s="1">
        <f t="shared" si="39"/>
        <v>13.944029053621</v>
      </c>
      <c r="E300" s="1">
        <v>5.2971039999999997E-2</v>
      </c>
      <c r="F300" s="1">
        <v>1.9281079999999999E-2</v>
      </c>
      <c r="G300" s="1">
        <v>0</v>
      </c>
      <c r="H300">
        <f t="shared" si="32"/>
        <v>1.6499525864942504E-7</v>
      </c>
      <c r="I300">
        <f t="shared" si="33"/>
        <v>8.7399704457290387E-9</v>
      </c>
      <c r="J300">
        <f t="shared" si="34"/>
        <v>3.1812867816402562E-9</v>
      </c>
      <c r="K300">
        <f t="shared" si="35"/>
        <v>0</v>
      </c>
      <c r="T300">
        <f t="shared" si="36"/>
        <v>1.4744543641400397E-10</v>
      </c>
      <c r="U300">
        <f t="shared" si="37"/>
        <v>12121560.439803397</v>
      </c>
    </row>
    <row r="301" spans="1:21" x14ac:dyDescent="0.25">
      <c r="A301">
        <v>679</v>
      </c>
      <c r="B301">
        <f t="shared" si="38"/>
        <v>450.565966</v>
      </c>
      <c r="C301">
        <f t="shared" si="38"/>
        <v>10.046754356517001</v>
      </c>
      <c r="D301" s="1">
        <f t="shared" si="39"/>
        <v>13.944029053621</v>
      </c>
      <c r="E301" s="1">
        <v>4.9818609999999999E-2</v>
      </c>
      <c r="F301" s="1">
        <v>1.8120689999999998E-2</v>
      </c>
      <c r="G301" s="1">
        <v>0</v>
      </c>
      <c r="H301">
        <f t="shared" si="32"/>
        <v>1.5357690545430813E-7</v>
      </c>
      <c r="I301">
        <f t="shared" si="33"/>
        <v>7.6509879578350502E-9</v>
      </c>
      <c r="J301">
        <f t="shared" si="34"/>
        <v>2.7829194948968267E-9</v>
      </c>
      <c r="K301">
        <f t="shared" si="35"/>
        <v>0</v>
      </c>
      <c r="T301">
        <f t="shared" si="36"/>
        <v>1.3347624907911888E-10</v>
      </c>
      <c r="U301">
        <f t="shared" si="37"/>
        <v>13022791.37663075</v>
      </c>
    </row>
    <row r="302" spans="1:21" x14ac:dyDescent="0.25">
      <c r="A302">
        <v>680</v>
      </c>
      <c r="B302">
        <f t="shared" si="38"/>
        <v>450.565966</v>
      </c>
      <c r="C302">
        <f t="shared" si="38"/>
        <v>10.046754356517001</v>
      </c>
      <c r="D302" s="1">
        <f t="shared" si="39"/>
        <v>13.944029053621</v>
      </c>
      <c r="E302" s="1">
        <v>4.6769999999999999E-2</v>
      </c>
      <c r="F302" s="1">
        <v>1.7000000000000001E-2</v>
      </c>
      <c r="G302" s="1">
        <v>0</v>
      </c>
      <c r="H302">
        <f t="shared" si="32"/>
        <v>1.4294874944882964E-7</v>
      </c>
      <c r="I302">
        <f t="shared" si="33"/>
        <v>6.685713011721762E-9</v>
      </c>
      <c r="J302">
        <f t="shared" si="34"/>
        <v>2.4301287406301039E-9</v>
      </c>
      <c r="K302">
        <f t="shared" si="35"/>
        <v>0</v>
      </c>
      <c r="T302">
        <f t="shared" si="36"/>
        <v>1.2083052213434808E-10</v>
      </c>
      <c r="U302">
        <f t="shared" si="37"/>
        <v>13991028.307078166</v>
      </c>
    </row>
    <row r="303" spans="1:21" x14ac:dyDescent="0.25">
      <c r="A303">
        <v>681</v>
      </c>
      <c r="B303">
        <f t="shared" si="38"/>
        <v>450.565966</v>
      </c>
      <c r="C303">
        <f t="shared" si="38"/>
        <v>10.046754356517001</v>
      </c>
      <c r="D303" s="1">
        <f t="shared" si="39"/>
        <v>13.944029053621</v>
      </c>
      <c r="E303" s="1">
        <v>4.3784049999999998E-2</v>
      </c>
      <c r="F303" s="1">
        <v>1.5903790000000001E-2</v>
      </c>
      <c r="G303" s="1">
        <v>0</v>
      </c>
      <c r="H303">
        <f t="shared" si="32"/>
        <v>1.3305610572459318E-7</v>
      </c>
      <c r="I303">
        <f t="shared" si="33"/>
        <v>5.8257351858508733E-9</v>
      </c>
      <c r="J303">
        <f t="shared" si="34"/>
        <v>2.1160963636617281E-9</v>
      </c>
      <c r="K303">
        <f t="shared" si="35"/>
        <v>0</v>
      </c>
      <c r="T303">
        <f t="shared" si="36"/>
        <v>1.0938286908710616E-10</v>
      </c>
      <c r="U303">
        <f t="shared" si="37"/>
        <v>15031253.087623876</v>
      </c>
    </row>
    <row r="304" spans="1:21" x14ac:dyDescent="0.25">
      <c r="A304">
        <v>682</v>
      </c>
      <c r="B304">
        <f t="shared" si="38"/>
        <v>450.565966</v>
      </c>
      <c r="C304">
        <f t="shared" si="38"/>
        <v>10.046754356517001</v>
      </c>
      <c r="D304" s="1">
        <f t="shared" si="39"/>
        <v>13.944029053621</v>
      </c>
      <c r="E304" s="1">
        <v>4.0875359999999999E-2</v>
      </c>
      <c r="F304" s="1">
        <v>1.483718E-2</v>
      </c>
      <c r="G304" s="1">
        <v>0</v>
      </c>
      <c r="H304">
        <f t="shared" si="32"/>
        <v>1.2384807379466814E-7</v>
      </c>
      <c r="I304">
        <f t="shared" si="33"/>
        <v>5.0623346016636265E-9</v>
      </c>
      <c r="J304">
        <f t="shared" si="34"/>
        <v>1.8375561635447742E-9</v>
      </c>
      <c r="K304">
        <f t="shared" si="35"/>
        <v>0</v>
      </c>
      <c r="T304">
        <f t="shared" si="36"/>
        <v>9.9019782736880718E-11</v>
      </c>
      <c r="U304">
        <f t="shared" si="37"/>
        <v>16148817.972864617</v>
      </c>
    </row>
    <row r="305" spans="1:21" x14ac:dyDescent="0.25">
      <c r="A305">
        <v>683</v>
      </c>
      <c r="B305">
        <f t="shared" si="38"/>
        <v>450.565966</v>
      </c>
      <c r="C305">
        <f t="shared" si="38"/>
        <v>10.046754356517001</v>
      </c>
      <c r="D305" s="1">
        <f t="shared" si="39"/>
        <v>13.944029053621</v>
      </c>
      <c r="E305" s="1">
        <v>3.8072639999999998E-2</v>
      </c>
      <c r="F305" s="1">
        <v>1.3810680000000001E-2</v>
      </c>
      <c r="G305" s="1">
        <v>0</v>
      </c>
      <c r="H305">
        <f t="shared" si="32"/>
        <v>1.1527727569599592E-7</v>
      </c>
      <c r="I305">
        <f t="shared" si="33"/>
        <v>4.388910217754402E-9</v>
      </c>
      <c r="J305">
        <f t="shared" si="34"/>
        <v>1.5920575659091769E-9</v>
      </c>
      <c r="K305">
        <f t="shared" si="35"/>
        <v>0</v>
      </c>
      <c r="T305">
        <f t="shared" si="36"/>
        <v>8.9638509714450757E-11</v>
      </c>
      <c r="U305">
        <f t="shared" si="37"/>
        <v>17349473.154399578</v>
      </c>
    </row>
    <row r="306" spans="1:21" x14ac:dyDescent="0.25">
      <c r="A306">
        <v>684</v>
      </c>
      <c r="B306">
        <f t="shared" si="38"/>
        <v>450.565966</v>
      </c>
      <c r="C306">
        <f t="shared" si="38"/>
        <v>10.046754356517001</v>
      </c>
      <c r="D306" s="1">
        <f t="shared" si="39"/>
        <v>13.944029053621</v>
      </c>
      <c r="E306" s="1">
        <v>3.5404610000000003E-2</v>
      </c>
      <c r="F306" s="1">
        <v>1.283478E-2</v>
      </c>
      <c r="G306" s="1">
        <v>0</v>
      </c>
      <c r="H306">
        <f t="shared" si="32"/>
        <v>1.0729961221619547E-7</v>
      </c>
      <c r="I306">
        <f t="shared" si="33"/>
        <v>3.798900923665637E-9</v>
      </c>
      <c r="J306">
        <f t="shared" si="34"/>
        <v>1.3771669168801812E-9</v>
      </c>
      <c r="K306">
        <f t="shared" si="35"/>
        <v>0</v>
      </c>
      <c r="T306">
        <f t="shared" si="36"/>
        <v>8.1146031648834658E-11</v>
      </c>
      <c r="U306">
        <f t="shared" si="37"/>
        <v>18639396.347213697</v>
      </c>
    </row>
    <row r="307" spans="1:21" x14ac:dyDescent="0.25">
      <c r="A307">
        <v>685</v>
      </c>
      <c r="B307">
        <f t="shared" si="38"/>
        <v>450.565966</v>
      </c>
      <c r="C307">
        <f t="shared" si="38"/>
        <v>10.046754356517001</v>
      </c>
      <c r="D307" s="1">
        <f t="shared" si="39"/>
        <v>13.944029053621</v>
      </c>
      <c r="E307" s="1">
        <v>3.2899999999999999E-2</v>
      </c>
      <c r="F307" s="1">
        <v>1.192E-2</v>
      </c>
      <c r="G307" s="1">
        <v>0</v>
      </c>
      <c r="H307">
        <f t="shared" si="32"/>
        <v>9.9874035990476024E-8</v>
      </c>
      <c r="I307">
        <f t="shared" si="33"/>
        <v>3.2858557840866609E-9</v>
      </c>
      <c r="J307">
        <f t="shared" si="34"/>
        <v>1.1904985090064741E-9</v>
      </c>
      <c r="K307">
        <f t="shared" si="35"/>
        <v>0</v>
      </c>
      <c r="T307">
        <f t="shared" si="36"/>
        <v>7.3458142859911617E-11</v>
      </c>
      <c r="U307">
        <f t="shared" si="37"/>
        <v>20025224.575791847</v>
      </c>
    </row>
    <row r="308" spans="1:21" x14ac:dyDescent="0.25">
      <c r="A308">
        <v>686</v>
      </c>
      <c r="B308">
        <f t="shared" si="38"/>
        <v>450.565966</v>
      </c>
      <c r="C308">
        <f t="shared" si="38"/>
        <v>10.046754356517001</v>
      </c>
      <c r="D308" s="1">
        <f t="shared" si="39"/>
        <v>13.944029053621</v>
      </c>
      <c r="E308" s="1">
        <v>3.0564190000000001E-2</v>
      </c>
      <c r="F308" s="1">
        <v>1.106831E-2</v>
      </c>
      <c r="G308" s="1">
        <v>0</v>
      </c>
      <c r="H308">
        <f t="shared" si="32"/>
        <v>9.296234030118268E-8</v>
      </c>
      <c r="I308">
        <f t="shared" si="33"/>
        <v>2.8413186318100049E-9</v>
      </c>
      <c r="J308">
        <f t="shared" si="34"/>
        <v>1.0289360007789832E-9</v>
      </c>
      <c r="K308">
        <f t="shared" si="35"/>
        <v>0</v>
      </c>
      <c r="T308">
        <f t="shared" si="36"/>
        <v>6.6498615431734149E-11</v>
      </c>
      <c r="U308">
        <f t="shared" si="37"/>
        <v>21514088.32351175</v>
      </c>
    </row>
    <row r="309" spans="1:21" x14ac:dyDescent="0.25">
      <c r="A309">
        <v>687</v>
      </c>
      <c r="B309">
        <f t="shared" si="38"/>
        <v>450.565966</v>
      </c>
      <c r="C309">
        <f t="shared" si="38"/>
        <v>10.046754356517001</v>
      </c>
      <c r="D309" s="1">
        <f t="shared" si="39"/>
        <v>13.944029053621</v>
      </c>
      <c r="E309" s="1">
        <v>2.8380559999999999E-2</v>
      </c>
      <c r="F309" s="1">
        <v>1.027339E-2</v>
      </c>
      <c r="G309" s="1">
        <v>0</v>
      </c>
      <c r="H309">
        <f t="shared" si="32"/>
        <v>8.6528962493284964E-8</v>
      </c>
      <c r="I309">
        <f t="shared" si="33"/>
        <v>2.4557404117784234E-9</v>
      </c>
      <c r="J309">
        <f t="shared" si="34"/>
        <v>8.8894577798888884E-10</v>
      </c>
      <c r="K309">
        <f t="shared" si="35"/>
        <v>0</v>
      </c>
      <c r="T309">
        <f t="shared" si="36"/>
        <v>6.0198443387968008E-11</v>
      </c>
      <c r="U309">
        <f t="shared" si="37"/>
        <v>23113648.221024364</v>
      </c>
    </row>
    <row r="310" spans="1:21" x14ac:dyDescent="0.25">
      <c r="A310">
        <v>688</v>
      </c>
      <c r="B310">
        <f t="shared" si="38"/>
        <v>450.565966</v>
      </c>
      <c r="C310">
        <f t="shared" si="38"/>
        <v>10.046754356517001</v>
      </c>
      <c r="D310" s="1">
        <f t="shared" si="39"/>
        <v>13.944029053621</v>
      </c>
      <c r="E310" s="1">
        <v>2.6344840000000001E-2</v>
      </c>
      <c r="F310" s="1">
        <v>9.5333109999999992E-3</v>
      </c>
      <c r="G310" s="1">
        <v>0</v>
      </c>
      <c r="H310">
        <f t="shared" si="32"/>
        <v>8.0540800994325461E-8</v>
      </c>
      <c r="I310">
        <f t="shared" si="33"/>
        <v>2.1218345156673452E-9</v>
      </c>
      <c r="J310">
        <f t="shared" si="34"/>
        <v>7.6782050406801376E-10</v>
      </c>
      <c r="K310">
        <f t="shared" si="35"/>
        <v>0</v>
      </c>
      <c r="T310">
        <f t="shared" si="36"/>
        <v>5.4495158475210056E-11</v>
      </c>
      <c r="U310">
        <f t="shared" si="37"/>
        <v>24832134.462393921</v>
      </c>
    </row>
    <row r="311" spans="1:21" x14ac:dyDescent="0.25">
      <c r="A311">
        <v>689</v>
      </c>
      <c r="B311">
        <f t="shared" si="38"/>
        <v>450.565966</v>
      </c>
      <c r="C311">
        <f t="shared" si="38"/>
        <v>10.046754356517001</v>
      </c>
      <c r="D311" s="1">
        <f t="shared" si="39"/>
        <v>13.944029053621</v>
      </c>
      <c r="E311" s="1">
        <v>2.4452749999999999E-2</v>
      </c>
      <c r="F311" s="1">
        <v>8.8461570000000003E-3</v>
      </c>
      <c r="G311" s="1">
        <v>0</v>
      </c>
      <c r="H311">
        <f t="shared" si="32"/>
        <v>7.4967044997343457E-8</v>
      </c>
      <c r="I311">
        <f t="shared" si="33"/>
        <v>1.8331504095587901E-9</v>
      </c>
      <c r="J311">
        <f t="shared" si="34"/>
        <v>6.6317024987256484E-10</v>
      </c>
      <c r="K311">
        <f t="shared" si="35"/>
        <v>0</v>
      </c>
      <c r="T311">
        <f t="shared" si="36"/>
        <v>4.9332210769951956E-11</v>
      </c>
      <c r="U311">
        <f t="shared" si="37"/>
        <v>26678389.151804931</v>
      </c>
    </row>
    <row r="312" spans="1:21" x14ac:dyDescent="0.25">
      <c r="A312">
        <v>690</v>
      </c>
      <c r="B312">
        <f t="shared" si="38"/>
        <v>450.565966</v>
      </c>
      <c r="C312">
        <f t="shared" si="38"/>
        <v>10.046754356517001</v>
      </c>
      <c r="D312" s="1">
        <f t="shared" si="39"/>
        <v>13.944029053621</v>
      </c>
      <c r="E312" s="1">
        <v>2.2700000000000001E-2</v>
      </c>
      <c r="F312" s="1">
        <v>8.2100000000000003E-3</v>
      </c>
      <c r="G312" s="1">
        <v>0</v>
      </c>
      <c r="H312">
        <f t="shared" si="32"/>
        <v>6.9779015930443531E-8</v>
      </c>
      <c r="I312">
        <f t="shared" si="33"/>
        <v>1.5839836616210684E-9</v>
      </c>
      <c r="J312">
        <f t="shared" si="34"/>
        <v>5.7288572078894143E-10</v>
      </c>
      <c r="K312">
        <f t="shared" si="35"/>
        <v>0</v>
      </c>
      <c r="T312">
        <f t="shared" si="36"/>
        <v>4.4658407967710284E-11</v>
      </c>
      <c r="U312">
        <f t="shared" si="37"/>
        <v>28661911.798722144</v>
      </c>
    </row>
    <row r="313" spans="1:21" x14ac:dyDescent="0.25">
      <c r="A313">
        <v>691</v>
      </c>
      <c r="B313">
        <f t="shared" si="38"/>
        <v>450.565966</v>
      </c>
      <c r="C313">
        <f t="shared" si="38"/>
        <v>10.046754356517001</v>
      </c>
      <c r="D313" s="1">
        <f t="shared" si="39"/>
        <v>13.944029053621</v>
      </c>
      <c r="E313" s="1">
        <v>2.1084289999999999E-2</v>
      </c>
      <c r="F313" s="1">
        <v>7.6237809999999996E-3</v>
      </c>
      <c r="G313" s="1">
        <v>0</v>
      </c>
      <c r="H313">
        <f t="shared" si="32"/>
        <v>6.4950019897324905E-8</v>
      </c>
      <c r="I313">
        <f t="shared" si="33"/>
        <v>1.3694250550209685E-9</v>
      </c>
      <c r="J313">
        <f t="shared" si="34"/>
        <v>4.9516472764284757E-10</v>
      </c>
      <c r="K313">
        <f t="shared" si="35"/>
        <v>0</v>
      </c>
      <c r="T313">
        <f t="shared" si="36"/>
        <v>4.0427407794690217E-11</v>
      </c>
      <c r="U313">
        <f t="shared" si="37"/>
        <v>30792908.195588928</v>
      </c>
    </row>
    <row r="314" spans="1:21" x14ac:dyDescent="0.25">
      <c r="A314">
        <v>692</v>
      </c>
      <c r="B314">
        <f t="shared" si="38"/>
        <v>450.565966</v>
      </c>
      <c r="C314">
        <f t="shared" si="38"/>
        <v>10.046754356517001</v>
      </c>
      <c r="D314" s="1">
        <f t="shared" si="39"/>
        <v>13.944029053621</v>
      </c>
      <c r="E314" s="1">
        <v>1.959988E-2</v>
      </c>
      <c r="F314" s="1">
        <v>7.0854239999999999E-3</v>
      </c>
      <c r="G314" s="1">
        <v>0</v>
      </c>
      <c r="H314">
        <f t="shared" si="32"/>
        <v>6.0455210329534266E-8</v>
      </c>
      <c r="I314">
        <f t="shared" si="33"/>
        <v>1.1849148678336322E-9</v>
      </c>
      <c r="J314">
        <f t="shared" si="34"/>
        <v>4.2835079819392999E-10</v>
      </c>
      <c r="K314">
        <f t="shared" si="35"/>
        <v>0</v>
      </c>
      <c r="T314">
        <f t="shared" si="36"/>
        <v>3.659725850907839E-11</v>
      </c>
      <c r="U314">
        <f t="shared" si="37"/>
        <v>33082342.929554529</v>
      </c>
    </row>
    <row r="315" spans="1:21" x14ac:dyDescent="0.25">
      <c r="A315">
        <v>693</v>
      </c>
      <c r="B315">
        <f t="shared" si="38"/>
        <v>450.565966</v>
      </c>
      <c r="C315">
        <f t="shared" si="38"/>
        <v>10.046754356517001</v>
      </c>
      <c r="D315" s="1">
        <f t="shared" si="39"/>
        <v>13.944029053621</v>
      </c>
      <c r="E315" s="1">
        <v>1.8237320000000001E-2</v>
      </c>
      <c r="F315" s="1">
        <v>6.5914759999999998E-3</v>
      </c>
      <c r="G315" s="1">
        <v>0</v>
      </c>
      <c r="H315">
        <f t="shared" si="32"/>
        <v>5.6271460143752148E-8</v>
      </c>
      <c r="I315">
        <f t="shared" si="33"/>
        <v>1.026240625508854E-9</v>
      </c>
      <c r="J315">
        <f t="shared" si="34"/>
        <v>3.709119790224988E-10</v>
      </c>
      <c r="K315">
        <f t="shared" si="35"/>
        <v>0</v>
      </c>
      <c r="T315">
        <f t="shared" si="36"/>
        <v>3.3129982935888826E-11</v>
      </c>
      <c r="U315">
        <f t="shared" si="37"/>
        <v>35541995.798416495</v>
      </c>
    </row>
    <row r="316" spans="1:21" x14ac:dyDescent="0.25">
      <c r="A316">
        <v>694</v>
      </c>
      <c r="B316">
        <f t="shared" si="38"/>
        <v>450.565966</v>
      </c>
      <c r="C316">
        <f t="shared" si="38"/>
        <v>10.046754356517001</v>
      </c>
      <c r="D316" s="1">
        <f t="shared" si="39"/>
        <v>13.944029053621</v>
      </c>
      <c r="E316" s="1">
        <v>1.6987169999999999E-2</v>
      </c>
      <c r="F316" s="1">
        <v>6.1384849999999999E-3</v>
      </c>
      <c r="G316" s="1">
        <v>0</v>
      </c>
      <c r="H316">
        <f t="shared" si="32"/>
        <v>5.2377242746320621E-8</v>
      </c>
      <c r="I316">
        <f t="shared" si="33"/>
        <v>8.8974112666301521E-10</v>
      </c>
      <c r="J316">
        <f t="shared" si="34"/>
        <v>3.2151691893964795E-10</v>
      </c>
      <c r="K316">
        <f t="shared" si="35"/>
        <v>0</v>
      </c>
      <c r="T316">
        <f t="shared" si="36"/>
        <v>2.9991201910930485E-11</v>
      </c>
      <c r="U316">
        <f t="shared" si="37"/>
        <v>38184522.421056524</v>
      </c>
    </row>
    <row r="317" spans="1:21" x14ac:dyDescent="0.25">
      <c r="A317">
        <v>695</v>
      </c>
      <c r="B317">
        <f t="shared" si="38"/>
        <v>450.565966</v>
      </c>
      <c r="C317">
        <f t="shared" si="38"/>
        <v>10.046754356517001</v>
      </c>
      <c r="D317" s="1">
        <f t="shared" si="39"/>
        <v>13.944029053621</v>
      </c>
      <c r="E317" s="1">
        <v>1.584E-2</v>
      </c>
      <c r="F317" s="1">
        <v>5.7229999999999998E-3</v>
      </c>
      <c r="G317" s="1">
        <v>0</v>
      </c>
      <c r="H317">
        <f t="shared" si="32"/>
        <v>4.8752521272750276E-8</v>
      </c>
      <c r="I317">
        <f t="shared" si="33"/>
        <v>7.7223993696036442E-10</v>
      </c>
      <c r="J317">
        <f t="shared" si="34"/>
        <v>2.7901067924394982E-10</v>
      </c>
      <c r="K317">
        <f t="shared" si="35"/>
        <v>0</v>
      </c>
      <c r="T317">
        <f t="shared" si="36"/>
        <v>2.7149793400220138E-11</v>
      </c>
      <c r="U317">
        <f t="shared" si="37"/>
        <v>41023519.354226291</v>
      </c>
    </row>
    <row r="318" spans="1:21" x14ac:dyDescent="0.25">
      <c r="A318">
        <v>696</v>
      </c>
      <c r="B318">
        <f t="shared" si="38"/>
        <v>450.565966</v>
      </c>
      <c r="C318">
        <f t="shared" si="38"/>
        <v>10.046754356517001</v>
      </c>
      <c r="D318" s="1">
        <f t="shared" si="39"/>
        <v>13.944029053621</v>
      </c>
      <c r="E318" s="1">
        <v>1.4790640000000001E-2</v>
      </c>
      <c r="F318" s="1">
        <v>5.3430589999999998E-3</v>
      </c>
      <c r="G318" s="1">
        <v>0</v>
      </c>
      <c r="H318">
        <f t="shared" si="32"/>
        <v>4.5378645492310374E-8</v>
      </c>
      <c r="I318">
        <f t="shared" si="33"/>
        <v>6.711792091643855E-10</v>
      </c>
      <c r="J318">
        <f t="shared" si="34"/>
        <v>2.4246078020549836E-10</v>
      </c>
      <c r="K318">
        <f t="shared" si="35"/>
        <v>0</v>
      </c>
      <c r="T318">
        <f t="shared" si="36"/>
        <v>2.457758391490104E-11</v>
      </c>
      <c r="U318">
        <f t="shared" si="37"/>
        <v>44073594.050728321</v>
      </c>
    </row>
    <row r="319" spans="1:21" x14ac:dyDescent="0.25">
      <c r="A319">
        <v>697</v>
      </c>
      <c r="B319">
        <f t="shared" si="38"/>
        <v>450.565966</v>
      </c>
      <c r="C319">
        <f t="shared" si="38"/>
        <v>10.046754356517001</v>
      </c>
      <c r="D319" s="1">
        <f t="shared" si="39"/>
        <v>13.944029053621</v>
      </c>
      <c r="E319" s="1">
        <v>1.3831319999999999E-2</v>
      </c>
      <c r="F319" s="1">
        <v>4.9957960000000003E-3</v>
      </c>
      <c r="G319" s="1">
        <v>0</v>
      </c>
      <c r="H319">
        <f t="shared" si="32"/>
        <v>4.2238255847247051E-8</v>
      </c>
      <c r="I319">
        <f t="shared" si="33"/>
        <v>5.8421083286514506E-10</v>
      </c>
      <c r="J319">
        <f t="shared" si="34"/>
        <v>2.1101370960865345E-10</v>
      </c>
      <c r="K319">
        <f t="shared" si="35"/>
        <v>0</v>
      </c>
      <c r="T319">
        <f t="shared" si="36"/>
        <v>2.2249069161944586E-11</v>
      </c>
      <c r="U319">
        <f t="shared" si="37"/>
        <v>47350440.018946789</v>
      </c>
    </row>
    <row r="320" spans="1:21" x14ac:dyDescent="0.25">
      <c r="A320">
        <v>698</v>
      </c>
      <c r="B320">
        <f t="shared" si="38"/>
        <v>450.565966</v>
      </c>
      <c r="C320">
        <f t="shared" si="38"/>
        <v>10.046754356517001</v>
      </c>
      <c r="D320" s="1">
        <f t="shared" si="39"/>
        <v>13.944029053621</v>
      </c>
      <c r="E320" s="1">
        <v>1.2948680000000001E-2</v>
      </c>
      <c r="F320" s="1">
        <v>4.6764040000000003E-3</v>
      </c>
      <c r="G320" s="1">
        <v>0</v>
      </c>
      <c r="H320">
        <f t="shared" si="32"/>
        <v>3.9315194132883906E-8</v>
      </c>
      <c r="I320">
        <f t="shared" si="33"/>
        <v>5.0907986796459121E-10</v>
      </c>
      <c r="J320">
        <f t="shared" si="34"/>
        <v>1.8385373110379484E-10</v>
      </c>
      <c r="K320">
        <f t="shared" si="35"/>
        <v>0</v>
      </c>
      <c r="T320">
        <f t="shared" si="36"/>
        <v>2.0141161160795357E-11</v>
      </c>
      <c r="U320">
        <f t="shared" si="37"/>
        <v>50870917.570445508</v>
      </c>
    </row>
    <row r="321" spans="1:21" x14ac:dyDescent="0.25">
      <c r="A321">
        <v>699</v>
      </c>
      <c r="B321">
        <f t="shared" si="38"/>
        <v>450.565966</v>
      </c>
      <c r="C321">
        <f t="shared" si="38"/>
        <v>10.046754356517001</v>
      </c>
      <c r="D321" s="1">
        <f t="shared" si="39"/>
        <v>13.944029053621</v>
      </c>
      <c r="E321" s="1">
        <v>1.21292E-2</v>
      </c>
      <c r="F321" s="1">
        <v>4.3800749999999998E-3</v>
      </c>
      <c r="G321" s="1">
        <v>0</v>
      </c>
      <c r="H321">
        <f t="shared" si="32"/>
        <v>3.6594420359028432E-8</v>
      </c>
      <c r="I321">
        <f t="shared" si="33"/>
        <v>4.4386104341872763E-10</v>
      </c>
      <c r="J321">
        <f t="shared" si="34"/>
        <v>1.6028630575407145E-10</v>
      </c>
      <c r="K321">
        <f t="shared" si="35"/>
        <v>0</v>
      </c>
      <c r="T321">
        <f t="shared" si="36"/>
        <v>1.8232959318540578E-11</v>
      </c>
      <c r="U321">
        <f t="shared" si="37"/>
        <v>54653140.571102604</v>
      </c>
    </row>
    <row r="322" spans="1:21" x14ac:dyDescent="0.25">
      <c r="A322">
        <v>700</v>
      </c>
      <c r="B322">
        <f t="shared" si="38"/>
        <v>450.565966</v>
      </c>
      <c r="C322">
        <f t="shared" si="38"/>
        <v>10.046754356517001</v>
      </c>
      <c r="D322" s="1">
        <f t="shared" si="39"/>
        <v>13.944029053621</v>
      </c>
      <c r="E322" s="1">
        <v>1.135916E-2</v>
      </c>
      <c r="F322" s="1">
        <v>4.1019999999999997E-3</v>
      </c>
      <c r="G322" s="1">
        <v>0</v>
      </c>
      <c r="H322">
        <f t="shared" si="32"/>
        <v>3.4061935364912514E-8</v>
      </c>
      <c r="I322">
        <f t="shared" si="33"/>
        <v>3.8691497371969961E-10</v>
      </c>
      <c r="J322">
        <f t="shared" si="34"/>
        <v>1.3972205886687111E-10</v>
      </c>
      <c r="K322">
        <f t="shared" si="35"/>
        <v>0</v>
      </c>
      <c r="T322">
        <f t="shared" si="36"/>
        <v>1.6505543193738426E-11</v>
      </c>
      <c r="U322">
        <f t="shared" si="37"/>
        <v>58716569.64214126</v>
      </c>
    </row>
    <row r="323" spans="1:21" x14ac:dyDescent="0.25">
      <c r="A323">
        <v>701</v>
      </c>
      <c r="B323">
        <f t="shared" si="38"/>
        <v>450.565966</v>
      </c>
      <c r="C323">
        <f t="shared" si="38"/>
        <v>10.046754356517001</v>
      </c>
      <c r="D323" s="1">
        <f t="shared" si="39"/>
        <v>13.944029053621</v>
      </c>
      <c r="E323" s="1">
        <v>1.0629349999999999E-2</v>
      </c>
      <c r="F323" s="1">
        <v>3.8384529999999999E-3</v>
      </c>
      <c r="G323" s="1">
        <v>0</v>
      </c>
      <c r="H323">
        <f t="shared" ref="H323:H386" si="40">2/(T323+U323)</f>
        <v>3.1704708789498014E-8</v>
      </c>
      <c r="I323">
        <f t="shared" ref="I323:I386" si="41">H323*E323</f>
        <v>3.3700044637165068E-10</v>
      </c>
      <c r="J323">
        <f t="shared" ref="J323:J386" si="42">H323*F323</f>
        <v>1.2169703456717501E-10</v>
      </c>
      <c r="K323">
        <f t="shared" ref="K323:K386" si="43">H323*G323</f>
        <v>0</v>
      </c>
      <c r="T323">
        <f t="shared" ref="T323:T386" si="44">EXP((B323-A323)/C323)</f>
        <v>1.4941784894092126E-11</v>
      </c>
      <c r="U323">
        <f t="shared" ref="U323:U386" si="45">EXP((A323-B323)/D323)</f>
        <v>63082112.290603578</v>
      </c>
    </row>
    <row r="324" spans="1:21" x14ac:dyDescent="0.25">
      <c r="A324">
        <v>702</v>
      </c>
      <c r="B324">
        <f t="shared" ref="B324:C387" si="46">B323</f>
        <v>450.565966</v>
      </c>
      <c r="C324">
        <f t="shared" si="46"/>
        <v>10.046754356517001</v>
      </c>
      <c r="D324" s="1">
        <f t="shared" ref="D324:D387" si="47">D323</f>
        <v>13.944029053621</v>
      </c>
      <c r="E324" s="1">
        <v>9.9388459999999994E-3</v>
      </c>
      <c r="F324" s="1">
        <v>3.5890990000000001E-3</v>
      </c>
      <c r="G324" s="1">
        <v>0</v>
      </c>
      <c r="H324">
        <f t="shared" si="40"/>
        <v>2.9510612026535809E-8</v>
      </c>
      <c r="I324">
        <f t="shared" si="41"/>
        <v>2.9330142829748732E-10</v>
      </c>
      <c r="J324">
        <f t="shared" si="42"/>
        <v>1.0591650811382765E-10</v>
      </c>
      <c r="K324">
        <f t="shared" si="43"/>
        <v>0</v>
      </c>
      <c r="T324">
        <f t="shared" si="44"/>
        <v>1.35261792478308E-11</v>
      </c>
      <c r="U324">
        <f t="shared" si="45"/>
        <v>67772230.484464675</v>
      </c>
    </row>
    <row r="325" spans="1:21" x14ac:dyDescent="0.25">
      <c r="A325">
        <v>703</v>
      </c>
      <c r="B325">
        <f t="shared" si="46"/>
        <v>450.565966</v>
      </c>
      <c r="C325">
        <f t="shared" si="46"/>
        <v>10.046754356517001</v>
      </c>
      <c r="D325" s="1">
        <f t="shared" si="47"/>
        <v>13.944029053621</v>
      </c>
      <c r="E325" s="1">
        <v>9.2884219999999993E-3</v>
      </c>
      <c r="F325" s="1">
        <v>3.3542189999999999E-3</v>
      </c>
      <c r="G325" s="1">
        <v>0</v>
      </c>
      <c r="H325">
        <f t="shared" si="40"/>
        <v>2.7468355819410398E-8</v>
      </c>
      <c r="I325">
        <f t="shared" si="41"/>
        <v>2.5513768049683954E-10</v>
      </c>
      <c r="J325">
        <f t="shared" si="42"/>
        <v>9.2134880988226922E-11</v>
      </c>
      <c r="K325">
        <f t="shared" si="43"/>
        <v>0</v>
      </c>
      <c r="T325">
        <f t="shared" si="44"/>
        <v>1.2244690064892317E-11</v>
      </c>
      <c r="U325">
        <f t="shared" si="45"/>
        <v>72811056.225895703</v>
      </c>
    </row>
    <row r="326" spans="1:21" x14ac:dyDescent="0.25">
      <c r="A326">
        <v>704</v>
      </c>
      <c r="B326">
        <f t="shared" si="46"/>
        <v>450.565966</v>
      </c>
      <c r="C326">
        <f t="shared" si="46"/>
        <v>10.046754356517001</v>
      </c>
      <c r="D326" s="1">
        <f t="shared" si="47"/>
        <v>13.944029053621</v>
      </c>
      <c r="E326" s="1">
        <v>8.6788539999999997E-3</v>
      </c>
      <c r="F326" s="1">
        <v>3.1340930000000001E-3</v>
      </c>
      <c r="G326" s="1">
        <v>0</v>
      </c>
      <c r="H326">
        <f t="shared" si="40"/>
        <v>2.5567432174679563E-8</v>
      </c>
      <c r="I326">
        <f t="shared" si="41"/>
        <v>2.2189601099894641E-10</v>
      </c>
      <c r="J326">
        <f t="shared" si="42"/>
        <v>8.0130710206637997E-11</v>
      </c>
      <c r="K326">
        <f t="shared" si="43"/>
        <v>0</v>
      </c>
      <c r="T326">
        <f t="shared" si="44"/>
        <v>1.108461096353709E-11</v>
      </c>
      <c r="U326">
        <f t="shared" si="45"/>
        <v>78224515.717330381</v>
      </c>
    </row>
    <row r="327" spans="1:21" x14ac:dyDescent="0.25">
      <c r="A327">
        <v>705</v>
      </c>
      <c r="B327">
        <f t="shared" si="46"/>
        <v>450.565966</v>
      </c>
      <c r="C327">
        <f t="shared" si="46"/>
        <v>10.046754356517001</v>
      </c>
      <c r="D327" s="1">
        <f t="shared" si="47"/>
        <v>13.944029053621</v>
      </c>
      <c r="E327" s="1">
        <v>8.1109159999999993E-3</v>
      </c>
      <c r="F327" s="1">
        <v>2.9290000000000002E-3</v>
      </c>
      <c r="G327" s="1">
        <v>0</v>
      </c>
      <c r="H327">
        <f t="shared" si="40"/>
        <v>2.3798060295436752E-8</v>
      </c>
      <c r="I327">
        <f t="shared" si="41"/>
        <v>1.9302406801922266E-10</v>
      </c>
      <c r="J327">
        <f t="shared" si="42"/>
        <v>6.9704518605334249E-11</v>
      </c>
      <c r="K327">
        <f t="shared" si="43"/>
        <v>0</v>
      </c>
      <c r="T327">
        <f t="shared" si="44"/>
        <v>1.0034439382443216E-11</v>
      </c>
      <c r="U327">
        <f t="shared" si="45"/>
        <v>84040462.75920637</v>
      </c>
    </row>
    <row r="328" spans="1:21" x14ac:dyDescent="0.25">
      <c r="A328">
        <v>706</v>
      </c>
      <c r="B328">
        <f t="shared" si="46"/>
        <v>450.565966</v>
      </c>
      <c r="C328">
        <f t="shared" si="46"/>
        <v>10.046754356517001</v>
      </c>
      <c r="D328" s="1">
        <f t="shared" si="47"/>
        <v>13.944029053621</v>
      </c>
      <c r="E328" s="1">
        <v>7.5823879999999998E-3</v>
      </c>
      <c r="F328" s="1">
        <v>2.7381390000000001E-3</v>
      </c>
      <c r="G328" s="1">
        <v>0</v>
      </c>
      <c r="H328">
        <f t="shared" si="40"/>
        <v>2.2151136256308115E-8</v>
      </c>
      <c r="I328">
        <f t="shared" si="41"/>
        <v>1.6795850973619557E-10</v>
      </c>
      <c r="J328">
        <f t="shared" si="42"/>
        <v>6.0652890077711247E-11</v>
      </c>
      <c r="K328">
        <f t="shared" si="43"/>
        <v>0</v>
      </c>
      <c r="T328">
        <f t="shared" si="44"/>
        <v>9.0837625290727343E-12</v>
      </c>
      <c r="U328">
        <f t="shared" si="45"/>
        <v>90288822.065750584</v>
      </c>
    </row>
    <row r="329" spans="1:21" x14ac:dyDescent="0.25">
      <c r="A329">
        <v>707</v>
      </c>
      <c r="B329">
        <f t="shared" si="46"/>
        <v>450.565966</v>
      </c>
      <c r="C329">
        <f t="shared" si="46"/>
        <v>10.046754356517001</v>
      </c>
      <c r="D329" s="1">
        <f t="shared" si="47"/>
        <v>13.944029053621</v>
      </c>
      <c r="E329" s="1">
        <v>7.0887459999999999E-3</v>
      </c>
      <c r="F329" s="1">
        <v>2.559876E-3</v>
      </c>
      <c r="G329" s="1">
        <v>0</v>
      </c>
      <c r="H329">
        <f t="shared" si="40"/>
        <v>2.0618186161147505E-8</v>
      </c>
      <c r="I329">
        <f t="shared" si="41"/>
        <v>1.4615708467708974E-10</v>
      </c>
      <c r="J329">
        <f t="shared" si="42"/>
        <v>5.2779999917453628E-11</v>
      </c>
      <c r="K329">
        <f t="shared" si="43"/>
        <v>0</v>
      </c>
      <c r="T329">
        <f t="shared" si="44"/>
        <v>8.2231541334494796E-12</v>
      </c>
      <c r="U329">
        <f t="shared" si="45"/>
        <v>97001743.236209586</v>
      </c>
    </row>
    <row r="330" spans="1:21" x14ac:dyDescent="0.25">
      <c r="A330">
        <v>708</v>
      </c>
      <c r="B330">
        <f t="shared" si="46"/>
        <v>450.565966</v>
      </c>
      <c r="C330">
        <f t="shared" si="46"/>
        <v>10.046754356517001</v>
      </c>
      <c r="D330" s="1">
        <f t="shared" si="47"/>
        <v>13.944029053621</v>
      </c>
      <c r="E330" s="1">
        <v>6.6273130000000001E-3</v>
      </c>
      <c r="F330" s="1">
        <v>2.3932440000000001E-3</v>
      </c>
      <c r="G330" s="1">
        <v>0</v>
      </c>
      <c r="H330">
        <f t="shared" si="40"/>
        <v>1.9191322542412397E-8</v>
      </c>
      <c r="I330">
        <f t="shared" si="41"/>
        <v>1.2718690137252274E-10</v>
      </c>
      <c r="J330">
        <f t="shared" si="42"/>
        <v>4.5929517526693215E-11</v>
      </c>
      <c r="K330">
        <f t="shared" si="43"/>
        <v>0</v>
      </c>
      <c r="T330">
        <f t="shared" si="44"/>
        <v>7.4440809836284761E-12</v>
      </c>
      <c r="U330">
        <f t="shared" si="45"/>
        <v>104213766.17375089</v>
      </c>
    </row>
    <row r="331" spans="1:21" x14ac:dyDescent="0.25">
      <c r="A331">
        <v>709</v>
      </c>
      <c r="B331">
        <f t="shared" si="46"/>
        <v>450.565966</v>
      </c>
      <c r="C331">
        <f t="shared" si="46"/>
        <v>10.046754356517001</v>
      </c>
      <c r="D331" s="1">
        <f t="shared" si="47"/>
        <v>13.944029053621</v>
      </c>
      <c r="E331" s="1">
        <v>6.1954080000000003E-3</v>
      </c>
      <c r="F331" s="1">
        <v>2.2372749999999999E-3</v>
      </c>
      <c r="G331" s="1">
        <v>0</v>
      </c>
      <c r="H331">
        <f t="shared" si="40"/>
        <v>1.7863203777883055E-8</v>
      </c>
      <c r="I331">
        <f t="shared" si="41"/>
        <v>1.1066983559112691E-10</v>
      </c>
      <c r="J331">
        <f t="shared" si="42"/>
        <v>3.996489923216331E-11</v>
      </c>
      <c r="K331">
        <f t="shared" si="43"/>
        <v>0</v>
      </c>
      <c r="T331">
        <f t="shared" si="44"/>
        <v>6.7388183161262831E-12</v>
      </c>
      <c r="U331">
        <f t="shared" si="45"/>
        <v>111961998.80316304</v>
      </c>
    </row>
    <row r="332" spans="1:21" x14ac:dyDescent="0.25">
      <c r="A332">
        <v>710</v>
      </c>
      <c r="B332">
        <f t="shared" si="46"/>
        <v>450.565966</v>
      </c>
      <c r="C332">
        <f t="shared" si="46"/>
        <v>10.046754356517001</v>
      </c>
      <c r="D332" s="1">
        <f t="shared" si="47"/>
        <v>13.944029053621</v>
      </c>
      <c r="E332" s="1">
        <v>5.790346E-3</v>
      </c>
      <c r="F332" s="1">
        <v>2.091E-3</v>
      </c>
      <c r="G332" s="1">
        <v>0</v>
      </c>
      <c r="H332">
        <f t="shared" si="40"/>
        <v>1.6626996315912352E-8</v>
      </c>
      <c r="I332">
        <f t="shared" si="41"/>
        <v>9.6276061609857825E-11</v>
      </c>
      <c r="J332">
        <f t="shared" si="42"/>
        <v>3.4767049296572725E-11</v>
      </c>
      <c r="K332">
        <f t="shared" si="43"/>
        <v>0</v>
      </c>
      <c r="T332">
        <f t="shared" si="44"/>
        <v>6.100373222380525E-12</v>
      </c>
      <c r="U332">
        <f t="shared" si="45"/>
        <v>120286308.00176229</v>
      </c>
    </row>
    <row r="333" spans="1:21" x14ac:dyDescent="0.25">
      <c r="A333">
        <v>711</v>
      </c>
      <c r="B333">
        <f t="shared" si="46"/>
        <v>450.565966</v>
      </c>
      <c r="C333">
        <f t="shared" si="46"/>
        <v>10.046754356517001</v>
      </c>
      <c r="D333" s="1">
        <f t="shared" si="47"/>
        <v>13.944029053621</v>
      </c>
      <c r="E333" s="1">
        <v>5.4098260000000004E-3</v>
      </c>
      <c r="F333" s="1">
        <v>1.9535870000000001E-3</v>
      </c>
      <c r="G333" s="1">
        <v>0</v>
      </c>
      <c r="H333">
        <f t="shared" si="40"/>
        <v>1.5476339514843987E-8</v>
      </c>
      <c r="I333">
        <f t="shared" si="41"/>
        <v>8.3724303892230398E-11</v>
      </c>
      <c r="J333">
        <f t="shared" si="42"/>
        <v>3.0234375683785526E-11</v>
      </c>
      <c r="K333">
        <f t="shared" si="43"/>
        <v>0</v>
      </c>
      <c r="T333">
        <f t="shared" si="44"/>
        <v>5.5224153117886145E-12</v>
      </c>
      <c r="U333">
        <f t="shared" si="45"/>
        <v>129229524.72590294</v>
      </c>
    </row>
    <row r="334" spans="1:21" x14ac:dyDescent="0.25">
      <c r="A334">
        <v>712</v>
      </c>
      <c r="B334">
        <f t="shared" si="46"/>
        <v>450.565966</v>
      </c>
      <c r="C334">
        <f t="shared" si="46"/>
        <v>10.046754356517001</v>
      </c>
      <c r="D334" s="1">
        <f t="shared" si="47"/>
        <v>13.944029053621</v>
      </c>
      <c r="E334" s="1">
        <v>5.0525830000000002E-3</v>
      </c>
      <c r="F334" s="1">
        <v>1.8245799999999999E-3</v>
      </c>
      <c r="G334" s="1">
        <v>0</v>
      </c>
      <c r="H334">
        <f t="shared" si="40"/>
        <v>1.4405312915688747E-8</v>
      </c>
      <c r="I334">
        <f t="shared" si="41"/>
        <v>7.2784039147489397E-11</v>
      </c>
      <c r="J334">
        <f t="shared" si="42"/>
        <v>2.6283645839707374E-11</v>
      </c>
      <c r="K334">
        <f t="shared" si="43"/>
        <v>0</v>
      </c>
      <c r="T334">
        <f t="shared" si="44"/>
        <v>4.9992139438276E-12</v>
      </c>
      <c r="U334">
        <f t="shared" si="45"/>
        <v>138837664.38851953</v>
      </c>
    </row>
    <row r="335" spans="1:21" x14ac:dyDescent="0.25">
      <c r="A335">
        <v>713</v>
      </c>
      <c r="B335">
        <f t="shared" si="46"/>
        <v>450.565966</v>
      </c>
      <c r="C335">
        <f t="shared" si="46"/>
        <v>10.046754356517001</v>
      </c>
      <c r="D335" s="1">
        <f t="shared" si="47"/>
        <v>13.944029053621</v>
      </c>
      <c r="E335" s="1">
        <v>4.7175120000000001E-3</v>
      </c>
      <c r="F335" s="1">
        <v>1.7035799999999999E-3</v>
      </c>
      <c r="G335" s="1">
        <v>0</v>
      </c>
      <c r="H335">
        <f t="shared" si="40"/>
        <v>1.3408405779666108E-8</v>
      </c>
      <c r="I335">
        <f t="shared" si="41"/>
        <v>6.3254315166444214E-11</v>
      </c>
      <c r="J335">
        <f t="shared" si="42"/>
        <v>2.2842291918123586E-11</v>
      </c>
      <c r="K335">
        <f t="shared" si="43"/>
        <v>0</v>
      </c>
      <c r="T335">
        <f t="shared" si="44"/>
        <v>4.525581406890941E-12</v>
      </c>
      <c r="U335">
        <f t="shared" si="45"/>
        <v>149160163.62161463</v>
      </c>
    </row>
    <row r="336" spans="1:21" x14ac:dyDescent="0.25">
      <c r="A336">
        <v>714</v>
      </c>
      <c r="B336">
        <f t="shared" si="46"/>
        <v>450.565966</v>
      </c>
      <c r="C336">
        <f t="shared" si="46"/>
        <v>10.046754356517001</v>
      </c>
      <c r="D336" s="1">
        <f t="shared" si="47"/>
        <v>13.944029053621</v>
      </c>
      <c r="E336" s="1">
        <v>4.4035070000000001E-3</v>
      </c>
      <c r="F336" s="1">
        <v>1.5901870000000001E-3</v>
      </c>
      <c r="G336" s="1">
        <v>0</v>
      </c>
      <c r="H336">
        <f t="shared" si="40"/>
        <v>1.2480488733874027E-8</v>
      </c>
      <c r="I336">
        <f t="shared" si="41"/>
        <v>5.4957919503035418E-11</v>
      </c>
      <c r="J336">
        <f t="shared" si="42"/>
        <v>1.9846310938252939E-11</v>
      </c>
      <c r="K336">
        <f t="shared" si="43"/>
        <v>0</v>
      </c>
      <c r="T336">
        <f t="shared" si="44"/>
        <v>4.0968214804417825E-12</v>
      </c>
      <c r="U336">
        <f t="shared" si="45"/>
        <v>160250134.64189768</v>
      </c>
    </row>
    <row r="337" spans="1:21" x14ac:dyDescent="0.25">
      <c r="A337">
        <v>715</v>
      </c>
      <c r="B337">
        <f t="shared" si="46"/>
        <v>450.565966</v>
      </c>
      <c r="C337">
        <f t="shared" si="46"/>
        <v>10.046754356517001</v>
      </c>
      <c r="D337" s="1">
        <f t="shared" si="47"/>
        <v>13.944029053621</v>
      </c>
      <c r="E337" s="1">
        <v>4.1094570000000004E-3</v>
      </c>
      <c r="F337" s="1">
        <v>1.4840000000000001E-3</v>
      </c>
      <c r="G337" s="1">
        <v>0</v>
      </c>
      <c r="H337">
        <f t="shared" si="40"/>
        <v>1.1616787379195449E-8</v>
      </c>
      <c r="I337">
        <f t="shared" si="41"/>
        <v>4.7738688212946398E-11</v>
      </c>
      <c r="J337">
        <f t="shared" si="42"/>
        <v>1.7239312470726046E-11</v>
      </c>
      <c r="K337">
        <f t="shared" si="43"/>
        <v>0</v>
      </c>
      <c r="T337">
        <f t="shared" si="44"/>
        <v>3.7086828704601104E-12</v>
      </c>
      <c r="U337">
        <f t="shared" si="45"/>
        <v>172164638.5283601</v>
      </c>
    </row>
    <row r="338" spans="1:21" x14ac:dyDescent="0.25">
      <c r="A338">
        <v>716</v>
      </c>
      <c r="B338">
        <f t="shared" si="46"/>
        <v>450.565966</v>
      </c>
      <c r="C338">
        <f t="shared" si="46"/>
        <v>10.046754356517001</v>
      </c>
      <c r="D338" s="1">
        <f t="shared" si="47"/>
        <v>13.944029053621</v>
      </c>
      <c r="E338" s="1">
        <v>3.833913E-3</v>
      </c>
      <c r="F338" s="1">
        <v>1.384496E-3</v>
      </c>
      <c r="G338" s="1">
        <v>0</v>
      </c>
      <c r="H338">
        <f t="shared" si="40"/>
        <v>1.0812857724646601E-8</v>
      </c>
      <c r="I338">
        <f t="shared" si="41"/>
        <v>4.1455555797673023E-11</v>
      </c>
      <c r="J338">
        <f t="shared" si="42"/>
        <v>1.4970358268342319E-11</v>
      </c>
      <c r="K338">
        <f t="shared" si="43"/>
        <v>0</v>
      </c>
      <c r="T338">
        <f t="shared" si="44"/>
        <v>3.3573170564808187E-12</v>
      </c>
      <c r="U338">
        <f t="shared" si="45"/>
        <v>184964978.8178792</v>
      </c>
    </row>
    <row r="339" spans="1:21" x14ac:dyDescent="0.25">
      <c r="A339">
        <v>717</v>
      </c>
      <c r="B339">
        <f t="shared" si="46"/>
        <v>450.565966</v>
      </c>
      <c r="C339">
        <f t="shared" si="46"/>
        <v>10.046754356517001</v>
      </c>
      <c r="D339" s="1">
        <f t="shared" si="47"/>
        <v>13.944029053621</v>
      </c>
      <c r="E339" s="1">
        <v>3.5757480000000001E-3</v>
      </c>
      <c r="F339" s="1">
        <v>1.2912679999999999E-3</v>
      </c>
      <c r="G339" s="1">
        <v>0</v>
      </c>
      <c r="H339">
        <f t="shared" si="40"/>
        <v>1.0064563321769873E-8</v>
      </c>
      <c r="I339">
        <f t="shared" si="41"/>
        <v>3.5988342168691979E-11</v>
      </c>
      <c r="J339">
        <f t="shared" si="42"/>
        <v>1.299604855137514E-11</v>
      </c>
      <c r="K339">
        <f t="shared" si="43"/>
        <v>0</v>
      </c>
      <c r="T339">
        <f t="shared" si="44"/>
        <v>3.0392401322625577E-12</v>
      </c>
      <c r="U339">
        <f t="shared" si="45"/>
        <v>198717016.92948326</v>
      </c>
    </row>
    <row r="340" spans="1:21" x14ac:dyDescent="0.25">
      <c r="A340">
        <v>718</v>
      </c>
      <c r="B340">
        <f t="shared" si="46"/>
        <v>450.565966</v>
      </c>
      <c r="C340">
        <f t="shared" si="46"/>
        <v>10.046754356517001</v>
      </c>
      <c r="D340" s="1">
        <f t="shared" si="47"/>
        <v>13.944029053621</v>
      </c>
      <c r="E340" s="1">
        <v>3.3343420000000001E-3</v>
      </c>
      <c r="F340" s="1">
        <v>1.2040919999999999E-3</v>
      </c>
      <c r="G340" s="1">
        <v>0</v>
      </c>
      <c r="H340">
        <f t="shared" si="40"/>
        <v>9.3680539814210922E-9</v>
      </c>
      <c r="I340">
        <f t="shared" si="41"/>
        <v>3.1236295848519566E-11</v>
      </c>
      <c r="J340">
        <f t="shared" si="42"/>
        <v>1.1279998854597285E-11</v>
      </c>
      <c r="K340">
        <f t="shared" si="43"/>
        <v>0</v>
      </c>
      <c r="T340">
        <f t="shared" si="44"/>
        <v>2.7512982617249879E-12</v>
      </c>
      <c r="U340">
        <f t="shared" si="45"/>
        <v>213491511.04022661</v>
      </c>
    </row>
    <row r="341" spans="1:21" x14ac:dyDescent="0.25">
      <c r="A341">
        <v>719</v>
      </c>
      <c r="B341">
        <f t="shared" si="46"/>
        <v>450.565966</v>
      </c>
      <c r="C341">
        <f t="shared" si="46"/>
        <v>10.046754356517001</v>
      </c>
      <c r="D341" s="1">
        <f t="shared" si="47"/>
        <v>13.944029053621</v>
      </c>
      <c r="E341" s="1">
        <v>3.1090750000000002E-3</v>
      </c>
      <c r="F341" s="1">
        <v>1.122744E-3</v>
      </c>
      <c r="G341" s="1">
        <v>0</v>
      </c>
      <c r="H341">
        <f t="shared" si="40"/>
        <v>8.719745963443057E-9</v>
      </c>
      <c r="I341">
        <f t="shared" si="41"/>
        <v>2.7110344181291723E-11</v>
      </c>
      <c r="J341">
        <f t="shared" si="42"/>
        <v>9.790042461979911E-12</v>
      </c>
      <c r="K341">
        <f t="shared" si="43"/>
        <v>0</v>
      </c>
      <c r="T341">
        <f t="shared" si="44"/>
        <v>2.4906364076390714E-12</v>
      </c>
      <c r="U341">
        <f t="shared" si="45"/>
        <v>229364480.15628716</v>
      </c>
    </row>
    <row r="342" spans="1:21" x14ac:dyDescent="0.25">
      <c r="A342">
        <v>720</v>
      </c>
      <c r="B342">
        <f t="shared" si="46"/>
        <v>450.565966</v>
      </c>
      <c r="C342">
        <f t="shared" si="46"/>
        <v>10.046754356517001</v>
      </c>
      <c r="D342" s="1">
        <f t="shared" si="47"/>
        <v>13.944029053621</v>
      </c>
      <c r="E342" s="1">
        <v>2.8993270000000002E-3</v>
      </c>
      <c r="F342" s="1">
        <v>1.047E-3</v>
      </c>
      <c r="G342" s="1">
        <v>0</v>
      </c>
      <c r="H342">
        <f t="shared" si="40"/>
        <v>8.116303537295288E-9</v>
      </c>
      <c r="I342">
        <f t="shared" si="41"/>
        <v>2.3531817985875737E-11</v>
      </c>
      <c r="J342">
        <f t="shared" si="42"/>
        <v>8.4977698035481669E-12</v>
      </c>
      <c r="K342">
        <f t="shared" si="43"/>
        <v>0</v>
      </c>
      <c r="T342">
        <f t="shared" si="44"/>
        <v>2.2546700230050675E-12</v>
      </c>
      <c r="U342">
        <f t="shared" si="45"/>
        <v>246417595.25254136</v>
      </c>
    </row>
    <row r="343" spans="1:21" x14ac:dyDescent="0.25">
      <c r="A343">
        <v>721</v>
      </c>
      <c r="B343">
        <f t="shared" si="46"/>
        <v>450.565966</v>
      </c>
      <c r="C343">
        <f t="shared" si="46"/>
        <v>10.046754356517001</v>
      </c>
      <c r="D343" s="1">
        <f t="shared" si="47"/>
        <v>13.944029053621</v>
      </c>
      <c r="E343" s="1">
        <v>2.7043480000000001E-3</v>
      </c>
      <c r="F343" s="1">
        <v>9.7659000000000005E-4</v>
      </c>
      <c r="G343" s="1">
        <v>0</v>
      </c>
      <c r="H343">
        <f t="shared" si="40"/>
        <v>7.5546218187646624E-9</v>
      </c>
      <c r="I343">
        <f t="shared" si="41"/>
        <v>2.0430326406332577E-11</v>
      </c>
      <c r="J343">
        <f t="shared" si="42"/>
        <v>7.3777681219873821E-12</v>
      </c>
      <c r="K343">
        <f t="shared" si="43"/>
        <v>0</v>
      </c>
      <c r="T343">
        <f t="shared" si="44"/>
        <v>2.0410594244289823E-12</v>
      </c>
      <c r="U343">
        <f t="shared" si="45"/>
        <v>264738599.49313012</v>
      </c>
    </row>
    <row r="344" spans="1:21" x14ac:dyDescent="0.25">
      <c r="A344">
        <v>722</v>
      </c>
      <c r="B344">
        <f t="shared" si="46"/>
        <v>450.565966</v>
      </c>
      <c r="C344">
        <f t="shared" si="46"/>
        <v>10.046754356517001</v>
      </c>
      <c r="D344" s="1">
        <f t="shared" si="47"/>
        <v>13.944029053621</v>
      </c>
      <c r="E344" s="1">
        <v>2.52302E-3</v>
      </c>
      <c r="F344" s="1">
        <v>9.1110900000000001E-4</v>
      </c>
      <c r="G344" s="1">
        <v>0</v>
      </c>
      <c r="H344">
        <f t="shared" si="40"/>
        <v>7.0318107944462248E-9</v>
      </c>
      <c r="I344">
        <f t="shared" si="41"/>
        <v>1.7741399270603715E-11</v>
      </c>
      <c r="J344">
        <f t="shared" si="42"/>
        <v>6.4067461011171051E-12</v>
      </c>
      <c r="K344">
        <f t="shared" si="43"/>
        <v>0</v>
      </c>
      <c r="T344">
        <f t="shared" si="44"/>
        <v>1.8476865934013402E-12</v>
      </c>
      <c r="U344">
        <f t="shared" si="45"/>
        <v>284421759.69518614</v>
      </c>
    </row>
    <row r="345" spans="1:21" x14ac:dyDescent="0.25">
      <c r="A345">
        <v>723</v>
      </c>
      <c r="B345">
        <f t="shared" si="46"/>
        <v>450.565966</v>
      </c>
      <c r="C345">
        <f t="shared" si="46"/>
        <v>10.046754356517001</v>
      </c>
      <c r="D345" s="1">
        <f t="shared" si="47"/>
        <v>13.944029053621</v>
      </c>
      <c r="E345" s="1">
        <v>2.3541679999999998E-3</v>
      </c>
      <c r="F345" s="1">
        <v>8.5013299999999999E-4</v>
      </c>
      <c r="G345" s="1">
        <v>0</v>
      </c>
      <c r="H345">
        <f t="shared" si="40"/>
        <v>6.5451804517960586E-9</v>
      </c>
      <c r="I345">
        <f t="shared" si="41"/>
        <v>1.5408454373843823E-11</v>
      </c>
      <c r="J345">
        <f t="shared" si="42"/>
        <v>5.5642738930267389E-12</v>
      </c>
      <c r="K345">
        <f t="shared" si="43"/>
        <v>0</v>
      </c>
      <c r="T345">
        <f t="shared" si="44"/>
        <v>1.6726341754553101E-12</v>
      </c>
      <c r="U345">
        <f t="shared" si="45"/>
        <v>305568351.35862166</v>
      </c>
    </row>
    <row r="346" spans="1:21" x14ac:dyDescent="0.25">
      <c r="A346">
        <v>724</v>
      </c>
      <c r="B346">
        <f t="shared" si="46"/>
        <v>450.565966</v>
      </c>
      <c r="C346">
        <f t="shared" si="46"/>
        <v>10.046754356517001</v>
      </c>
      <c r="D346" s="1">
        <f t="shared" si="47"/>
        <v>13.944029053621</v>
      </c>
      <c r="E346" s="1">
        <v>2.1966160000000002E-3</v>
      </c>
      <c r="F346" s="1">
        <v>7.9323800000000004E-4</v>
      </c>
      <c r="G346" s="1">
        <v>0</v>
      </c>
      <c r="H346">
        <f t="shared" si="40"/>
        <v>6.0922269382458516E-9</v>
      </c>
      <c r="I346">
        <f t="shared" si="41"/>
        <v>1.3382283168181851E-11</v>
      </c>
      <c r="J346">
        <f t="shared" si="42"/>
        <v>4.8325859120402634E-12</v>
      </c>
      <c r="K346">
        <f t="shared" si="43"/>
        <v>0</v>
      </c>
      <c r="T346">
        <f t="shared" si="44"/>
        <v>1.5141664689739781E-12</v>
      </c>
      <c r="U346">
        <f t="shared" si="45"/>
        <v>328287179.75759852</v>
      </c>
    </row>
    <row r="347" spans="1:21" x14ac:dyDescent="0.25">
      <c r="A347">
        <v>725</v>
      </c>
      <c r="B347">
        <f t="shared" si="46"/>
        <v>450.565966</v>
      </c>
      <c r="C347">
        <f t="shared" si="46"/>
        <v>10.046754356517001</v>
      </c>
      <c r="D347" s="1">
        <f t="shared" si="47"/>
        <v>13.944029053621</v>
      </c>
      <c r="E347" s="1">
        <v>2.0491900000000002E-3</v>
      </c>
      <c r="F347" s="1">
        <v>7.3999999999999999E-4</v>
      </c>
      <c r="G347" s="1">
        <v>0</v>
      </c>
      <c r="H347">
        <f t="shared" si="40"/>
        <v>5.6706196781639012E-9</v>
      </c>
      <c r="I347">
        <f t="shared" si="41"/>
        <v>1.1620177138296687E-11</v>
      </c>
      <c r="J347">
        <f t="shared" si="42"/>
        <v>4.1962585618412869E-12</v>
      </c>
      <c r="K347">
        <f t="shared" si="43"/>
        <v>0</v>
      </c>
      <c r="T347">
        <f t="shared" si="44"/>
        <v>1.3707122151447238E-12</v>
      </c>
      <c r="U347">
        <f t="shared" si="45"/>
        <v>352695139.77484435</v>
      </c>
    </row>
    <row r="348" spans="1:21" x14ac:dyDescent="0.25">
      <c r="A348">
        <v>726</v>
      </c>
      <c r="B348">
        <f t="shared" si="46"/>
        <v>450.565966</v>
      </c>
      <c r="C348">
        <f t="shared" si="46"/>
        <v>10.046754356517001</v>
      </c>
      <c r="D348" s="1">
        <f t="shared" si="47"/>
        <v>13.944029053621</v>
      </c>
      <c r="E348" s="1">
        <v>1.91096E-3</v>
      </c>
      <c r="F348" s="1">
        <v>6.9008299999999997E-4</v>
      </c>
      <c r="G348" s="1">
        <v>0</v>
      </c>
      <c r="H348">
        <f t="shared" si="40"/>
        <v>5.2781893813756052E-9</v>
      </c>
      <c r="I348">
        <f t="shared" si="41"/>
        <v>1.0086408780233526E-11</v>
      </c>
      <c r="J348">
        <f t="shared" si="42"/>
        <v>3.6423887628678218E-12</v>
      </c>
      <c r="K348">
        <f t="shared" si="43"/>
        <v>0</v>
      </c>
      <c r="T348">
        <f t="shared" si="44"/>
        <v>1.2408490184174404E-12</v>
      </c>
      <c r="U348">
        <f t="shared" si="45"/>
        <v>378917817.35932308</v>
      </c>
    </row>
    <row r="349" spans="1:21" x14ac:dyDescent="0.25">
      <c r="A349">
        <v>727</v>
      </c>
      <c r="B349">
        <f t="shared" si="46"/>
        <v>450.565966</v>
      </c>
      <c r="C349">
        <f t="shared" si="46"/>
        <v>10.046754356517001</v>
      </c>
      <c r="D349" s="1">
        <f t="shared" si="47"/>
        <v>13.944029053621</v>
      </c>
      <c r="E349" s="1">
        <v>1.781438E-3</v>
      </c>
      <c r="F349" s="1">
        <v>6.4331000000000002E-4</v>
      </c>
      <c r="G349" s="1">
        <v>0</v>
      </c>
      <c r="H349">
        <f t="shared" si="40"/>
        <v>4.9129168815438517E-9</v>
      </c>
      <c r="I349">
        <f t="shared" si="41"/>
        <v>8.7520568236237164E-12</v>
      </c>
      <c r="J349">
        <f t="shared" si="42"/>
        <v>3.1605285590659755E-12</v>
      </c>
      <c r="K349">
        <f t="shared" si="43"/>
        <v>0</v>
      </c>
      <c r="T349">
        <f t="shared" si="44"/>
        <v>1.1232892429903373E-12</v>
      </c>
      <c r="U349">
        <f t="shared" si="45"/>
        <v>407090135.70193213</v>
      </c>
    </row>
    <row r="350" spans="1:21" x14ac:dyDescent="0.25">
      <c r="A350">
        <v>728</v>
      </c>
      <c r="B350">
        <f t="shared" si="46"/>
        <v>450.565966</v>
      </c>
      <c r="C350">
        <f t="shared" si="46"/>
        <v>10.046754356517001</v>
      </c>
      <c r="D350" s="1">
        <f t="shared" si="47"/>
        <v>13.944029053621</v>
      </c>
      <c r="E350" s="1">
        <v>1.66011E-3</v>
      </c>
      <c r="F350" s="1">
        <v>5.9949600000000003E-4</v>
      </c>
      <c r="G350" s="1">
        <v>0</v>
      </c>
      <c r="H350">
        <f t="shared" si="40"/>
        <v>4.572922746979593E-9</v>
      </c>
      <c r="I350">
        <f t="shared" si="41"/>
        <v>7.5915547814882915E-12</v>
      </c>
      <c r="J350">
        <f t="shared" si="42"/>
        <v>2.7414488951232783E-12</v>
      </c>
      <c r="K350">
        <f t="shared" si="43"/>
        <v>0</v>
      </c>
      <c r="T350">
        <f t="shared" si="44"/>
        <v>1.0168672454824952E-12</v>
      </c>
      <c r="U350">
        <f t="shared" si="45"/>
        <v>437357049.45398355</v>
      </c>
    </row>
    <row r="351" spans="1:21" x14ac:dyDescent="0.25">
      <c r="A351">
        <v>729</v>
      </c>
      <c r="B351">
        <f t="shared" si="46"/>
        <v>450.565966</v>
      </c>
      <c r="C351">
        <f t="shared" si="46"/>
        <v>10.046754356517001</v>
      </c>
      <c r="D351" s="1">
        <f t="shared" si="47"/>
        <v>13.944029053621</v>
      </c>
      <c r="E351" s="1">
        <v>1.546459E-3</v>
      </c>
      <c r="F351" s="1">
        <v>5.5845500000000002E-4</v>
      </c>
      <c r="G351" s="1">
        <v>0</v>
      </c>
      <c r="H351">
        <f t="shared" si="40"/>
        <v>4.2564576104271423E-9</v>
      </c>
      <c r="I351">
        <f t="shared" si="41"/>
        <v>6.5824371797635485E-12</v>
      </c>
      <c r="J351">
        <f t="shared" si="42"/>
        <v>2.3770400348310898E-12</v>
      </c>
      <c r="K351">
        <f t="shared" si="43"/>
        <v>0</v>
      </c>
      <c r="T351">
        <f t="shared" si="44"/>
        <v>9.2052781720091272E-13</v>
      </c>
      <c r="U351">
        <f t="shared" si="45"/>
        <v>469874290.56043077</v>
      </c>
    </row>
    <row r="352" spans="1:21" x14ac:dyDescent="0.25">
      <c r="A352">
        <v>730</v>
      </c>
      <c r="B352">
        <f t="shared" si="46"/>
        <v>450.565966</v>
      </c>
      <c r="C352">
        <f t="shared" si="46"/>
        <v>10.046754356517001</v>
      </c>
      <c r="D352" s="1">
        <f t="shared" si="47"/>
        <v>13.944029053621</v>
      </c>
      <c r="E352" s="1">
        <v>1.439971E-3</v>
      </c>
      <c r="F352" s="1">
        <v>5.1999999999999995E-4</v>
      </c>
      <c r="G352" s="1">
        <v>0</v>
      </c>
      <c r="H352">
        <f t="shared" si="40"/>
        <v>3.9618931680684238E-9</v>
      </c>
      <c r="I352">
        <f t="shared" si="41"/>
        <v>5.7050112671166558E-12</v>
      </c>
      <c r="J352">
        <f t="shared" si="42"/>
        <v>2.0601844473955802E-12</v>
      </c>
      <c r="K352">
        <f t="shared" si="43"/>
        <v>0</v>
      </c>
      <c r="T352">
        <f t="shared" si="44"/>
        <v>8.3331572140334426E-13</v>
      </c>
      <c r="U352">
        <f t="shared" si="45"/>
        <v>504809169.54534572</v>
      </c>
    </row>
    <row r="353" spans="1:21" x14ac:dyDescent="0.25">
      <c r="A353">
        <v>731</v>
      </c>
      <c r="B353">
        <f t="shared" si="46"/>
        <v>450.565966</v>
      </c>
      <c r="C353">
        <f t="shared" si="46"/>
        <v>10.046754356517001</v>
      </c>
      <c r="D353" s="1">
        <f t="shared" si="47"/>
        <v>13.944029053621</v>
      </c>
      <c r="E353" s="1">
        <v>1.3400420000000001E-3</v>
      </c>
      <c r="F353" s="1">
        <v>4.83914E-4</v>
      </c>
      <c r="G353" s="1">
        <v>0</v>
      </c>
      <c r="H353">
        <f t="shared" si="40"/>
        <v>3.68771380143313E-9</v>
      </c>
      <c r="I353">
        <f t="shared" si="41"/>
        <v>4.9416913779000549E-12</v>
      </c>
      <c r="J353">
        <f t="shared" si="42"/>
        <v>1.7845363365067117E-12</v>
      </c>
      <c r="K353">
        <f t="shared" si="43"/>
        <v>0</v>
      </c>
      <c r="T353">
        <f t="shared" si="44"/>
        <v>7.543662218155589E-13</v>
      </c>
      <c r="U353">
        <f t="shared" si="45"/>
        <v>542341436.37251735</v>
      </c>
    </row>
    <row r="354" spans="1:21" x14ac:dyDescent="0.25">
      <c r="A354">
        <v>732</v>
      </c>
      <c r="B354">
        <f t="shared" si="46"/>
        <v>450.565966</v>
      </c>
      <c r="C354">
        <f t="shared" si="46"/>
        <v>10.046754356517001</v>
      </c>
      <c r="D354" s="1">
        <f t="shared" si="47"/>
        <v>13.944029053621</v>
      </c>
      <c r="E354" s="1">
        <v>1.246275E-3</v>
      </c>
      <c r="F354" s="1">
        <v>4.5005300000000001E-4</v>
      </c>
      <c r="G354" s="1">
        <v>0</v>
      </c>
      <c r="H354">
        <f t="shared" si="40"/>
        <v>3.4325087791073721E-9</v>
      </c>
      <c r="I354">
        <f t="shared" si="41"/>
        <v>4.2778498786820401E-12</v>
      </c>
      <c r="J354">
        <f t="shared" si="42"/>
        <v>1.5448108735636102E-12</v>
      </c>
      <c r="K354">
        <f t="shared" si="43"/>
        <v>0</v>
      </c>
      <c r="T354">
        <f t="shared" si="44"/>
        <v>6.8289650849013157E-13</v>
      </c>
      <c r="U354">
        <f t="shared" si="45"/>
        <v>582664205.31052577</v>
      </c>
    </row>
    <row r="355" spans="1:21" x14ac:dyDescent="0.25">
      <c r="A355">
        <v>733</v>
      </c>
      <c r="B355">
        <f t="shared" si="46"/>
        <v>450.565966</v>
      </c>
      <c r="C355">
        <f t="shared" si="46"/>
        <v>10.046754356517001</v>
      </c>
      <c r="D355" s="1">
        <f t="shared" si="47"/>
        <v>13.944029053621</v>
      </c>
      <c r="E355" s="1">
        <v>1.1584709999999999E-3</v>
      </c>
      <c r="F355" s="1">
        <v>4.1834499999999998E-4</v>
      </c>
      <c r="G355" s="1">
        <v>0</v>
      </c>
      <c r="H355">
        <f t="shared" si="40"/>
        <v>3.1949649981162809E-9</v>
      </c>
      <c r="I355">
        <f t="shared" si="41"/>
        <v>3.7012742963327655E-12</v>
      </c>
      <c r="J355">
        <f t="shared" si="42"/>
        <v>1.3365976321369555E-12</v>
      </c>
      <c r="K355">
        <f t="shared" si="43"/>
        <v>0</v>
      </c>
      <c r="T355">
        <f t="shared" si="44"/>
        <v>6.1819793599140649E-13</v>
      </c>
      <c r="U355">
        <f t="shared" si="45"/>
        <v>625984948.5609951</v>
      </c>
    </row>
    <row r="356" spans="1:21" x14ac:dyDescent="0.25">
      <c r="A356">
        <v>734</v>
      </c>
      <c r="B356">
        <f t="shared" si="46"/>
        <v>450.565966</v>
      </c>
      <c r="C356">
        <f t="shared" si="46"/>
        <v>10.046754356517001</v>
      </c>
      <c r="D356" s="1">
        <f t="shared" si="47"/>
        <v>13.944029053621</v>
      </c>
      <c r="E356" s="1">
        <v>1.07643E-3</v>
      </c>
      <c r="F356" s="1">
        <v>3.8871799999999997E-4</v>
      </c>
      <c r="G356" s="1">
        <v>0</v>
      </c>
      <c r="H356">
        <f t="shared" si="40"/>
        <v>2.9738602276328973E-9</v>
      </c>
      <c r="I356">
        <f t="shared" si="41"/>
        <v>3.2011523648308795E-12</v>
      </c>
      <c r="J356">
        <f t="shared" si="42"/>
        <v>1.1559929999650045E-12</v>
      </c>
      <c r="K356">
        <f t="shared" si="43"/>
        <v>0</v>
      </c>
      <c r="T356">
        <f t="shared" si="44"/>
        <v>5.5962899694567379E-13</v>
      </c>
      <c r="U356">
        <f t="shared" si="45"/>
        <v>672526563.76252747</v>
      </c>
    </row>
    <row r="357" spans="1:21" x14ac:dyDescent="0.25">
      <c r="A357">
        <v>735</v>
      </c>
      <c r="B357">
        <f t="shared" si="46"/>
        <v>450.565966</v>
      </c>
      <c r="C357">
        <f t="shared" si="46"/>
        <v>10.046754356517001</v>
      </c>
      <c r="D357" s="1">
        <f t="shared" si="47"/>
        <v>13.944029053621</v>
      </c>
      <c r="E357" s="1">
        <v>9.9994899999999998E-4</v>
      </c>
      <c r="F357" s="1">
        <v>3.611E-4</v>
      </c>
      <c r="G357" s="1">
        <v>0</v>
      </c>
      <c r="H357">
        <f t="shared" si="40"/>
        <v>2.7680568202503085E-9</v>
      </c>
      <c r="I357">
        <f t="shared" si="41"/>
        <v>2.7679156493524756E-12</v>
      </c>
      <c r="J357">
        <f t="shared" si="42"/>
        <v>9.9954531779238641E-13</v>
      </c>
      <c r="K357">
        <f t="shared" si="43"/>
        <v>0</v>
      </c>
      <c r="T357">
        <f t="shared" si="44"/>
        <v>5.0660896128707454E-13</v>
      </c>
      <c r="U357">
        <f t="shared" si="45"/>
        <v>722528520.8629297</v>
      </c>
    </row>
    <row r="358" spans="1:21" x14ac:dyDescent="0.25">
      <c r="A358">
        <v>736</v>
      </c>
      <c r="B358">
        <f t="shared" si="46"/>
        <v>450.565966</v>
      </c>
      <c r="C358">
        <f t="shared" si="46"/>
        <v>10.046754356517001</v>
      </c>
      <c r="D358" s="1">
        <f t="shared" si="47"/>
        <v>13.944029053621</v>
      </c>
      <c r="E358" s="1">
        <v>9.2873599999999999E-4</v>
      </c>
      <c r="F358" s="1">
        <v>3.3538399999999999E-4</v>
      </c>
      <c r="G358" s="1">
        <v>0</v>
      </c>
      <c r="H358">
        <f t="shared" si="40"/>
        <v>2.5764958584597236E-9</v>
      </c>
      <c r="I358">
        <f t="shared" si="41"/>
        <v>2.3928844576024497E-12</v>
      </c>
      <c r="J358">
        <f t="shared" si="42"/>
        <v>8.6411548699365589E-13</v>
      </c>
      <c r="K358">
        <f t="shared" si="43"/>
        <v>0</v>
      </c>
      <c r="T358">
        <f t="shared" si="44"/>
        <v>4.586121181302622E-13</v>
      </c>
      <c r="U358">
        <f t="shared" si="45"/>
        <v>776248094.26072073</v>
      </c>
    </row>
    <row r="359" spans="1:21" x14ac:dyDescent="0.25">
      <c r="A359">
        <v>737</v>
      </c>
      <c r="B359">
        <f t="shared" si="46"/>
        <v>450.565966</v>
      </c>
      <c r="C359">
        <f t="shared" si="46"/>
        <v>10.046754356517001</v>
      </c>
      <c r="D359" s="1">
        <f t="shared" si="47"/>
        <v>13.944029053621</v>
      </c>
      <c r="E359" s="1">
        <v>8.6243300000000001E-4</v>
      </c>
      <c r="F359" s="1">
        <v>3.1144000000000001E-4</v>
      </c>
      <c r="G359" s="1">
        <v>0</v>
      </c>
      <c r="H359">
        <f t="shared" si="40"/>
        <v>2.3981917062164274E-9</v>
      </c>
      <c r="I359">
        <f t="shared" si="41"/>
        <v>2.068279667767352E-12</v>
      </c>
      <c r="J359">
        <f t="shared" si="42"/>
        <v>7.4689282498404424E-13</v>
      </c>
      <c r="K359">
        <f t="shared" si="43"/>
        <v>0</v>
      </c>
      <c r="T359">
        <f t="shared" si="44"/>
        <v>4.1516256317610412E-13</v>
      </c>
      <c r="U359">
        <f t="shared" si="45"/>
        <v>833961686.5556401</v>
      </c>
    </row>
    <row r="360" spans="1:21" x14ac:dyDescent="0.25">
      <c r="A360">
        <v>738</v>
      </c>
      <c r="B360">
        <f t="shared" si="46"/>
        <v>450.565966</v>
      </c>
      <c r="C360">
        <f t="shared" si="46"/>
        <v>10.046754356517001</v>
      </c>
      <c r="D360" s="1">
        <f t="shared" si="47"/>
        <v>13.944029053621</v>
      </c>
      <c r="E360" s="1">
        <v>8.0075000000000003E-4</v>
      </c>
      <c r="F360" s="1">
        <v>2.8916599999999999E-4</v>
      </c>
      <c r="G360" s="1">
        <v>0</v>
      </c>
      <c r="H360">
        <f t="shared" si="40"/>
        <v>2.232226937559887E-9</v>
      </c>
      <c r="I360">
        <f t="shared" si="41"/>
        <v>1.7874557202510795E-12</v>
      </c>
      <c r="J360">
        <f t="shared" si="42"/>
        <v>6.4548413462644226E-13</v>
      </c>
      <c r="K360">
        <f t="shared" si="43"/>
        <v>0</v>
      </c>
      <c r="T360">
        <f t="shared" si="44"/>
        <v>3.7582947996589058E-13</v>
      </c>
      <c r="U360">
        <f t="shared" si="45"/>
        <v>895966250.7192297</v>
      </c>
    </row>
    <row r="361" spans="1:21" x14ac:dyDescent="0.25">
      <c r="A361">
        <v>739</v>
      </c>
      <c r="B361">
        <f t="shared" si="46"/>
        <v>450.565966</v>
      </c>
      <c r="C361">
        <f t="shared" si="46"/>
        <v>10.046754356517001</v>
      </c>
      <c r="D361" s="1">
        <f t="shared" si="47"/>
        <v>13.944029053621</v>
      </c>
      <c r="E361" s="1">
        <v>7.4339600000000001E-4</v>
      </c>
      <c r="F361" s="1">
        <v>2.68454E-4</v>
      </c>
      <c r="G361" s="1">
        <v>0</v>
      </c>
      <c r="H361">
        <f t="shared" si="40"/>
        <v>2.0777476161942379E-9</v>
      </c>
      <c r="I361">
        <f t="shared" si="41"/>
        <v>1.5445892668883316E-12</v>
      </c>
      <c r="J361">
        <f t="shared" si="42"/>
        <v>5.5777965855780793E-13</v>
      </c>
      <c r="K361">
        <f t="shared" si="43"/>
        <v>0</v>
      </c>
      <c r="T361">
        <f t="shared" si="44"/>
        <v>3.4022286819613263E-13</v>
      </c>
      <c r="U361">
        <f t="shared" si="45"/>
        <v>962580818.00298429</v>
      </c>
    </row>
    <row r="362" spans="1:21" x14ac:dyDescent="0.25">
      <c r="A362">
        <v>740</v>
      </c>
      <c r="B362">
        <f t="shared" si="46"/>
        <v>450.565966</v>
      </c>
      <c r="C362">
        <f t="shared" si="46"/>
        <v>10.046754356517001</v>
      </c>
      <c r="D362" s="1">
        <f t="shared" si="47"/>
        <v>13.944029053621</v>
      </c>
      <c r="E362" s="1">
        <v>6.9007900000000002E-4</v>
      </c>
      <c r="F362" s="1">
        <v>2.4919999999999999E-4</v>
      </c>
      <c r="G362" s="1">
        <v>0</v>
      </c>
      <c r="H362">
        <f t="shared" si="40"/>
        <v>1.9339589017413776E-9</v>
      </c>
      <c r="I362">
        <f t="shared" si="41"/>
        <v>1.3345844249547881E-12</v>
      </c>
      <c r="J362">
        <f t="shared" si="42"/>
        <v>4.8194255831395126E-13</v>
      </c>
      <c r="K362">
        <f t="shared" si="43"/>
        <v>0</v>
      </c>
      <c r="T362">
        <f t="shared" si="44"/>
        <v>3.0798967673879226E-13</v>
      </c>
      <c r="U362">
        <f t="shared" si="45"/>
        <v>1034148139.4455475</v>
      </c>
    </row>
    <row r="363" spans="1:21" x14ac:dyDescent="0.25">
      <c r="A363">
        <v>741</v>
      </c>
      <c r="B363">
        <f t="shared" si="46"/>
        <v>450.565966</v>
      </c>
      <c r="C363">
        <f t="shared" si="46"/>
        <v>10.046754356517001</v>
      </c>
      <c r="D363" s="1">
        <f t="shared" si="47"/>
        <v>13.944029053621</v>
      </c>
      <c r="E363" s="1">
        <v>6.4051600000000005E-4</v>
      </c>
      <c r="F363" s="1">
        <v>2.3130199999999999E-4</v>
      </c>
      <c r="G363" s="1">
        <v>0</v>
      </c>
      <c r="H363">
        <f t="shared" si="40"/>
        <v>1.8001209600594066E-9</v>
      </c>
      <c r="I363">
        <f t="shared" si="41"/>
        <v>1.1530062768534109E-12</v>
      </c>
      <c r="J363">
        <f t="shared" si="42"/>
        <v>4.1637157830366084E-13</v>
      </c>
      <c r="K363">
        <f t="shared" si="43"/>
        <v>0</v>
      </c>
      <c r="T363">
        <f t="shared" si="44"/>
        <v>2.7881030302460921E-13</v>
      </c>
      <c r="U363">
        <f t="shared" si="45"/>
        <v>1111036449.4250414</v>
      </c>
    </row>
    <row r="364" spans="1:21" x14ac:dyDescent="0.25">
      <c r="A364">
        <v>742</v>
      </c>
      <c r="B364">
        <f t="shared" si="46"/>
        <v>450.565966</v>
      </c>
      <c r="C364">
        <f t="shared" si="46"/>
        <v>10.046754356517001</v>
      </c>
      <c r="D364" s="1">
        <f t="shared" si="47"/>
        <v>13.944029053621</v>
      </c>
      <c r="E364" s="1">
        <v>5.9450200000000001E-4</v>
      </c>
      <c r="F364" s="1">
        <v>2.1468600000000001E-4</v>
      </c>
      <c r="G364" s="1">
        <v>0</v>
      </c>
      <c r="H364">
        <f t="shared" si="40"/>
        <v>1.6755451565839602E-9</v>
      </c>
      <c r="I364">
        <f t="shared" si="41"/>
        <v>9.9611494667947742E-13</v>
      </c>
      <c r="J364">
        <f t="shared" si="42"/>
        <v>3.597160874863841E-13</v>
      </c>
      <c r="K364">
        <f t="shared" si="43"/>
        <v>0</v>
      </c>
      <c r="T364">
        <f t="shared" si="44"/>
        <v>2.5239542407975682E-13</v>
      </c>
      <c r="U364">
        <f t="shared" si="45"/>
        <v>1193641360.3304648</v>
      </c>
    </row>
    <row r="365" spans="1:21" x14ac:dyDescent="0.25">
      <c r="A365">
        <v>743</v>
      </c>
      <c r="B365">
        <f t="shared" si="46"/>
        <v>450.565966</v>
      </c>
      <c r="C365">
        <f t="shared" si="46"/>
        <v>10.046754356517001</v>
      </c>
      <c r="D365" s="1">
        <f t="shared" si="47"/>
        <v>13.944029053621</v>
      </c>
      <c r="E365" s="1">
        <v>5.5186500000000002E-4</v>
      </c>
      <c r="F365" s="1">
        <v>1.9928799999999999E-4</v>
      </c>
      <c r="G365" s="1">
        <v>0</v>
      </c>
      <c r="H365">
        <f t="shared" si="40"/>
        <v>1.5595905131060293E-9</v>
      </c>
      <c r="I365">
        <f t="shared" si="41"/>
        <v>8.606834185152589E-13</v>
      </c>
      <c r="J365">
        <f t="shared" si="42"/>
        <v>3.1080767417587435E-13</v>
      </c>
      <c r="K365">
        <f t="shared" si="43"/>
        <v>0</v>
      </c>
      <c r="T365">
        <f t="shared" si="44"/>
        <v>2.2848312779451877E-13</v>
      </c>
      <c r="U365">
        <f t="shared" si="45"/>
        <v>1282387898.100807</v>
      </c>
    </row>
    <row r="366" spans="1:21" x14ac:dyDescent="0.25">
      <c r="A366">
        <v>744</v>
      </c>
      <c r="B366">
        <f t="shared" si="46"/>
        <v>450.565966</v>
      </c>
      <c r="C366">
        <f t="shared" si="46"/>
        <v>10.046754356517001</v>
      </c>
      <c r="D366" s="1">
        <f t="shared" si="47"/>
        <v>13.944029053621</v>
      </c>
      <c r="E366" s="1">
        <v>5.1242900000000001E-4</v>
      </c>
      <c r="F366" s="1">
        <v>1.8504799999999999E-4</v>
      </c>
      <c r="G366" s="1">
        <v>0</v>
      </c>
      <c r="H366">
        <f t="shared" si="40"/>
        <v>1.4516604097553881E-9</v>
      </c>
      <c r="I366">
        <f t="shared" si="41"/>
        <v>7.4387289211054377E-13</v>
      </c>
      <c r="J366">
        <f t="shared" si="42"/>
        <v>2.6862685550441506E-13</v>
      </c>
      <c r="K366">
        <f t="shared" si="43"/>
        <v>0</v>
      </c>
      <c r="T366">
        <f t="shared" si="44"/>
        <v>2.0683631597960191E-13</v>
      </c>
      <c r="U366">
        <f t="shared" si="45"/>
        <v>1377732689.1053052</v>
      </c>
    </row>
    <row r="367" spans="1:21" x14ac:dyDescent="0.25">
      <c r="A367">
        <v>745</v>
      </c>
      <c r="B367">
        <f t="shared" si="46"/>
        <v>450.565966</v>
      </c>
      <c r="C367">
        <f t="shared" si="46"/>
        <v>10.046754356517001</v>
      </c>
      <c r="D367" s="1">
        <f t="shared" si="47"/>
        <v>13.944029053621</v>
      </c>
      <c r="E367" s="1">
        <v>4.7602099999999997E-4</v>
      </c>
      <c r="F367" s="1">
        <v>1.719E-4</v>
      </c>
      <c r="G367" s="1">
        <v>0</v>
      </c>
      <c r="H367">
        <f t="shared" si="40"/>
        <v>1.3511995152203866E-9</v>
      </c>
      <c r="I367">
        <f t="shared" si="41"/>
        <v>6.4319934443472364E-13</v>
      </c>
      <c r="J367">
        <f t="shared" si="42"/>
        <v>2.3227119666638445E-13</v>
      </c>
      <c r="K367">
        <f t="shared" si="43"/>
        <v>0</v>
      </c>
      <c r="T367">
        <f t="shared" si="44"/>
        <v>1.8724035346053323E-13</v>
      </c>
      <c r="U367">
        <f t="shared" si="45"/>
        <v>1480166309.616971</v>
      </c>
    </row>
    <row r="368" spans="1:21" x14ac:dyDescent="0.25">
      <c r="A368">
        <v>746</v>
      </c>
      <c r="B368">
        <f t="shared" si="46"/>
        <v>450.565966</v>
      </c>
      <c r="C368">
        <f t="shared" si="46"/>
        <v>10.046754356517001</v>
      </c>
      <c r="D368" s="1">
        <f t="shared" si="47"/>
        <v>13.944029053621</v>
      </c>
      <c r="E368" s="1">
        <v>4.42454E-4</v>
      </c>
      <c r="F368" s="1">
        <v>1.5977799999999999E-4</v>
      </c>
      <c r="G368" s="1">
        <v>0</v>
      </c>
      <c r="H368">
        <f t="shared" si="40"/>
        <v>1.2576909294092099E-9</v>
      </c>
      <c r="I368">
        <f t="shared" si="41"/>
        <v>5.5647038248082251E-13</v>
      </c>
      <c r="J368">
        <f t="shared" si="42"/>
        <v>2.0095134131914472E-13</v>
      </c>
      <c r="K368">
        <f t="shared" si="43"/>
        <v>0</v>
      </c>
      <c r="T368">
        <f t="shared" si="44"/>
        <v>1.6950093990014265E-13</v>
      </c>
      <c r="U368">
        <f t="shared" si="45"/>
        <v>1590215809.9681008</v>
      </c>
    </row>
    <row r="369" spans="1:21" x14ac:dyDescent="0.25">
      <c r="A369">
        <v>747</v>
      </c>
      <c r="B369">
        <f t="shared" si="46"/>
        <v>450.565966</v>
      </c>
      <c r="C369">
        <f t="shared" si="46"/>
        <v>10.046754356517001</v>
      </c>
      <c r="D369" s="1">
        <f t="shared" si="47"/>
        <v>13.944029053621</v>
      </c>
      <c r="E369" s="1">
        <v>4.11512E-4</v>
      </c>
      <c r="F369" s="1">
        <v>1.4860399999999999E-4</v>
      </c>
      <c r="G369" s="1">
        <v>0</v>
      </c>
      <c r="H369">
        <f t="shared" si="40"/>
        <v>1.1706535238507771E-9</v>
      </c>
      <c r="I369">
        <f t="shared" si="41"/>
        <v>4.8173797290688092E-13</v>
      </c>
      <c r="J369">
        <f t="shared" si="42"/>
        <v>1.7396379625832087E-13</v>
      </c>
      <c r="K369">
        <f t="shared" si="43"/>
        <v>0</v>
      </c>
      <c r="T369">
        <f t="shared" si="44"/>
        <v>1.5344218324757456E-13</v>
      </c>
      <c r="U369">
        <f t="shared" si="45"/>
        <v>1708447426.3752694</v>
      </c>
    </row>
    <row r="370" spans="1:21" x14ac:dyDescent="0.25">
      <c r="A370">
        <v>748</v>
      </c>
      <c r="B370">
        <f t="shared" si="46"/>
        <v>450.565966</v>
      </c>
      <c r="C370">
        <f t="shared" si="46"/>
        <v>10.046754356517001</v>
      </c>
      <c r="D370" s="1">
        <f t="shared" si="47"/>
        <v>13.944029053621</v>
      </c>
      <c r="E370" s="1">
        <v>3.8298100000000001E-4</v>
      </c>
      <c r="F370" s="1">
        <v>1.3830200000000001E-4</v>
      </c>
      <c r="G370" s="1">
        <v>0</v>
      </c>
      <c r="H370">
        <f t="shared" si="40"/>
        <v>1.0896394661508652E-9</v>
      </c>
      <c r="I370">
        <f t="shared" si="41"/>
        <v>4.1731121238592451E-13</v>
      </c>
      <c r="J370">
        <f t="shared" si="42"/>
        <v>1.5069931744759697E-13</v>
      </c>
      <c r="K370">
        <f t="shared" si="43"/>
        <v>0</v>
      </c>
      <c r="T370">
        <f t="shared" si="44"/>
        <v>1.3890485571143638E-13</v>
      </c>
      <c r="U370">
        <f t="shared" si="45"/>
        <v>1835469494.3869548</v>
      </c>
    </row>
    <row r="371" spans="1:21" x14ac:dyDescent="0.25">
      <c r="A371">
        <v>749</v>
      </c>
      <c r="B371">
        <f t="shared" si="46"/>
        <v>450.565966</v>
      </c>
      <c r="C371">
        <f t="shared" si="46"/>
        <v>10.046754356517001</v>
      </c>
      <c r="D371" s="1">
        <f t="shared" si="47"/>
        <v>13.944029053621</v>
      </c>
      <c r="E371" s="1">
        <v>3.5664900000000001E-4</v>
      </c>
      <c r="F371" s="1">
        <v>1.2879300000000001E-4</v>
      </c>
      <c r="G371" s="1">
        <v>0</v>
      </c>
      <c r="H371">
        <f t="shared" si="40"/>
        <v>1.0142319157661286E-9</v>
      </c>
      <c r="I371">
        <f t="shared" si="41"/>
        <v>3.61724798526074E-13</v>
      </c>
      <c r="J371">
        <f t="shared" si="42"/>
        <v>1.3062597112726701E-13</v>
      </c>
      <c r="K371">
        <f t="shared" si="43"/>
        <v>0</v>
      </c>
      <c r="T371">
        <f t="shared" si="44"/>
        <v>1.2574481496449911E-13</v>
      </c>
      <c r="U371">
        <f t="shared" si="45"/>
        <v>1971935578.9442339</v>
      </c>
    </row>
    <row r="372" spans="1:21" x14ac:dyDescent="0.25">
      <c r="A372">
        <v>750</v>
      </c>
      <c r="B372">
        <f t="shared" si="46"/>
        <v>450.565966</v>
      </c>
      <c r="C372">
        <f t="shared" si="46"/>
        <v>10.046754356517001</v>
      </c>
      <c r="D372" s="1">
        <f t="shared" si="47"/>
        <v>13.944029053621</v>
      </c>
      <c r="E372" s="1">
        <v>3.3230100000000002E-4</v>
      </c>
      <c r="F372" s="1">
        <v>1.2E-4</v>
      </c>
      <c r="G372" s="1">
        <v>0</v>
      </c>
      <c r="H372">
        <f t="shared" si="40"/>
        <v>9.4404287924002904E-10</v>
      </c>
      <c r="I372">
        <f t="shared" si="41"/>
        <v>3.1370639281434091E-13</v>
      </c>
      <c r="J372">
        <f t="shared" si="42"/>
        <v>1.1328514550880348E-13</v>
      </c>
      <c r="K372">
        <f t="shared" si="43"/>
        <v>0</v>
      </c>
      <c r="T372">
        <f t="shared" si="44"/>
        <v>1.1383157492567267E-13</v>
      </c>
      <c r="U372">
        <f t="shared" si="45"/>
        <v>2118547837.1597219</v>
      </c>
    </row>
    <row r="373" spans="1:21" x14ac:dyDescent="0.25">
      <c r="A373">
        <v>751</v>
      </c>
      <c r="B373">
        <f t="shared" si="46"/>
        <v>450.565966</v>
      </c>
      <c r="C373">
        <f t="shared" si="46"/>
        <v>10.046754356517001</v>
      </c>
      <c r="D373" s="1">
        <f t="shared" si="47"/>
        <v>13.944029053621</v>
      </c>
      <c r="E373" s="1">
        <v>3.09759E-4</v>
      </c>
      <c r="F373" s="1">
        <v>1.1186E-4</v>
      </c>
      <c r="G373" s="1">
        <v>0</v>
      </c>
      <c r="H373">
        <f t="shared" si="40"/>
        <v>8.7871121386532047E-10</v>
      </c>
      <c r="I373">
        <f t="shared" si="41"/>
        <v>2.721887068957078E-13</v>
      </c>
      <c r="J373">
        <f t="shared" si="42"/>
        <v>9.8292636382974749E-14</v>
      </c>
      <c r="K373">
        <f t="shared" si="43"/>
        <v>0</v>
      </c>
      <c r="T373">
        <f t="shared" si="44"/>
        <v>1.0304701194810495E-13</v>
      </c>
      <c r="U373">
        <f t="shared" si="45"/>
        <v>2276060631.1171293</v>
      </c>
    </row>
    <row r="374" spans="1:21" x14ac:dyDescent="0.25">
      <c r="A374">
        <v>752</v>
      </c>
      <c r="B374">
        <f t="shared" si="46"/>
        <v>450.565966</v>
      </c>
      <c r="C374">
        <f t="shared" si="46"/>
        <v>10.046754356517001</v>
      </c>
      <c r="D374" s="1">
        <f t="shared" si="47"/>
        <v>13.944029053621</v>
      </c>
      <c r="E374" s="1">
        <v>2.8888699999999999E-4</v>
      </c>
      <c r="F374" s="1">
        <v>1.0432199999999999E-4</v>
      </c>
      <c r="G374" s="1">
        <v>0</v>
      </c>
      <c r="H374">
        <f t="shared" si="40"/>
        <v>8.1790076950132358E-10</v>
      </c>
      <c r="I374">
        <f t="shared" si="41"/>
        <v>2.3628089959892887E-13</v>
      </c>
      <c r="J374">
        <f t="shared" si="42"/>
        <v>8.532504407591708E-14</v>
      </c>
      <c r="K374">
        <f t="shared" si="43"/>
        <v>0</v>
      </c>
      <c r="T374">
        <f t="shared" si="44"/>
        <v>9.3284193584833433E-14</v>
      </c>
      <c r="U374">
        <f t="shared" si="45"/>
        <v>2445284409.280365</v>
      </c>
    </row>
    <row r="375" spans="1:21" x14ac:dyDescent="0.25">
      <c r="A375">
        <v>753</v>
      </c>
      <c r="B375">
        <f t="shared" si="46"/>
        <v>450.565966</v>
      </c>
      <c r="C375">
        <f t="shared" si="46"/>
        <v>10.046754356517001</v>
      </c>
      <c r="D375" s="1">
        <f t="shared" si="47"/>
        <v>13.944029053621</v>
      </c>
      <c r="E375" s="1">
        <v>2.6953900000000001E-4</v>
      </c>
      <c r="F375" s="2">
        <v>9.7335600000000004E-5</v>
      </c>
      <c r="G375" s="1">
        <v>0</v>
      </c>
      <c r="H375">
        <f t="shared" si="40"/>
        <v>7.6129865898512205E-10</v>
      </c>
      <c r="I375">
        <f t="shared" si="41"/>
        <v>2.0519967924419081E-13</v>
      </c>
      <c r="J375">
        <f t="shared" si="42"/>
        <v>7.4101461751512245E-14</v>
      </c>
      <c r="K375">
        <f t="shared" si="43"/>
        <v>0</v>
      </c>
      <c r="T375">
        <f t="shared" si="44"/>
        <v>8.4446318318817671E-14</v>
      </c>
      <c r="U375">
        <f t="shared" si="45"/>
        <v>2627089876.4831343</v>
      </c>
    </row>
    <row r="376" spans="1:21" x14ac:dyDescent="0.25">
      <c r="A376">
        <v>754</v>
      </c>
      <c r="B376">
        <f t="shared" si="46"/>
        <v>450.565966</v>
      </c>
      <c r="C376">
        <f t="shared" si="46"/>
        <v>10.046754356517001</v>
      </c>
      <c r="D376" s="1">
        <f t="shared" si="47"/>
        <v>13.944029053621</v>
      </c>
      <c r="E376" s="1">
        <v>2.5156799999999997E-4</v>
      </c>
      <c r="F376" s="2">
        <v>9.0845899999999997E-5</v>
      </c>
      <c r="G376" s="1">
        <v>0</v>
      </c>
      <c r="H376">
        <f t="shared" si="40"/>
        <v>7.0861364823744337E-10</v>
      </c>
      <c r="I376">
        <f t="shared" si="41"/>
        <v>1.7826451825979714E-13</v>
      </c>
      <c r="J376">
        <f t="shared" si="42"/>
        <v>6.4374644626413951E-14</v>
      </c>
      <c r="K376">
        <f t="shared" si="43"/>
        <v>0</v>
      </c>
      <c r="T376">
        <f t="shared" si="44"/>
        <v>7.6445755744438109E-14</v>
      </c>
      <c r="U376">
        <f t="shared" si="45"/>
        <v>2822412473.9548297</v>
      </c>
    </row>
    <row r="377" spans="1:21" x14ac:dyDescent="0.25">
      <c r="A377">
        <v>755</v>
      </c>
      <c r="B377">
        <f t="shared" si="46"/>
        <v>450.565966</v>
      </c>
      <c r="C377">
        <f t="shared" si="46"/>
        <v>10.046754356517001</v>
      </c>
      <c r="D377" s="1">
        <f t="shared" si="47"/>
        <v>13.944029053621</v>
      </c>
      <c r="E377" s="1">
        <v>2.3482599999999999E-4</v>
      </c>
      <c r="F377" s="1">
        <v>8.4800000000000001E-5</v>
      </c>
      <c r="G377" s="1">
        <v>0</v>
      </c>
      <c r="H377">
        <f t="shared" si="40"/>
        <v>6.595746577798612E-10</v>
      </c>
      <c r="I377">
        <f t="shared" si="41"/>
        <v>1.5488527858781367E-13</v>
      </c>
      <c r="J377">
        <f t="shared" si="42"/>
        <v>5.5931930979732233E-14</v>
      </c>
      <c r="K377">
        <f t="shared" si="43"/>
        <v>0</v>
      </c>
      <c r="T377">
        <f t="shared" si="44"/>
        <v>6.9203177683544655E-14</v>
      </c>
      <c r="U377">
        <f t="shared" si="45"/>
        <v>3032257192.4337296</v>
      </c>
    </row>
    <row r="378" spans="1:21" x14ac:dyDescent="0.25">
      <c r="A378">
        <v>756</v>
      </c>
      <c r="B378">
        <f t="shared" si="46"/>
        <v>450.565966</v>
      </c>
      <c r="C378">
        <f t="shared" si="46"/>
        <v>10.046754356517001</v>
      </c>
      <c r="D378" s="1">
        <f t="shared" si="47"/>
        <v>13.944029053621</v>
      </c>
      <c r="E378" s="1">
        <v>2.1917099999999999E-4</v>
      </c>
      <c r="F378" s="2">
        <v>7.9146699999999999E-5</v>
      </c>
      <c r="G378" s="1">
        <v>0</v>
      </c>
      <c r="H378">
        <f t="shared" si="40"/>
        <v>6.1392936795319695E-10</v>
      </c>
      <c r="I378">
        <f t="shared" si="41"/>
        <v>1.3455551350367012E-13</v>
      </c>
      <c r="J378">
        <f t="shared" si="42"/>
        <v>4.8590483506581292E-14</v>
      </c>
      <c r="K378">
        <f t="shared" si="43"/>
        <v>0</v>
      </c>
      <c r="T378">
        <f t="shared" si="44"/>
        <v>6.2646771620786665E-14</v>
      </c>
      <c r="U378">
        <f t="shared" si="45"/>
        <v>3257703743.132338</v>
      </c>
    </row>
    <row r="379" spans="1:21" x14ac:dyDescent="0.25">
      <c r="A379">
        <v>757</v>
      </c>
      <c r="B379">
        <f t="shared" si="46"/>
        <v>450.565966</v>
      </c>
      <c r="C379">
        <f t="shared" si="46"/>
        <v>10.046754356517001</v>
      </c>
      <c r="D379" s="1">
        <f t="shared" si="47"/>
        <v>13.944029053621</v>
      </c>
      <c r="E379" s="1">
        <v>2.0452600000000001E-4</v>
      </c>
      <c r="F379" s="1">
        <v>7.3857999999999997E-5</v>
      </c>
      <c r="G379" s="1">
        <v>0</v>
      </c>
      <c r="H379">
        <f t="shared" si="40"/>
        <v>5.7144292066055575E-10</v>
      </c>
      <c r="I379">
        <f t="shared" si="41"/>
        <v>1.1687493479102084E-13</v>
      </c>
      <c r="J379">
        <f t="shared" si="42"/>
        <v>4.2205631234147323E-14</v>
      </c>
      <c r="K379">
        <f t="shared" si="43"/>
        <v>0</v>
      </c>
      <c r="T379">
        <f t="shared" si="44"/>
        <v>5.6711528659184594E-14</v>
      </c>
      <c r="U379">
        <f t="shared" si="45"/>
        <v>3499912113.161036</v>
      </c>
    </row>
    <row r="380" spans="1:21" x14ac:dyDescent="0.25">
      <c r="A380">
        <v>758</v>
      </c>
      <c r="B380">
        <f t="shared" si="46"/>
        <v>450.565966</v>
      </c>
      <c r="C380">
        <f t="shared" si="46"/>
        <v>10.046754356517001</v>
      </c>
      <c r="D380" s="1">
        <f t="shared" si="47"/>
        <v>13.944029053621</v>
      </c>
      <c r="E380" s="1">
        <v>1.90841E-4</v>
      </c>
      <c r="F380" s="1">
        <v>6.8916000000000002E-5</v>
      </c>
      <c r="G380" s="1">
        <v>0</v>
      </c>
      <c r="H380">
        <f t="shared" si="40"/>
        <v>5.3189671095512841E-10</v>
      </c>
      <c r="I380">
        <f t="shared" si="41"/>
        <v>1.0150770021538766E-13</v>
      </c>
      <c r="J380">
        <f t="shared" si="42"/>
        <v>3.6656193732183631E-14</v>
      </c>
      <c r="K380">
        <f t="shared" si="43"/>
        <v>0</v>
      </c>
      <c r="T380">
        <f t="shared" si="44"/>
        <v>5.1338598935788886E-14</v>
      </c>
      <c r="U380">
        <f t="shared" si="45"/>
        <v>3760128533.9941177</v>
      </c>
    </row>
    <row r="381" spans="1:21" x14ac:dyDescent="0.25">
      <c r="A381">
        <v>759</v>
      </c>
      <c r="B381">
        <f t="shared" si="46"/>
        <v>450.565966</v>
      </c>
      <c r="C381">
        <f t="shared" si="46"/>
        <v>10.046754356517001</v>
      </c>
      <c r="D381" s="1">
        <f t="shared" si="47"/>
        <v>13.944029053621</v>
      </c>
      <c r="E381" s="1">
        <v>1.7806500000000001E-4</v>
      </c>
      <c r="F381" s="2">
        <v>6.4302700000000004E-5</v>
      </c>
      <c r="G381" s="1">
        <v>0</v>
      </c>
      <c r="H381">
        <f t="shared" si="40"/>
        <v>4.9508726225508345E-10</v>
      </c>
      <c r="I381">
        <f t="shared" si="41"/>
        <v>8.815771335345144E-14</v>
      </c>
      <c r="J381">
        <f t="shared" si="42"/>
        <v>3.1835447698609954E-14</v>
      </c>
      <c r="K381">
        <f t="shared" si="43"/>
        <v>0</v>
      </c>
      <c r="T381">
        <f t="shared" si="44"/>
        <v>4.6474708106160913E-14</v>
      </c>
      <c r="U381">
        <f t="shared" si="45"/>
        <v>4039691893.6879082</v>
      </c>
    </row>
    <row r="382" spans="1:21" x14ac:dyDescent="0.25">
      <c r="A382">
        <v>760</v>
      </c>
      <c r="B382">
        <f t="shared" si="46"/>
        <v>450.565966</v>
      </c>
      <c r="C382">
        <f t="shared" si="46"/>
        <v>10.046754356517001</v>
      </c>
      <c r="D382" s="1">
        <f t="shared" si="47"/>
        <v>13.944029053621</v>
      </c>
      <c r="E382" s="1">
        <v>1.6615099999999999E-4</v>
      </c>
      <c r="F382" s="1">
        <v>6.0000000000000002E-5</v>
      </c>
      <c r="G382" s="1">
        <v>0</v>
      </c>
      <c r="H382">
        <f t="shared" si="40"/>
        <v>4.6082517939824542E-10</v>
      </c>
      <c r="I382">
        <f t="shared" si="41"/>
        <v>7.6566564382197867E-14</v>
      </c>
      <c r="J382">
        <f t="shared" si="42"/>
        <v>2.7649510763894727E-14</v>
      </c>
      <c r="K382">
        <f t="shared" si="43"/>
        <v>0</v>
      </c>
      <c r="T382">
        <f t="shared" si="44"/>
        <v>4.2071629111934233E-14</v>
      </c>
      <c r="U382">
        <f t="shared" si="45"/>
        <v>4340040625.8434906</v>
      </c>
    </row>
    <row r="383" spans="1:21" x14ac:dyDescent="0.25">
      <c r="A383">
        <v>761</v>
      </c>
      <c r="B383">
        <f t="shared" si="46"/>
        <v>450.565966</v>
      </c>
      <c r="C383">
        <f t="shared" si="46"/>
        <v>10.046754356517001</v>
      </c>
      <c r="D383" s="1">
        <f t="shared" si="47"/>
        <v>13.944029053621</v>
      </c>
      <c r="E383" s="1">
        <v>1.55024E-4</v>
      </c>
      <c r="F383" s="2">
        <v>5.59819E-5</v>
      </c>
      <c r="G383" s="1">
        <v>0</v>
      </c>
      <c r="H383">
        <f t="shared" si="40"/>
        <v>4.2893417414971E-10</v>
      </c>
      <c r="I383">
        <f t="shared" si="41"/>
        <v>6.6495091413384648E-14</v>
      </c>
      <c r="J383">
        <f t="shared" si="42"/>
        <v>2.4012550043831651E-14</v>
      </c>
      <c r="K383">
        <f t="shared" si="43"/>
        <v>0</v>
      </c>
      <c r="T383">
        <f t="shared" si="44"/>
        <v>3.8085703993857161E-14</v>
      </c>
      <c r="U383">
        <f t="shared" si="45"/>
        <v>4662720110.7598019</v>
      </c>
    </row>
    <row r="384" spans="1:21" x14ac:dyDescent="0.25">
      <c r="A384">
        <v>762</v>
      </c>
      <c r="B384">
        <f t="shared" si="46"/>
        <v>450.565966</v>
      </c>
      <c r="C384">
        <f t="shared" si="46"/>
        <v>10.046754356517001</v>
      </c>
      <c r="D384" s="1">
        <f t="shared" si="47"/>
        <v>13.944029053621</v>
      </c>
      <c r="E384" s="1">
        <v>1.4462200000000001E-4</v>
      </c>
      <c r="F384" s="2">
        <v>5.2225599999999997E-5</v>
      </c>
      <c r="G384" s="1">
        <v>0</v>
      </c>
      <c r="H384">
        <f t="shared" si="40"/>
        <v>3.9925015814835546E-10</v>
      </c>
      <c r="I384">
        <f t="shared" si="41"/>
        <v>5.7740356371731467E-14</v>
      </c>
      <c r="J384">
        <f t="shared" si="42"/>
        <v>2.0851079059392753E-14</v>
      </c>
      <c r="K384">
        <f t="shared" si="43"/>
        <v>0</v>
      </c>
      <c r="T384">
        <f t="shared" si="44"/>
        <v>3.4477411008936798E-14</v>
      </c>
      <c r="U384">
        <f t="shared" si="45"/>
        <v>5009390626.8581352</v>
      </c>
    </row>
    <row r="385" spans="1:21" x14ac:dyDescent="0.25">
      <c r="A385">
        <v>763</v>
      </c>
      <c r="B385">
        <f t="shared" si="46"/>
        <v>450.565966</v>
      </c>
      <c r="C385">
        <f t="shared" si="46"/>
        <v>10.046754356517001</v>
      </c>
      <c r="D385" s="1">
        <f t="shared" si="47"/>
        <v>13.944029053621</v>
      </c>
      <c r="E385" s="1">
        <v>1.3490999999999999E-4</v>
      </c>
      <c r="F385" s="2">
        <v>4.8718399999999998E-5</v>
      </c>
      <c r="G385" s="1">
        <v>0</v>
      </c>
      <c r="H385">
        <f t="shared" si="40"/>
        <v>3.716203986252015E-10</v>
      </c>
      <c r="I385">
        <f t="shared" si="41"/>
        <v>5.0135307978525932E-14</v>
      </c>
      <c r="J385">
        <f t="shared" si="42"/>
        <v>1.8104751228382016E-14</v>
      </c>
      <c r="K385">
        <f t="shared" si="43"/>
        <v>0</v>
      </c>
      <c r="T385">
        <f t="shared" si="44"/>
        <v>3.1210972759513016E-14</v>
      </c>
      <c r="U385">
        <f t="shared" si="45"/>
        <v>5381835893.290411</v>
      </c>
    </row>
    <row r="386" spans="1:21" x14ac:dyDescent="0.25">
      <c r="A386">
        <v>764</v>
      </c>
      <c r="B386">
        <f t="shared" si="46"/>
        <v>450.565966</v>
      </c>
      <c r="C386">
        <f t="shared" si="46"/>
        <v>10.046754356517001</v>
      </c>
      <c r="D386" s="1">
        <f t="shared" si="47"/>
        <v>13.944029053621</v>
      </c>
      <c r="E386" s="1">
        <v>1.25852E-4</v>
      </c>
      <c r="F386" s="2">
        <v>4.5447500000000002E-5</v>
      </c>
      <c r="G386" s="1">
        <v>0</v>
      </c>
      <c r="H386">
        <f t="shared" si="40"/>
        <v>3.4590273254954381E-10</v>
      </c>
      <c r="I386">
        <f t="shared" si="41"/>
        <v>4.3532550696825191E-14</v>
      </c>
      <c r="J386">
        <f t="shared" si="42"/>
        <v>1.5720414437545392E-14</v>
      </c>
      <c r="K386">
        <f t="shared" si="43"/>
        <v>0</v>
      </c>
      <c r="T386">
        <f t="shared" si="44"/>
        <v>2.8254001448733108E-14</v>
      </c>
      <c r="U386">
        <f t="shared" si="45"/>
        <v>5781972247.6853781</v>
      </c>
    </row>
    <row r="387" spans="1:21" x14ac:dyDescent="0.25">
      <c r="A387">
        <v>765</v>
      </c>
      <c r="B387">
        <f t="shared" si="46"/>
        <v>450.565966</v>
      </c>
      <c r="C387">
        <f t="shared" si="46"/>
        <v>10.046754356517001</v>
      </c>
      <c r="D387" s="1">
        <f t="shared" si="47"/>
        <v>13.944029053621</v>
      </c>
      <c r="E387" s="1">
        <v>1.17413E-4</v>
      </c>
      <c r="F387" s="1">
        <v>4.2400000000000001E-5</v>
      </c>
      <c r="G387" s="1">
        <v>0</v>
      </c>
      <c r="H387">
        <f t="shared" ref="H387:H402" si="48">2/(T387+U387)</f>
        <v>3.2196483515942079E-10</v>
      </c>
      <c r="I387">
        <f t="shared" ref="I387:I402" si="49">H387*E387</f>
        <v>3.7802857190573072E-14</v>
      </c>
      <c r="J387">
        <f t="shared" ref="J387:J402" si="50">H387*F387</f>
        <v>1.3651309010759441E-14</v>
      </c>
      <c r="K387">
        <f t="shared" ref="K387:K402" si="51">H387*G387</f>
        <v>0</v>
      </c>
      <c r="T387">
        <f t="shared" ref="T387:T402" si="52">EXP((B387-A387)/C387)</f>
        <v>2.5577177745019064E-14</v>
      </c>
      <c r="U387">
        <f t="shared" ref="U387:U402" si="53">EXP((A387-B387)/D387)</f>
        <v>6211858506.2548857</v>
      </c>
    </row>
    <row r="388" spans="1:21" x14ac:dyDescent="0.25">
      <c r="A388">
        <v>766</v>
      </c>
      <c r="B388">
        <f t="shared" ref="B388:C402" si="54">B387</f>
        <v>450.565966</v>
      </c>
      <c r="C388">
        <f t="shared" si="54"/>
        <v>10.046754356517001</v>
      </c>
      <c r="D388" s="1">
        <f t="shared" ref="D388:D402" si="55">D387</f>
        <v>13.944029053621</v>
      </c>
      <c r="E388" s="1">
        <v>1.09552E-4</v>
      </c>
      <c r="F388" s="2">
        <v>3.9561000000000003E-5</v>
      </c>
      <c r="G388" s="1">
        <v>0</v>
      </c>
      <c r="H388">
        <f t="shared" si="48"/>
        <v>2.9968353911279347E-10</v>
      </c>
      <c r="I388">
        <f t="shared" si="49"/>
        <v>3.2830931076884751E-14</v>
      </c>
      <c r="J388">
        <f t="shared" si="50"/>
        <v>1.1855780490841223E-14</v>
      </c>
      <c r="K388">
        <f t="shared" si="51"/>
        <v>0</v>
      </c>
      <c r="T388">
        <f t="shared" si="52"/>
        <v>2.3153960071366531E-14</v>
      </c>
      <c r="U388">
        <f t="shared" si="53"/>
        <v>6673706556.9932737</v>
      </c>
    </row>
    <row r="389" spans="1:21" x14ac:dyDescent="0.25">
      <c r="A389">
        <v>767</v>
      </c>
      <c r="B389">
        <f t="shared" si="54"/>
        <v>450.565966</v>
      </c>
      <c r="C389">
        <f t="shared" si="54"/>
        <v>10.046754356517001</v>
      </c>
      <c r="D389" s="1">
        <f t="shared" si="55"/>
        <v>13.944029053621</v>
      </c>
      <c r="E389" s="1">
        <v>1.02225E-4</v>
      </c>
      <c r="F389" s="2">
        <v>3.6915100000000002E-5</v>
      </c>
      <c r="G389" s="1">
        <v>0</v>
      </c>
      <c r="H389">
        <f t="shared" si="48"/>
        <v>2.7894420075627016E-10</v>
      </c>
      <c r="I389">
        <f t="shared" si="49"/>
        <v>2.851507092230972E-14</v>
      </c>
      <c r="J389">
        <f t="shared" si="50"/>
        <v>1.029725306533779E-14</v>
      </c>
      <c r="K389">
        <f t="shared" si="51"/>
        <v>0</v>
      </c>
      <c r="T389">
        <f t="shared" si="52"/>
        <v>2.0960321436982457E-14</v>
      </c>
      <c r="U389">
        <f t="shared" si="53"/>
        <v>7169892740.4750633</v>
      </c>
    </row>
    <row r="390" spans="1:21" x14ac:dyDescent="0.25">
      <c r="A390">
        <v>768</v>
      </c>
      <c r="B390">
        <f t="shared" si="54"/>
        <v>450.565966</v>
      </c>
      <c r="C390">
        <f t="shared" si="54"/>
        <v>10.046754356517001</v>
      </c>
      <c r="D390" s="1">
        <f t="shared" si="55"/>
        <v>13.944029053621</v>
      </c>
      <c r="E390" s="2">
        <v>9.5394499999999996E-5</v>
      </c>
      <c r="F390" s="2">
        <v>3.4448700000000001E-5</v>
      </c>
      <c r="G390" s="1">
        <v>0</v>
      </c>
      <c r="H390">
        <f t="shared" si="48"/>
        <v>2.5964011025066221E-10</v>
      </c>
      <c r="I390">
        <f t="shared" si="49"/>
        <v>2.4768238497306797E-14</v>
      </c>
      <c r="J390">
        <f t="shared" si="50"/>
        <v>8.944264265991987E-15</v>
      </c>
      <c r="K390">
        <f t="shared" si="51"/>
        <v>0</v>
      </c>
      <c r="T390">
        <f t="shared" si="52"/>
        <v>1.8974511201862784E-14</v>
      </c>
      <c r="U390">
        <f t="shared" si="53"/>
        <v>7702970076.8080721</v>
      </c>
    </row>
    <row r="391" spans="1:21" x14ac:dyDescent="0.25">
      <c r="A391">
        <v>769</v>
      </c>
      <c r="B391">
        <f t="shared" si="54"/>
        <v>450.565966</v>
      </c>
      <c r="C391">
        <f t="shared" si="54"/>
        <v>10.046754356517001</v>
      </c>
      <c r="D391" s="1">
        <f t="shared" si="55"/>
        <v>13.944029053621</v>
      </c>
      <c r="E391" s="2">
        <v>8.90239E-5</v>
      </c>
      <c r="F391" s="2">
        <v>3.2148199999999998E-5</v>
      </c>
      <c r="G391" s="1">
        <v>0</v>
      </c>
      <c r="H391">
        <f t="shared" si="48"/>
        <v>2.4167194251827699E-10</v>
      </c>
      <c r="I391">
        <f t="shared" si="49"/>
        <v>2.1514578843552841E-14</v>
      </c>
      <c r="J391">
        <f t="shared" si="50"/>
        <v>7.7693179424660717E-15</v>
      </c>
      <c r="K391">
        <f t="shared" si="51"/>
        <v>0</v>
      </c>
      <c r="T391">
        <f t="shared" si="52"/>
        <v>1.7176839412127266E-14</v>
      </c>
      <c r="U391">
        <f t="shared" si="53"/>
        <v>8275681401.6535883</v>
      </c>
    </row>
    <row r="392" spans="1:21" x14ac:dyDescent="0.25">
      <c r="A392">
        <v>770</v>
      </c>
      <c r="B392">
        <f t="shared" si="54"/>
        <v>450.565966</v>
      </c>
      <c r="C392">
        <f t="shared" si="54"/>
        <v>10.046754356517001</v>
      </c>
      <c r="D392" s="1">
        <f t="shared" si="55"/>
        <v>13.944029053621</v>
      </c>
      <c r="E392" s="2">
        <v>8.3075299999999994E-5</v>
      </c>
      <c r="F392" s="1">
        <v>3.0000000000000001E-5</v>
      </c>
      <c r="G392" s="1">
        <v>0</v>
      </c>
      <c r="H392">
        <f t="shared" si="48"/>
        <v>2.2494724618693006E-10</v>
      </c>
      <c r="I392">
        <f t="shared" si="49"/>
        <v>1.868755996115307E-14</v>
      </c>
      <c r="J392">
        <f t="shared" si="50"/>
        <v>6.7484173856079015E-15</v>
      </c>
      <c r="K392">
        <f t="shared" si="51"/>
        <v>0</v>
      </c>
      <c r="T392">
        <f t="shared" si="52"/>
        <v>1.5549481567727668E-14</v>
      </c>
      <c r="U392">
        <f t="shared" si="53"/>
        <v>8890973478.9018478</v>
      </c>
    </row>
    <row r="393" spans="1:21" x14ac:dyDescent="0.25">
      <c r="A393">
        <v>771</v>
      </c>
      <c r="B393">
        <f t="shared" si="54"/>
        <v>450.565966</v>
      </c>
      <c r="C393">
        <f t="shared" si="54"/>
        <v>10.046754356517001</v>
      </c>
      <c r="D393" s="1">
        <f t="shared" si="55"/>
        <v>13.944029053621</v>
      </c>
      <c r="E393" s="2">
        <v>7.7512699999999994E-5</v>
      </c>
      <c r="F393" s="2">
        <v>2.7991300000000001E-5</v>
      </c>
      <c r="G393" s="1">
        <v>0</v>
      </c>
      <c r="H393">
        <f t="shared" si="48"/>
        <v>2.0937996790114141E-10</v>
      </c>
      <c r="I393">
        <f t="shared" si="49"/>
        <v>1.6229606637930801E-14</v>
      </c>
      <c r="J393">
        <f t="shared" si="50"/>
        <v>5.8608174955112198E-15</v>
      </c>
      <c r="K393">
        <f t="shared" si="51"/>
        <v>0</v>
      </c>
      <c r="T393">
        <f t="shared" si="52"/>
        <v>1.4076301886736877E-14</v>
      </c>
      <c r="U393">
        <f t="shared" si="53"/>
        <v>9552012162.6167145</v>
      </c>
    </row>
    <row r="394" spans="1:21" x14ac:dyDescent="0.25">
      <c r="A394">
        <v>772</v>
      </c>
      <c r="B394">
        <f t="shared" si="54"/>
        <v>450.565966</v>
      </c>
      <c r="C394">
        <f t="shared" si="54"/>
        <v>10.046754356517001</v>
      </c>
      <c r="D394" s="1">
        <f t="shared" si="55"/>
        <v>13.944029053621</v>
      </c>
      <c r="E394" s="2">
        <v>7.2312999999999997E-5</v>
      </c>
      <c r="F394" s="2">
        <v>2.61136E-5</v>
      </c>
      <c r="G394" s="1">
        <v>0</v>
      </c>
      <c r="H394">
        <f t="shared" si="48"/>
        <v>1.9489000955296071E-10</v>
      </c>
      <c r="I394">
        <f t="shared" si="49"/>
        <v>1.4093081260803247E-14</v>
      </c>
      <c r="J394">
        <f t="shared" si="50"/>
        <v>5.0892797534621951E-15</v>
      </c>
      <c r="K394">
        <f t="shared" si="51"/>
        <v>0</v>
      </c>
      <c r="T394">
        <f t="shared" si="52"/>
        <v>1.2742693313826525E-14</v>
      </c>
      <c r="U394">
        <f t="shared" si="53"/>
        <v>10262198686.262093</v>
      </c>
    </row>
    <row r="395" spans="1:21" x14ac:dyDescent="0.25">
      <c r="A395">
        <v>773</v>
      </c>
      <c r="B395">
        <f t="shared" si="54"/>
        <v>450.565966</v>
      </c>
      <c r="C395">
        <f t="shared" si="54"/>
        <v>10.046754356517001</v>
      </c>
      <c r="D395" s="1">
        <f t="shared" si="55"/>
        <v>13.944029053621</v>
      </c>
      <c r="E395" s="2">
        <v>6.7457800000000003E-5</v>
      </c>
      <c r="F395" s="2">
        <v>2.4360200000000001E-5</v>
      </c>
      <c r="G395" s="1">
        <v>0</v>
      </c>
      <c r="H395">
        <f t="shared" si="48"/>
        <v>1.8140281615424805E-10</v>
      </c>
      <c r="I395">
        <f t="shared" si="49"/>
        <v>1.2237034891570034E-14</v>
      </c>
      <c r="J395">
        <f t="shared" si="50"/>
        <v>4.4190088820807139E-15</v>
      </c>
      <c r="K395">
        <f t="shared" si="51"/>
        <v>0</v>
      </c>
      <c r="T395">
        <f t="shared" si="52"/>
        <v>1.1535432686566283E-14</v>
      </c>
      <c r="U395">
        <f t="shared" si="53"/>
        <v>11025187163.022797</v>
      </c>
    </row>
    <row r="396" spans="1:21" x14ac:dyDescent="0.25">
      <c r="A396">
        <v>774</v>
      </c>
      <c r="B396">
        <f t="shared" si="54"/>
        <v>450.565966</v>
      </c>
      <c r="C396">
        <f t="shared" si="54"/>
        <v>10.046754356517001</v>
      </c>
      <c r="D396" s="1">
        <f t="shared" si="55"/>
        <v>13.944029053621</v>
      </c>
      <c r="E396" s="2">
        <v>6.2928400000000006E-5</v>
      </c>
      <c r="F396" s="2">
        <v>2.2724599999999999E-5</v>
      </c>
      <c r="G396" s="1">
        <v>0</v>
      </c>
      <c r="H396">
        <f t="shared" si="48"/>
        <v>1.6884899222989443E-10</v>
      </c>
      <c r="I396">
        <f t="shared" si="49"/>
        <v>1.062539692263969E-14</v>
      </c>
      <c r="J396">
        <f t="shared" si="50"/>
        <v>3.8370258088274592E-15</v>
      </c>
      <c r="K396">
        <f t="shared" si="51"/>
        <v>0</v>
      </c>
      <c r="T396">
        <f t="shared" si="52"/>
        <v>1.0442549623470665E-14</v>
      </c>
      <c r="U396">
        <f t="shared" si="53"/>
        <v>11844903387.264063</v>
      </c>
    </row>
    <row r="397" spans="1:21" x14ac:dyDescent="0.25">
      <c r="A397">
        <v>775</v>
      </c>
      <c r="B397">
        <f t="shared" si="54"/>
        <v>450.565966</v>
      </c>
      <c r="C397">
        <f t="shared" si="54"/>
        <v>10.046754356517001</v>
      </c>
      <c r="D397" s="1">
        <f t="shared" si="55"/>
        <v>13.944029053621</v>
      </c>
      <c r="E397" s="2">
        <v>5.8706499999999998E-5</v>
      </c>
      <c r="F397" s="1">
        <v>2.12E-5</v>
      </c>
      <c r="G397" s="1">
        <v>0</v>
      </c>
      <c r="H397">
        <f t="shared" si="48"/>
        <v>1.5716394475821601E-10</v>
      </c>
      <c r="I397">
        <f t="shared" si="49"/>
        <v>9.2265451229482076E-15</v>
      </c>
      <c r="J397">
        <f t="shared" si="50"/>
        <v>3.3318756288741795E-15</v>
      </c>
      <c r="K397">
        <f t="shared" si="51"/>
        <v>0</v>
      </c>
      <c r="T397">
        <f t="shared" si="52"/>
        <v>9.4532078337762803E-15</v>
      </c>
      <c r="U397">
        <f t="shared" si="53"/>
        <v>12725565033.868536</v>
      </c>
    </row>
    <row r="398" spans="1:21" x14ac:dyDescent="0.25">
      <c r="A398">
        <v>776</v>
      </c>
      <c r="B398">
        <f t="shared" si="54"/>
        <v>450.565966</v>
      </c>
      <c r="C398">
        <f t="shared" si="54"/>
        <v>10.046754356517001</v>
      </c>
      <c r="D398" s="1">
        <f t="shared" si="55"/>
        <v>13.944029053621</v>
      </c>
      <c r="E398" s="2">
        <v>5.47703E-5</v>
      </c>
      <c r="F398" s="2">
        <v>1.9778600000000001E-5</v>
      </c>
      <c r="G398" s="1">
        <v>0</v>
      </c>
      <c r="H398">
        <f t="shared" si="48"/>
        <v>1.462875508213445E-10</v>
      </c>
      <c r="I398">
        <f t="shared" si="49"/>
        <v>8.0122130447502848E-15</v>
      </c>
      <c r="J398">
        <f t="shared" si="50"/>
        <v>2.8933629526750447E-15</v>
      </c>
      <c r="K398">
        <f t="shared" si="51"/>
        <v>0</v>
      </c>
      <c r="T398">
        <f t="shared" si="52"/>
        <v>8.5575976720969884E-15</v>
      </c>
      <c r="U398">
        <f t="shared" si="53"/>
        <v>13671703359.382404</v>
      </c>
    </row>
    <row r="399" spans="1:21" x14ac:dyDescent="0.25">
      <c r="A399">
        <v>777</v>
      </c>
      <c r="B399">
        <f t="shared" si="54"/>
        <v>450.565966</v>
      </c>
      <c r="C399">
        <f t="shared" si="54"/>
        <v>10.046754356517001</v>
      </c>
      <c r="D399" s="1">
        <f t="shared" si="55"/>
        <v>13.944029053621</v>
      </c>
      <c r="E399" s="2">
        <v>5.10992E-5</v>
      </c>
      <c r="F399" s="2">
        <v>1.8452900000000001E-5</v>
      </c>
      <c r="G399" s="1">
        <v>0</v>
      </c>
      <c r="H399">
        <f t="shared" si="48"/>
        <v>1.3616384825558872E-10</v>
      </c>
      <c r="I399">
        <f t="shared" si="49"/>
        <v>6.9578637147819793E-15</v>
      </c>
      <c r="J399">
        <f t="shared" si="50"/>
        <v>2.5126178754755531E-15</v>
      </c>
      <c r="K399">
        <f t="shared" si="51"/>
        <v>0</v>
      </c>
      <c r="T399">
        <f t="shared" si="52"/>
        <v>7.7468388726015194E-15</v>
      </c>
      <c r="U399">
        <f t="shared" si="53"/>
        <v>14688186516.628593</v>
      </c>
    </row>
    <row r="400" spans="1:21" x14ac:dyDescent="0.25">
      <c r="A400">
        <v>778</v>
      </c>
      <c r="B400">
        <f t="shared" si="54"/>
        <v>450.565966</v>
      </c>
      <c r="C400">
        <f t="shared" si="54"/>
        <v>10.046754356517001</v>
      </c>
      <c r="D400" s="1">
        <f t="shared" si="55"/>
        <v>13.944029053621</v>
      </c>
      <c r="E400" s="2">
        <v>4.7676500000000003E-5</v>
      </c>
      <c r="F400" s="2">
        <v>1.7216900000000001E-5</v>
      </c>
      <c r="G400" s="1">
        <v>0</v>
      </c>
      <c r="H400">
        <f t="shared" si="48"/>
        <v>1.2674074771006263E-10</v>
      </c>
      <c r="I400">
        <f t="shared" si="49"/>
        <v>6.042555258198802E-15</v>
      </c>
      <c r="J400">
        <f t="shared" si="50"/>
        <v>2.1820827792493776E-15</v>
      </c>
      <c r="K400">
        <f t="shared" si="51"/>
        <v>0</v>
      </c>
      <c r="T400">
        <f t="shared" si="52"/>
        <v>7.0128924982919905E-15</v>
      </c>
      <c r="U400">
        <f t="shared" si="53"/>
        <v>15780244602.748301</v>
      </c>
    </row>
    <row r="401" spans="1:21" x14ac:dyDescent="0.25">
      <c r="A401">
        <v>779</v>
      </c>
      <c r="B401">
        <f t="shared" si="54"/>
        <v>450.565966</v>
      </c>
      <c r="C401">
        <f t="shared" si="54"/>
        <v>10.046754356517001</v>
      </c>
      <c r="D401" s="1">
        <f t="shared" si="55"/>
        <v>13.944029053621</v>
      </c>
      <c r="E401" s="2">
        <v>4.44857E-5</v>
      </c>
      <c r="F401" s="2">
        <v>1.6064599999999999E-5</v>
      </c>
      <c r="G401" s="1">
        <v>0</v>
      </c>
      <c r="H401">
        <f t="shared" si="48"/>
        <v>1.1796976463204834E-10</v>
      </c>
      <c r="I401">
        <f t="shared" si="49"/>
        <v>5.2479675584919129E-15</v>
      </c>
      <c r="J401">
        <f t="shared" si="50"/>
        <v>1.8951370809080037E-15</v>
      </c>
      <c r="K401">
        <f t="shared" si="51"/>
        <v>0</v>
      </c>
      <c r="T401">
        <f t="shared" si="52"/>
        <v>6.3484812323306698E-15</v>
      </c>
      <c r="U401">
        <f t="shared" si="53"/>
        <v>16953496569.549555</v>
      </c>
    </row>
    <row r="402" spans="1:21" x14ac:dyDescent="0.25">
      <c r="A402">
        <v>780</v>
      </c>
      <c r="B402">
        <f t="shared" si="54"/>
        <v>450.565966</v>
      </c>
      <c r="C402">
        <f t="shared" si="54"/>
        <v>10.046754356517001</v>
      </c>
      <c r="D402" s="1">
        <f t="shared" si="55"/>
        <v>13.944029053621</v>
      </c>
      <c r="E402" s="2">
        <v>4.15099E-5</v>
      </c>
      <c r="F402" s="1">
        <v>1.499E-5</v>
      </c>
      <c r="G402" s="1">
        <v>0</v>
      </c>
      <c r="H402">
        <f t="shared" si="48"/>
        <v>1.0980576980007789E-10</v>
      </c>
      <c r="I402">
        <f t="shared" si="49"/>
        <v>4.5580265238242528E-15</v>
      </c>
      <c r="J402">
        <f t="shared" si="50"/>
        <v>1.6459884893031676E-15</v>
      </c>
      <c r="K402">
        <f t="shared" si="51"/>
        <v>0</v>
      </c>
      <c r="T402">
        <f t="shared" si="52"/>
        <v>5.7470172210782369E-15</v>
      </c>
      <c r="U402">
        <f t="shared" si="53"/>
        <v>18213979134.624504</v>
      </c>
    </row>
    <row r="403" spans="1:21" x14ac:dyDescent="0.25">
      <c r="D403" s="2"/>
      <c r="E403" s="2"/>
      <c r="F403" s="2"/>
      <c r="G403" s="1"/>
    </row>
    <row r="404" spans="1:21" x14ac:dyDescent="0.25">
      <c r="D404" s="2"/>
      <c r="E404" s="2"/>
      <c r="F404" s="2"/>
      <c r="G404" s="1"/>
    </row>
    <row r="405" spans="1:21" x14ac:dyDescent="0.25">
      <c r="D405" s="2"/>
      <c r="E405" s="2"/>
      <c r="F405" s="2"/>
      <c r="G405" s="1"/>
    </row>
    <row r="406" spans="1:21" x14ac:dyDescent="0.25">
      <c r="D406" s="2"/>
      <c r="E406" s="2"/>
      <c r="F406" s="2"/>
      <c r="G406" s="1"/>
    </row>
    <row r="407" spans="1:21" x14ac:dyDescent="0.25">
      <c r="D407" s="2"/>
      <c r="E407" s="2"/>
      <c r="F407" s="1"/>
      <c r="G407" s="1"/>
    </row>
    <row r="408" spans="1:21" x14ac:dyDescent="0.25">
      <c r="D408" s="2"/>
      <c r="E408" s="2"/>
      <c r="F408" s="2"/>
      <c r="G408" s="1"/>
    </row>
    <row r="409" spans="1:21" x14ac:dyDescent="0.25">
      <c r="D409" s="2"/>
      <c r="E409" s="2"/>
      <c r="F409" s="2"/>
      <c r="G409" s="1"/>
    </row>
    <row r="410" spans="1:21" x14ac:dyDescent="0.25">
      <c r="D410" s="2"/>
      <c r="E410" s="2"/>
      <c r="F410" s="2"/>
      <c r="G410" s="1"/>
    </row>
    <row r="411" spans="1:21" x14ac:dyDescent="0.25">
      <c r="D411" s="2"/>
      <c r="E411" s="2"/>
      <c r="F411" s="2"/>
      <c r="G411" s="1"/>
    </row>
    <row r="412" spans="1:21" x14ac:dyDescent="0.25">
      <c r="D412" s="2"/>
      <c r="E412" s="2"/>
      <c r="F412" s="2"/>
      <c r="G412" s="1"/>
    </row>
    <row r="413" spans="1:21" x14ac:dyDescent="0.25">
      <c r="D413" s="2"/>
      <c r="E413" s="2"/>
      <c r="F413" s="2"/>
      <c r="G413" s="1"/>
    </row>
    <row r="414" spans="1:21" x14ac:dyDescent="0.25">
      <c r="D414" s="2"/>
      <c r="E414" s="2"/>
      <c r="F414" s="2"/>
      <c r="G414" s="1"/>
    </row>
    <row r="415" spans="1:21" x14ac:dyDescent="0.25">
      <c r="D415" s="2"/>
      <c r="E415" s="2"/>
      <c r="F415" s="2"/>
      <c r="G415" s="1"/>
    </row>
    <row r="416" spans="1:21" x14ac:dyDescent="0.25">
      <c r="D416" s="2"/>
      <c r="E416" s="2"/>
      <c r="F416" s="2"/>
      <c r="G416" s="1"/>
    </row>
    <row r="417" spans="4:7" x14ac:dyDescent="0.25">
      <c r="D417" s="2"/>
      <c r="E417" s="2"/>
      <c r="F417" s="2"/>
      <c r="G417" s="1"/>
    </row>
    <row r="418" spans="4:7" x14ac:dyDescent="0.25">
      <c r="D418" s="2"/>
      <c r="E418" s="2"/>
      <c r="F418" s="2"/>
      <c r="G418" s="1"/>
    </row>
    <row r="419" spans="4:7" x14ac:dyDescent="0.25">
      <c r="D419" s="2"/>
      <c r="E419" s="2"/>
      <c r="F419" s="2"/>
      <c r="G419" s="1"/>
    </row>
    <row r="420" spans="4:7" x14ac:dyDescent="0.25">
      <c r="D420" s="2"/>
      <c r="E420" s="2"/>
      <c r="F420" s="2"/>
      <c r="G420" s="1"/>
    </row>
    <row r="421" spans="4:7" x14ac:dyDescent="0.25">
      <c r="D421" s="2"/>
      <c r="E421" s="2"/>
      <c r="F421" s="2"/>
      <c r="G421" s="1"/>
    </row>
    <row r="422" spans="4:7" x14ac:dyDescent="0.25">
      <c r="D422" s="2"/>
      <c r="E422" s="2"/>
      <c r="F422" s="2"/>
      <c r="G422" s="1"/>
    </row>
    <row r="423" spans="4:7" x14ac:dyDescent="0.25">
      <c r="D423" s="2"/>
      <c r="E423" s="2"/>
      <c r="F423" s="2"/>
      <c r="G423" s="1"/>
    </row>
    <row r="424" spans="4:7" x14ac:dyDescent="0.25">
      <c r="D424" s="2"/>
      <c r="E424" s="2"/>
      <c r="F424" s="2"/>
      <c r="G424" s="1"/>
    </row>
    <row r="425" spans="4:7" x14ac:dyDescent="0.25">
      <c r="D425" s="2"/>
      <c r="E425" s="2"/>
      <c r="F425" s="2"/>
      <c r="G425" s="1"/>
    </row>
    <row r="426" spans="4:7" x14ac:dyDescent="0.25">
      <c r="D426" s="2"/>
      <c r="E426" s="2"/>
      <c r="F426" s="2"/>
      <c r="G426" s="1"/>
    </row>
    <row r="427" spans="4:7" x14ac:dyDescent="0.25">
      <c r="D427" s="2"/>
      <c r="E427" s="2"/>
      <c r="F427" s="2"/>
      <c r="G427" s="1"/>
    </row>
    <row r="428" spans="4:7" x14ac:dyDescent="0.25">
      <c r="D428" s="2"/>
      <c r="E428" s="2"/>
      <c r="F428" s="2"/>
      <c r="G428" s="1"/>
    </row>
    <row r="429" spans="4:7" x14ac:dyDescent="0.25">
      <c r="D429" s="2"/>
      <c r="E429" s="2"/>
      <c r="F429" s="2"/>
      <c r="G429" s="1"/>
    </row>
    <row r="430" spans="4:7" x14ac:dyDescent="0.25">
      <c r="D430" s="2"/>
      <c r="E430" s="2"/>
      <c r="F430" s="2"/>
      <c r="G430" s="1"/>
    </row>
    <row r="431" spans="4:7" x14ac:dyDescent="0.25">
      <c r="D431" s="2"/>
      <c r="E431" s="2"/>
      <c r="F431" s="2"/>
      <c r="G431" s="1"/>
    </row>
    <row r="432" spans="4:7" x14ac:dyDescent="0.25">
      <c r="D432" s="2"/>
      <c r="E432" s="2"/>
      <c r="F432" s="2"/>
      <c r="G432" s="1"/>
    </row>
    <row r="433" spans="4:7" x14ac:dyDescent="0.25">
      <c r="D433" s="2"/>
      <c r="E433" s="2"/>
      <c r="F433" s="2"/>
      <c r="G433" s="1"/>
    </row>
    <row r="434" spans="4:7" x14ac:dyDescent="0.25">
      <c r="D434" s="2"/>
      <c r="E434" s="2"/>
      <c r="F434" s="2"/>
      <c r="G434" s="1"/>
    </row>
    <row r="435" spans="4:7" x14ac:dyDescent="0.25">
      <c r="D435" s="2"/>
      <c r="E435" s="2"/>
      <c r="F435" s="2"/>
      <c r="G435" s="1"/>
    </row>
    <row r="436" spans="4:7" x14ac:dyDescent="0.25">
      <c r="D436" s="2"/>
      <c r="E436" s="2"/>
      <c r="F436" s="2"/>
      <c r="G436" s="1"/>
    </row>
    <row r="437" spans="4:7" x14ac:dyDescent="0.25">
      <c r="D437" s="2"/>
      <c r="E437" s="2"/>
      <c r="F437" s="2"/>
      <c r="G437" s="1"/>
    </row>
    <row r="438" spans="4:7" x14ac:dyDescent="0.25">
      <c r="D438" s="2"/>
      <c r="E438" s="2"/>
      <c r="F438" s="2"/>
      <c r="G438" s="1"/>
    </row>
    <row r="439" spans="4:7" x14ac:dyDescent="0.25">
      <c r="D439" s="2"/>
      <c r="E439" s="2"/>
      <c r="F439" s="2"/>
      <c r="G439" s="1"/>
    </row>
    <row r="440" spans="4:7" x14ac:dyDescent="0.25">
      <c r="D440" s="2"/>
      <c r="E440" s="2"/>
      <c r="F440" s="2"/>
      <c r="G440" s="1"/>
    </row>
    <row r="441" spans="4:7" x14ac:dyDescent="0.25">
      <c r="D441" s="2"/>
      <c r="E441" s="2"/>
      <c r="F441" s="2"/>
      <c r="G441" s="1"/>
    </row>
    <row r="442" spans="4:7" x14ac:dyDescent="0.25">
      <c r="D442" s="2"/>
      <c r="E442" s="2"/>
      <c r="F442" s="2"/>
      <c r="G442" s="1"/>
    </row>
    <row r="443" spans="4:7" x14ac:dyDescent="0.25">
      <c r="D443" s="2"/>
      <c r="E443" s="2"/>
      <c r="F443" s="2"/>
      <c r="G443" s="1"/>
    </row>
    <row r="444" spans="4:7" x14ac:dyDescent="0.25">
      <c r="D444" s="2"/>
      <c r="E444" s="2"/>
      <c r="F444" s="2"/>
      <c r="G444" s="1"/>
    </row>
    <row r="445" spans="4:7" x14ac:dyDescent="0.25">
      <c r="D445" s="2"/>
      <c r="E445" s="2"/>
      <c r="F445" s="2"/>
      <c r="G445" s="1"/>
    </row>
    <row r="446" spans="4:7" x14ac:dyDescent="0.25">
      <c r="D446" s="2"/>
      <c r="E446" s="2"/>
      <c r="F446" s="2"/>
      <c r="G446" s="1"/>
    </row>
    <row r="447" spans="4:7" x14ac:dyDescent="0.25">
      <c r="D447" s="2"/>
      <c r="E447" s="2"/>
      <c r="F447" s="2"/>
      <c r="G447" s="1"/>
    </row>
    <row r="448" spans="4:7" x14ac:dyDescent="0.25">
      <c r="D448" s="2"/>
      <c r="E448" s="2"/>
      <c r="F448" s="2"/>
      <c r="G448" s="1"/>
    </row>
    <row r="449" spans="4:7" x14ac:dyDescent="0.25">
      <c r="D449" s="2"/>
      <c r="E449" s="2"/>
      <c r="F449" s="2"/>
      <c r="G449" s="1"/>
    </row>
    <row r="450" spans="4:7" x14ac:dyDescent="0.25">
      <c r="D450" s="2"/>
      <c r="E450" s="2"/>
      <c r="F450" s="2"/>
      <c r="G450" s="1"/>
    </row>
    <row r="451" spans="4:7" x14ac:dyDescent="0.25">
      <c r="D451" s="2"/>
      <c r="E451" s="2"/>
      <c r="F451" s="2"/>
      <c r="G451" s="1"/>
    </row>
    <row r="452" spans="4:7" x14ac:dyDescent="0.25">
      <c r="D452" s="2"/>
      <c r="E452" s="2"/>
      <c r="F452" s="2"/>
      <c r="G452" s="1"/>
    </row>
    <row r="453" spans="4:7" x14ac:dyDescent="0.25">
      <c r="E453" s="2"/>
      <c r="F453" s="2"/>
      <c r="G453" s="1"/>
    </row>
    <row r="454" spans="4:7" x14ac:dyDescent="0.25">
      <c r="E454" s="2"/>
      <c r="F454" s="2"/>
      <c r="G454" s="1"/>
    </row>
    <row r="455" spans="4:7" x14ac:dyDescent="0.25">
      <c r="E455" s="2"/>
      <c r="F455" s="2"/>
      <c r="G455" s="1"/>
    </row>
    <row r="456" spans="4:7" x14ac:dyDescent="0.25">
      <c r="E456" s="2"/>
      <c r="F456" s="2"/>
      <c r="G456" s="1"/>
    </row>
    <row r="457" spans="4:7" x14ac:dyDescent="0.25">
      <c r="E457" s="2"/>
      <c r="F457" s="2"/>
      <c r="G457" s="1"/>
    </row>
    <row r="458" spans="4:7" x14ac:dyDescent="0.25">
      <c r="E458" s="2"/>
      <c r="F458" s="2"/>
      <c r="G458" s="1"/>
    </row>
    <row r="459" spans="4:7" x14ac:dyDescent="0.25">
      <c r="E459" s="2"/>
      <c r="F459" s="2"/>
      <c r="G459" s="1"/>
    </row>
    <row r="460" spans="4:7" x14ac:dyDescent="0.25">
      <c r="E460" s="2"/>
      <c r="F460" s="2"/>
      <c r="G460" s="1"/>
    </row>
    <row r="461" spans="4:7" x14ac:dyDescent="0.25">
      <c r="E461" s="2"/>
      <c r="F461" s="2"/>
      <c r="G461" s="1"/>
    </row>
    <row r="462" spans="4:7" x14ac:dyDescent="0.25">
      <c r="E462" s="2"/>
      <c r="F462" s="2"/>
      <c r="G462" s="1"/>
    </row>
    <row r="463" spans="4:7" x14ac:dyDescent="0.25">
      <c r="E463" s="2"/>
      <c r="F463" s="2"/>
      <c r="G463" s="1"/>
    </row>
    <row r="464" spans="4:7" x14ac:dyDescent="0.25">
      <c r="E464" s="2"/>
      <c r="F464" s="2"/>
      <c r="G464" s="1"/>
    </row>
    <row r="465" spans="5:7" x14ac:dyDescent="0.25">
      <c r="E465" s="2"/>
      <c r="F465" s="2"/>
      <c r="G465" s="1"/>
    </row>
    <row r="466" spans="5:7" x14ac:dyDescent="0.25">
      <c r="E466" s="2"/>
      <c r="F466" s="2"/>
      <c r="G466" s="1"/>
    </row>
    <row r="467" spans="5:7" x14ac:dyDescent="0.25">
      <c r="E467" s="2"/>
      <c r="F467" s="2"/>
      <c r="G467" s="1"/>
    </row>
    <row r="468" spans="5:7" x14ac:dyDescent="0.25">
      <c r="E468" s="2"/>
      <c r="F468" s="2"/>
      <c r="G468" s="1"/>
    </row>
    <row r="469" spans="5:7" x14ac:dyDescent="0.25">
      <c r="E469" s="2"/>
      <c r="F469" s="2"/>
      <c r="G469" s="1"/>
    </row>
    <row r="470" spans="5:7" x14ac:dyDescent="0.25">
      <c r="E470" s="2"/>
      <c r="F470" s="2"/>
      <c r="G470" s="1"/>
    </row>
    <row r="471" spans="5:7" x14ac:dyDescent="0.25">
      <c r="E471" s="2"/>
      <c r="F471" s="2"/>
      <c r="G471" s="1"/>
    </row>
    <row r="472" spans="5:7" x14ac:dyDescent="0.25">
      <c r="E472" s="2"/>
      <c r="F472" s="2"/>
      <c r="G472" s="1"/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72"/>
  <sheetViews>
    <sheetView workbookViewId="0">
      <selection activeCell="G12" sqref="G12"/>
    </sheetView>
  </sheetViews>
  <sheetFormatPr defaultRowHeight="15.75" x14ac:dyDescent="0.25"/>
  <cols>
    <col min="7" max="7" width="31.140625" customWidth="1"/>
    <col min="8" max="8" width="13.5703125" customWidth="1"/>
    <col min="9" max="9" width="13.5703125" bestFit="1" customWidth="1"/>
    <col min="12" max="12" width="19.85546875" customWidth="1"/>
    <col min="13" max="13" width="12.42578125" customWidth="1"/>
    <col min="14" max="14" width="12.85546875" customWidth="1"/>
    <col min="17" max="17" width="10.85546875" customWidth="1"/>
  </cols>
  <sheetData>
    <row r="1" spans="1:22" x14ac:dyDescent="0.25">
      <c r="A1" t="s">
        <v>3</v>
      </c>
      <c r="B1" t="s">
        <v>4</v>
      </c>
      <c r="C1" t="s">
        <v>19</v>
      </c>
      <c r="D1" t="s">
        <v>0</v>
      </c>
      <c r="E1" t="s">
        <v>1</v>
      </c>
      <c r="F1" t="s">
        <v>2</v>
      </c>
      <c r="G1" t="s">
        <v>15</v>
      </c>
      <c r="H1" t="s">
        <v>12</v>
      </c>
      <c r="I1" t="s">
        <v>13</v>
      </c>
      <c r="J1" t="s">
        <v>14</v>
      </c>
      <c r="K1" t="s">
        <v>36</v>
      </c>
      <c r="L1" t="s">
        <v>9</v>
      </c>
      <c r="M1" t="s">
        <v>10</v>
      </c>
      <c r="N1" t="s">
        <v>11</v>
      </c>
      <c r="P1" t="s">
        <v>6</v>
      </c>
      <c r="Q1" t="s">
        <v>8</v>
      </c>
      <c r="R1" t="s">
        <v>37</v>
      </c>
      <c r="S1" t="s">
        <v>35</v>
      </c>
    </row>
    <row r="2" spans="1:22" x14ac:dyDescent="0.25">
      <c r="A2">
        <v>380</v>
      </c>
      <c r="B2">
        <f>APSL!L11</f>
        <v>527.53501998962395</v>
      </c>
      <c r="C2">
        <f>APSL!L12</f>
        <v>7.1128879665999997E-2</v>
      </c>
      <c r="D2" s="1">
        <v>1.3680000000000001E-3</v>
      </c>
      <c r="E2" s="1">
        <v>3.8999999999999999E-5</v>
      </c>
      <c r="F2" s="1">
        <v>6.4500010000000003E-3</v>
      </c>
      <c r="G2" s="5">
        <f>(B2/A2)*(B2/A2)*K2</f>
        <v>2.2156297174644596E-13</v>
      </c>
      <c r="H2">
        <f>G2*D2</f>
        <v>3.0309814534913808E-16</v>
      </c>
      <c r="I2">
        <f>G2*E2</f>
        <v>8.6409558981113915E-18</v>
      </c>
      <c r="J2">
        <f>G2*F2</f>
        <v>1.4290813893275482E-15</v>
      </c>
      <c r="K2">
        <f>EXP(R2)</f>
        <v>1.1496397838255841E-13</v>
      </c>
      <c r="L2">
        <f>683*SUM(H2:H402)</f>
        <v>11111.905107855549</v>
      </c>
      <c r="M2">
        <f>683*SUM(I2:I402)</f>
        <v>32353.028494235969</v>
      </c>
      <c r="N2">
        <f>683*SUM(J2:J402)</f>
        <v>6003.3074756039869</v>
      </c>
      <c r="P2">
        <f>L2/(L2+M2+N2)</f>
        <v>0.22462705092754434</v>
      </c>
      <c r="Q2">
        <f>M2/(L2+M2+N2)</f>
        <v>0.65401614832882071</v>
      </c>
      <c r="R2">
        <f>-(((B2-A2)/(C2*A2))^2)</f>
        <v>-29.794157547070668</v>
      </c>
      <c r="S2">
        <f>(B2/A2)*(B2/A2)</f>
        <v>1.9272382085557684</v>
      </c>
      <c r="V2">
        <f>EXP(-(((B2-A2)/(C2*A2))^2))</f>
        <v>1.1496397838255841E-13</v>
      </c>
    </row>
    <row r="3" spans="1:22" x14ac:dyDescent="0.25">
      <c r="A3">
        <v>381</v>
      </c>
      <c r="B3">
        <f>B2</f>
        <v>527.53501998962395</v>
      </c>
      <c r="C3">
        <f>C2</f>
        <v>7.1128879665999997E-2</v>
      </c>
      <c r="D3" s="1">
        <v>1.50205E-3</v>
      </c>
      <c r="E3" s="2">
        <v>4.28264E-5</v>
      </c>
      <c r="F3" s="1">
        <v>7.0832159999999998E-3</v>
      </c>
      <c r="G3" s="5">
        <f t="shared" ref="G3:G66" si="0">(B3/A3)*(B3/A3)*K3</f>
        <v>3.845442228961159E-13</v>
      </c>
      <c r="H3">
        <f t="shared" ref="H3:H66" si="1">G3*D3</f>
        <v>5.7760465000111092E-16</v>
      </c>
      <c r="I3">
        <f t="shared" ref="I3:I66" si="2">G3*E3</f>
        <v>1.6468644707438219E-17</v>
      </c>
      <c r="J3">
        <f t="shared" ref="J3:J66" si="3">G3*F3</f>
        <v>2.7238097923253344E-15</v>
      </c>
      <c r="K3">
        <f t="shared" ref="K3:K66" si="4">EXP(R3)</f>
        <v>2.0058278275680832E-13</v>
      </c>
      <c r="R3">
        <f t="shared" ref="R3:R66" si="5">-(((B3-A3)/(C3*A3))^2)</f>
        <v>-29.237549351796115</v>
      </c>
      <c r="S3">
        <f t="shared" ref="S3:S66" si="6">(B3/A3)*(B3/A3)</f>
        <v>1.9171347491092849</v>
      </c>
      <c r="V3">
        <f t="shared" ref="V3:V66" si="7">EXP(-(((B3-A3)/(C3*A3))^2))</f>
        <v>2.0058278275680832E-13</v>
      </c>
    </row>
    <row r="4" spans="1:22" x14ac:dyDescent="0.25">
      <c r="A4">
        <v>382</v>
      </c>
      <c r="B4">
        <f t="shared" ref="B4:B67" si="8">B3</f>
        <v>527.53501998962395</v>
      </c>
      <c r="C4">
        <f t="shared" ref="C4:C67" si="9">C3</f>
        <v>7.1128879665999997E-2</v>
      </c>
      <c r="D4" s="1">
        <v>1.642328E-3</v>
      </c>
      <c r="E4" s="2">
        <v>4.69146E-5</v>
      </c>
      <c r="F4" s="1">
        <v>7.745488E-3</v>
      </c>
      <c r="G4" s="5">
        <f t="shared" si="0"/>
        <v>6.620248761814994E-13</v>
      </c>
      <c r="H4">
        <f t="shared" si="1"/>
        <v>1.0872619908494096E-15</v>
      </c>
      <c r="I4">
        <f t="shared" si="2"/>
        <v>3.105863225610457E-17</v>
      </c>
      <c r="J4">
        <f t="shared" si="3"/>
        <v>5.1277057341652895E-15</v>
      </c>
      <c r="K4">
        <f t="shared" si="4"/>
        <v>3.4713503227462781E-13</v>
      </c>
      <c r="R4">
        <f t="shared" si="5"/>
        <v>-28.689062548658129</v>
      </c>
      <c r="S4">
        <f t="shared" si="6"/>
        <v>1.9071105323007382</v>
      </c>
      <c r="V4">
        <f t="shared" si="7"/>
        <v>3.4713503227462781E-13</v>
      </c>
    </row>
    <row r="5" spans="1:22" x14ac:dyDescent="0.25">
      <c r="A5">
        <v>383</v>
      </c>
      <c r="B5">
        <f t="shared" si="8"/>
        <v>527.53501998962395</v>
      </c>
      <c r="C5">
        <f t="shared" si="9"/>
        <v>7.1128879665999997E-2</v>
      </c>
      <c r="D5" s="1">
        <v>1.8023819999999999E-3</v>
      </c>
      <c r="E5" s="2">
        <v>5.1589599999999998E-5</v>
      </c>
      <c r="F5" s="1">
        <v>8.5011519999999997E-3</v>
      </c>
      <c r="G5" s="5">
        <f t="shared" si="0"/>
        <v>1.1306456017137578E-12</v>
      </c>
      <c r="H5">
        <f t="shared" si="1"/>
        <v>2.037855280908046E-15</v>
      </c>
      <c r="I5">
        <f t="shared" si="2"/>
        <v>5.8329554334172082E-17</v>
      </c>
      <c r="J5">
        <f t="shared" si="3"/>
        <v>9.6117901183001159E-15</v>
      </c>
      <c r="K5">
        <f t="shared" si="4"/>
        <v>5.9596596061164302E-13</v>
      </c>
      <c r="R5">
        <f t="shared" si="5"/>
        <v>-28.148592842544062</v>
      </c>
      <c r="S5">
        <f t="shared" si="6"/>
        <v>1.8971647316121381</v>
      </c>
      <c r="V5">
        <f t="shared" si="7"/>
        <v>5.9596596061164302E-13</v>
      </c>
    </row>
    <row r="6" spans="1:22" x14ac:dyDescent="0.25">
      <c r="A6">
        <v>384</v>
      </c>
      <c r="B6">
        <f t="shared" si="8"/>
        <v>527.53501998962395</v>
      </c>
      <c r="C6">
        <f t="shared" si="9"/>
        <v>7.1128879665999997E-2</v>
      </c>
      <c r="D6" s="1">
        <v>1.9957569999999999E-3</v>
      </c>
      <c r="E6" s="2">
        <v>5.7176399999999997E-5</v>
      </c>
      <c r="F6" s="1">
        <v>9.4145440000000004E-3</v>
      </c>
      <c r="G6" s="5">
        <f t="shared" si="0"/>
        <v>1.9157880777937047E-12</v>
      </c>
      <c r="H6">
        <f t="shared" si="1"/>
        <v>3.8234474667733308E-15</v>
      </c>
      <c r="I6">
        <f t="shared" si="2"/>
        <v>1.0953786545116398E-16</v>
      </c>
      <c r="J6">
        <f t="shared" si="3"/>
        <v>1.8036271153064257E-14</v>
      </c>
      <c r="K6">
        <f t="shared" si="4"/>
        <v>1.0150964864546557E-12</v>
      </c>
      <c r="R6">
        <f t="shared" si="5"/>
        <v>-27.616037447406306</v>
      </c>
      <c r="S6">
        <f t="shared" si="6"/>
        <v>1.8872965312734167</v>
      </c>
      <c r="V6">
        <f t="shared" si="7"/>
        <v>1.0150964864546557E-12</v>
      </c>
    </row>
    <row r="7" spans="1:22" x14ac:dyDescent="0.25">
      <c r="A7">
        <v>385</v>
      </c>
      <c r="B7">
        <f t="shared" si="8"/>
        <v>527.53501998962395</v>
      </c>
      <c r="C7">
        <f t="shared" si="9"/>
        <v>7.1128879665999997E-2</v>
      </c>
      <c r="D7" s="1">
        <v>2.2360000000000001E-3</v>
      </c>
      <c r="E7" s="1">
        <v>6.3999999999999997E-5</v>
      </c>
      <c r="F7" s="1">
        <v>1.054999E-2</v>
      </c>
      <c r="G7" s="5">
        <f t="shared" si="0"/>
        <v>3.2209292010067136E-12</v>
      </c>
      <c r="H7">
        <f t="shared" si="1"/>
        <v>7.2019976934510127E-15</v>
      </c>
      <c r="I7">
        <f t="shared" si="2"/>
        <v>2.0613946886442965E-16</v>
      </c>
      <c r="J7">
        <f t="shared" si="3"/>
        <v>3.3980770861328821E-14</v>
      </c>
      <c r="K7">
        <f t="shared" si="4"/>
        <v>1.7155368346213973E-12</v>
      </c>
      <c r="R7">
        <f t="shared" si="5"/>
        <v>-27.0912950611893</v>
      </c>
      <c r="S7">
        <f t="shared" si="6"/>
        <v>1.8775051260951456</v>
      </c>
      <c r="V7">
        <f t="shared" si="7"/>
        <v>1.7155368346213973E-12</v>
      </c>
    </row>
    <row r="8" spans="1:22" x14ac:dyDescent="0.25">
      <c r="A8">
        <v>386</v>
      </c>
      <c r="B8">
        <f t="shared" si="8"/>
        <v>527.53501998962395</v>
      </c>
      <c r="C8">
        <f t="shared" si="9"/>
        <v>7.1128879665999997E-2</v>
      </c>
      <c r="D8" s="1">
        <v>2.5353849999999998E-3</v>
      </c>
      <c r="E8" s="2">
        <v>7.2344199999999998E-5</v>
      </c>
      <c r="F8" s="1">
        <v>1.19658E-2</v>
      </c>
      <c r="G8" s="5">
        <f t="shared" si="0"/>
        <v>5.3736696654265802E-12</v>
      </c>
      <c r="H8">
        <f t="shared" si="1"/>
        <v>1.3624321464677569E-14</v>
      </c>
      <c r="I8">
        <f t="shared" si="2"/>
        <v>3.8875383300955361E-16</v>
      </c>
      <c r="J8">
        <f t="shared" si="3"/>
        <v>6.430025648256138E-14</v>
      </c>
      <c r="K8">
        <f t="shared" si="4"/>
        <v>2.8770206860728042E-12</v>
      </c>
      <c r="R8">
        <f t="shared" si="5"/>
        <v>-26.574265841231075</v>
      </c>
      <c r="S8">
        <f t="shared" si="6"/>
        <v>1.8677897213042831</v>
      </c>
      <c r="V8">
        <f t="shared" si="7"/>
        <v>2.8770206860728042E-12</v>
      </c>
    </row>
    <row r="9" spans="1:22" x14ac:dyDescent="0.25">
      <c r="A9">
        <v>387</v>
      </c>
      <c r="B9">
        <f t="shared" si="8"/>
        <v>527.53501998962395</v>
      </c>
      <c r="C9">
        <f t="shared" si="9"/>
        <v>7.1128879665999997E-2</v>
      </c>
      <c r="D9" s="1">
        <v>2.8926030000000001E-3</v>
      </c>
      <c r="E9" s="2">
        <v>8.2212200000000005E-5</v>
      </c>
      <c r="F9" s="1">
        <v>1.3655870000000001E-2</v>
      </c>
      <c r="G9" s="5">
        <f t="shared" si="0"/>
        <v>8.8973266325000128E-12</v>
      </c>
      <c r="H9">
        <f t="shared" si="1"/>
        <v>2.5736433709149437E-14</v>
      </c>
      <c r="I9">
        <f t="shared" si="2"/>
        <v>7.3146879657641758E-16</v>
      </c>
      <c r="J9">
        <f t="shared" si="3"/>
        <v>1.2150073584095795E-13</v>
      </c>
      <c r="K9">
        <f t="shared" si="4"/>
        <v>4.7882726752836148E-12</v>
      </c>
      <c r="R9">
        <f t="shared" si="5"/>
        <v>-26.06485138012933</v>
      </c>
      <c r="S9">
        <f t="shared" si="6"/>
        <v>1.8581495323828889</v>
      </c>
      <c r="V9">
        <f t="shared" si="7"/>
        <v>4.7882726752836148E-12</v>
      </c>
    </row>
    <row r="10" spans="1:22" x14ac:dyDescent="0.25">
      <c r="A10">
        <v>388</v>
      </c>
      <c r="B10">
        <f t="shared" si="8"/>
        <v>527.53501998962395</v>
      </c>
      <c r="C10">
        <f t="shared" si="9"/>
        <v>7.1128879665999997E-2</v>
      </c>
      <c r="D10" s="1">
        <v>3.3008289999999999E-3</v>
      </c>
      <c r="E10" s="2">
        <v>9.35082E-5</v>
      </c>
      <c r="F10" s="1">
        <v>1.5588050000000001E-2</v>
      </c>
      <c r="G10" s="5">
        <f t="shared" si="0"/>
        <v>1.4621400718700345E-11</v>
      </c>
      <c r="H10">
        <f t="shared" si="1"/>
        <v>4.8262743512906941E-14</v>
      </c>
      <c r="I10">
        <f t="shared" si="2"/>
        <v>1.3672208626843755E-15</v>
      </c>
      <c r="J10">
        <f t="shared" si="3"/>
        <v>2.2791912547313691E-13</v>
      </c>
      <c r="K10">
        <f t="shared" si="4"/>
        <v>7.9095147528918761E-12</v>
      </c>
      <c r="R10">
        <f t="shared" si="5"/>
        <v>-25.562954682062099</v>
      </c>
      <c r="S10">
        <f t="shared" si="6"/>
        <v>1.8485837849097466</v>
      </c>
      <c r="V10">
        <f t="shared" si="7"/>
        <v>7.9095147528918761E-12</v>
      </c>
    </row>
    <row r="11" spans="1:22" x14ac:dyDescent="0.25">
      <c r="A11">
        <v>389</v>
      </c>
      <c r="B11">
        <f t="shared" si="8"/>
        <v>527.53501998962395</v>
      </c>
      <c r="C11">
        <f t="shared" si="9"/>
        <v>7.1128879665999997E-2</v>
      </c>
      <c r="D11" s="1">
        <v>3.7532360000000001E-3</v>
      </c>
      <c r="E11" s="1">
        <v>1.06136E-4</v>
      </c>
      <c r="F11" s="1">
        <v>1.773015E-2</v>
      </c>
      <c r="G11" s="5">
        <f t="shared" si="0"/>
        <v>2.385068153085489E-11</v>
      </c>
      <c r="H11">
        <f t="shared" si="1"/>
        <v>8.9517236546139688E-14</v>
      </c>
      <c r="I11">
        <f t="shared" si="2"/>
        <v>2.5314159349588147E-15</v>
      </c>
      <c r="J11">
        <f t="shared" si="3"/>
        <v>4.2287616114428684E-13</v>
      </c>
      <c r="K11">
        <f t="shared" si="4"/>
        <v>1.2968728717574324E-11</v>
      </c>
      <c r="R11">
        <f t="shared" si="5"/>
        <v>-25.068480139553433</v>
      </c>
      <c r="S11">
        <f t="shared" si="6"/>
        <v>1.839091714404828</v>
      </c>
      <c r="V11">
        <f t="shared" si="7"/>
        <v>1.2968728717574324E-11</v>
      </c>
    </row>
    <row r="12" spans="1:22" x14ac:dyDescent="0.25">
      <c r="A12">
        <v>390</v>
      </c>
      <c r="B12">
        <f t="shared" si="8"/>
        <v>527.53501998962395</v>
      </c>
      <c r="C12">
        <f t="shared" si="9"/>
        <v>7.1128879665999997E-2</v>
      </c>
      <c r="D12" s="1">
        <v>4.2430000000000002E-3</v>
      </c>
      <c r="E12" s="1">
        <v>1.2E-4</v>
      </c>
      <c r="F12" s="1">
        <v>2.005001E-2</v>
      </c>
      <c r="G12" s="5">
        <f t="shared" si="0"/>
        <v>3.8622099189650182E-11</v>
      </c>
      <c r="H12">
        <f t="shared" si="1"/>
        <v>1.6387356686168573E-13</v>
      </c>
      <c r="I12">
        <f t="shared" si="2"/>
        <v>4.6346519027580219E-15</v>
      </c>
      <c r="J12">
        <f t="shared" si="3"/>
        <v>7.7437347497347807E-13</v>
      </c>
      <c r="K12">
        <f t="shared" si="4"/>
        <v>2.110874913010172E-11</v>
      </c>
      <c r="R12">
        <f t="shared" si="5"/>
        <v>-24.581333510674657</v>
      </c>
      <c r="S12">
        <f t="shared" si="6"/>
        <v>1.8296725661765476</v>
      </c>
      <c r="V12">
        <f t="shared" si="7"/>
        <v>2.110874913010172E-11</v>
      </c>
    </row>
    <row r="13" spans="1:22" x14ac:dyDescent="0.25">
      <c r="A13">
        <v>391</v>
      </c>
      <c r="B13">
        <f t="shared" si="8"/>
        <v>527.53501998962395</v>
      </c>
      <c r="C13">
        <f t="shared" si="9"/>
        <v>7.1128879665999997E-2</v>
      </c>
      <c r="D13" s="1">
        <v>4.7623889999999997E-3</v>
      </c>
      <c r="E13" s="1">
        <v>1.3498399999999999E-4</v>
      </c>
      <c r="F13" s="1">
        <v>2.2511360000000001E-2</v>
      </c>
      <c r="G13" s="5">
        <f t="shared" si="0"/>
        <v>6.2091841456145969E-11</v>
      </c>
      <c r="H13">
        <f t="shared" si="1"/>
        <v>2.9570550274049353E-13</v>
      </c>
      <c r="I13">
        <f t="shared" si="2"/>
        <v>8.3814051271164065E-15</v>
      </c>
      <c r="J13">
        <f t="shared" si="3"/>
        <v>1.3977717960822261E-12</v>
      </c>
      <c r="K13">
        <f t="shared" si="4"/>
        <v>3.4110294125863447E-11</v>
      </c>
      <c r="R13">
        <f t="shared" si="5"/>
        <v>-24.10142189667198</v>
      </c>
      <c r="S13">
        <f t="shared" si="6"/>
        <v>1.8203255951717541</v>
      </c>
      <c r="V13">
        <f t="shared" si="7"/>
        <v>3.4110294125863447E-11</v>
      </c>
    </row>
    <row r="14" spans="1:22" x14ac:dyDescent="0.25">
      <c r="A14">
        <v>392</v>
      </c>
      <c r="B14">
        <f t="shared" si="8"/>
        <v>527.53501998962395</v>
      </c>
      <c r="C14">
        <f t="shared" si="9"/>
        <v>7.1128879665999997E-2</v>
      </c>
      <c r="D14" s="1">
        <v>5.3300480000000004E-3</v>
      </c>
      <c r="E14" s="1">
        <v>1.5149200000000001E-4</v>
      </c>
      <c r="F14" s="1">
        <v>2.520288E-2</v>
      </c>
      <c r="G14" s="5">
        <f t="shared" si="0"/>
        <v>9.911434858852803E-11</v>
      </c>
      <c r="H14">
        <f t="shared" si="1"/>
        <v>5.2828423546558671E-13</v>
      </c>
      <c r="I14">
        <f t="shared" si="2"/>
        <v>1.5015030896373288E-14</v>
      </c>
      <c r="J14">
        <f t="shared" si="3"/>
        <v>2.4979670337548412E-12</v>
      </c>
      <c r="K14">
        <f t="shared" si="4"/>
        <v>5.472755859081816E-11</v>
      </c>
      <c r="R14">
        <f t="shared" si="5"/>
        <v>-23.628653720011474</v>
      </c>
      <c r="S14">
        <f t="shared" si="6"/>
        <v>1.811050065828385</v>
      </c>
      <c r="V14">
        <f t="shared" si="7"/>
        <v>5.472755859081816E-11</v>
      </c>
    </row>
    <row r="15" spans="1:22" x14ac:dyDescent="0.25">
      <c r="A15">
        <v>393</v>
      </c>
      <c r="B15">
        <f t="shared" si="8"/>
        <v>527.53501998962395</v>
      </c>
      <c r="C15">
        <f t="shared" si="9"/>
        <v>7.1128879665999997E-2</v>
      </c>
      <c r="D15" s="1">
        <v>5.9787119999999997E-3</v>
      </c>
      <c r="E15" s="1">
        <v>1.7020800000000001E-4</v>
      </c>
      <c r="F15" s="1">
        <v>2.8279720000000001E-2</v>
      </c>
      <c r="G15" s="5">
        <f t="shared" si="0"/>
        <v>1.5710175129783131E-10</v>
      </c>
      <c r="H15">
        <f t="shared" si="1"/>
        <v>9.3926612570535957E-13</v>
      </c>
      <c r="I15">
        <f t="shared" si="2"/>
        <v>2.6739974884901271E-14</v>
      </c>
      <c r="J15">
        <f t="shared" si="3"/>
        <v>4.4427935382123062E-12</v>
      </c>
      <c r="K15">
        <f t="shared" si="4"/>
        <v>8.7189369414210293E-11</v>
      </c>
      <c r="R15">
        <f t="shared" si="5"/>
        <v>-23.162938702832786</v>
      </c>
      <c r="S15">
        <f t="shared" si="6"/>
        <v>1.8018452519307537</v>
      </c>
      <c r="V15">
        <f t="shared" si="7"/>
        <v>8.7189369414210293E-11</v>
      </c>
    </row>
    <row r="16" spans="1:22" x14ac:dyDescent="0.25">
      <c r="A16">
        <v>394</v>
      </c>
      <c r="B16">
        <f t="shared" si="8"/>
        <v>527.53501998962395</v>
      </c>
      <c r="C16">
        <f t="shared" si="9"/>
        <v>7.1128879665999997E-2</v>
      </c>
      <c r="D16" s="1">
        <v>6.7411169999999996E-3</v>
      </c>
      <c r="E16" s="1">
        <v>1.9181600000000001E-4</v>
      </c>
      <c r="F16" s="1">
        <v>3.1897040000000002E-2</v>
      </c>
      <c r="G16" s="5">
        <f t="shared" si="0"/>
        <v>2.4729005391953681E-10</v>
      </c>
      <c r="H16">
        <f t="shared" si="1"/>
        <v>1.6670111864079062E-12</v>
      </c>
      <c r="I16">
        <f t="shared" si="2"/>
        <v>4.7434188982629872E-14</v>
      </c>
      <c r="J16">
        <f t="shared" si="3"/>
        <v>7.8878207414736228E-12</v>
      </c>
      <c r="K16">
        <f t="shared" si="4"/>
        <v>1.3794199491962073E-10</v>
      </c>
      <c r="R16">
        <f t="shared" si="5"/>
        <v>-22.704187845802775</v>
      </c>
      <c r="S16">
        <f t="shared" si="6"/>
        <v>1.7927104364673974</v>
      </c>
      <c r="V16">
        <f t="shared" si="7"/>
        <v>1.3794199491962073E-10</v>
      </c>
    </row>
    <row r="17" spans="1:22" x14ac:dyDescent="0.25">
      <c r="A17">
        <v>395</v>
      </c>
      <c r="B17">
        <f>B16</f>
        <v>527.53501998962395</v>
      </c>
      <c r="C17">
        <f t="shared" si="9"/>
        <v>7.1128879665999997E-2</v>
      </c>
      <c r="D17" s="1">
        <v>7.6499999999999997E-3</v>
      </c>
      <c r="E17" s="1">
        <v>2.1699999999999999E-4</v>
      </c>
      <c r="F17" s="1">
        <v>3.6209999999999999E-2</v>
      </c>
      <c r="G17" s="5">
        <f t="shared" si="0"/>
        <v>3.8659076636106366E-10</v>
      </c>
      <c r="H17">
        <f t="shared" si="1"/>
        <v>2.9574193626621369E-12</v>
      </c>
      <c r="I17">
        <f t="shared" si="2"/>
        <v>8.3890196300350812E-14</v>
      </c>
      <c r="J17">
        <f t="shared" si="3"/>
        <v>1.3998451649934114E-11</v>
      </c>
      <c r="K17">
        <f t="shared" si="4"/>
        <v>2.1674200053518757E-10</v>
      </c>
      <c r="R17">
        <f t="shared" si="5"/>
        <v>-22.252313407361008</v>
      </c>
      <c r="S17">
        <f t="shared" si="6"/>
        <v>1.7836449114914463</v>
      </c>
      <c r="V17">
        <f t="shared" si="7"/>
        <v>2.1674200053518757E-10</v>
      </c>
    </row>
    <row r="18" spans="1:22" x14ac:dyDescent="0.25">
      <c r="A18">
        <v>396</v>
      </c>
      <c r="B18">
        <f t="shared" si="8"/>
        <v>527.53501998962395</v>
      </c>
      <c r="C18">
        <f t="shared" si="9"/>
        <v>7.1128879665999997E-2</v>
      </c>
      <c r="D18" s="1">
        <v>8.7513729999999998E-3</v>
      </c>
      <c r="E18" s="1">
        <v>2.4690699999999999E-4</v>
      </c>
      <c r="F18" s="1">
        <v>4.1437710000000003E-2</v>
      </c>
      <c r="G18" s="5">
        <f t="shared" si="0"/>
        <v>6.0027885979813402E-10</v>
      </c>
      <c r="H18">
        <f t="shared" si="1"/>
        <v>5.2532642061081757E-12</v>
      </c>
      <c r="I18">
        <f t="shared" si="2"/>
        <v>1.4821305243617787E-13</v>
      </c>
      <c r="J18">
        <f t="shared" si="3"/>
        <v>2.4874181311445737E-11</v>
      </c>
      <c r="K18">
        <f t="shared" si="4"/>
        <v>3.3825235609838314E-10</v>
      </c>
      <c r="R18">
        <f t="shared" si="5"/>
        <v>-21.807228883348671</v>
      </c>
      <c r="S18">
        <f t="shared" si="6"/>
        <v>1.7746479779834514</v>
      </c>
      <c r="V18">
        <f t="shared" si="7"/>
        <v>3.3825235609838314E-10</v>
      </c>
    </row>
    <row r="19" spans="1:22" x14ac:dyDescent="0.25">
      <c r="A19">
        <v>397</v>
      </c>
      <c r="B19">
        <f t="shared" si="8"/>
        <v>527.53501998962395</v>
      </c>
      <c r="C19">
        <f t="shared" si="9"/>
        <v>7.1128879665999997E-2</v>
      </c>
      <c r="D19" s="1">
        <v>1.002888E-2</v>
      </c>
      <c r="E19" s="1">
        <v>2.8123999999999998E-4</v>
      </c>
      <c r="F19" s="1">
        <v>4.7503719999999999E-2</v>
      </c>
      <c r="G19" s="5">
        <f t="shared" si="0"/>
        <v>9.2586651412844375E-10</v>
      </c>
      <c r="H19">
        <f t="shared" si="1"/>
        <v>9.2854041662124677E-12</v>
      </c>
      <c r="I19">
        <f t="shared" si="2"/>
        <v>2.6039069843348351E-13</v>
      </c>
      <c r="J19">
        <f t="shared" si="3"/>
        <v>4.3982103644533633E-11</v>
      </c>
      <c r="K19">
        <f t="shared" si="4"/>
        <v>5.243566743022469E-10</v>
      </c>
      <c r="R19">
        <f t="shared" si="5"/>
        <v>-21.36884898701312</v>
      </c>
      <c r="S19">
        <f t="shared" si="6"/>
        <v>1.7657189457166338</v>
      </c>
      <c r="V19">
        <f t="shared" si="7"/>
        <v>5.243566743022469E-10</v>
      </c>
    </row>
    <row r="20" spans="1:22" x14ac:dyDescent="0.25">
      <c r="A20">
        <v>398</v>
      </c>
      <c r="B20">
        <f t="shared" si="8"/>
        <v>527.53501998962395</v>
      </c>
      <c r="C20">
        <f t="shared" si="9"/>
        <v>7.1128879665999997E-2</v>
      </c>
      <c r="D20" s="1">
        <v>1.14217E-2</v>
      </c>
      <c r="E20" s="1">
        <v>3.1851999999999998E-4</v>
      </c>
      <c r="F20" s="1">
        <v>5.4119880000000002E-2</v>
      </c>
      <c r="G20" s="5">
        <f t="shared" si="0"/>
        <v>1.418645723231336E-9</v>
      </c>
      <c r="H20">
        <f t="shared" si="1"/>
        <v>1.6203345857031349E-11</v>
      </c>
      <c r="I20">
        <f t="shared" si="2"/>
        <v>4.5186703576364513E-13</v>
      </c>
      <c r="J20">
        <f t="shared" si="3"/>
        <v>7.6776936303793125E-11</v>
      </c>
      <c r="K20">
        <f t="shared" si="4"/>
        <v>8.0749065845117028E-10</v>
      </c>
      <c r="R20">
        <f t="shared" si="5"/>
        <v>-20.937089629380175</v>
      </c>
      <c r="S20">
        <f t="shared" si="6"/>
        <v>1.7568571331244978</v>
      </c>
      <c r="V20">
        <f t="shared" si="7"/>
        <v>8.0749065845117028E-10</v>
      </c>
    </row>
    <row r="21" spans="1:22" x14ac:dyDescent="0.25">
      <c r="A21">
        <v>399</v>
      </c>
      <c r="B21">
        <f t="shared" si="8"/>
        <v>527.53501998962395</v>
      </c>
      <c r="C21">
        <f t="shared" si="9"/>
        <v>7.1128879665999997E-2</v>
      </c>
      <c r="D21" s="1">
        <v>1.286901E-2</v>
      </c>
      <c r="E21" s="1">
        <v>3.5726699999999998E-4</v>
      </c>
      <c r="F21" s="1">
        <v>6.0998030000000002E-2</v>
      </c>
      <c r="G21" s="5">
        <f t="shared" si="0"/>
        <v>2.1595623959104127E-9</v>
      </c>
      <c r="H21">
        <f t="shared" si="1"/>
        <v>2.7791430068595061E-11</v>
      </c>
      <c r="I21">
        <f t="shared" si="2"/>
        <v>7.7154037849972542E-13</v>
      </c>
      <c r="J21">
        <f t="shared" si="3"/>
        <v>1.3172905181261522E-10</v>
      </c>
      <c r="K21">
        <f t="shared" si="4"/>
        <v>1.2354038701191169E-9</v>
      </c>
      <c r="R21">
        <f t="shared" si="5"/>
        <v>-20.511867899986601</v>
      </c>
      <c r="S21">
        <f t="shared" si="6"/>
        <v>1.7480618671707651</v>
      </c>
      <c r="V21">
        <f t="shared" si="7"/>
        <v>1.2354038701191169E-9</v>
      </c>
    </row>
    <row r="22" spans="1:22" x14ac:dyDescent="0.25">
      <c r="A22">
        <v>400</v>
      </c>
      <c r="B22">
        <f t="shared" si="8"/>
        <v>527.53501998962395</v>
      </c>
      <c r="C22">
        <f t="shared" si="9"/>
        <v>7.1128879665999997E-2</v>
      </c>
      <c r="D22" s="1">
        <v>1.431E-2</v>
      </c>
      <c r="E22" s="1">
        <v>3.9599999999999998E-4</v>
      </c>
      <c r="F22" s="1">
        <v>6.7850010000000002E-2</v>
      </c>
      <c r="G22" s="5">
        <f t="shared" si="0"/>
        <v>3.2663240154274234E-9</v>
      </c>
      <c r="H22">
        <f t="shared" si="1"/>
        <v>4.6741096660766431E-11</v>
      </c>
      <c r="I22">
        <f t="shared" si="2"/>
        <v>1.2934643101092595E-12</v>
      </c>
      <c r="J22">
        <f t="shared" si="3"/>
        <v>2.2162011710999084E-10</v>
      </c>
      <c r="K22">
        <f t="shared" si="4"/>
        <v>1.8779181363746846E-9</v>
      </c>
      <c r="R22">
        <f t="shared" si="5"/>
        <v>-20.09310204796525</v>
      </c>
      <c r="S22">
        <f t="shared" si="6"/>
        <v>1.7393324832215808</v>
      </c>
      <c r="V22">
        <f t="shared" si="7"/>
        <v>1.8779181363746846E-9</v>
      </c>
    </row>
    <row r="23" spans="1:22" x14ac:dyDescent="0.25">
      <c r="A23">
        <v>401</v>
      </c>
      <c r="B23">
        <f t="shared" si="8"/>
        <v>527.53501998962395</v>
      </c>
      <c r="C23">
        <f t="shared" si="9"/>
        <v>7.1128879665999997E-2</v>
      </c>
      <c r="D23" s="1">
        <v>1.5704429999999998E-2</v>
      </c>
      <c r="E23" s="1">
        <v>4.3371499999999999E-4</v>
      </c>
      <c r="F23" s="1">
        <v>7.4486319999999995E-2</v>
      </c>
      <c r="G23" s="5">
        <f t="shared" si="0"/>
        <v>4.9089595857767905E-9</v>
      </c>
      <c r="H23">
        <f t="shared" si="1"/>
        <v>7.709241218766059E-11</v>
      </c>
      <c r="I23">
        <f t="shared" si="2"/>
        <v>2.1290894067451807E-12</v>
      </c>
      <c r="J23">
        <f t="shared" si="3"/>
        <v>3.6565033457323743E-10</v>
      </c>
      <c r="K23">
        <f t="shared" si="4"/>
        <v>2.8364531291712686E-9</v>
      </c>
      <c r="R23">
        <f t="shared" si="5"/>
        <v>-19.680711463475689</v>
      </c>
      <c r="S23">
        <f t="shared" si="6"/>
        <v>1.7306683249199502</v>
      </c>
      <c r="V23">
        <f t="shared" si="7"/>
        <v>2.8364531291712686E-9</v>
      </c>
    </row>
    <row r="24" spans="1:22" x14ac:dyDescent="0.25">
      <c r="A24">
        <v>402</v>
      </c>
      <c r="B24">
        <f t="shared" si="8"/>
        <v>527.53501998962395</v>
      </c>
      <c r="C24">
        <f t="shared" si="9"/>
        <v>7.1128879665999997E-2</v>
      </c>
      <c r="D24" s="1">
        <v>1.714744E-2</v>
      </c>
      <c r="E24" s="1">
        <v>4.73024E-4</v>
      </c>
      <c r="F24" s="1">
        <v>8.1361559999999999E-2</v>
      </c>
      <c r="G24" s="5">
        <f t="shared" si="0"/>
        <v>7.3314660574711012E-9</v>
      </c>
      <c r="H24">
        <f t="shared" si="1"/>
        <v>1.2571587433252225E-10</v>
      </c>
      <c r="I24">
        <f t="shared" si="2"/>
        <v>3.4679594003692103E-12</v>
      </c>
      <c r="J24">
        <f t="shared" si="3"/>
        <v>5.9649951552289847E-10</v>
      </c>
      <c r="K24">
        <f t="shared" si="4"/>
        <v>4.257359691794993E-9</v>
      </c>
      <c r="R24">
        <f t="shared" si="5"/>
        <v>-19.274616659473214</v>
      </c>
      <c r="S24">
        <f t="shared" si="6"/>
        <v>1.7220687440623557</v>
      </c>
      <c r="V24">
        <f t="shared" si="7"/>
        <v>4.257359691794993E-9</v>
      </c>
    </row>
    <row r="25" spans="1:22" x14ac:dyDescent="0.25">
      <c r="A25">
        <v>403</v>
      </c>
      <c r="B25">
        <f t="shared" si="8"/>
        <v>527.53501998962395</v>
      </c>
      <c r="C25">
        <f t="shared" si="9"/>
        <v>7.1128879665999997E-2</v>
      </c>
      <c r="D25" s="1">
        <v>1.8781220000000001E-2</v>
      </c>
      <c r="E25" s="1">
        <v>5.1787600000000001E-4</v>
      </c>
      <c r="F25" s="1">
        <v>8.9153640000000006E-2</v>
      </c>
      <c r="G25" s="5">
        <f t="shared" si="0"/>
        <v>1.088171614330542E-8</v>
      </c>
      <c r="H25">
        <f t="shared" si="1"/>
        <v>2.0437190486497062E-10</v>
      </c>
      <c r="I25">
        <f t="shared" si="2"/>
        <v>5.6353796294304379E-12</v>
      </c>
      <c r="J25">
        <f t="shared" si="3"/>
        <v>9.7014460362243994E-10</v>
      </c>
      <c r="K25">
        <f t="shared" si="4"/>
        <v>6.3504557573314311E-9</v>
      </c>
      <c r="R25">
        <f t="shared" si="5"/>
        <v>-18.874739253809256</v>
      </c>
      <c r="S25">
        <f t="shared" si="6"/>
        <v>1.7135331004775161</v>
      </c>
      <c r="V25">
        <f t="shared" si="7"/>
        <v>6.3504557573314311E-9</v>
      </c>
    </row>
    <row r="26" spans="1:22" x14ac:dyDescent="0.25">
      <c r="A26">
        <v>404</v>
      </c>
      <c r="B26">
        <f t="shared" si="8"/>
        <v>527.53501998962395</v>
      </c>
      <c r="C26">
        <f t="shared" si="9"/>
        <v>7.1128879665999997E-2</v>
      </c>
      <c r="D26" s="1">
        <v>2.0748010000000001E-2</v>
      </c>
      <c r="E26" s="1">
        <v>5.72219E-4</v>
      </c>
      <c r="F26" s="1">
        <v>9.854048E-2</v>
      </c>
      <c r="G26" s="5">
        <f t="shared" si="0"/>
        <v>1.6052500516676937E-8</v>
      </c>
      <c r="H26">
        <f t="shared" si="1"/>
        <v>3.3305744124501824E-10</v>
      </c>
      <c r="I26">
        <f t="shared" si="2"/>
        <v>9.18554579315236E-12</v>
      </c>
      <c r="J26">
        <f t="shared" si="3"/>
        <v>1.5818211061135934E-9</v>
      </c>
      <c r="K26">
        <f t="shared" si="4"/>
        <v>9.4146208013847816E-9</v>
      </c>
      <c r="R26">
        <f t="shared" si="5"/>
        <v>-18.481001951656385</v>
      </c>
      <c r="S26">
        <f t="shared" si="6"/>
        <v>1.7050607619072453</v>
      </c>
      <c r="V26">
        <f t="shared" si="7"/>
        <v>9.4146208013847816E-9</v>
      </c>
    </row>
    <row r="27" spans="1:22" x14ac:dyDescent="0.25">
      <c r="A27">
        <v>405</v>
      </c>
      <c r="B27">
        <f t="shared" si="8"/>
        <v>527.53501998962395</v>
      </c>
      <c r="C27">
        <f t="shared" si="9"/>
        <v>7.1128879665999997E-2</v>
      </c>
      <c r="D27" s="1">
        <v>2.3189999999999999E-2</v>
      </c>
      <c r="E27" s="1">
        <v>6.4000000000000005E-4</v>
      </c>
      <c r="F27" s="1">
        <v>0.11020000000000001</v>
      </c>
      <c r="G27" s="5">
        <f t="shared" si="0"/>
        <v>2.3537471378505069E-8</v>
      </c>
      <c r="H27">
        <f t="shared" si="1"/>
        <v>5.4583396126753251E-10</v>
      </c>
      <c r="I27">
        <f t="shared" si="2"/>
        <v>1.5063981682243245E-11</v>
      </c>
      <c r="J27">
        <f t="shared" si="3"/>
        <v>2.5938293459112588E-9</v>
      </c>
      <c r="K27">
        <f t="shared" si="4"/>
        <v>1.3872900164652775E-8</v>
      </c>
      <c r="R27">
        <f t="shared" si="5"/>
        <v>-18.093328528251373</v>
      </c>
      <c r="S27">
        <f t="shared" si="6"/>
        <v>1.6966511038893639</v>
      </c>
      <c r="V27">
        <f t="shared" si="7"/>
        <v>1.3872900164652775E-8</v>
      </c>
    </row>
    <row r="28" spans="1:22" x14ac:dyDescent="0.25">
      <c r="A28">
        <v>406</v>
      </c>
      <c r="B28">
        <f t="shared" si="8"/>
        <v>527.53501998962395</v>
      </c>
      <c r="C28">
        <f t="shared" si="9"/>
        <v>7.1128879665999997E-2</v>
      </c>
      <c r="D28" s="1">
        <v>2.6207359999999999E-2</v>
      </c>
      <c r="E28" s="1">
        <v>7.2455999999999996E-4</v>
      </c>
      <c r="F28" s="1">
        <v>0.1246133</v>
      </c>
      <c r="G28" s="5">
        <f t="shared" si="0"/>
        <v>3.4306890022756852E-8</v>
      </c>
      <c r="H28">
        <f t="shared" si="1"/>
        <v>8.9909301730679697E-10</v>
      </c>
      <c r="I28">
        <f t="shared" si="2"/>
        <v>2.4857400234888705E-11</v>
      </c>
      <c r="J28">
        <f t="shared" si="3"/>
        <v>4.2750947784728064E-9</v>
      </c>
      <c r="K28">
        <f t="shared" si="4"/>
        <v>2.032033329719174E-8</v>
      </c>
      <c r="R28">
        <f t="shared" si="5"/>
        <v>-17.711643811949795</v>
      </c>
      <c r="S28">
        <f t="shared" si="6"/>
        <v>1.6883035096426322</v>
      </c>
      <c r="V28">
        <f t="shared" si="7"/>
        <v>2.032033329719174E-8</v>
      </c>
    </row>
    <row r="29" spans="1:22" x14ac:dyDescent="0.25">
      <c r="A29">
        <v>407</v>
      </c>
      <c r="B29">
        <f t="shared" si="8"/>
        <v>527.53501998962395</v>
      </c>
      <c r="C29">
        <f t="shared" si="9"/>
        <v>7.1128879665999997E-2</v>
      </c>
      <c r="D29" s="1">
        <v>2.978248E-2</v>
      </c>
      <c r="E29" s="1">
        <v>8.2549999999999995E-4</v>
      </c>
      <c r="F29" s="1">
        <v>0.14170170000000001</v>
      </c>
      <c r="G29" s="5">
        <f t="shared" si="0"/>
        <v>4.970951194334549E-8</v>
      </c>
      <c r="H29">
        <f t="shared" si="1"/>
        <v>1.4804725452624481E-9</v>
      </c>
      <c r="I29">
        <f t="shared" si="2"/>
        <v>4.1035202109231698E-11</v>
      </c>
      <c r="J29">
        <f t="shared" si="3"/>
        <v>7.0439223485423607E-9</v>
      </c>
      <c r="K29">
        <f t="shared" si="4"/>
        <v>2.9588689279276194E-8</v>
      </c>
      <c r="R29">
        <f t="shared" si="5"/>
        <v>-17.335873667585815</v>
      </c>
      <c r="S29">
        <f t="shared" si="6"/>
        <v>1.6800173699536547</v>
      </c>
      <c r="V29">
        <f t="shared" si="7"/>
        <v>2.9588689279276194E-8</v>
      </c>
    </row>
    <row r="30" spans="1:22" x14ac:dyDescent="0.25">
      <c r="A30">
        <v>408</v>
      </c>
      <c r="B30">
        <f t="shared" si="8"/>
        <v>527.53501998962395</v>
      </c>
      <c r="C30">
        <f t="shared" si="9"/>
        <v>7.1128879665999997E-2</v>
      </c>
      <c r="D30" s="1">
        <v>3.3880920000000002E-2</v>
      </c>
      <c r="E30" s="1">
        <v>9.4116000000000002E-4</v>
      </c>
      <c r="F30" s="1">
        <v>0.16130349999999999</v>
      </c>
      <c r="G30" s="5">
        <f t="shared" si="0"/>
        <v>7.160873126058068E-8</v>
      </c>
      <c r="H30">
        <f t="shared" si="1"/>
        <v>2.4261696951412333E-9</v>
      </c>
      <c r="I30">
        <f t="shared" si="2"/>
        <v>6.7395273513208119E-11</v>
      </c>
      <c r="J30">
        <f t="shared" si="3"/>
        <v>1.1550738982891074E-8</v>
      </c>
      <c r="K30">
        <f t="shared" si="4"/>
        <v>4.2833514996233793E-8</v>
      </c>
      <c r="R30">
        <f t="shared" si="5"/>
        <v>-16.965944980131031</v>
      </c>
      <c r="S30">
        <f t="shared" si="6"/>
        <v>1.6717920830657254</v>
      </c>
      <c r="V30">
        <f t="shared" si="7"/>
        <v>4.2833514996233793E-8</v>
      </c>
    </row>
    <row r="31" spans="1:22" x14ac:dyDescent="0.25">
      <c r="A31">
        <v>409</v>
      </c>
      <c r="B31">
        <f t="shared" si="8"/>
        <v>527.53501998962395</v>
      </c>
      <c r="C31">
        <f t="shared" si="9"/>
        <v>7.1128879665999997E-2</v>
      </c>
      <c r="D31" s="1">
        <v>3.8468240000000001E-2</v>
      </c>
      <c r="E31" s="1">
        <v>1.06988E-3</v>
      </c>
      <c r="F31" s="1">
        <v>0.1832568</v>
      </c>
      <c r="G31" s="5">
        <f t="shared" si="0"/>
        <v>1.0256332264370557E-7</v>
      </c>
      <c r="H31">
        <f t="shared" si="1"/>
        <v>3.9454305106555006E-9</v>
      </c>
      <c r="I31">
        <f t="shared" si="2"/>
        <v>1.0973044763004772E-10</v>
      </c>
      <c r="J31">
        <f t="shared" si="3"/>
        <v>1.879542630505302E-8</v>
      </c>
      <c r="K31">
        <f t="shared" si="4"/>
        <v>6.1650429621223923E-8</v>
      </c>
      <c r="R31">
        <f t="shared" si="5"/>
        <v>-16.601785638646245</v>
      </c>
      <c r="S31">
        <f t="shared" si="6"/>
        <v>1.6636270545695739</v>
      </c>
      <c r="V31">
        <f t="shared" si="7"/>
        <v>6.1650429621223923E-8</v>
      </c>
    </row>
    <row r="32" spans="1:22" x14ac:dyDescent="0.25">
      <c r="A32">
        <v>410</v>
      </c>
      <c r="B32">
        <f t="shared" si="8"/>
        <v>527.53501998962395</v>
      </c>
      <c r="C32">
        <f t="shared" si="9"/>
        <v>7.1128879665999997E-2</v>
      </c>
      <c r="D32" s="1">
        <v>4.351E-2</v>
      </c>
      <c r="E32" s="1">
        <v>1.2099999999999999E-3</v>
      </c>
      <c r="F32" s="1">
        <v>0.2074</v>
      </c>
      <c r="G32" s="5">
        <f t="shared" si="0"/>
        <v>1.4606584315112504E-7</v>
      </c>
      <c r="H32">
        <f t="shared" si="1"/>
        <v>6.3553248355054504E-9</v>
      </c>
      <c r="I32">
        <f t="shared" si="2"/>
        <v>1.7673967021286129E-10</v>
      </c>
      <c r="J32">
        <f t="shared" si="3"/>
        <v>3.0294055869543332E-8</v>
      </c>
      <c r="K32">
        <f t="shared" si="4"/>
        <v>8.822949490163737E-8</v>
      </c>
      <c r="R32">
        <f t="shared" si="5"/>
        <v>-16.243324520520382</v>
      </c>
      <c r="S32">
        <f t="shared" si="6"/>
        <v>1.6555216972959725</v>
      </c>
      <c r="V32">
        <f t="shared" si="7"/>
        <v>8.822949490163737E-8</v>
      </c>
    </row>
    <row r="33" spans="1:22" x14ac:dyDescent="0.25">
      <c r="A33">
        <v>411</v>
      </c>
      <c r="B33">
        <f t="shared" si="8"/>
        <v>527.53501998962395</v>
      </c>
      <c r="C33">
        <f t="shared" si="9"/>
        <v>7.1128879665999997E-2</v>
      </c>
      <c r="D33" s="1">
        <v>4.89956E-2</v>
      </c>
      <c r="E33" s="1">
        <v>1.362091E-3</v>
      </c>
      <c r="F33" s="1">
        <v>0.23369210000000001</v>
      </c>
      <c r="G33" s="5">
        <f t="shared" si="0"/>
        <v>2.0685507669102774E-7</v>
      </c>
      <c r="H33">
        <f t="shared" si="1"/>
        <v>1.0134988595522919E-8</v>
      </c>
      <c r="I33">
        <f t="shared" si="2"/>
        <v>2.8175543826515867E-10</v>
      </c>
      <c r="J33">
        <f t="shared" si="3"/>
        <v>4.8340397267587329E-8</v>
      </c>
      <c r="K33">
        <f t="shared" si="4"/>
        <v>1.2555882338049822E-7</v>
      </c>
      <c r="R33">
        <f t="shared" si="5"/>
        <v>-15.890491475990617</v>
      </c>
      <c r="S33">
        <f t="shared" si="6"/>
        <v>1.6474754312101687</v>
      </c>
      <c r="V33">
        <f t="shared" si="7"/>
        <v>1.2555882338049822E-7</v>
      </c>
    </row>
    <row r="34" spans="1:22" x14ac:dyDescent="0.25">
      <c r="A34">
        <v>412</v>
      </c>
      <c r="B34">
        <f t="shared" si="8"/>
        <v>527.53501998962395</v>
      </c>
      <c r="C34">
        <f t="shared" si="9"/>
        <v>7.1128879665999997E-2</v>
      </c>
      <c r="D34" s="1">
        <v>5.5022599999999998E-2</v>
      </c>
      <c r="E34" s="1">
        <v>1.530752E-3</v>
      </c>
      <c r="F34" s="1">
        <v>0.26261139999999999</v>
      </c>
      <c r="G34" s="5">
        <f t="shared" si="0"/>
        <v>2.9132291597177435E-7</v>
      </c>
      <c r="H34">
        <f t="shared" si="1"/>
        <v>1.602934427634855E-8</v>
      </c>
      <c r="I34">
        <f t="shared" si="2"/>
        <v>4.4594313626962553E-10</v>
      </c>
      <c r="J34">
        <f t="shared" si="3"/>
        <v>7.6504718815430021E-8</v>
      </c>
      <c r="K34">
        <f t="shared" si="4"/>
        <v>1.7769143308472464E-7</v>
      </c>
      <c r="R34">
        <f t="shared" si="5"/>
        <v>-15.543217312938239</v>
      </c>
      <c r="S34">
        <f t="shared" si="6"/>
        <v>1.6394876833081162</v>
      </c>
      <c r="V34">
        <f t="shared" si="7"/>
        <v>1.7769143308472464E-7</v>
      </c>
    </row>
    <row r="35" spans="1:22" x14ac:dyDescent="0.25">
      <c r="A35">
        <v>413</v>
      </c>
      <c r="B35">
        <f t="shared" si="8"/>
        <v>527.53501998962395</v>
      </c>
      <c r="C35">
        <f t="shared" si="9"/>
        <v>7.1128879665999997E-2</v>
      </c>
      <c r="D35" s="1">
        <v>6.1718799999999997E-2</v>
      </c>
      <c r="E35" s="1">
        <v>1.7203679999999999E-3</v>
      </c>
      <c r="F35" s="1">
        <v>0.2947746</v>
      </c>
      <c r="G35" s="5">
        <f t="shared" si="0"/>
        <v>4.0804088290178888E-7</v>
      </c>
      <c r="H35">
        <f t="shared" si="1"/>
        <v>2.5183793643638925E-8</v>
      </c>
      <c r="I35">
        <f t="shared" si="2"/>
        <v>7.0198047763598466E-10</v>
      </c>
      <c r="J35">
        <f t="shared" si="3"/>
        <v>1.2028008804102166E-7</v>
      </c>
      <c r="K35">
        <f t="shared" si="4"/>
        <v>2.5009280150237633E-7</v>
      </c>
      <c r="R35">
        <f t="shared" si="5"/>
        <v>-15.201433781954565</v>
      </c>
      <c r="S35">
        <f t="shared" si="6"/>
        <v>1.6315578875144543</v>
      </c>
      <c r="V35">
        <f t="shared" si="7"/>
        <v>2.5009280150237633E-7</v>
      </c>
    </row>
    <row r="36" spans="1:22" x14ac:dyDescent="0.25">
      <c r="A36">
        <v>414</v>
      </c>
      <c r="B36">
        <f t="shared" si="8"/>
        <v>527.53501998962395</v>
      </c>
      <c r="C36">
        <f t="shared" si="9"/>
        <v>7.1128879665999997E-2</v>
      </c>
      <c r="D36" s="1">
        <v>6.9211999999999996E-2</v>
      </c>
      <c r="E36" s="1">
        <v>1.9353230000000001E-3</v>
      </c>
      <c r="F36" s="1">
        <v>0.3307985</v>
      </c>
      <c r="G36" s="5">
        <f t="shared" si="0"/>
        <v>5.6843719441760615E-7</v>
      </c>
      <c r="H36">
        <f t="shared" si="1"/>
        <v>3.9342675100031358E-8</v>
      </c>
      <c r="I36">
        <f t="shared" si="2"/>
        <v>1.1001095764118649E-9</v>
      </c>
      <c r="J36">
        <f t="shared" si="3"/>
        <v>1.8803817125755248E-7</v>
      </c>
      <c r="K36">
        <f t="shared" si="4"/>
        <v>3.5009070402810772E-7</v>
      </c>
      <c r="R36">
        <f t="shared" si="5"/>
        <v>-14.865073561671622</v>
      </c>
      <c r="S36">
        <f t="shared" si="6"/>
        <v>1.6236854845822128</v>
      </c>
      <c r="V36">
        <f t="shared" si="7"/>
        <v>3.5009070402810772E-7</v>
      </c>
    </row>
    <row r="37" spans="1:22" x14ac:dyDescent="0.25">
      <c r="A37">
        <v>415</v>
      </c>
      <c r="B37">
        <f t="shared" si="8"/>
        <v>527.53501998962395</v>
      </c>
      <c r="C37">
        <f t="shared" si="9"/>
        <v>7.1128879665999997E-2</v>
      </c>
      <c r="D37" s="1">
        <v>7.7630000000000005E-2</v>
      </c>
      <c r="E37" s="1">
        <v>2.1800000000000001E-3</v>
      </c>
      <c r="F37" s="1">
        <v>0.37130000000000002</v>
      </c>
      <c r="G37" s="5">
        <f t="shared" si="0"/>
        <v>7.8766199354789879E-7</v>
      </c>
      <c r="H37">
        <f t="shared" si="1"/>
        <v>6.1146200559123386E-8</v>
      </c>
      <c r="I37">
        <f t="shared" si="2"/>
        <v>1.7171031459344195E-9</v>
      </c>
      <c r="J37">
        <f t="shared" si="3"/>
        <v>2.9245889820433483E-7</v>
      </c>
      <c r="K37">
        <f t="shared" si="4"/>
        <v>4.874538369869606E-7</v>
      </c>
      <c r="R37">
        <f t="shared" si="5"/>
        <v>-14.534070244352289</v>
      </c>
      <c r="S37">
        <f t="shared" si="6"/>
        <v>1.6158699219942108</v>
      </c>
      <c r="V37">
        <f t="shared" si="7"/>
        <v>4.874538369869606E-7</v>
      </c>
    </row>
    <row r="38" spans="1:22" x14ac:dyDescent="0.25">
      <c r="A38">
        <v>416</v>
      </c>
      <c r="B38">
        <f t="shared" si="8"/>
        <v>527.53501998962395</v>
      </c>
      <c r="C38">
        <f t="shared" si="9"/>
        <v>7.1128879665999997E-2</v>
      </c>
      <c r="D38" s="1">
        <v>8.6958110000000005E-2</v>
      </c>
      <c r="E38" s="1">
        <v>2.4548E-3</v>
      </c>
      <c r="F38" s="1">
        <v>0.4162091</v>
      </c>
      <c r="G38" s="5">
        <f t="shared" si="0"/>
        <v>1.0856861888508307E-6</v>
      </c>
      <c r="H38">
        <f t="shared" si="1"/>
        <v>9.4409219035571316E-8</v>
      </c>
      <c r="I38">
        <f t="shared" si="2"/>
        <v>2.6651424563910192E-9</v>
      </c>
      <c r="J38">
        <f t="shared" si="3"/>
        <v>4.5187247154403428E-7</v>
      </c>
      <c r="K38">
        <f t="shared" si="4"/>
        <v>6.7513151924010969E-7</v>
      </c>
      <c r="R38">
        <f t="shared" si="5"/>
        <v>-14.208358321734694</v>
      </c>
      <c r="S38">
        <f t="shared" si="6"/>
        <v>1.6081106538661067</v>
      </c>
      <c r="V38">
        <f t="shared" si="7"/>
        <v>6.7513151924010969E-7</v>
      </c>
    </row>
    <row r="39" spans="1:22" x14ac:dyDescent="0.25">
      <c r="A39">
        <v>417</v>
      </c>
      <c r="B39">
        <f t="shared" si="8"/>
        <v>527.53501998962395</v>
      </c>
      <c r="C39">
        <f t="shared" si="9"/>
        <v>7.1128879665999997E-2</v>
      </c>
      <c r="D39" s="1">
        <v>9.7176719999999994E-2</v>
      </c>
      <c r="E39" s="1">
        <v>2.764E-3</v>
      </c>
      <c r="F39" s="1">
        <v>0.46546419999999999</v>
      </c>
      <c r="G39" s="5">
        <f t="shared" si="0"/>
        <v>1.4886883745562827E-6</v>
      </c>
      <c r="H39">
        <f t="shared" si="1"/>
        <v>1.4466585334151101E-7</v>
      </c>
      <c r="I39">
        <f t="shared" si="2"/>
        <v>4.1147346672735658E-9</v>
      </c>
      <c r="J39">
        <f t="shared" si="3"/>
        <v>6.929311433121405E-7</v>
      </c>
      <c r="K39">
        <f t="shared" si="4"/>
        <v>9.3019353423068111E-7</v>
      </c>
      <c r="R39">
        <f t="shared" si="5"/>
        <v>-13.887873171125873</v>
      </c>
      <c r="S39">
        <f t="shared" si="6"/>
        <v>1.6004071408510769</v>
      </c>
      <c r="V39">
        <f t="shared" si="7"/>
        <v>9.3019353423068111E-7</v>
      </c>
    </row>
    <row r="40" spans="1:22" x14ac:dyDescent="0.25">
      <c r="A40">
        <v>418</v>
      </c>
      <c r="B40">
        <f t="shared" si="8"/>
        <v>527.53501998962395</v>
      </c>
      <c r="C40">
        <f t="shared" si="9"/>
        <v>7.1128879665999997E-2</v>
      </c>
      <c r="D40" s="1">
        <v>0.1084063</v>
      </c>
      <c r="E40" s="1">
        <v>3.1178E-3</v>
      </c>
      <c r="F40" s="1">
        <v>0.51969480000000001</v>
      </c>
      <c r="G40" s="5">
        <f t="shared" si="0"/>
        <v>2.0307946195831421E-6</v>
      </c>
      <c r="H40">
        <f t="shared" si="1"/>
        <v>2.2015093076891598E-7</v>
      </c>
      <c r="I40">
        <f t="shared" si="2"/>
        <v>6.3316114649363204E-9</v>
      </c>
      <c r="J40">
        <f t="shared" si="3"/>
        <v>1.0553934036653372E-6</v>
      </c>
      <c r="K40">
        <f t="shared" si="4"/>
        <v>1.275017005571419E-6</v>
      </c>
      <c r="R40">
        <f t="shared" si="5"/>
        <v>-13.572551041739757</v>
      </c>
      <c r="S40">
        <f t="shared" si="6"/>
        <v>1.5927588500460896</v>
      </c>
      <c r="V40">
        <f t="shared" si="7"/>
        <v>1.275017005571419E-6</v>
      </c>
    </row>
    <row r="41" spans="1:22" x14ac:dyDescent="0.25">
      <c r="A41">
        <v>419</v>
      </c>
      <c r="B41">
        <f t="shared" si="8"/>
        <v>527.53501998962395</v>
      </c>
      <c r="C41">
        <f t="shared" si="9"/>
        <v>7.1128879665999997E-2</v>
      </c>
      <c r="D41" s="1">
        <v>0.12076720000000001</v>
      </c>
      <c r="E41" s="1">
        <v>3.5263999999999998E-3</v>
      </c>
      <c r="F41" s="1">
        <v>0.57953030000000005</v>
      </c>
      <c r="G41" s="5">
        <f t="shared" si="0"/>
        <v>2.7562475748798296E-6</v>
      </c>
      <c r="H41">
        <f t="shared" si="1"/>
        <v>3.3286430212502738E-7</v>
      </c>
      <c r="I41">
        <f t="shared" si="2"/>
        <v>9.7196314480562309E-9</v>
      </c>
      <c r="J41">
        <f t="shared" si="3"/>
        <v>1.5973289839443803E-6</v>
      </c>
      <c r="K41">
        <f t="shared" si="4"/>
        <v>1.7387761726168811E-6</v>
      </c>
      <c r="R41">
        <f t="shared" si="5"/>
        <v>-13.262329041274596</v>
      </c>
      <c r="S41">
        <f t="shared" si="6"/>
        <v>1.5851652548997381</v>
      </c>
      <c r="V41">
        <f t="shared" si="7"/>
        <v>1.7387761726168811E-6</v>
      </c>
    </row>
    <row r="42" spans="1:22" x14ac:dyDescent="0.25">
      <c r="A42">
        <v>420</v>
      </c>
      <c r="B42">
        <f t="shared" si="8"/>
        <v>527.53501998962395</v>
      </c>
      <c r="C42">
        <f t="shared" si="9"/>
        <v>7.1128879665999997E-2</v>
      </c>
      <c r="D42" s="1">
        <v>0.13438</v>
      </c>
      <c r="E42" s="1">
        <v>4.0000000000000001E-3</v>
      </c>
      <c r="F42" s="1">
        <v>0.64559999999999995</v>
      </c>
      <c r="G42" s="5">
        <f t="shared" si="0"/>
        <v>3.7220943835581583E-6</v>
      </c>
      <c r="H42">
        <f t="shared" si="1"/>
        <v>5.0017504326254526E-7</v>
      </c>
      <c r="I42">
        <f t="shared" si="2"/>
        <v>1.4888377534232633E-8</v>
      </c>
      <c r="J42">
        <f t="shared" si="3"/>
        <v>2.4029841340251467E-6</v>
      </c>
      <c r="K42">
        <f t="shared" si="4"/>
        <v>2.3593011097407838E-6</v>
      </c>
      <c r="R42">
        <f t="shared" si="5"/>
        <v>-12.957145122725192</v>
      </c>
      <c r="S42">
        <f t="shared" si="6"/>
        <v>1.5776258351216155</v>
      </c>
      <c r="V42">
        <f t="shared" si="7"/>
        <v>2.3593011097407838E-6</v>
      </c>
    </row>
    <row r="43" spans="1:22" x14ac:dyDescent="0.25">
      <c r="A43">
        <v>421</v>
      </c>
      <c r="B43">
        <f t="shared" si="8"/>
        <v>527.53501998962395</v>
      </c>
      <c r="C43">
        <f t="shared" si="9"/>
        <v>7.1128879665999997E-2</v>
      </c>
      <c r="D43" s="1">
        <v>0.1493582</v>
      </c>
      <c r="E43" s="1">
        <v>4.54624E-3</v>
      </c>
      <c r="F43" s="1">
        <v>0.71848380000000001</v>
      </c>
      <c r="G43" s="5">
        <f t="shared" si="0"/>
        <v>5.0014972753646424E-6</v>
      </c>
      <c r="H43">
        <f t="shared" si="1"/>
        <v>7.4701463035336735E-7</v>
      </c>
      <c r="I43">
        <f t="shared" si="2"/>
        <v>2.2738006973153751E-8</v>
      </c>
      <c r="J43">
        <f t="shared" si="3"/>
        <v>3.5934947680936349E-6</v>
      </c>
      <c r="K43">
        <f t="shared" si="4"/>
        <v>3.1853828520934566E-6</v>
      </c>
      <c r="R43">
        <f t="shared" si="5"/>
        <v>-12.656938071425239</v>
      </c>
      <c r="S43">
        <f t="shared" si="6"/>
        <v>1.5701400765931863</v>
      </c>
      <c r="V43">
        <f t="shared" si="7"/>
        <v>3.1853828520934566E-6</v>
      </c>
    </row>
    <row r="44" spans="1:22" x14ac:dyDescent="0.25">
      <c r="A44">
        <v>422</v>
      </c>
      <c r="B44">
        <f t="shared" si="8"/>
        <v>527.53501998962395</v>
      </c>
      <c r="C44">
        <f t="shared" si="9"/>
        <v>7.1128879665999997E-2</v>
      </c>
      <c r="D44" s="1">
        <v>0.16539570000000001</v>
      </c>
      <c r="E44" s="1">
        <v>5.1593200000000002E-3</v>
      </c>
      <c r="F44" s="1">
        <v>0.79671329999999996</v>
      </c>
      <c r="G44" s="5">
        <f t="shared" si="0"/>
        <v>6.6877864241338444E-6</v>
      </c>
      <c r="H44">
        <f t="shared" si="1"/>
        <v>1.1061311170701142E-6</v>
      </c>
      <c r="I44">
        <f t="shared" si="2"/>
        <v>3.4504430253762231E-8</v>
      </c>
      <c r="J44">
        <f t="shared" si="3"/>
        <v>5.3282483916668741E-6</v>
      </c>
      <c r="K44">
        <f t="shared" si="4"/>
        <v>4.2796150572284181E-6</v>
      </c>
      <c r="R44">
        <f t="shared" si="5"/>
        <v>-12.361647492315306</v>
      </c>
      <c r="S44">
        <f t="shared" si="6"/>
        <v>1.5627074712801428</v>
      </c>
      <c r="V44">
        <f t="shared" si="7"/>
        <v>4.2796150572284181E-6</v>
      </c>
    </row>
    <row r="45" spans="1:22" x14ac:dyDescent="0.25">
      <c r="A45">
        <v>423</v>
      </c>
      <c r="B45">
        <f t="shared" si="8"/>
        <v>527.53501998962395</v>
      </c>
      <c r="C45">
        <f t="shared" si="9"/>
        <v>7.1128879665999997E-2</v>
      </c>
      <c r="D45" s="1">
        <v>0.18198310000000001</v>
      </c>
      <c r="E45" s="1">
        <v>5.8292800000000001E-3</v>
      </c>
      <c r="F45" s="1">
        <v>0.87784589999999996</v>
      </c>
      <c r="G45" s="5">
        <f t="shared" si="0"/>
        <v>8.8993915207401387E-6</v>
      </c>
      <c r="H45">
        <f t="shared" si="1"/>
        <v>1.6195388570580048E-6</v>
      </c>
      <c r="I45">
        <f t="shared" si="2"/>
        <v>5.1877045004020078E-8</v>
      </c>
      <c r="J45">
        <f t="shared" si="3"/>
        <v>7.812294358976495E-6</v>
      </c>
      <c r="K45">
        <f t="shared" si="4"/>
        <v>5.7218762110434549E-6</v>
      </c>
      <c r="R45">
        <f t="shared" si="5"/>
        <v>-12.071213797432053</v>
      </c>
      <c r="S45">
        <f t="shared" si="6"/>
        <v>1.5553275171462029</v>
      </c>
      <c r="V45">
        <f t="shared" si="7"/>
        <v>5.7218762110434549E-6</v>
      </c>
    </row>
    <row r="46" spans="1:22" x14ac:dyDescent="0.25">
      <c r="A46">
        <v>424</v>
      </c>
      <c r="B46">
        <f t="shared" si="8"/>
        <v>527.53501998962395</v>
      </c>
      <c r="C46">
        <f t="shared" si="9"/>
        <v>7.1128879665999997E-2</v>
      </c>
      <c r="D46" s="1">
        <v>0.19861100000000001</v>
      </c>
      <c r="E46" s="1">
        <v>6.5461599999999997E-3</v>
      </c>
      <c r="F46" s="1">
        <v>0.95943900000000004</v>
      </c>
      <c r="G46" s="5">
        <f t="shared" si="0"/>
        <v>1.1785806369106443E-5</v>
      </c>
      <c r="H46">
        <f t="shared" si="1"/>
        <v>2.3407907887745999E-6</v>
      </c>
      <c r="I46">
        <f t="shared" si="2"/>
        <v>7.7151774221189832E-8</v>
      </c>
      <c r="J46">
        <f t="shared" si="3"/>
        <v>1.1307762276969116E-5</v>
      </c>
      <c r="K46">
        <f t="shared" si="4"/>
        <v>7.613571392515056E-6</v>
      </c>
      <c r="R46">
        <f t="shared" si="5"/>
        <v>-11.78557819361429</v>
      </c>
      <c r="S46">
        <f t="shared" si="6"/>
        <v>1.5479997180683345</v>
      </c>
      <c r="V46">
        <f t="shared" si="7"/>
        <v>7.613571392515056E-6</v>
      </c>
    </row>
    <row r="47" spans="1:22" x14ac:dyDescent="0.25">
      <c r="A47">
        <v>425</v>
      </c>
      <c r="B47">
        <f t="shared" si="8"/>
        <v>527.53501998962395</v>
      </c>
      <c r="C47">
        <f t="shared" si="9"/>
        <v>7.1128879665999997E-2</v>
      </c>
      <c r="D47" s="1">
        <v>0.21476999999999999</v>
      </c>
      <c r="E47" s="1">
        <v>7.3000000000000001E-3</v>
      </c>
      <c r="F47" s="1">
        <v>1.0390501000000001</v>
      </c>
      <c r="G47" s="5">
        <f t="shared" si="0"/>
        <v>1.5534759370208676E-5</v>
      </c>
      <c r="H47">
        <f t="shared" si="1"/>
        <v>3.3364002699397169E-6</v>
      </c>
      <c r="I47">
        <f t="shared" si="2"/>
        <v>1.1340374340252333E-7</v>
      </c>
      <c r="J47">
        <f t="shared" si="3"/>
        <v>1.6141393277091262E-5</v>
      </c>
      <c r="K47">
        <f t="shared" si="4"/>
        <v>1.0082768599130732E-5</v>
      </c>
      <c r="R47">
        <f t="shared" si="5"/>
        <v>-11.504682670421746</v>
      </c>
      <c r="S47">
        <f t="shared" si="6"/>
        <v>1.5407235837533726</v>
      </c>
      <c r="V47">
        <f t="shared" si="7"/>
        <v>1.0082768599130732E-5</v>
      </c>
    </row>
    <row r="48" spans="1:22" x14ac:dyDescent="0.25">
      <c r="A48">
        <v>426</v>
      </c>
      <c r="B48">
        <f t="shared" si="8"/>
        <v>527.53501998962395</v>
      </c>
      <c r="C48">
        <f t="shared" si="9"/>
        <v>7.1128879665999997E-2</v>
      </c>
      <c r="D48" s="1">
        <v>0.2301868</v>
      </c>
      <c r="E48" s="1">
        <v>8.0865069999999997E-3</v>
      </c>
      <c r="F48" s="1">
        <v>1.1153673</v>
      </c>
      <c r="G48" s="5">
        <f t="shared" si="0"/>
        <v>2.0380781646554236E-5</v>
      </c>
      <c r="H48">
        <f t="shared" si="1"/>
        <v>4.6913869087190505E-6</v>
      </c>
      <c r="I48">
        <f t="shared" si="2"/>
        <v>1.6480933345033234E-7</v>
      </c>
      <c r="J48">
        <f t="shared" si="3"/>
        <v>2.2732057397006752E-5</v>
      </c>
      <c r="K48">
        <f t="shared" si="4"/>
        <v>1.3290381388293822E-5</v>
      </c>
      <c r="R48">
        <f t="shared" si="5"/>
        <v>-11.228469988262333</v>
      </c>
      <c r="S48">
        <f t="shared" si="6"/>
        <v>1.533498629656004</v>
      </c>
      <c r="V48">
        <f t="shared" si="7"/>
        <v>1.3290381388293822E-5</v>
      </c>
    </row>
    <row r="49" spans="1:22" x14ac:dyDescent="0.25">
      <c r="A49">
        <v>427</v>
      </c>
      <c r="B49">
        <f t="shared" si="8"/>
        <v>527.53501998962395</v>
      </c>
      <c r="C49">
        <f t="shared" si="9"/>
        <v>7.1128879665999997E-2</v>
      </c>
      <c r="D49" s="1">
        <v>0.24487970000000001</v>
      </c>
      <c r="E49" s="1">
        <v>8.9087200000000002E-3</v>
      </c>
      <c r="F49" s="1">
        <v>1.1884971</v>
      </c>
      <c r="G49" s="5">
        <f t="shared" si="0"/>
        <v>2.6615383303032247E-5</v>
      </c>
      <c r="H49">
        <f t="shared" si="1"/>
        <v>6.5175670786315455E-6</v>
      </c>
      <c r="I49">
        <f t="shared" si="2"/>
        <v>2.3710899753938944E-7</v>
      </c>
      <c r="J49">
        <f t="shared" si="3"/>
        <v>3.1632305871042244E-5</v>
      </c>
      <c r="K49">
        <f t="shared" si="4"/>
        <v>1.7437566814677957E-5</v>
      </c>
      <c r="R49">
        <f t="shared" si="5"/>
        <v>-10.956883666723911</v>
      </c>
      <c r="S49">
        <f t="shared" si="6"/>
        <v>1.5263243768980959</v>
      </c>
      <c r="V49">
        <f t="shared" si="7"/>
        <v>1.7437566814677957E-5</v>
      </c>
    </row>
    <row r="50" spans="1:22" x14ac:dyDescent="0.25">
      <c r="A50">
        <v>428</v>
      </c>
      <c r="B50">
        <f t="shared" si="8"/>
        <v>527.53501998962395</v>
      </c>
      <c r="C50">
        <f t="shared" si="9"/>
        <v>7.1128879665999997E-2</v>
      </c>
      <c r="D50" s="1">
        <v>0.25877729999999999</v>
      </c>
      <c r="E50" s="1">
        <v>9.7676800000000008E-3</v>
      </c>
      <c r="F50" s="1">
        <v>1.2581233000000001</v>
      </c>
      <c r="G50" s="5">
        <f t="shared" si="0"/>
        <v>3.4599066336284297E-5</v>
      </c>
      <c r="H50">
        <f t="shared" si="1"/>
        <v>8.9534529690245418E-6</v>
      </c>
      <c r="I50">
        <f t="shared" si="2"/>
        <v>3.3795260827159742E-7</v>
      </c>
      <c r="J50">
        <f t="shared" si="3"/>
        <v>4.3529891515924909E-5</v>
      </c>
      <c r="K50">
        <f t="shared" si="4"/>
        <v>2.2774524957437643E-5</v>
      </c>
      <c r="R50">
        <f t="shared" si="5"/>
        <v>-10.68986797310658</v>
      </c>
      <c r="S50">
        <f t="shared" si="6"/>
        <v>1.5192003521893451</v>
      </c>
      <c r="V50">
        <f t="shared" si="7"/>
        <v>2.2774524957437643E-5</v>
      </c>
    </row>
    <row r="51" spans="1:22" x14ac:dyDescent="0.25">
      <c r="A51">
        <v>429</v>
      </c>
      <c r="B51">
        <f t="shared" si="8"/>
        <v>527.53501998962395</v>
      </c>
      <c r="C51">
        <f t="shared" si="9"/>
        <v>7.1128879665999997E-2</v>
      </c>
      <c r="D51" s="1">
        <v>0.27180789999999999</v>
      </c>
      <c r="E51" s="1">
        <v>1.0664430000000001E-2</v>
      </c>
      <c r="F51" s="1">
        <v>1.3239296</v>
      </c>
      <c r="G51" s="5">
        <f t="shared" si="0"/>
        <v>4.4775419298118596E-5</v>
      </c>
      <c r="H51">
        <f t="shared" si="1"/>
        <v>1.2170312691041088E-5</v>
      </c>
      <c r="I51">
        <f t="shared" si="2"/>
        <v>4.7750432482543498E-7</v>
      </c>
      <c r="J51">
        <f t="shared" si="3"/>
        <v>5.9279502961190436E-5</v>
      </c>
      <c r="K51">
        <f t="shared" si="4"/>
        <v>2.9610903257919736E-5</v>
      </c>
      <c r="R51">
        <f t="shared" si="5"/>
        <v>-10.427367911151585</v>
      </c>
      <c r="S51">
        <f t="shared" si="6"/>
        <v>1.5121260877492131</v>
      </c>
      <c r="V51">
        <f t="shared" si="7"/>
        <v>2.9610903257919736E-5</v>
      </c>
    </row>
    <row r="52" spans="1:22" x14ac:dyDescent="0.25">
      <c r="A52">
        <v>430</v>
      </c>
      <c r="B52">
        <f t="shared" si="8"/>
        <v>527.53501998962395</v>
      </c>
      <c r="C52">
        <f t="shared" si="9"/>
        <v>7.1128879665999997E-2</v>
      </c>
      <c r="D52" s="1">
        <v>0.28389999999999999</v>
      </c>
      <c r="E52" s="1">
        <v>1.1599999999999999E-2</v>
      </c>
      <c r="F52" s="1">
        <v>1.3855999999999999</v>
      </c>
      <c r="G52" s="5">
        <f t="shared" si="0"/>
        <v>5.7687553180277916E-5</v>
      </c>
      <c r="H52">
        <f t="shared" si="1"/>
        <v>1.63774963478809E-5</v>
      </c>
      <c r="I52">
        <f t="shared" si="2"/>
        <v>6.6917561689122376E-7</v>
      </c>
      <c r="J52">
        <f t="shared" si="3"/>
        <v>7.9931873686593075E-5</v>
      </c>
      <c r="K52">
        <f t="shared" si="4"/>
        <v>3.8328024852661768E-5</v>
      </c>
      <c r="R52">
        <f t="shared" si="5"/>
        <v>-10.169329209963141</v>
      </c>
      <c r="S52">
        <f t="shared" si="6"/>
        <v>1.5051011212301404</v>
      </c>
      <c r="V52">
        <f t="shared" si="7"/>
        <v>3.8328024852661768E-5</v>
      </c>
    </row>
    <row r="53" spans="1:22" x14ac:dyDescent="0.25">
      <c r="A53">
        <v>431</v>
      </c>
      <c r="B53">
        <f t="shared" si="8"/>
        <v>527.53501998962395</v>
      </c>
      <c r="C53">
        <f t="shared" si="9"/>
        <v>7.1128879665999997E-2</v>
      </c>
      <c r="D53" s="1">
        <v>0.29494379999999998</v>
      </c>
      <c r="E53" s="1">
        <v>1.257317E-2</v>
      </c>
      <c r="F53" s="1">
        <v>1.4426352</v>
      </c>
      <c r="G53" s="5">
        <f t="shared" si="0"/>
        <v>7.3997149200348016E-5</v>
      </c>
      <c r="H53">
        <f t="shared" si="1"/>
        <v>2.1825000374317604E-5</v>
      </c>
      <c r="I53">
        <f t="shared" si="2"/>
        <v>9.303787364113397E-7</v>
      </c>
      <c r="J53">
        <f t="shared" si="3"/>
        <v>1.067508921360739E-4</v>
      </c>
      <c r="K53">
        <f t="shared" si="4"/>
        <v>4.939317441175045E-5</v>
      </c>
      <c r="R53">
        <f t="shared" si="5"/>
        <v>-9.9156983131193464</v>
      </c>
      <c r="S53">
        <f t="shared" si="6"/>
        <v>1.4981249956419966</v>
      </c>
      <c r="V53">
        <f t="shared" si="7"/>
        <v>4.939317441175045E-5</v>
      </c>
    </row>
    <row r="54" spans="1:22" x14ac:dyDescent="0.25">
      <c r="A54">
        <v>432</v>
      </c>
      <c r="B54">
        <f t="shared" si="8"/>
        <v>527.53501998962395</v>
      </c>
      <c r="C54">
        <f t="shared" si="9"/>
        <v>7.1128879665999997E-2</v>
      </c>
      <c r="D54" s="1">
        <v>0.30489650000000001</v>
      </c>
      <c r="E54" s="1">
        <v>1.358272E-2</v>
      </c>
      <c r="F54" s="1">
        <v>1.4948035</v>
      </c>
      <c r="G54" s="5">
        <f t="shared" si="0"/>
        <v>9.4506396213907216E-5</v>
      </c>
      <c r="H54">
        <f t="shared" si="1"/>
        <v>2.8814669433233563E-5</v>
      </c>
      <c r="I54">
        <f t="shared" si="2"/>
        <v>1.2836539179825617E-6</v>
      </c>
      <c r="J54">
        <f t="shared" si="3"/>
        <v>1.4126849183293525E-4</v>
      </c>
      <c r="K54">
        <f t="shared" si="4"/>
        <v>6.3376186903454991E-5</v>
      </c>
      <c r="R54">
        <f t="shared" si="5"/>
        <v>-9.6664223679686536</v>
      </c>
      <c r="S54">
        <f t="shared" si="6"/>
        <v>1.4911972592777611</v>
      </c>
      <c r="V54">
        <f t="shared" si="7"/>
        <v>6.3376186903454991E-5</v>
      </c>
    </row>
    <row r="55" spans="1:22" x14ac:dyDescent="0.25">
      <c r="A55">
        <v>433</v>
      </c>
      <c r="B55">
        <f t="shared" si="8"/>
        <v>527.53501998962395</v>
      </c>
      <c r="C55">
        <f t="shared" si="9"/>
        <v>7.1128879665999997E-2</v>
      </c>
      <c r="D55" s="1">
        <v>0.31378729999999999</v>
      </c>
      <c r="E55" s="1">
        <v>1.4629680000000001E-2</v>
      </c>
      <c r="F55" s="1">
        <v>1.5421902999999999</v>
      </c>
      <c r="G55" s="5">
        <f t="shared" si="0"/>
        <v>1.2018309725279841E-4</v>
      </c>
      <c r="H55">
        <f t="shared" si="1"/>
        <v>3.7711929592593032E-5</v>
      </c>
      <c r="I55">
        <f t="shared" si="2"/>
        <v>1.7582402542173199E-6</v>
      </c>
      <c r="J55">
        <f t="shared" si="3"/>
        <v>1.8534520680722234E-4</v>
      </c>
      <c r="K55">
        <f t="shared" si="4"/>
        <v>8.0968593333196514E-5</v>
      </c>
      <c r="R55">
        <f t="shared" si="5"/>
        <v>-9.4214492151083213</v>
      </c>
      <c r="S55">
        <f t="shared" si="6"/>
        <v>1.4843174656403997</v>
      </c>
      <c r="V55">
        <f t="shared" si="7"/>
        <v>8.0968593333196514E-5</v>
      </c>
    </row>
    <row r="56" spans="1:22" x14ac:dyDescent="0.25">
      <c r="A56">
        <v>434</v>
      </c>
      <c r="B56">
        <f t="shared" si="8"/>
        <v>527.53501998962395</v>
      </c>
      <c r="C56">
        <f t="shared" si="9"/>
        <v>7.1128879665999997E-2</v>
      </c>
      <c r="D56" s="1">
        <v>0.32164540000000003</v>
      </c>
      <c r="E56" s="1">
        <v>1.5715090000000001E-2</v>
      </c>
      <c r="F56" s="1">
        <v>1.5848807</v>
      </c>
      <c r="G56" s="5">
        <f t="shared" si="0"/>
        <v>1.5218922002527879E-4</v>
      </c>
      <c r="H56">
        <f t="shared" si="1"/>
        <v>4.8950962550718808E-5</v>
      </c>
      <c r="I56">
        <f t="shared" si="2"/>
        <v>2.3916672897270585E-6</v>
      </c>
      <c r="J56">
        <f t="shared" si="3"/>
        <v>2.4120175756611788E-4</v>
      </c>
      <c r="K56">
        <f t="shared" si="4"/>
        <v>1.0300558189565806E-4</v>
      </c>
      <c r="R56">
        <f t="shared" si="5"/>
        <v>-9.1807273780413059</v>
      </c>
      <c r="S56">
        <f t="shared" si="6"/>
        <v>1.4774851733709193</v>
      </c>
      <c r="V56">
        <f t="shared" si="7"/>
        <v>1.0300558189565806E-4</v>
      </c>
    </row>
    <row r="57" spans="1:22" x14ac:dyDescent="0.25">
      <c r="A57">
        <v>435</v>
      </c>
      <c r="B57">
        <f t="shared" si="8"/>
        <v>527.53501998962395</v>
      </c>
      <c r="C57">
        <f t="shared" si="9"/>
        <v>7.1128879665999997E-2</v>
      </c>
      <c r="D57" s="1">
        <v>0.32850000000000001</v>
      </c>
      <c r="E57" s="1">
        <v>1.6840000000000001E-2</v>
      </c>
      <c r="F57" s="1">
        <v>1.62296</v>
      </c>
      <c r="G57" s="5">
        <f t="shared" si="0"/>
        <v>1.919131539043123E-4</v>
      </c>
      <c r="H57">
        <f t="shared" si="1"/>
        <v>6.3043471057566596E-5</v>
      </c>
      <c r="I57">
        <f t="shared" si="2"/>
        <v>3.2318175117486194E-6</v>
      </c>
      <c r="J57">
        <f t="shared" si="3"/>
        <v>3.1146737226054265E-4</v>
      </c>
      <c r="K57">
        <f t="shared" si="4"/>
        <v>1.3049103211236501E-4</v>
      </c>
      <c r="R57">
        <f t="shared" si="5"/>
        <v>-8.9442060530082941</v>
      </c>
      <c r="S57">
        <f t="shared" si="6"/>
        <v>1.4706999461775816</v>
      </c>
      <c r="V57">
        <f t="shared" si="7"/>
        <v>1.3049103211236501E-4</v>
      </c>
    </row>
    <row r="58" spans="1:22" x14ac:dyDescent="0.25">
      <c r="A58">
        <v>436</v>
      </c>
      <c r="B58">
        <f t="shared" si="8"/>
        <v>527.53501998962395</v>
      </c>
      <c r="C58">
        <f t="shared" si="9"/>
        <v>7.1128879665999997E-2</v>
      </c>
      <c r="D58" s="1">
        <v>0.33435130000000002</v>
      </c>
      <c r="E58" s="1">
        <v>1.800736E-2</v>
      </c>
      <c r="F58" s="1">
        <v>1.6564048</v>
      </c>
      <c r="G58" s="5">
        <f t="shared" si="0"/>
        <v>2.4100591476425672E-4</v>
      </c>
      <c r="H58">
        <f t="shared" si="1"/>
        <v>8.0580640909118438E-5</v>
      </c>
      <c r="I58">
        <f t="shared" si="2"/>
        <v>4.3398802692892855E-6</v>
      </c>
      <c r="J58">
        <f t="shared" si="3"/>
        <v>3.9920335404390573E-4</v>
      </c>
      <c r="K58">
        <f t="shared" si="4"/>
        <v>1.6462587233526387E-4</v>
      </c>
      <c r="R58">
        <f t="shared" si="5"/>
        <v>-8.7118350989914735</v>
      </c>
      <c r="S58">
        <f t="shared" si="6"/>
        <v>1.4639613527662492</v>
      </c>
      <c r="V58">
        <f t="shared" si="7"/>
        <v>1.6462587233526387E-4</v>
      </c>
    </row>
    <row r="59" spans="1:22" x14ac:dyDescent="0.25">
      <c r="A59">
        <v>437</v>
      </c>
      <c r="B59">
        <f t="shared" si="8"/>
        <v>527.53501998962395</v>
      </c>
      <c r="C59">
        <f t="shared" si="9"/>
        <v>7.1128879665999997E-2</v>
      </c>
      <c r="D59" s="1">
        <v>0.33921010000000001</v>
      </c>
      <c r="E59" s="1">
        <v>1.9214479999999999E-2</v>
      </c>
      <c r="F59" s="1">
        <v>1.6852959000000001</v>
      </c>
      <c r="G59" s="5">
        <f t="shared" si="0"/>
        <v>3.014215078271207E-4</v>
      </c>
      <c r="H59">
        <f t="shared" si="1"/>
        <v>1.022452198121884E-4</v>
      </c>
      <c r="I59">
        <f t="shared" si="2"/>
        <v>5.7916575337140538E-6</v>
      </c>
      <c r="J59">
        <f t="shared" si="3"/>
        <v>5.0798443131286439E-4</v>
      </c>
      <c r="K59">
        <f t="shared" si="4"/>
        <v>2.0683999639053025E-4</v>
      </c>
      <c r="R59">
        <f t="shared" si="5"/>
        <v>-8.4835650278867938</v>
      </c>
      <c r="S59">
        <f t="shared" si="6"/>
        <v>1.4572689667718475</v>
      </c>
      <c r="V59">
        <f t="shared" si="7"/>
        <v>2.0683999639053025E-4</v>
      </c>
    </row>
    <row r="60" spans="1:22" x14ac:dyDescent="0.25">
      <c r="A60">
        <v>438</v>
      </c>
      <c r="B60">
        <f t="shared" si="8"/>
        <v>527.53501998962395</v>
      </c>
      <c r="C60">
        <f t="shared" si="9"/>
        <v>7.1128879665999997E-2</v>
      </c>
      <c r="D60" s="1">
        <v>0.34312130000000002</v>
      </c>
      <c r="E60" s="1">
        <v>2.045392E-2</v>
      </c>
      <c r="F60" s="1">
        <v>1.7098745</v>
      </c>
      <c r="G60" s="5">
        <f t="shared" si="0"/>
        <v>3.7546161635075613E-4</v>
      </c>
      <c r="H60">
        <f t="shared" si="1"/>
        <v>1.288288779023727E-4</v>
      </c>
      <c r="I60">
        <f t="shared" si="2"/>
        <v>7.6796618639090575E-6</v>
      </c>
      <c r="J60">
        <f t="shared" si="3"/>
        <v>6.4199224352694099E-4</v>
      </c>
      <c r="K60">
        <f t="shared" si="4"/>
        <v>2.5882795203774394E-4</v>
      </c>
      <c r="R60">
        <f t="shared" si="5"/>
        <v>-8.2593469948415699</v>
      </c>
      <c r="S60">
        <f t="shared" si="6"/>
        <v>1.4506223666909204</v>
      </c>
      <c r="V60">
        <f t="shared" si="7"/>
        <v>2.5882795203774394E-4</v>
      </c>
    </row>
    <row r="61" spans="1:22" x14ac:dyDescent="0.25">
      <c r="A61">
        <v>439</v>
      </c>
      <c r="B61">
        <f t="shared" si="8"/>
        <v>527.53501998962395</v>
      </c>
      <c r="C61">
        <f t="shared" si="9"/>
        <v>7.1128879665999997E-2</v>
      </c>
      <c r="D61" s="1">
        <v>0.34612959999999998</v>
      </c>
      <c r="E61" s="1">
        <v>2.171824E-2</v>
      </c>
      <c r="F61" s="1">
        <v>1.7303820999999999</v>
      </c>
      <c r="G61" s="5">
        <f t="shared" si="0"/>
        <v>4.6582472956597089E-4</v>
      </c>
      <c r="H61">
        <f t="shared" si="1"/>
        <v>1.6123572731477766E-4</v>
      </c>
      <c r="I61">
        <f t="shared" si="2"/>
        <v>1.0116893274648851E-5</v>
      </c>
      <c r="J61">
        <f t="shared" si="3"/>
        <v>8.060547737782967E-4</v>
      </c>
      <c r="K61">
        <f t="shared" si="4"/>
        <v>3.2258858129730696E-4</v>
      </c>
      <c r="R61">
        <f t="shared" si="5"/>
        <v>-8.0391327887542108</v>
      </c>
      <c r="S61">
        <f t="shared" si="6"/>
        <v>1.444021135815261</v>
      </c>
      <c r="V61">
        <f t="shared" si="7"/>
        <v>3.2258858129730696E-4</v>
      </c>
    </row>
    <row r="62" spans="1:22" x14ac:dyDescent="0.25">
      <c r="A62">
        <v>440</v>
      </c>
      <c r="B62">
        <f t="shared" si="8"/>
        <v>527.53501998962395</v>
      </c>
      <c r="C62">
        <f t="shared" si="9"/>
        <v>7.1128879665999997E-2</v>
      </c>
      <c r="D62" s="1">
        <v>0.34827999999999998</v>
      </c>
      <c r="E62" s="1">
        <v>2.3E-2</v>
      </c>
      <c r="F62" s="1">
        <v>1.7470600000000001</v>
      </c>
      <c r="G62" s="5">
        <f t="shared" si="0"/>
        <v>5.756597559639329E-4</v>
      </c>
      <c r="H62">
        <f t="shared" si="1"/>
        <v>2.0049077980711854E-4</v>
      </c>
      <c r="I62">
        <f t="shared" si="2"/>
        <v>1.3240174387170457E-5</v>
      </c>
      <c r="J62">
        <f t="shared" si="3"/>
        <v>1.0057121332543487E-3</v>
      </c>
      <c r="K62">
        <f t="shared" si="4"/>
        <v>4.0046874961261939E-4</v>
      </c>
      <c r="R62">
        <f t="shared" si="5"/>
        <v>-7.8228748229331471</v>
      </c>
      <c r="S62">
        <f t="shared" si="6"/>
        <v>1.4374648621665957</v>
      </c>
      <c r="V62">
        <f t="shared" si="7"/>
        <v>4.0046874961261939E-4</v>
      </c>
    </row>
    <row r="63" spans="1:22" x14ac:dyDescent="0.25">
      <c r="A63">
        <v>441</v>
      </c>
      <c r="B63">
        <f t="shared" si="8"/>
        <v>527.53501998962395</v>
      </c>
      <c r="C63">
        <f t="shared" si="9"/>
        <v>7.1128879665999997E-2</v>
      </c>
      <c r="D63" s="1">
        <v>0.34959990000000002</v>
      </c>
      <c r="E63" s="1">
        <v>2.4294610000000001E-2</v>
      </c>
      <c r="F63" s="1">
        <v>1.7600446000000001</v>
      </c>
      <c r="G63" s="5">
        <f t="shared" si="0"/>
        <v>7.0862408730528619E-4</v>
      </c>
      <c r="H63">
        <f t="shared" si="1"/>
        <v>2.4773491005951933E-4</v>
      </c>
      <c r="I63">
        <f t="shared" si="2"/>
        <v>1.7215745837687878E-5</v>
      </c>
      <c r="J63">
        <f t="shared" si="3"/>
        <v>1.2472099982915976E-3</v>
      </c>
      <c r="K63">
        <f t="shared" si="4"/>
        <v>4.9521124645746735E-4</v>
      </c>
      <c r="R63">
        <f t="shared" si="5"/>
        <v>-7.6105261259118189</v>
      </c>
      <c r="S63">
        <f t="shared" si="6"/>
        <v>1.4309531384323042</v>
      </c>
      <c r="V63">
        <f t="shared" si="7"/>
        <v>4.9521124645746735E-4</v>
      </c>
    </row>
    <row r="64" spans="1:22" x14ac:dyDescent="0.25">
      <c r="A64">
        <v>442</v>
      </c>
      <c r="B64">
        <f t="shared" si="8"/>
        <v>527.53501998962395</v>
      </c>
      <c r="C64">
        <f t="shared" si="9"/>
        <v>7.1128879665999997E-2</v>
      </c>
      <c r="D64" s="1">
        <v>0.3501474</v>
      </c>
      <c r="E64" s="1">
        <v>2.5610239999999999E-2</v>
      </c>
      <c r="F64" s="1">
        <v>1.7696232999999999</v>
      </c>
      <c r="G64" s="5">
        <f t="shared" si="0"/>
        <v>8.6894598431870378E-4</v>
      </c>
      <c r="H64">
        <f t="shared" si="1"/>
        <v>3.0425917714963489E-4</v>
      </c>
      <c r="I64">
        <f t="shared" si="2"/>
        <v>2.2253915205438241E-5</v>
      </c>
      <c r="J64">
        <f t="shared" si="3"/>
        <v>1.5377070602918127E-3</v>
      </c>
      <c r="K64">
        <f t="shared" si="4"/>
        <v>6.1000687375053152E-4</v>
      </c>
      <c r="R64">
        <f t="shared" si="5"/>
        <v>-7.4020403324169113</v>
      </c>
      <c r="S64">
        <f t="shared" si="6"/>
        <v>1.4244855619021566</v>
      </c>
      <c r="V64">
        <f t="shared" si="7"/>
        <v>6.1000687375053152E-4</v>
      </c>
    </row>
    <row r="65" spans="1:22" x14ac:dyDescent="0.25">
      <c r="A65">
        <v>443</v>
      </c>
      <c r="B65">
        <f t="shared" si="8"/>
        <v>527.53501998962395</v>
      </c>
      <c r="C65">
        <f t="shared" si="9"/>
        <v>7.1128879665999997E-2</v>
      </c>
      <c r="D65" s="1">
        <v>0.35001300000000002</v>
      </c>
      <c r="E65" s="1">
        <v>2.6958570000000001E-2</v>
      </c>
      <c r="F65" s="1">
        <v>1.7762636999999999</v>
      </c>
      <c r="G65" s="5">
        <f t="shared" si="0"/>
        <v>1.0614910470801309E-3</v>
      </c>
      <c r="H65">
        <f t="shared" si="1"/>
        <v>3.715356658616579E-4</v>
      </c>
      <c r="I65">
        <f t="shared" si="2"/>
        <v>2.8616280697083007E-5</v>
      </c>
      <c r="J65">
        <f t="shared" si="3"/>
        <v>1.8854880148034274E-3</v>
      </c>
      <c r="K65">
        <f t="shared" si="4"/>
        <v>7.4855065990814035E-4</v>
      </c>
      <c r="R65">
        <f t="shared" si="5"/>
        <v>-7.197371674486905</v>
      </c>
      <c r="S65">
        <f t="shared" si="6"/>
        <v>1.4180617344060502</v>
      </c>
      <c r="V65">
        <f t="shared" si="7"/>
        <v>7.4855065990814035E-4</v>
      </c>
    </row>
    <row r="66" spans="1:22" x14ac:dyDescent="0.25">
      <c r="A66">
        <v>444</v>
      </c>
      <c r="B66">
        <f t="shared" si="8"/>
        <v>527.53501998962395</v>
      </c>
      <c r="C66">
        <f t="shared" si="9"/>
        <v>7.1128879665999997E-2</v>
      </c>
      <c r="D66" s="1">
        <v>0.34928700000000001</v>
      </c>
      <c r="E66" s="1">
        <v>2.8351250000000001E-2</v>
      </c>
      <c r="F66" s="1">
        <v>1.7804333999999999</v>
      </c>
      <c r="G66" s="5">
        <f t="shared" si="0"/>
        <v>1.2918324120152634E-3</v>
      </c>
      <c r="H66">
        <f t="shared" si="1"/>
        <v>4.5122026769557535E-4</v>
      </c>
      <c r="I66">
        <f t="shared" si="2"/>
        <v>3.6625063671147736E-5</v>
      </c>
      <c r="J66">
        <f t="shared" si="3"/>
        <v>2.3000215735545361E-3</v>
      </c>
      <c r="K66">
        <f t="shared" si="4"/>
        <v>9.1510204644481229E-4</v>
      </c>
      <c r="R66">
        <f t="shared" si="5"/>
        <v>-6.9964749727381399</v>
      </c>
      <c r="S66">
        <f t="shared" si="6"/>
        <v>1.4116812622527239</v>
      </c>
      <c r="V66">
        <f t="shared" si="7"/>
        <v>9.1510204644481229E-4</v>
      </c>
    </row>
    <row r="67" spans="1:22" x14ac:dyDescent="0.25">
      <c r="A67">
        <v>445</v>
      </c>
      <c r="B67">
        <f t="shared" si="8"/>
        <v>527.53501998962395</v>
      </c>
      <c r="C67">
        <f t="shared" si="9"/>
        <v>7.1128879665999997E-2</v>
      </c>
      <c r="D67" s="1">
        <v>0.34805999999999998</v>
      </c>
      <c r="E67" s="1">
        <v>2.98E-2</v>
      </c>
      <c r="F67" s="1">
        <v>1.7826</v>
      </c>
      <c r="G67" s="5">
        <f t="shared" ref="G67:G130" si="10">(B67/A67)*(B67/A67)*K67</f>
        <v>1.5663241842918823E-3</v>
      </c>
      <c r="H67">
        <f t="shared" ref="H67:H130" si="11">G67*D67</f>
        <v>5.4517479558463251E-4</v>
      </c>
      <c r="I67">
        <f t="shared" ref="I67:I130" si="12">G67*E67</f>
        <v>4.6676460691898094E-5</v>
      </c>
      <c r="J67">
        <f t="shared" ref="J67:J130" si="13">G67*F67</f>
        <v>2.7921294909187093E-3</v>
      </c>
      <c r="K67">
        <f t="shared" ref="K67:K130" si="14">EXP(R67)</f>
        <v>1.1145487909386888E-3</v>
      </c>
      <c r="R67">
        <f t="shared" ref="R67:R130" si="15">-(((B67-A67)/(C67*A67))^2)</f>
        <v>-6.7993056277756523</v>
      </c>
      <c r="S67">
        <f t="shared" ref="S67:S130" si="16">(B67/A67)*(B67/A67)</f>
        <v>1.4053437561694377</v>
      </c>
      <c r="V67">
        <f t="shared" ref="V67:V130" si="17">EXP(-(((B67-A67)/(C67*A67))^2))</f>
        <v>1.1145487909386888E-3</v>
      </c>
    </row>
    <row r="68" spans="1:22" x14ac:dyDescent="0.25">
      <c r="A68">
        <v>446</v>
      </c>
      <c r="B68">
        <f t="shared" ref="B68:B131" si="18">B67</f>
        <v>527.53501998962395</v>
      </c>
      <c r="C68">
        <f t="shared" ref="C68:C131" si="19">C67</f>
        <v>7.1128879665999997E-2</v>
      </c>
      <c r="D68" s="1">
        <v>0.3463733</v>
      </c>
      <c r="E68" s="1">
        <v>3.1310829999999998E-2</v>
      </c>
      <c r="F68" s="1">
        <v>1.7829682</v>
      </c>
      <c r="G68" s="5">
        <f t="shared" si="10"/>
        <v>1.8921774704897471E-3</v>
      </c>
      <c r="H68">
        <f t="shared" si="11"/>
        <v>6.553997546391863E-4</v>
      </c>
      <c r="I68">
        <f t="shared" si="12"/>
        <v>5.9245647108334487E-5</v>
      </c>
      <c r="J68">
        <f t="shared" si="13"/>
        <v>3.3736922586396576E-3</v>
      </c>
      <c r="K68">
        <f t="shared" si="14"/>
        <v>1.3524742155062329E-3</v>
      </c>
      <c r="R68">
        <f t="shared" si="15"/>
        <v>-6.605819611746079</v>
      </c>
      <c r="S68">
        <f t="shared" si="16"/>
        <v>1.3990488312425997</v>
      </c>
      <c r="V68">
        <f t="shared" si="17"/>
        <v>1.3524742155062329E-3</v>
      </c>
    </row>
    <row r="69" spans="1:22" x14ac:dyDescent="0.25">
      <c r="A69">
        <v>447</v>
      </c>
      <c r="B69">
        <f t="shared" si="18"/>
        <v>527.53501998962395</v>
      </c>
      <c r="C69">
        <f t="shared" si="19"/>
        <v>7.1128879665999997E-2</v>
      </c>
      <c r="D69" s="1">
        <v>0.34426240000000002</v>
      </c>
      <c r="E69" s="1">
        <v>3.2883679999999998E-2</v>
      </c>
      <c r="F69" s="1">
        <v>1.7816997999999999</v>
      </c>
      <c r="G69" s="5">
        <f t="shared" si="10"/>
        <v>2.2775382237810323E-3</v>
      </c>
      <c r="H69">
        <f t="shared" si="11"/>
        <v>7.840707750105953E-4</v>
      </c>
      <c r="I69">
        <f t="shared" si="12"/>
        <v>7.4893838138583848E-5</v>
      </c>
      <c r="J69">
        <f t="shared" si="13"/>
        <v>4.05788939780302E-3</v>
      </c>
      <c r="K69">
        <f t="shared" si="14"/>
        <v>1.6352273046747418E-3</v>
      </c>
      <c r="R69">
        <f t="shared" si="15"/>
        <v>-6.4159734600300009</v>
      </c>
      <c r="S69">
        <f t="shared" si="16"/>
        <v>1.3927961068593155</v>
      </c>
      <c r="V69">
        <f t="shared" si="17"/>
        <v>1.6352273046747418E-3</v>
      </c>
    </row>
    <row r="70" spans="1:22" x14ac:dyDescent="0.25">
      <c r="A70">
        <v>448</v>
      </c>
      <c r="B70">
        <f t="shared" si="18"/>
        <v>527.53501998962395</v>
      </c>
      <c r="C70">
        <f t="shared" si="19"/>
        <v>7.1128879665999997E-2</v>
      </c>
      <c r="D70" s="1">
        <v>0.34180880000000002</v>
      </c>
      <c r="E70" s="1">
        <v>3.4521120000000002E-2</v>
      </c>
      <c r="F70" s="1">
        <v>1.7791982</v>
      </c>
      <c r="G70" s="5">
        <f t="shared" si="10"/>
        <v>2.7315659548644076E-3</v>
      </c>
      <c r="H70">
        <f t="shared" si="11"/>
        <v>9.3367328115305742E-4</v>
      </c>
      <c r="I70">
        <f t="shared" si="12"/>
        <v>9.4296716115788813E-5</v>
      </c>
      <c r="J70">
        <f t="shared" si="13"/>
        <v>4.8599972300760351E-3</v>
      </c>
      <c r="K70">
        <f t="shared" si="14"/>
        <v>1.9699950221336716E-3</v>
      </c>
      <c r="R70">
        <f t="shared" si="15"/>
        <v>-6.229724263071132</v>
      </c>
      <c r="S70">
        <f t="shared" si="16"/>
        <v>1.3865852066498574</v>
      </c>
      <c r="V70">
        <f t="shared" si="17"/>
        <v>1.9699950221336716E-3</v>
      </c>
    </row>
    <row r="71" spans="1:22" x14ac:dyDescent="0.25">
      <c r="A71">
        <v>449</v>
      </c>
      <c r="B71">
        <f t="shared" si="18"/>
        <v>527.53501998962395</v>
      </c>
      <c r="C71">
        <f t="shared" si="19"/>
        <v>7.1128879665999997E-2</v>
      </c>
      <c r="D71" s="1">
        <v>0.33909410000000001</v>
      </c>
      <c r="E71" s="1">
        <v>3.6225710000000001E-2</v>
      </c>
      <c r="F71" s="1">
        <v>1.7758670999999999</v>
      </c>
      <c r="G71" s="5">
        <f t="shared" si="10"/>
        <v>3.2645121995190434E-3</v>
      </c>
      <c r="H71">
        <f t="shared" si="11"/>
        <v>1.1069768262349305E-3</v>
      </c>
      <c r="I71">
        <f t="shared" si="12"/>
        <v>1.1825927223123901E-4</v>
      </c>
      <c r="J71">
        <f t="shared" si="13"/>
        <v>5.7973398126745044E-3</v>
      </c>
      <c r="K71">
        <f t="shared" si="14"/>
        <v>2.3648760741687533E-3</v>
      </c>
      <c r="R71">
        <f t="shared" si="15"/>
        <v>-6.0470296583398104</v>
      </c>
      <c r="S71">
        <f t="shared" si="16"/>
        <v>1.3804157584310246</v>
      </c>
      <c r="V71">
        <f t="shared" si="17"/>
        <v>2.3648760741687533E-3</v>
      </c>
    </row>
    <row r="72" spans="1:22" x14ac:dyDescent="0.25">
      <c r="A72">
        <v>450</v>
      </c>
      <c r="B72">
        <f t="shared" si="18"/>
        <v>527.53501998962395</v>
      </c>
      <c r="C72">
        <f t="shared" si="19"/>
        <v>7.1128879665999997E-2</v>
      </c>
      <c r="D72" s="1">
        <v>0.3362</v>
      </c>
      <c r="E72" s="1">
        <v>3.7999999999999999E-2</v>
      </c>
      <c r="F72" s="1">
        <v>1.7721100000000001</v>
      </c>
      <c r="G72" s="5">
        <f t="shared" si="10"/>
        <v>3.8877974713143076E-3</v>
      </c>
      <c r="H72">
        <f t="shared" si="11"/>
        <v>1.3070775098558702E-3</v>
      </c>
      <c r="I72">
        <f t="shared" si="12"/>
        <v>1.4773630390994369E-4</v>
      </c>
      <c r="J72">
        <f t="shared" si="13"/>
        <v>6.8896047768907979E-3</v>
      </c>
      <c r="K72">
        <f t="shared" si="14"/>
        <v>2.8289552009736884E-3</v>
      </c>
      <c r="R72">
        <f t="shared" si="15"/>
        <v>-5.8678478224283577</v>
      </c>
      <c r="S72">
        <f t="shared" si="16"/>
        <v>1.3742873941503846</v>
      </c>
      <c r="V72">
        <f t="shared" si="17"/>
        <v>2.8289552009736884E-3</v>
      </c>
    </row>
    <row r="73" spans="1:22" x14ac:dyDescent="0.25">
      <c r="A73">
        <v>451</v>
      </c>
      <c r="B73">
        <f t="shared" si="18"/>
        <v>527.53501998962395</v>
      </c>
      <c r="C73">
        <f t="shared" si="19"/>
        <v>7.1128879665999997E-2</v>
      </c>
      <c r="D73" s="1">
        <v>0.33319769999999999</v>
      </c>
      <c r="E73" s="1">
        <v>3.9846670000000001E-2</v>
      </c>
      <c r="F73" s="1">
        <v>1.7682589</v>
      </c>
      <c r="G73" s="5">
        <f t="shared" si="10"/>
        <v>4.6140852696047278E-3</v>
      </c>
      <c r="H73">
        <f t="shared" si="11"/>
        <v>1.5374025994361752E-3</v>
      </c>
      <c r="I73">
        <f t="shared" si="12"/>
        <v>1.8385593308980062E-4</v>
      </c>
      <c r="J73">
        <f t="shared" si="13"/>
        <v>8.1588973433374592E-3</v>
      </c>
      <c r="K73">
        <f t="shared" si="14"/>
        <v>3.3723769282762773E-3</v>
      </c>
      <c r="R73">
        <f t="shared" si="15"/>
        <v>-5.6921374632758068</v>
      </c>
      <c r="S73">
        <f t="shared" si="16"/>
        <v>1.3681997498313823</v>
      </c>
      <c r="V73">
        <f t="shared" si="17"/>
        <v>3.3723769282762773E-3</v>
      </c>
    </row>
    <row r="74" spans="1:22" x14ac:dyDescent="0.25">
      <c r="A74">
        <v>452</v>
      </c>
      <c r="B74">
        <f t="shared" si="18"/>
        <v>527.53501998962395</v>
      </c>
      <c r="C74">
        <f t="shared" si="19"/>
        <v>7.1128879665999997E-2</v>
      </c>
      <c r="D74" s="1">
        <v>0.33004109999999998</v>
      </c>
      <c r="E74" s="1">
        <v>4.1768E-2</v>
      </c>
      <c r="F74" s="1">
        <v>1.7640389999999999</v>
      </c>
      <c r="G74" s="5">
        <f t="shared" si="10"/>
        <v>5.4573515627178611E-3</v>
      </c>
      <c r="H74">
        <f t="shared" si="11"/>
        <v>1.8011503128461217E-3</v>
      </c>
      <c r="I74">
        <f t="shared" si="12"/>
        <v>2.2794266007159961E-4</v>
      </c>
      <c r="J74">
        <f t="shared" si="13"/>
        <v>9.6269809933452518E-3</v>
      </c>
      <c r="K74">
        <f t="shared" si="14"/>
        <v>4.006417564011361E-3</v>
      </c>
      <c r="R74">
        <f t="shared" si="15"/>
        <v>-5.5198578125197004</v>
      </c>
      <c r="S74">
        <f t="shared" si="16"/>
        <v>1.3621524655192894</v>
      </c>
      <c r="V74">
        <f t="shared" si="17"/>
        <v>4.006417564011361E-3</v>
      </c>
    </row>
    <row r="75" spans="1:22" x14ac:dyDescent="0.25">
      <c r="A75">
        <v>453</v>
      </c>
      <c r="B75">
        <f t="shared" si="18"/>
        <v>527.53501998962395</v>
      </c>
      <c r="C75">
        <f t="shared" si="19"/>
        <v>7.1128879665999997E-2</v>
      </c>
      <c r="D75" s="1">
        <v>0.32663569999999997</v>
      </c>
      <c r="E75" s="1">
        <v>4.3765999999999999E-2</v>
      </c>
      <c r="F75" s="1">
        <v>1.7589437999999999</v>
      </c>
      <c r="G75" s="5">
        <f t="shared" si="10"/>
        <v>6.4329480287729007E-3</v>
      </c>
      <c r="H75">
        <f t="shared" si="11"/>
        <v>2.1012304824418564E-3</v>
      </c>
      <c r="I75">
        <f t="shared" si="12"/>
        <v>2.8154440342727477E-4</v>
      </c>
      <c r="J75">
        <f t="shared" si="13"/>
        <v>1.1315194050932315E-2</v>
      </c>
      <c r="K75">
        <f t="shared" si="14"/>
        <v>4.7435540817050226E-3</v>
      </c>
      <c r="R75">
        <f t="shared" si="15"/>
        <v>-5.3509686179725513</v>
      </c>
      <c r="S75">
        <f t="shared" si="16"/>
        <v>1.3561451852280015</v>
      </c>
      <c r="V75">
        <f t="shared" si="17"/>
        <v>4.7435540817050226E-3</v>
      </c>
    </row>
    <row r="76" spans="1:22" x14ac:dyDescent="0.25">
      <c r="A76">
        <v>454</v>
      </c>
      <c r="B76">
        <f t="shared" si="18"/>
        <v>527.53501998962395</v>
      </c>
      <c r="C76">
        <f t="shared" si="19"/>
        <v>7.1128879665999997E-2</v>
      </c>
      <c r="D76" s="1">
        <v>0.32288679999999997</v>
      </c>
      <c r="E76" s="1">
        <v>4.5842670000000002E-2</v>
      </c>
      <c r="F76" s="1">
        <v>1.7524663</v>
      </c>
      <c r="G76" s="5">
        <f t="shared" si="10"/>
        <v>7.5576572166215815E-3</v>
      </c>
      <c r="H76">
        <f t="shared" si="11"/>
        <v>2.440267754171849E-3</v>
      </c>
      <c r="I76">
        <f t="shared" si="12"/>
        <v>3.4646318575470169E-4</v>
      </c>
      <c r="J76">
        <f t="shared" si="13"/>
        <v>1.3244539579081121E-2</v>
      </c>
      <c r="K76">
        <f t="shared" si="14"/>
        <v>5.5975283977043001E-3</v>
      </c>
      <c r="R76">
        <f t="shared" si="15"/>
        <v>-5.1854301362207496</v>
      </c>
      <c r="S76">
        <f t="shared" si="16"/>
        <v>1.3501775568876406</v>
      </c>
      <c r="V76">
        <f t="shared" si="17"/>
        <v>5.5975283977043001E-3</v>
      </c>
    </row>
    <row r="77" spans="1:22" x14ac:dyDescent="0.25">
      <c r="A77">
        <v>455</v>
      </c>
      <c r="B77">
        <f t="shared" si="18"/>
        <v>527.53501998962395</v>
      </c>
      <c r="C77">
        <f t="shared" si="19"/>
        <v>7.1128879665999997E-2</v>
      </c>
      <c r="D77" s="1">
        <v>0.31869999999999998</v>
      </c>
      <c r="E77" s="1">
        <v>4.8000000000000001E-2</v>
      </c>
      <c r="F77" s="1">
        <v>1.7441</v>
      </c>
      <c r="G77" s="5">
        <f t="shared" si="10"/>
        <v>8.8497376918503876E-3</v>
      </c>
      <c r="H77">
        <f t="shared" si="11"/>
        <v>2.8204114023927182E-3</v>
      </c>
      <c r="I77">
        <f t="shared" si="12"/>
        <v>4.2478740920881862E-4</v>
      </c>
      <c r="J77">
        <f t="shared" si="13"/>
        <v>1.5434827508356262E-2</v>
      </c>
      <c r="K77">
        <f t="shared" si="14"/>
        <v>6.5834054275447206E-3</v>
      </c>
      <c r="R77">
        <f t="shared" si="15"/>
        <v>-5.0232031253436267</v>
      </c>
      <c r="S77">
        <f t="shared" si="16"/>
        <v>1.3442492322929738</v>
      </c>
      <c r="V77">
        <f t="shared" si="17"/>
        <v>6.5834054275447206E-3</v>
      </c>
    </row>
    <row r="78" spans="1:22" x14ac:dyDescent="0.25">
      <c r="A78">
        <v>456</v>
      </c>
      <c r="B78">
        <f t="shared" si="18"/>
        <v>527.53501998962395</v>
      </c>
      <c r="C78">
        <f t="shared" si="19"/>
        <v>7.1128879665999997E-2</v>
      </c>
      <c r="D78" s="1">
        <v>0.3140251</v>
      </c>
      <c r="E78" s="1">
        <v>5.0243679999999999E-2</v>
      </c>
      <c r="F78" s="1">
        <v>1.7335594999999999</v>
      </c>
      <c r="G78" s="5">
        <f t="shared" si="10"/>
        <v>1.0328957162455353E-2</v>
      </c>
      <c r="H78">
        <f t="shared" si="11"/>
        <v>3.2435518058357583E-3</v>
      </c>
      <c r="I78">
        <f t="shared" si="12"/>
        <v>5.1896481840411478E-4</v>
      </c>
      <c r="J78">
        <f t="shared" si="13"/>
        <v>1.790586181406752E-2</v>
      </c>
      <c r="K78">
        <f t="shared" si="14"/>
        <v>7.7176232018987129E-3</v>
      </c>
      <c r="R78">
        <f t="shared" si="15"/>
        <v>-4.8642488377505346</v>
      </c>
      <c r="S78">
        <f t="shared" si="16"/>
        <v>1.3383598670526169</v>
      </c>
      <c r="V78">
        <f t="shared" si="17"/>
        <v>7.7176232018987129E-3</v>
      </c>
    </row>
    <row r="79" spans="1:22" x14ac:dyDescent="0.25">
      <c r="A79">
        <v>457</v>
      </c>
      <c r="B79">
        <f t="shared" si="18"/>
        <v>527.53501998962395</v>
      </c>
      <c r="C79">
        <f t="shared" si="19"/>
        <v>7.1128879665999997E-2</v>
      </c>
      <c r="D79" s="1">
        <v>0.30888399999999999</v>
      </c>
      <c r="E79" s="1">
        <v>5.2573040000000001E-2</v>
      </c>
      <c r="F79" s="1">
        <v>1.7208581000000001</v>
      </c>
      <c r="G79" s="5">
        <f t="shared" si="10"/>
        <v>1.2016611540360924E-2</v>
      </c>
      <c r="H79">
        <f t="shared" si="11"/>
        <v>3.7117390390328437E-3</v>
      </c>
      <c r="I79">
        <f t="shared" si="12"/>
        <v>6.3174979917585649E-4</v>
      </c>
      <c r="J79">
        <f t="shared" si="13"/>
        <v>2.0678883303783573E-2</v>
      </c>
      <c r="K79">
        <f t="shared" si="14"/>
        <v>9.0180332390520992E-3</v>
      </c>
      <c r="R79">
        <f t="shared" si="15"/>
        <v>-4.7085290131337389</v>
      </c>
      <c r="S79">
        <f t="shared" si="16"/>
        <v>1.3325091205390158</v>
      </c>
      <c r="V79">
        <f t="shared" si="17"/>
        <v>9.0180332390520992E-3</v>
      </c>
    </row>
    <row r="80" spans="1:22" x14ac:dyDescent="0.25">
      <c r="A80">
        <v>458</v>
      </c>
      <c r="B80">
        <f t="shared" si="18"/>
        <v>527.53501998962395</v>
      </c>
      <c r="C80">
        <f t="shared" si="19"/>
        <v>7.1128879665999997E-2</v>
      </c>
      <c r="D80" s="1">
        <v>0.30329040000000002</v>
      </c>
      <c r="E80" s="1">
        <v>5.4980559999999998E-2</v>
      </c>
      <c r="F80" s="1">
        <v>1.7059369</v>
      </c>
      <c r="G80" s="5">
        <f t="shared" si="10"/>
        <v>1.3935527892739798E-2</v>
      </c>
      <c r="H80">
        <f t="shared" si="11"/>
        <v>4.2265118288002104E-3</v>
      </c>
      <c r="I80">
        <f t="shared" si="12"/>
        <v>7.6618312743845403E-4</v>
      </c>
      <c r="J80">
        <f t="shared" si="13"/>
        <v>2.3773131253204065E-2</v>
      </c>
      <c r="K80">
        <f t="shared" si="14"/>
        <v>1.0503929313008595E-2</v>
      </c>
      <c r="R80">
        <f t="shared" si="15"/>
        <v>-4.5560058715350742</v>
      </c>
      <c r="S80">
        <f t="shared" si="16"/>
        <v>1.3266966558391953</v>
      </c>
      <c r="V80">
        <f t="shared" si="17"/>
        <v>1.0503929313008595E-2</v>
      </c>
    </row>
    <row r="81" spans="1:22" x14ac:dyDescent="0.25">
      <c r="A81">
        <v>459</v>
      </c>
      <c r="B81">
        <f t="shared" si="18"/>
        <v>527.53501998962395</v>
      </c>
      <c r="C81">
        <f t="shared" si="19"/>
        <v>7.1128879665999997E-2</v>
      </c>
      <c r="D81" s="1">
        <v>0.29725790000000002</v>
      </c>
      <c r="E81" s="1">
        <v>5.7458719999999998E-2</v>
      </c>
      <c r="F81" s="1">
        <v>1.6887372</v>
      </c>
      <c r="G81" s="5">
        <f t="shared" si="10"/>
        <v>1.6110049274974003E-2</v>
      </c>
      <c r="H81">
        <f t="shared" si="11"/>
        <v>4.7888394163752949E-3</v>
      </c>
      <c r="I81">
        <f t="shared" si="12"/>
        <v>9.2566281047693421E-4</v>
      </c>
      <c r="J81">
        <f t="shared" si="13"/>
        <v>2.720563950448163E-2</v>
      </c>
      <c r="K81">
        <f t="shared" si="14"/>
        <v>1.2196062728236631E-2</v>
      </c>
      <c r="R81">
        <f t="shared" si="15"/>
        <v>-4.4066421065242727</v>
      </c>
      <c r="S81">
        <f t="shared" si="16"/>
        <v>1.3209221397062523</v>
      </c>
      <c r="V81">
        <f t="shared" si="17"/>
        <v>1.2196062728236631E-2</v>
      </c>
    </row>
    <row r="82" spans="1:22" x14ac:dyDescent="0.25">
      <c r="A82">
        <v>460</v>
      </c>
      <c r="B82">
        <f t="shared" si="18"/>
        <v>527.53501998962395</v>
      </c>
      <c r="C82">
        <f t="shared" si="19"/>
        <v>7.1128879665999997E-2</v>
      </c>
      <c r="D82" s="1">
        <v>0.2908</v>
      </c>
      <c r="E82" s="1">
        <v>0.06</v>
      </c>
      <c r="F82" s="1">
        <v>1.6692</v>
      </c>
      <c r="G82" s="5">
        <f t="shared" si="10"/>
        <v>1.8565999518327367E-2</v>
      </c>
      <c r="H82">
        <f t="shared" si="11"/>
        <v>5.398992659929598E-3</v>
      </c>
      <c r="I82">
        <f t="shared" si="12"/>
        <v>1.113959971099642E-3</v>
      </c>
      <c r="J82">
        <f t="shared" si="13"/>
        <v>3.099036639599204E-2</v>
      </c>
      <c r="K82">
        <f t="shared" si="14"/>
        <v>1.4116642217542006E-2</v>
      </c>
      <c r="R82">
        <f t="shared" si="15"/>
        <v>-4.2604008784869531</v>
      </c>
      <c r="S82">
        <f t="shared" si="16"/>
        <v>1.3151852425115924</v>
      </c>
      <c r="V82">
        <f t="shared" si="17"/>
        <v>1.4116642217542006E-2</v>
      </c>
    </row>
    <row r="83" spans="1:22" x14ac:dyDescent="0.25">
      <c r="A83">
        <v>461</v>
      </c>
      <c r="B83">
        <f t="shared" si="18"/>
        <v>527.53501998962395</v>
      </c>
      <c r="C83">
        <f t="shared" si="19"/>
        <v>7.1128879665999997E-2</v>
      </c>
      <c r="D83" s="1">
        <v>0.2839701</v>
      </c>
      <c r="E83" s="1">
        <v>6.2601970000000007E-2</v>
      </c>
      <c r="F83" s="1">
        <v>1.6475287000000001</v>
      </c>
      <c r="G83" s="5">
        <f t="shared" si="10"/>
        <v>2.1330626172464496E-2</v>
      </c>
      <c r="H83">
        <f t="shared" si="11"/>
        <v>6.0572600472573604E-3</v>
      </c>
      <c r="I83">
        <f t="shared" si="12"/>
        <v>1.3353392197298372E-3</v>
      </c>
      <c r="J83">
        <f t="shared" si="13"/>
        <v>3.5142818808106407E-2</v>
      </c>
      <c r="K83">
        <f t="shared" si="14"/>
        <v>1.6289316621921641E-2</v>
      </c>
      <c r="R83">
        <f t="shared" si="15"/>
        <v>-4.1172458080202938</v>
      </c>
      <c r="S83">
        <f t="shared" si="16"/>
        <v>1.3094856381978863</v>
      </c>
      <c r="V83">
        <f t="shared" si="17"/>
        <v>1.6289316621921641E-2</v>
      </c>
    </row>
    <row r="84" spans="1:22" x14ac:dyDescent="0.25">
      <c r="A84">
        <v>462</v>
      </c>
      <c r="B84">
        <f t="shared" si="18"/>
        <v>527.53501998962395</v>
      </c>
      <c r="C84">
        <f t="shared" si="19"/>
        <v>7.1128879665999997E-2</v>
      </c>
      <c r="D84" s="1">
        <v>0.27672140000000001</v>
      </c>
      <c r="E84" s="1">
        <v>6.5277520000000006E-2</v>
      </c>
      <c r="F84" s="1">
        <v>1.6234127</v>
      </c>
      <c r="G84" s="5">
        <f t="shared" si="10"/>
        <v>2.4432519977447078E-2</v>
      </c>
      <c r="H84">
        <f t="shared" si="11"/>
        <v>6.7610011336871239E-3</v>
      </c>
      <c r="I84">
        <f t="shared" si="12"/>
        <v>1.5948943114782012E-3</v>
      </c>
      <c r="J84">
        <f t="shared" si="13"/>
        <v>3.9664063224391304E-2</v>
      </c>
      <c r="K84">
        <f t="shared" si="14"/>
        <v>1.8739138593297695E-2</v>
      </c>
      <c r="R84">
        <f t="shared" si="15"/>
        <v>-3.9771409694344388</v>
      </c>
      <c r="S84">
        <f t="shared" si="16"/>
        <v>1.3038230042327399</v>
      </c>
      <c r="V84">
        <f t="shared" si="17"/>
        <v>1.8739138593297695E-2</v>
      </c>
    </row>
    <row r="85" spans="1:22" x14ac:dyDescent="0.25">
      <c r="A85">
        <v>463</v>
      </c>
      <c r="B85">
        <f t="shared" si="18"/>
        <v>527.53501998962395</v>
      </c>
      <c r="C85">
        <f t="shared" si="19"/>
        <v>7.1128879665999997E-2</v>
      </c>
      <c r="D85" s="1">
        <v>0.26891779999999998</v>
      </c>
      <c r="E85" s="1">
        <v>6.8042080000000005E-2</v>
      </c>
      <c r="F85" s="1">
        <v>1.5960223</v>
      </c>
      <c r="G85" s="5">
        <f t="shared" si="10"/>
        <v>2.7901509462347759E-2</v>
      </c>
      <c r="H85">
        <f t="shared" si="11"/>
        <v>7.503212541293742E-3</v>
      </c>
      <c r="I85">
        <f t="shared" si="12"/>
        <v>1.8984767389578234E-3</v>
      </c>
      <c r="J85">
        <f t="shared" si="13"/>
        <v>4.4531431305568032E-2</v>
      </c>
      <c r="K85">
        <f t="shared" si="14"/>
        <v>2.1492507684814706E-2</v>
      </c>
      <c r="R85">
        <f t="shared" si="15"/>
        <v>-3.8400508843577672</v>
      </c>
      <c r="S85">
        <f t="shared" si="16"/>
        <v>1.298197021563066</v>
      </c>
      <c r="V85">
        <f t="shared" si="17"/>
        <v>2.1492507684814706E-2</v>
      </c>
    </row>
    <row r="86" spans="1:22" x14ac:dyDescent="0.25">
      <c r="A86">
        <v>464</v>
      </c>
      <c r="B86">
        <f t="shared" si="18"/>
        <v>527.53501998962395</v>
      </c>
      <c r="C86">
        <f t="shared" si="19"/>
        <v>7.1128879665999997E-2</v>
      </c>
      <c r="D86" s="1">
        <v>0.26042270000000001</v>
      </c>
      <c r="E86" s="1">
        <v>7.0911089999999996E-2</v>
      </c>
      <c r="F86" s="1">
        <v>1.5645279999999999</v>
      </c>
      <c r="G86" s="5">
        <f t="shared" si="10"/>
        <v>3.1768529537631499E-2</v>
      </c>
      <c r="H86">
        <f t="shared" si="11"/>
        <v>8.273246237219747E-3</v>
      </c>
      <c r="I86">
        <f t="shared" si="12"/>
        <v>2.2527410572106455E-3</v>
      </c>
      <c r="J86">
        <f t="shared" si="13"/>
        <v>4.9702753980451528E-2</v>
      </c>
      <c r="K86">
        <f t="shared" si="14"/>
        <v>2.4577091360163558E-2</v>
      </c>
      <c r="R86">
        <f t="shared" si="15"/>
        <v>-3.7059405154441234</v>
      </c>
      <c r="S86">
        <f t="shared" si="16"/>
        <v>1.2926073745701405</v>
      </c>
      <c r="V86">
        <f t="shared" si="17"/>
        <v>2.4577091360163558E-2</v>
      </c>
    </row>
    <row r="87" spans="1:22" x14ac:dyDescent="0.25">
      <c r="A87">
        <v>465</v>
      </c>
      <c r="B87">
        <f t="shared" si="18"/>
        <v>527.53501998962395</v>
      </c>
      <c r="C87">
        <f t="shared" si="19"/>
        <v>7.1128879665999997E-2</v>
      </c>
      <c r="D87" s="1">
        <v>0.25109999999999999</v>
      </c>
      <c r="E87" s="1">
        <v>7.3899999999999993E-2</v>
      </c>
      <c r="F87" s="1">
        <v>1.5281</v>
      </c>
      <c r="G87" s="5">
        <f t="shared" si="10"/>
        <v>3.6065463264269633E-2</v>
      </c>
      <c r="H87">
        <f t="shared" si="11"/>
        <v>9.0560378256581038E-3</v>
      </c>
      <c r="I87">
        <f t="shared" si="12"/>
        <v>2.6652377352295257E-3</v>
      </c>
      <c r="J87">
        <f t="shared" si="13"/>
        <v>5.5111634414130424E-2</v>
      </c>
      <c r="K87">
        <f t="shared" si="14"/>
        <v>2.8021722663515804E-2</v>
      </c>
      <c r="R87">
        <f t="shared" si="15"/>
        <v>-3.5747752601802181</v>
      </c>
      <c r="S87">
        <f t="shared" si="16"/>
        <v>1.2870537510253341</v>
      </c>
      <c r="V87">
        <f t="shared" si="17"/>
        <v>2.8021722663515804E-2</v>
      </c>
    </row>
    <row r="88" spans="1:22" x14ac:dyDescent="0.25">
      <c r="A88">
        <v>466</v>
      </c>
      <c r="B88">
        <f t="shared" si="18"/>
        <v>527.53501998962395</v>
      </c>
      <c r="C88">
        <f t="shared" si="19"/>
        <v>7.1128879665999997E-2</v>
      </c>
      <c r="D88" s="1">
        <v>0.24084749999999999</v>
      </c>
      <c r="E88" s="1">
        <v>7.7016000000000001E-2</v>
      </c>
      <c r="F88" s="1">
        <v>1.4861114</v>
      </c>
      <c r="G88" s="5">
        <f t="shared" si="10"/>
        <v>4.0824956341276787E-2</v>
      </c>
      <c r="H88">
        <f t="shared" si="11"/>
        <v>9.8325886724056604E-3</v>
      </c>
      <c r="I88">
        <f t="shared" si="12"/>
        <v>3.1441748375797729E-3</v>
      </c>
      <c r="J88">
        <f t="shared" si="13"/>
        <v>6.0670433023273726E-2</v>
      </c>
      <c r="K88">
        <f t="shared" si="14"/>
        <v>3.1856273544470244E-2</v>
      </c>
      <c r="R88">
        <f t="shared" si="15"/>
        <v>-3.4465209447913927</v>
      </c>
      <c r="S88">
        <f t="shared" si="16"/>
        <v>1.2815358420465148</v>
      </c>
      <c r="V88">
        <f t="shared" si="17"/>
        <v>3.1856273544470244E-2</v>
      </c>
    </row>
    <row r="89" spans="1:22" x14ac:dyDescent="0.25">
      <c r="A89">
        <v>467</v>
      </c>
      <c r="B89">
        <f t="shared" si="18"/>
        <v>527.53501998962395</v>
      </c>
      <c r="C89">
        <f t="shared" si="19"/>
        <v>7.1128879665999997E-2</v>
      </c>
      <c r="D89" s="1">
        <v>0.22985120000000001</v>
      </c>
      <c r="E89" s="1">
        <v>8.0266400000000002E-2</v>
      </c>
      <c r="F89" s="1">
        <v>1.4395214999999999</v>
      </c>
      <c r="G89" s="5">
        <f t="shared" si="10"/>
        <v>4.6080204250870595E-2</v>
      </c>
      <c r="H89">
        <f t="shared" si="11"/>
        <v>1.0591590243307707E-2</v>
      </c>
      <c r="I89">
        <f t="shared" si="12"/>
        <v>3.6986921064820796E-3</v>
      </c>
      <c r="J89">
        <f t="shared" si="13"/>
        <v>6.6333444743519612E-2</v>
      </c>
      <c r="K89">
        <f t="shared" si="14"/>
        <v>3.6111503126239321E-2</v>
      </c>
      <c r="R89">
        <f t="shared" si="15"/>
        <v>-3.3211438182439923</v>
      </c>
      <c r="S89">
        <f t="shared" si="16"/>
        <v>1.2760533420550921</v>
      </c>
      <c r="V89">
        <f t="shared" si="17"/>
        <v>3.6111503126239321E-2</v>
      </c>
    </row>
    <row r="90" spans="1:22" x14ac:dyDescent="0.25">
      <c r="A90">
        <v>468</v>
      </c>
      <c r="B90">
        <f t="shared" si="18"/>
        <v>527.53501998962395</v>
      </c>
      <c r="C90">
        <f t="shared" si="19"/>
        <v>7.1128879665999997E-2</v>
      </c>
      <c r="D90" s="1">
        <v>0.2184072</v>
      </c>
      <c r="E90" s="1">
        <v>8.36668E-2</v>
      </c>
      <c r="F90" s="1">
        <v>1.3898798999999999</v>
      </c>
      <c r="G90" s="5">
        <f t="shared" si="10"/>
        <v>5.1864712431438122E-2</v>
      </c>
      <c r="H90">
        <f t="shared" si="11"/>
        <v>1.1327626620955591E-2</v>
      </c>
      <c r="I90">
        <f t="shared" si="12"/>
        <v>4.3393545220586473E-3</v>
      </c>
      <c r="J90">
        <f t="shared" si="13"/>
        <v>7.2085721327735969E-2</v>
      </c>
      <c r="K90">
        <f t="shared" si="14"/>
        <v>4.0818880537373925E-2</v>
      </c>
      <c r="R90">
        <f t="shared" si="15"/>
        <v>-3.1986105463426391</v>
      </c>
      <c r="S90">
        <f t="shared" si="16"/>
        <v>1.2706059487337138</v>
      </c>
      <c r="V90">
        <f t="shared" si="17"/>
        <v>4.0818880537373925E-2</v>
      </c>
    </row>
    <row r="91" spans="1:22" x14ac:dyDescent="0.25">
      <c r="A91">
        <v>469</v>
      </c>
      <c r="B91">
        <f t="shared" si="18"/>
        <v>527.53501998962395</v>
      </c>
      <c r="C91">
        <f t="shared" si="19"/>
        <v>7.1128879665999997E-2</v>
      </c>
      <c r="D91" s="1">
        <v>0.20681150000000001</v>
      </c>
      <c r="E91" s="1">
        <v>8.7232799999999999E-2</v>
      </c>
      <c r="F91" s="1">
        <v>1.3387362</v>
      </c>
      <c r="G91" s="5">
        <f t="shared" si="10"/>
        <v>5.8212030306502821E-2</v>
      </c>
      <c r="H91">
        <f t="shared" si="11"/>
        <v>1.2038917305733308E-2</v>
      </c>
      <c r="I91">
        <f t="shared" si="12"/>
        <v>5.077998397321099E-3</v>
      </c>
      <c r="J91">
        <f t="shared" si="13"/>
        <v>7.7930552246812418E-2</v>
      </c>
      <c r="K91">
        <f t="shared" si="14"/>
        <v>4.6010382293802742E-2</v>
      </c>
      <c r="R91">
        <f t="shared" si="15"/>
        <v>-3.0788882059207254</v>
      </c>
      <c r="S91">
        <f t="shared" si="16"/>
        <v>1.2651933629845877</v>
      </c>
      <c r="V91">
        <f t="shared" si="17"/>
        <v>4.6010382293802742E-2</v>
      </c>
    </row>
    <row r="92" spans="1:22" x14ac:dyDescent="0.25">
      <c r="A92">
        <v>470</v>
      </c>
      <c r="B92">
        <f t="shared" si="18"/>
        <v>527.53501998962395</v>
      </c>
      <c r="C92">
        <f t="shared" si="19"/>
        <v>7.1128879665999997E-2</v>
      </c>
      <c r="D92" s="1">
        <v>0.19536000000000001</v>
      </c>
      <c r="E92" s="1">
        <v>9.0980000000000005E-2</v>
      </c>
      <c r="F92" s="1">
        <v>1.2876399999999999</v>
      </c>
      <c r="G92" s="5">
        <f t="shared" si="10"/>
        <v>6.5155460475444904E-2</v>
      </c>
      <c r="H92">
        <f t="shared" si="11"/>
        <v>1.2728770758482917E-2</v>
      </c>
      <c r="I92">
        <f t="shared" si="12"/>
        <v>5.9278437940559776E-3</v>
      </c>
      <c r="J92">
        <f t="shared" si="13"/>
        <v>8.3896777126601874E-2</v>
      </c>
      <c r="K92">
        <f t="shared" si="14"/>
        <v>5.1718264613960709E-2</v>
      </c>
      <c r="R92">
        <f t="shared" si="15"/>
        <v>-2.9619442791224491</v>
      </c>
      <c r="S92">
        <f t="shared" si="16"/>
        <v>1.2598152888884246</v>
      </c>
      <c r="V92">
        <f t="shared" si="17"/>
        <v>5.1718264613960709E-2</v>
      </c>
    </row>
    <row r="93" spans="1:22" x14ac:dyDescent="0.25">
      <c r="A93">
        <v>471</v>
      </c>
      <c r="B93">
        <f t="shared" si="18"/>
        <v>527.53501998962395</v>
      </c>
      <c r="C93">
        <f t="shared" si="19"/>
        <v>7.1128879665999997E-2</v>
      </c>
      <c r="D93" s="1">
        <v>0.18421360000000001</v>
      </c>
      <c r="E93" s="1">
        <v>9.4917550000000003E-2</v>
      </c>
      <c r="F93" s="1">
        <v>1.2374223</v>
      </c>
      <c r="G93" s="5">
        <f t="shared" si="10"/>
        <v>7.2727744860439425E-2</v>
      </c>
      <c r="H93">
        <f t="shared" si="11"/>
        <v>1.3397439700623045E-2</v>
      </c>
      <c r="I93">
        <f t="shared" si="12"/>
        <v>6.9031393591780024E-3</v>
      </c>
      <c r="J93">
        <f t="shared" si="13"/>
        <v>8.9994933319018131E-2</v>
      </c>
      <c r="K93">
        <f t="shared" si="14"/>
        <v>5.7974811469417332E-2</v>
      </c>
      <c r="R93">
        <f t="shared" si="15"/>
        <v>-2.8477466477748101</v>
      </c>
      <c r="S93">
        <f t="shared" si="16"/>
        <v>1.2544714336639888</v>
      </c>
      <c r="V93">
        <f t="shared" si="17"/>
        <v>5.7974811469417332E-2</v>
      </c>
    </row>
    <row r="94" spans="1:22" x14ac:dyDescent="0.25">
      <c r="A94">
        <v>472</v>
      </c>
      <c r="B94">
        <f t="shared" si="18"/>
        <v>527.53501998962395</v>
      </c>
      <c r="C94">
        <f t="shared" si="19"/>
        <v>7.1128879665999997E-2</v>
      </c>
      <c r="D94" s="1">
        <v>0.17332729999999999</v>
      </c>
      <c r="E94" s="1">
        <v>9.9045839999999996E-2</v>
      </c>
      <c r="F94" s="1">
        <v>1.1878242999999999</v>
      </c>
      <c r="G94" s="5">
        <f t="shared" si="10"/>
        <v>8.0960730094820743E-2</v>
      </c>
      <c r="H94">
        <f t="shared" si="11"/>
        <v>1.4032704753364022E-2</v>
      </c>
      <c r="I94">
        <f t="shared" si="12"/>
        <v>8.0188235192548002E-3</v>
      </c>
      <c r="J94">
        <f t="shared" si="13"/>
        <v>9.616712255236938E-2</v>
      </c>
      <c r="K94">
        <f t="shared" si="14"/>
        <v>6.4812059609920647E-2</v>
      </c>
      <c r="R94">
        <f t="shared" si="15"/>
        <v>-2.7362635878479442</v>
      </c>
      <c r="S94">
        <f t="shared" si="16"/>
        <v>1.2491615076282541</v>
      </c>
      <c r="V94">
        <f t="shared" si="17"/>
        <v>6.4812059609920647E-2</v>
      </c>
    </row>
    <row r="95" spans="1:22" x14ac:dyDescent="0.25">
      <c r="A95">
        <v>473</v>
      </c>
      <c r="B95">
        <f t="shared" si="18"/>
        <v>527.53501998962395</v>
      </c>
      <c r="C95">
        <f t="shared" si="19"/>
        <v>7.1128879665999997E-2</v>
      </c>
      <c r="D95" s="1">
        <v>0.1626881</v>
      </c>
      <c r="E95" s="1">
        <v>0.1033674</v>
      </c>
      <c r="F95" s="1">
        <v>1.1387611</v>
      </c>
      <c r="G95" s="5">
        <f t="shared" si="10"/>
        <v>8.9885014921150336E-2</v>
      </c>
      <c r="H95">
        <f t="shared" si="11"/>
        <v>1.4623222295993598E-2</v>
      </c>
      <c r="I95">
        <f t="shared" si="12"/>
        <v>9.2911802913605152E-3</v>
      </c>
      <c r="J95">
        <f t="shared" si="13"/>
        <v>0.10235755846512556</v>
      </c>
      <c r="K95">
        <f t="shared" si="14"/>
        <v>7.2261502247569998E-2</v>
      </c>
      <c r="R95">
        <f t="shared" si="15"/>
        <v>-2.6274637640022673</v>
      </c>
      <c r="S95">
        <f t="shared" si="16"/>
        <v>1.2438852241571408</v>
      </c>
      <c r="V95">
        <f t="shared" si="17"/>
        <v>7.2261502247569998E-2</v>
      </c>
    </row>
    <row r="96" spans="1:22" x14ac:dyDescent="0.25">
      <c r="A96">
        <v>474</v>
      </c>
      <c r="B96">
        <f t="shared" si="18"/>
        <v>527.53501998962395</v>
      </c>
      <c r="C96">
        <f t="shared" si="19"/>
        <v>7.1128879665999997E-2</v>
      </c>
      <c r="D96" s="1">
        <v>0.15228330000000001</v>
      </c>
      <c r="E96" s="1">
        <v>0.1078846</v>
      </c>
      <c r="F96" s="1">
        <v>1.0901479999999999</v>
      </c>
      <c r="G96" s="5">
        <f t="shared" si="10"/>
        <v>9.9529582832639657E-2</v>
      </c>
      <c r="H96">
        <f t="shared" si="11"/>
        <v>1.5156693321377715E-2</v>
      </c>
      <c r="I96">
        <f t="shared" si="12"/>
        <v>1.0737709232066196E-2</v>
      </c>
      <c r="J96">
        <f t="shared" si="13"/>
        <v>0.10850197566583644</v>
      </c>
      <c r="K96">
        <f t="shared" si="14"/>
        <v>8.0353773531727082E-2</v>
      </c>
      <c r="R96">
        <f t="shared" si="15"/>
        <v>-2.5213162242208882</v>
      </c>
      <c r="S96">
        <f t="shared" si="16"/>
        <v>1.238642299646838</v>
      </c>
      <c r="V96">
        <f t="shared" si="17"/>
        <v>8.0353773531727082E-2</v>
      </c>
    </row>
    <row r="97" spans="1:22" x14ac:dyDescent="0.25">
      <c r="A97">
        <v>475</v>
      </c>
      <c r="B97">
        <f t="shared" si="18"/>
        <v>527.53501998962395</v>
      </c>
      <c r="C97">
        <f t="shared" si="19"/>
        <v>7.1128879665999997E-2</v>
      </c>
      <c r="D97" s="1">
        <v>0.1421</v>
      </c>
      <c r="E97" s="1">
        <v>0.11260000000000001</v>
      </c>
      <c r="F97" s="1">
        <v>1.0419</v>
      </c>
      <c r="G97" s="5">
        <f t="shared" si="10"/>
        <v>0.10992142362909131</v>
      </c>
      <c r="H97">
        <f t="shared" si="11"/>
        <v>1.5619834297693876E-2</v>
      </c>
      <c r="I97">
        <f t="shared" si="12"/>
        <v>1.2377152300635682E-2</v>
      </c>
      <c r="J97">
        <f t="shared" si="13"/>
        <v>0.11452713127915025</v>
      </c>
      <c r="K97">
        <f t="shared" si="14"/>
        <v>8.9118316385581986E-2</v>
      </c>
      <c r="R97">
        <f t="shared" si="15"/>
        <v>-2.4177903945257984</v>
      </c>
      <c r="S97">
        <f t="shared" si="16"/>
        <v>1.2334324534756915</v>
      </c>
      <c r="V97">
        <f t="shared" si="17"/>
        <v>8.9118316385581986E-2</v>
      </c>
    </row>
    <row r="98" spans="1:22" x14ac:dyDescent="0.25">
      <c r="A98">
        <v>476</v>
      </c>
      <c r="B98">
        <f t="shared" si="18"/>
        <v>527.53501998962395</v>
      </c>
      <c r="C98">
        <f t="shared" si="19"/>
        <v>7.1128879665999997E-2</v>
      </c>
      <c r="D98" s="1">
        <v>0.13217860000000001</v>
      </c>
      <c r="E98" s="1">
        <v>0.117532</v>
      </c>
      <c r="F98" s="1">
        <v>0.99419760000000001</v>
      </c>
      <c r="G98" s="5">
        <f t="shared" si="10"/>
        <v>0.12108514795814923</v>
      </c>
      <c r="H98">
        <f t="shared" si="11"/>
        <v>1.6004865337901023E-2</v>
      </c>
      <c r="I98">
        <f t="shared" si="12"/>
        <v>1.4231379609817196E-2</v>
      </c>
      <c r="J98">
        <f t="shared" si="13"/>
        <v>0.12038256349563686</v>
      </c>
      <c r="K98">
        <f t="shared" si="14"/>
        <v>9.8583036698045148E-2</v>
      </c>
      <c r="R98">
        <f t="shared" si="15"/>
        <v>-2.3168560737763775</v>
      </c>
      <c r="S98">
        <f t="shared" si="16"/>
        <v>1.2282554079666557</v>
      </c>
      <c r="V98">
        <f t="shared" si="17"/>
        <v>9.8583036698045148E-2</v>
      </c>
    </row>
    <row r="99" spans="1:22" x14ac:dyDescent="0.25">
      <c r="A99">
        <v>477</v>
      </c>
      <c r="B99">
        <f t="shared" si="18"/>
        <v>527.53501998962395</v>
      </c>
      <c r="C99">
        <f t="shared" si="19"/>
        <v>7.1128879665999997E-2</v>
      </c>
      <c r="D99" s="1">
        <v>0.1225696</v>
      </c>
      <c r="E99" s="1">
        <v>0.1226744</v>
      </c>
      <c r="F99" s="1">
        <v>0.9473473</v>
      </c>
      <c r="G99" s="5">
        <f t="shared" si="10"/>
        <v>0.1330425992647303</v>
      </c>
      <c r="H99">
        <f t="shared" si="11"/>
        <v>1.6306978174838286E-2</v>
      </c>
      <c r="I99">
        <f t="shared" si="12"/>
        <v>1.632092103924123E-2</v>
      </c>
      <c r="J99">
        <f t="shared" si="13"/>
        <v>0.12603754719842425</v>
      </c>
      <c r="K99">
        <f t="shared" si="14"/>
        <v>0.1087739472617858</v>
      </c>
      <c r="R99">
        <f t="shared" si="15"/>
        <v>-2.2184834285487649</v>
      </c>
      <c r="S99">
        <f t="shared" si="16"/>
        <v>1.223110888350289</v>
      </c>
      <c r="V99">
        <f t="shared" si="17"/>
        <v>0.1087739472617858</v>
      </c>
    </row>
    <row r="100" spans="1:22" x14ac:dyDescent="0.25">
      <c r="A100">
        <v>478</v>
      </c>
      <c r="B100">
        <f t="shared" si="18"/>
        <v>527.53501998962395</v>
      </c>
      <c r="C100">
        <f t="shared" si="19"/>
        <v>7.1128879665999997E-2</v>
      </c>
      <c r="D100" s="1">
        <v>0.11327520000000001</v>
      </c>
      <c r="E100" s="1">
        <v>0.12799279999999999</v>
      </c>
      <c r="F100" s="1">
        <v>0.90145310000000001</v>
      </c>
      <c r="G100" s="5">
        <f t="shared" si="10"/>
        <v>0.14581246786699845</v>
      </c>
      <c r="H100">
        <f t="shared" si="11"/>
        <v>1.6516936460127824E-2</v>
      </c>
      <c r="I100">
        <f t="shared" si="12"/>
        <v>1.8662946037207157E-2</v>
      </c>
      <c r="J100">
        <f t="shared" si="13"/>
        <v>0.13144310117735614</v>
      </c>
      <c r="K100">
        <f t="shared" si="14"/>
        <v>0.11971480521084703</v>
      </c>
      <c r="R100">
        <f t="shared" si="15"/>
        <v>-2.1226429880947002</v>
      </c>
      <c r="S100">
        <f t="shared" si="16"/>
        <v>1.2179986227283004</v>
      </c>
      <c r="V100">
        <f t="shared" si="17"/>
        <v>0.11971480521084703</v>
      </c>
    </row>
    <row r="101" spans="1:22" x14ac:dyDescent="0.25">
      <c r="A101">
        <v>479</v>
      </c>
      <c r="B101">
        <f t="shared" si="18"/>
        <v>527.53501998962395</v>
      </c>
      <c r="C101">
        <f t="shared" si="19"/>
        <v>7.1128879665999997E-2</v>
      </c>
      <c r="D101" s="1">
        <v>0.1042979</v>
      </c>
      <c r="E101" s="1">
        <v>0.13345280000000001</v>
      </c>
      <c r="F101" s="1">
        <v>0.85661929999999997</v>
      </c>
      <c r="G101" s="5">
        <f t="shared" si="10"/>
        <v>0.15940991210794106</v>
      </c>
      <c r="H101">
        <f t="shared" si="11"/>
        <v>1.6626119072042825E-2</v>
      </c>
      <c r="I101">
        <f t="shared" si="12"/>
        <v>2.1273699118558639E-2</v>
      </c>
      <c r="J101">
        <f t="shared" si="13"/>
        <v>0.13655360732296598</v>
      </c>
      <c r="K101">
        <f t="shared" si="14"/>
        <v>0.1314267470307553</v>
      </c>
      <c r="R101">
        <f t="shared" si="15"/>
        <v>-2.0293056393784417</v>
      </c>
      <c r="S101">
        <f t="shared" si="16"/>
        <v>1.2129183420376173</v>
      </c>
      <c r="V101">
        <f t="shared" si="17"/>
        <v>0.1314267470307553</v>
      </c>
    </row>
    <row r="102" spans="1:22" x14ac:dyDescent="0.25">
      <c r="A102">
        <v>480</v>
      </c>
      <c r="B102">
        <f t="shared" si="18"/>
        <v>527.53501998962395</v>
      </c>
      <c r="C102">
        <f t="shared" si="19"/>
        <v>7.1128879665999997E-2</v>
      </c>
      <c r="D102" s="1">
        <v>9.5640000000000003E-2</v>
      </c>
      <c r="E102" s="1">
        <v>0.13902</v>
      </c>
      <c r="F102" s="1">
        <v>0.81295010000000001</v>
      </c>
      <c r="G102" s="5">
        <f t="shared" si="10"/>
        <v>0.17384619169039583</v>
      </c>
      <c r="H102">
        <f t="shared" si="11"/>
        <v>1.6626649773269459E-2</v>
      </c>
      <c r="I102">
        <f t="shared" si="12"/>
        <v>2.416809756879883E-2</v>
      </c>
      <c r="J102">
        <f t="shared" si="13"/>
        <v>0.14132827891932648</v>
      </c>
      <c r="K102">
        <f t="shared" si="14"/>
        <v>0.14392792548236349</v>
      </c>
      <c r="R102">
        <f t="shared" si="15"/>
        <v>-1.9384426221904107</v>
      </c>
      <c r="S102">
        <f t="shared" si="16"/>
        <v>1.2078697800149869</v>
      </c>
      <c r="V102">
        <f t="shared" si="17"/>
        <v>0.14392792548236349</v>
      </c>
    </row>
    <row r="103" spans="1:22" x14ac:dyDescent="0.25">
      <c r="A103">
        <v>481</v>
      </c>
      <c r="B103">
        <f t="shared" si="18"/>
        <v>527.53501998962395</v>
      </c>
      <c r="C103">
        <f t="shared" si="19"/>
        <v>7.1128879665999997E-2</v>
      </c>
      <c r="D103" s="1">
        <v>8.7299550000000004E-2</v>
      </c>
      <c r="E103" s="1">
        <v>0.14467640000000001</v>
      </c>
      <c r="F103" s="1">
        <v>0.77051729999999996</v>
      </c>
      <c r="G103" s="5">
        <f t="shared" si="10"/>
        <v>0.18912831838438082</v>
      </c>
      <c r="H103">
        <f t="shared" si="11"/>
        <v>1.6510817087213175E-2</v>
      </c>
      <c r="I103">
        <f t="shared" si="12"/>
        <v>2.7362404241906037E-2</v>
      </c>
      <c r="J103">
        <f t="shared" si="13"/>
        <v>0.14572664123507348</v>
      </c>
      <c r="K103">
        <f t="shared" si="14"/>
        <v>0.15723315299054569</v>
      </c>
      <c r="R103">
        <f t="shared" si="15"/>
        <v>-1.85002552433623</v>
      </c>
      <c r="S103">
        <f t="shared" si="16"/>
        <v>1.2028526731620841</v>
      </c>
      <c r="V103">
        <f t="shared" si="17"/>
        <v>0.15723315299054569</v>
      </c>
    </row>
    <row r="104" spans="1:22" x14ac:dyDescent="0.25">
      <c r="A104">
        <v>482</v>
      </c>
      <c r="B104">
        <f t="shared" si="18"/>
        <v>527.53501998962395</v>
      </c>
      <c r="C104">
        <f t="shared" si="19"/>
        <v>7.1128879665999997E-2</v>
      </c>
      <c r="D104" s="1">
        <v>7.9308039999999996E-2</v>
      </c>
      <c r="E104" s="1">
        <v>0.1504693</v>
      </c>
      <c r="F104" s="1">
        <v>0.7294448</v>
      </c>
      <c r="G104" s="5">
        <f t="shared" si="10"/>
        <v>0.20525872929439684</v>
      </c>
      <c r="H104">
        <f t="shared" si="11"/>
        <v>1.6278667513229195E-2</v>
      </c>
      <c r="I104">
        <f t="shared" si="12"/>
        <v>3.0885137315817386E-2</v>
      </c>
      <c r="J104">
        <f t="shared" si="13"/>
        <v>0.14972491273840544</v>
      </c>
      <c r="K104">
        <f t="shared" si="14"/>
        <v>0.17135355619396428</v>
      </c>
      <c r="R104">
        <f t="shared" si="15"/>
        <v>-1.7640262768998489</v>
      </c>
      <c r="S104">
        <f t="shared" si="16"/>
        <v>1.1978667607111315</v>
      </c>
      <c r="V104">
        <f t="shared" si="17"/>
        <v>0.17135355619396428</v>
      </c>
    </row>
    <row r="105" spans="1:22" x14ac:dyDescent="0.25">
      <c r="A105">
        <v>483</v>
      </c>
      <c r="B105">
        <f t="shared" si="18"/>
        <v>527.53501998962395</v>
      </c>
      <c r="C105">
        <f t="shared" si="19"/>
        <v>7.1128879665999997E-2</v>
      </c>
      <c r="D105" s="1">
        <v>7.1717760000000005E-2</v>
      </c>
      <c r="E105" s="1">
        <v>0.15646189999999999</v>
      </c>
      <c r="F105" s="1">
        <v>0.68991360000000002</v>
      </c>
      <c r="G105" s="5">
        <f t="shared" si="10"/>
        <v>0.22223498778812936</v>
      </c>
      <c r="H105">
        <f t="shared" si="11"/>
        <v>1.5938195517791992E-2</v>
      </c>
      <c r="I105">
        <f t="shared" si="12"/>
        <v>3.4771308435807516E-2</v>
      </c>
      <c r="J105">
        <f t="shared" si="13"/>
        <v>0.15332294047086437</v>
      </c>
      <c r="K105">
        <f t="shared" si="14"/>
        <v>0.18629624642724277</v>
      </c>
      <c r="R105">
        <f t="shared" si="15"/>
        <v>-1.6804171495794855</v>
      </c>
      <c r="S105">
        <f t="shared" si="16"/>
        <v>1.1929117845910133</v>
      </c>
      <c r="V105">
        <f t="shared" si="17"/>
        <v>0.18629624642724277</v>
      </c>
    </row>
    <row r="106" spans="1:22" x14ac:dyDescent="0.25">
      <c r="A106">
        <v>484</v>
      </c>
      <c r="B106">
        <f t="shared" si="18"/>
        <v>527.53501998962395</v>
      </c>
      <c r="C106">
        <f t="shared" si="19"/>
        <v>7.1128879665999997E-2</v>
      </c>
      <c r="D106" s="1">
        <v>6.4580990000000005E-2</v>
      </c>
      <c r="E106" s="1">
        <v>0.16271769999999999</v>
      </c>
      <c r="F106" s="1">
        <v>0.65210489999999999</v>
      </c>
      <c r="G106" s="5">
        <f t="shared" si="10"/>
        <v>0.24004951701552607</v>
      </c>
      <c r="H106">
        <f t="shared" si="11"/>
        <v>1.5502635457884521E-2</v>
      </c>
      <c r="I106">
        <f t="shared" si="12"/>
        <v>3.9060305294877265E-2</v>
      </c>
      <c r="J106">
        <f t="shared" si="13"/>
        <v>0.15653746628845791</v>
      </c>
      <c r="K106">
        <f t="shared" si="14"/>
        <v>0.20206401090806181</v>
      </c>
      <c r="R106">
        <f t="shared" si="15"/>
        <v>-1.5991707460951219</v>
      </c>
      <c r="S106">
        <f t="shared" si="16"/>
        <v>1.1879874893938807</v>
      </c>
      <c r="V106">
        <f t="shared" si="17"/>
        <v>0.20206401090806181</v>
      </c>
    </row>
    <row r="107" spans="1:22" x14ac:dyDescent="0.25">
      <c r="A107">
        <v>485</v>
      </c>
      <c r="B107">
        <f t="shared" si="18"/>
        <v>527.53501998962395</v>
      </c>
      <c r="C107">
        <f t="shared" si="19"/>
        <v>7.1128879665999997E-2</v>
      </c>
      <c r="D107" s="1">
        <v>5.7950010000000003E-2</v>
      </c>
      <c r="E107" s="1">
        <v>0.16930000000000001</v>
      </c>
      <c r="F107" s="1">
        <v>0.61619999999999997</v>
      </c>
      <c r="G107" s="5">
        <f t="shared" si="10"/>
        <v>0.25868937068910497</v>
      </c>
      <c r="H107">
        <f t="shared" si="11"/>
        <v>1.4991051618327341E-2</v>
      </c>
      <c r="I107">
        <f t="shared" si="12"/>
        <v>4.3796110457665474E-2</v>
      </c>
      <c r="J107">
        <f t="shared" si="13"/>
        <v>0.15940439021862648</v>
      </c>
      <c r="K107">
        <f t="shared" si="14"/>
        <v>0.21865502932638828</v>
      </c>
      <c r="R107">
        <f t="shared" si="15"/>
        <v>-1.520259999666324</v>
      </c>
      <c r="S107">
        <f t="shared" si="16"/>
        <v>1.1830936223422379</v>
      </c>
      <c r="V107">
        <f t="shared" si="17"/>
        <v>0.21865502932638828</v>
      </c>
    </row>
    <row r="108" spans="1:22" x14ac:dyDescent="0.25">
      <c r="A108">
        <v>486</v>
      </c>
      <c r="B108">
        <f t="shared" si="18"/>
        <v>527.53501998962395</v>
      </c>
      <c r="C108">
        <f t="shared" si="19"/>
        <v>7.1128879665999997E-2</v>
      </c>
      <c r="D108" s="1">
        <v>5.1862110000000003E-2</v>
      </c>
      <c r="E108" s="1">
        <v>0.17624310000000001</v>
      </c>
      <c r="F108" s="1">
        <v>0.58232859999999997</v>
      </c>
      <c r="G108" s="5">
        <f t="shared" si="10"/>
        <v>0.27813604545487997</v>
      </c>
      <c r="H108">
        <f t="shared" si="11"/>
        <v>1.4424722184345986E-2</v>
      </c>
      <c r="I108">
        <f t="shared" si="12"/>
        <v>4.9019558872708958E-2</v>
      </c>
      <c r="J108">
        <f t="shared" si="13"/>
        <v>0.16196657395927661</v>
      </c>
      <c r="K108">
        <f t="shared" si="14"/>
        <v>0.23606262038016756</v>
      </c>
      <c r="R108">
        <f t="shared" si="15"/>
        <v>-1.4436581685591861</v>
      </c>
      <c r="S108">
        <f t="shared" si="16"/>
        <v>1.1782299332565027</v>
      </c>
      <c r="V108">
        <f t="shared" si="17"/>
        <v>0.23606262038016756</v>
      </c>
    </row>
    <row r="109" spans="1:22" x14ac:dyDescent="0.25">
      <c r="A109">
        <v>487</v>
      </c>
      <c r="B109">
        <f t="shared" si="18"/>
        <v>527.53501998962395</v>
      </c>
      <c r="C109">
        <f t="shared" si="19"/>
        <v>7.1128879665999997E-2</v>
      </c>
      <c r="D109" s="1">
        <v>4.628152E-2</v>
      </c>
      <c r="E109" s="1">
        <v>0.1835581</v>
      </c>
      <c r="F109" s="1">
        <v>0.55041620000000002</v>
      </c>
      <c r="G109" s="5">
        <f t="shared" si="10"/>
        <v>0.29836533876251797</v>
      </c>
      <c r="H109">
        <f t="shared" si="11"/>
        <v>1.380880139324425E-2</v>
      </c>
      <c r="I109">
        <f t="shared" si="12"/>
        <v>5.4767374689104149E-2</v>
      </c>
      <c r="J109">
        <f t="shared" si="13"/>
        <v>0.16422511597337786</v>
      </c>
      <c r="K109">
        <f t="shared" si="14"/>
        <v>0.25427502257180873</v>
      </c>
      <c r="R109">
        <f t="shared" si="15"/>
        <v>-1.369338831701201</v>
      </c>
      <c r="S109">
        <f t="shared" si="16"/>
        <v>1.1733961745230319</v>
      </c>
      <c r="V109">
        <f t="shared" si="17"/>
        <v>0.25427502257180873</v>
      </c>
    </row>
    <row r="110" spans="1:22" x14ac:dyDescent="0.25">
      <c r="A110">
        <v>488</v>
      </c>
      <c r="B110">
        <f t="shared" si="18"/>
        <v>527.53501998962395</v>
      </c>
      <c r="C110">
        <f t="shared" si="19"/>
        <v>7.1128879665999997E-2</v>
      </c>
      <c r="D110" s="1">
        <v>4.1150880000000001E-2</v>
      </c>
      <c r="E110" s="1">
        <v>0.19127350000000001</v>
      </c>
      <c r="F110" s="1">
        <v>0.52033759999999996</v>
      </c>
      <c r="G110" s="5">
        <f t="shared" si="10"/>
        <v>0.31934725564894351</v>
      </c>
      <c r="H110">
        <f t="shared" si="11"/>
        <v>1.3141420595538997E-2</v>
      </c>
      <c r="I110">
        <f t="shared" si="12"/>
        <v>6.1082667303368199E-2</v>
      </c>
      <c r="J110">
        <f t="shared" si="13"/>
        <v>0.1661683845709577</v>
      </c>
      <c r="K110">
        <f t="shared" si="14"/>
        <v>0.27327521327464049</v>
      </c>
      <c r="R110">
        <f t="shared" si="15"/>
        <v>-1.2972758843629102</v>
      </c>
      <c r="S110">
        <f t="shared" si="16"/>
        <v>1.1685921010626046</v>
      </c>
      <c r="V110">
        <f t="shared" si="17"/>
        <v>0.27327521327464049</v>
      </c>
    </row>
    <row r="111" spans="1:22" x14ac:dyDescent="0.25">
      <c r="A111">
        <v>489</v>
      </c>
      <c r="B111">
        <f t="shared" si="18"/>
        <v>527.53501998962395</v>
      </c>
      <c r="C111">
        <f t="shared" si="19"/>
        <v>7.1128879665999997E-2</v>
      </c>
      <c r="D111" s="1">
        <v>3.641283E-2</v>
      </c>
      <c r="E111" s="1">
        <v>0.19941800000000001</v>
      </c>
      <c r="F111" s="1">
        <v>0.4919673</v>
      </c>
      <c r="G111" s="5">
        <f t="shared" si="10"/>
        <v>0.34104596728886566</v>
      </c>
      <c r="H111">
        <f t="shared" si="11"/>
        <v>1.2418448829075026E-2</v>
      </c>
      <c r="I111">
        <f t="shared" si="12"/>
        <v>6.801070470481102E-2</v>
      </c>
      <c r="J111">
        <f t="shared" si="13"/>
        <v>0.16778346370299155</v>
      </c>
      <c r="K111">
        <f t="shared" si="14"/>
        <v>0.29304076970174836</v>
      </c>
      <c r="R111">
        <f t="shared" si="15"/>
        <v>-1.2274435339051848</v>
      </c>
      <c r="S111">
        <f t="shared" si="16"/>
        <v>1.1638174702993584</v>
      </c>
      <c r="V111">
        <f t="shared" si="17"/>
        <v>0.29304076970174836</v>
      </c>
    </row>
    <row r="112" spans="1:22" x14ac:dyDescent="0.25">
      <c r="A112">
        <v>490</v>
      </c>
      <c r="B112">
        <f t="shared" si="18"/>
        <v>527.53501998962395</v>
      </c>
      <c r="C112">
        <f t="shared" si="19"/>
        <v>7.1128879665999997E-2</v>
      </c>
      <c r="D112" s="1">
        <v>3.2009999999999997E-2</v>
      </c>
      <c r="E112" s="1">
        <v>0.20802000000000001</v>
      </c>
      <c r="F112" s="1">
        <v>0.46517999999999998</v>
      </c>
      <c r="G112" s="5">
        <f t="shared" si="10"/>
        <v>0.36341982354723823</v>
      </c>
      <c r="H112">
        <f t="shared" si="11"/>
        <v>1.1633068551747094E-2</v>
      </c>
      <c r="I112">
        <f t="shared" si="12"/>
        <v>7.5598591694296502E-2</v>
      </c>
      <c r="J112">
        <f t="shared" si="13"/>
        <v>0.16905563351770428</v>
      </c>
      <c r="K112">
        <f t="shared" si="14"/>
        <v>0.31354377496616848</v>
      </c>
      <c r="R112">
        <f t="shared" si="15"/>
        <v>-1.1598162955910227</v>
      </c>
      <c r="S112">
        <f t="shared" si="16"/>
        <v>1.1590720421301663</v>
      </c>
      <c r="V112">
        <f t="shared" si="17"/>
        <v>0.31354377496616848</v>
      </c>
    </row>
    <row r="113" spans="1:22" x14ac:dyDescent="0.25">
      <c r="A113">
        <v>491</v>
      </c>
      <c r="B113">
        <f t="shared" si="18"/>
        <v>527.53501998962395</v>
      </c>
      <c r="C113">
        <f t="shared" si="19"/>
        <v>7.1128879665999997E-2</v>
      </c>
      <c r="D113" s="1">
        <v>2.79172E-2</v>
      </c>
      <c r="E113" s="1">
        <v>0.2171199</v>
      </c>
      <c r="F113" s="1">
        <v>0.4399246</v>
      </c>
      <c r="G113" s="5">
        <f t="shared" si="10"/>
        <v>0.3864214211024008</v>
      </c>
      <c r="H113">
        <f t="shared" si="11"/>
        <v>1.0787804097199944E-2</v>
      </c>
      <c r="I113">
        <f t="shared" si="12"/>
        <v>8.3899780307611152E-2</v>
      </c>
      <c r="J113">
        <f t="shared" si="13"/>
        <v>0.16999628910990522</v>
      </c>
      <c r="K113">
        <f t="shared" si="14"/>
        <v>0.33475077191768282</v>
      </c>
      <c r="R113">
        <f t="shared" si="15"/>
        <v>-1.0943689884607646</v>
      </c>
      <c r="S113">
        <f t="shared" si="16"/>
        <v>1.1543555788944502</v>
      </c>
      <c r="V113">
        <f t="shared" si="17"/>
        <v>0.33475077191768282</v>
      </c>
    </row>
    <row r="114" spans="1:22" x14ac:dyDescent="0.25">
      <c r="A114">
        <v>492</v>
      </c>
      <c r="B114">
        <f t="shared" si="18"/>
        <v>527.53501998962395</v>
      </c>
      <c r="C114">
        <f t="shared" si="19"/>
        <v>7.1128879665999997E-2</v>
      </c>
      <c r="D114" s="1">
        <v>2.41444E-2</v>
      </c>
      <c r="E114" s="1">
        <v>0.22673450000000001</v>
      </c>
      <c r="F114" s="1">
        <v>0.41618359999999999</v>
      </c>
      <c r="G114" s="5">
        <f t="shared" si="10"/>
        <v>0.40999772800546136</v>
      </c>
      <c r="H114">
        <f t="shared" si="11"/>
        <v>9.8991491440550607E-3</v>
      </c>
      <c r="I114">
        <f t="shared" si="12"/>
        <v>9.296062986045428E-2</v>
      </c>
      <c r="J114">
        <f t="shared" si="13"/>
        <v>0.17063433043313372</v>
      </c>
      <c r="K114">
        <f t="shared" si="14"/>
        <v>0.35662276688501404</v>
      </c>
      <c r="R114">
        <f t="shared" si="15"/>
        <v>-1.0310767312696512</v>
      </c>
      <c r="S114">
        <f t="shared" si="16"/>
        <v>1.1496678453444253</v>
      </c>
      <c r="V114">
        <f t="shared" si="17"/>
        <v>0.35662276688501404</v>
      </c>
    </row>
    <row r="115" spans="1:22" x14ac:dyDescent="0.25">
      <c r="A115">
        <v>493</v>
      </c>
      <c r="B115">
        <f t="shared" si="18"/>
        <v>527.53501998962395</v>
      </c>
      <c r="C115">
        <f t="shared" si="19"/>
        <v>7.1128879665999997E-2</v>
      </c>
      <c r="D115" s="1">
        <v>2.0687000000000001E-2</v>
      </c>
      <c r="E115" s="1">
        <v>0.23685709999999999</v>
      </c>
      <c r="F115" s="1">
        <v>0.39388220000000002</v>
      </c>
      <c r="G115" s="5">
        <f t="shared" si="10"/>
        <v>0.43409026481308011</v>
      </c>
      <c r="H115">
        <f t="shared" si="11"/>
        <v>8.9800253081881876E-3</v>
      </c>
      <c r="I115">
        <f t="shared" si="12"/>
        <v>0.10281736126185818</v>
      </c>
      <c r="J115">
        <f t="shared" si="13"/>
        <v>0.17098042850315859</v>
      </c>
      <c r="K115">
        <f t="shared" si="14"/>
        <v>0.37911528485175761</v>
      </c>
      <c r="R115">
        <f t="shared" si="15"/>
        <v>-0.96991493848666788</v>
      </c>
      <c r="S115">
        <f t="shared" si="16"/>
        <v>1.1450086086157643</v>
      </c>
      <c r="V115">
        <f t="shared" si="17"/>
        <v>0.37911528485175761</v>
      </c>
    </row>
    <row r="116" spans="1:22" x14ac:dyDescent="0.25">
      <c r="A116">
        <v>494</v>
      </c>
      <c r="B116">
        <f t="shared" si="18"/>
        <v>527.53501998962395</v>
      </c>
      <c r="C116">
        <f t="shared" si="19"/>
        <v>7.1128879665999997E-2</v>
      </c>
      <c r="D116" s="1">
        <v>1.7540400000000001E-2</v>
      </c>
      <c r="E116" s="1">
        <v>0.24748120000000001</v>
      </c>
      <c r="F116" s="1">
        <v>0.3729459</v>
      </c>
      <c r="G116" s="5">
        <f t="shared" si="10"/>
        <v>0.45863534168943915</v>
      </c>
      <c r="H116">
        <f t="shared" si="11"/>
        <v>8.044647347369439E-3</v>
      </c>
      <c r="I116">
        <f t="shared" si="12"/>
        <v>0.11350362472371243</v>
      </c>
      <c r="J116">
        <f t="shared" si="13"/>
        <v>0.1710461702781754</v>
      </c>
      <c r="K116">
        <f t="shared" si="14"/>
        <v>0.40217847695951969</v>
      </c>
      <c r="R116">
        <f t="shared" si="15"/>
        <v>-0.9108593163536427</v>
      </c>
      <c r="S116">
        <f t="shared" si="16"/>
        <v>1.1403776381986797</v>
      </c>
      <c r="V116">
        <f t="shared" si="17"/>
        <v>0.40217847695951969</v>
      </c>
    </row>
    <row r="117" spans="1:22" x14ac:dyDescent="0.25">
      <c r="A117">
        <v>495</v>
      </c>
      <c r="B117">
        <f t="shared" si="18"/>
        <v>527.53501998962395</v>
      </c>
      <c r="C117">
        <f t="shared" si="19"/>
        <v>7.1128879665999997E-2</v>
      </c>
      <c r="D117" s="1">
        <v>1.47E-2</v>
      </c>
      <c r="E117" s="1">
        <v>0.2586</v>
      </c>
      <c r="F117" s="1">
        <v>0.3533</v>
      </c>
      <c r="G117" s="5">
        <f t="shared" si="10"/>
        <v>0.48356435013133553</v>
      </c>
      <c r="H117">
        <f t="shared" si="11"/>
        <v>7.108395946930632E-3</v>
      </c>
      <c r="I117">
        <f t="shared" si="12"/>
        <v>0.12504974094396337</v>
      </c>
      <c r="J117">
        <f t="shared" si="13"/>
        <v>0.17084328490140085</v>
      </c>
      <c r="K117">
        <f t="shared" si="14"/>
        <v>0.4257572805727769</v>
      </c>
      <c r="R117">
        <f t="shared" si="15"/>
        <v>-0.85388585900357528</v>
      </c>
      <c r="S117">
        <f t="shared" si="16"/>
        <v>1.1357747059094092</v>
      </c>
      <c r="V117">
        <f t="shared" si="17"/>
        <v>0.4257572805727769</v>
      </c>
    </row>
    <row r="118" spans="1:22" x14ac:dyDescent="0.25">
      <c r="A118">
        <v>496</v>
      </c>
      <c r="B118">
        <f t="shared" si="18"/>
        <v>527.53501998962395</v>
      </c>
      <c r="C118">
        <f t="shared" si="19"/>
        <v>7.1128879665999997E-2</v>
      </c>
      <c r="D118" s="1">
        <v>1.216179E-2</v>
      </c>
      <c r="E118" s="1">
        <v>0.27018490000000001</v>
      </c>
      <c r="F118" s="1">
        <v>0.33485779999999998</v>
      </c>
      <c r="G118" s="5">
        <f t="shared" si="10"/>
        <v>0.50880410724057035</v>
      </c>
      <c r="H118">
        <f t="shared" si="11"/>
        <v>6.1879687033972964E-3</v>
      </c>
      <c r="I118">
        <f t="shared" si="12"/>
        <v>0.13747118683438278</v>
      </c>
      <c r="J118">
        <f t="shared" si="13"/>
        <v>0.17037702398154145</v>
      </c>
      <c r="K118">
        <f t="shared" si="14"/>
        <v>0.44979163146775758</v>
      </c>
      <c r="R118">
        <f t="shared" si="15"/>
        <v>-0.79897084463720558</v>
      </c>
      <c r="S118">
        <f t="shared" si="16"/>
        <v>1.1311995858621104</v>
      </c>
      <c r="V118">
        <f t="shared" si="17"/>
        <v>0.44979163146775758</v>
      </c>
    </row>
    <row r="119" spans="1:22" x14ac:dyDescent="0.25">
      <c r="A119">
        <v>497</v>
      </c>
      <c r="B119">
        <f t="shared" si="18"/>
        <v>527.53501998962395</v>
      </c>
      <c r="C119">
        <f t="shared" si="19"/>
        <v>7.1128879665999997E-2</v>
      </c>
      <c r="D119" s="1">
        <v>9.9199600000000002E-3</v>
      </c>
      <c r="E119" s="1">
        <v>0.28229389999999999</v>
      </c>
      <c r="F119" s="1">
        <v>0.3175521</v>
      </c>
      <c r="G119" s="5">
        <f t="shared" si="10"/>
        <v>0.53427724976240298</v>
      </c>
      <c r="H119">
        <f t="shared" si="11"/>
        <v>5.300008946553047E-3</v>
      </c>
      <c r="I119">
        <f t="shared" si="12"/>
        <v>0.15082320851670281</v>
      </c>
      <c r="J119">
        <f t="shared" si="13"/>
        <v>0.16966086264427557</v>
      </c>
      <c r="K119">
        <f t="shared" si="14"/>
        <v>0.47421672703328194</v>
      </c>
      <c r="R119">
        <f t="shared" si="15"/>
        <v>-0.74609083175683699</v>
      </c>
      <c r="S119">
        <f t="shared" si="16"/>
        <v>1.1266520544411456</v>
      </c>
      <c r="V119">
        <f t="shared" si="17"/>
        <v>0.47421672703328194</v>
      </c>
    </row>
    <row r="120" spans="1:22" x14ac:dyDescent="0.25">
      <c r="A120">
        <v>498</v>
      </c>
      <c r="B120">
        <f t="shared" si="18"/>
        <v>527.53501998962395</v>
      </c>
      <c r="C120">
        <f t="shared" si="19"/>
        <v>7.1128879665999997E-2</v>
      </c>
      <c r="D120" s="1">
        <v>7.9672400000000004E-3</v>
      </c>
      <c r="E120" s="1">
        <v>0.29505049999999999</v>
      </c>
      <c r="F120" s="1">
        <v>0.30133749999999998</v>
      </c>
      <c r="G120" s="5">
        <f t="shared" si="10"/>
        <v>0.55990267443959651</v>
      </c>
      <c r="H120">
        <f t="shared" si="11"/>
        <v>4.4608789839021314E-3</v>
      </c>
      <c r="I120">
        <f t="shared" si="12"/>
        <v>0.16519956404474018</v>
      </c>
      <c r="J120">
        <f t="shared" si="13"/>
        <v>0.1687196721589419</v>
      </c>
      <c r="K120">
        <f t="shared" si="14"/>
        <v>0.49896333870611387</v>
      </c>
      <c r="R120">
        <f t="shared" si="15"/>
        <v>-0.69522265545646222</v>
      </c>
      <c r="S120">
        <f t="shared" si="16"/>
        <v>1.1221318902737571</v>
      </c>
      <c r="V120">
        <f t="shared" si="17"/>
        <v>0.49896333870611387</v>
      </c>
    </row>
    <row r="121" spans="1:22" x14ac:dyDescent="0.25">
      <c r="A121">
        <v>499</v>
      </c>
      <c r="B121">
        <f t="shared" si="18"/>
        <v>527.53501998962395</v>
      </c>
      <c r="C121">
        <f t="shared" si="19"/>
        <v>7.1128879665999997E-2</v>
      </c>
      <c r="D121" s="1">
        <v>6.2963460000000004E-3</v>
      </c>
      <c r="E121" s="1">
        <v>0.30857800000000002</v>
      </c>
      <c r="F121" s="1">
        <v>0.2861686</v>
      </c>
      <c r="G121" s="5">
        <f t="shared" si="10"/>
        <v>0.58559602060959204</v>
      </c>
      <c r="H121">
        <f t="shared" si="11"/>
        <v>3.6871151619811224E-3</v>
      </c>
      <c r="I121">
        <f t="shared" si="12"/>
        <v>0.18070204884766669</v>
      </c>
      <c r="J121">
        <f t="shared" si="13"/>
        <v>0.16757919338341809</v>
      </c>
      <c r="K121">
        <f t="shared" si="14"/>
        <v>0.52395817121797938</v>
      </c>
      <c r="R121">
        <f t="shared" si="15"/>
        <v>-0.64634342376723997</v>
      </c>
      <c r="S121">
        <f t="shared" si="16"/>
        <v>1.1176388742031276</v>
      </c>
      <c r="V121">
        <f t="shared" si="17"/>
        <v>0.52395817121797938</v>
      </c>
    </row>
    <row r="122" spans="1:22" x14ac:dyDescent="0.25">
      <c r="A122">
        <v>500</v>
      </c>
      <c r="B122">
        <f t="shared" si="18"/>
        <v>527.53501998962395</v>
      </c>
      <c r="C122">
        <f t="shared" si="19"/>
        <v>7.1128879665999997E-2</v>
      </c>
      <c r="D122" s="1">
        <v>4.8999999999999998E-3</v>
      </c>
      <c r="E122" s="1">
        <v>0.32300000000000001</v>
      </c>
      <c r="F122" s="1">
        <v>0.27200000000000002</v>
      </c>
      <c r="G122" s="5">
        <f t="shared" si="10"/>
        <v>0.61127019040769204</v>
      </c>
      <c r="H122">
        <f t="shared" si="11"/>
        <v>2.9952239329976908E-3</v>
      </c>
      <c r="I122">
        <f t="shared" si="12"/>
        <v>0.19744027150168453</v>
      </c>
      <c r="J122">
        <f t="shared" si="13"/>
        <v>0.16626549179089226</v>
      </c>
      <c r="K122">
        <f t="shared" si="14"/>
        <v>0.54912426561652583</v>
      </c>
      <c r="R122">
        <f t="shared" si="15"/>
        <v>-0.59943051405740255</v>
      </c>
      <c r="S122">
        <f t="shared" si="16"/>
        <v>1.1131727892618117</v>
      </c>
      <c r="V122">
        <f t="shared" si="17"/>
        <v>0.54912426561652583</v>
      </c>
    </row>
    <row r="123" spans="1:22" x14ac:dyDescent="0.25">
      <c r="A123">
        <v>501</v>
      </c>
      <c r="B123">
        <f t="shared" si="18"/>
        <v>527.53501998962395</v>
      </c>
      <c r="C123">
        <f t="shared" si="19"/>
        <v>7.1128879665999997E-2</v>
      </c>
      <c r="D123" s="1">
        <v>3.777173E-3</v>
      </c>
      <c r="E123" s="1">
        <v>0.33840209999999998</v>
      </c>
      <c r="F123" s="1">
        <v>0.25881710000000002</v>
      </c>
      <c r="G123" s="5">
        <f t="shared" si="10"/>
        <v>0.63683590144083357</v>
      </c>
      <c r="H123">
        <f t="shared" si="11"/>
        <v>2.4054393723529775E-3</v>
      </c>
      <c r="I123">
        <f t="shared" si="12"/>
        <v>0.21550660640297109</v>
      </c>
      <c r="J123">
        <f t="shared" si="13"/>
        <v>0.16482402118680239</v>
      </c>
      <c r="K123">
        <f t="shared" si="14"/>
        <v>0.5743814424481255</v>
      </c>
      <c r="R123">
        <f t="shared" si="15"/>
        <v>-0.55446156948568703</v>
      </c>
      <c r="S123">
        <f t="shared" si="16"/>
        <v>1.108733420645547</v>
      </c>
      <c r="V123">
        <f t="shared" si="17"/>
        <v>0.5743814424481255</v>
      </c>
    </row>
    <row r="124" spans="1:22" x14ac:dyDescent="0.25">
      <c r="A124">
        <v>502</v>
      </c>
      <c r="B124">
        <f t="shared" si="18"/>
        <v>527.53501998962395</v>
      </c>
      <c r="C124">
        <f t="shared" si="19"/>
        <v>7.1128879665999997E-2</v>
      </c>
      <c r="D124" s="1">
        <v>2.94532E-3</v>
      </c>
      <c r="E124" s="1">
        <v>0.3546858</v>
      </c>
      <c r="F124" s="1">
        <v>0.2464838</v>
      </c>
      <c r="G124" s="5">
        <f t="shared" si="10"/>
        <v>0.66220226637223611</v>
      </c>
      <c r="H124">
        <f t="shared" si="11"/>
        <v>1.9503975791914745E-3</v>
      </c>
      <c r="I124">
        <f t="shared" si="12"/>
        <v>0.23487374061004967</v>
      </c>
      <c r="J124">
        <f t="shared" si="13"/>
        <v>0.16322213098404098</v>
      </c>
      <c r="K124">
        <f t="shared" si="14"/>
        <v>0.599646780965719</v>
      </c>
      <c r="R124">
        <f t="shared" si="15"/>
        <v>-0.51141449550739415</v>
      </c>
      <c r="S124">
        <f t="shared" si="16"/>
        <v>1.1043205556874212</v>
      </c>
      <c r="V124">
        <f t="shared" si="17"/>
        <v>0.599646780965719</v>
      </c>
    </row>
    <row r="125" spans="1:22" x14ac:dyDescent="0.25">
      <c r="A125">
        <v>503</v>
      </c>
      <c r="B125">
        <f t="shared" si="18"/>
        <v>527.53501998962395</v>
      </c>
      <c r="C125">
        <f t="shared" si="19"/>
        <v>7.1128879665999997E-2</v>
      </c>
      <c r="D125" s="1">
        <v>2.4248799999999999E-3</v>
      </c>
      <c r="E125" s="1">
        <v>0.37169859999999999</v>
      </c>
      <c r="F125" s="1">
        <v>0.2347718</v>
      </c>
      <c r="G125" s="5">
        <f t="shared" si="10"/>
        <v>0.68727739351319717</v>
      </c>
      <c r="H125">
        <f t="shared" si="11"/>
        <v>1.6665652059822814E-3</v>
      </c>
      <c r="I125">
        <f t="shared" si="12"/>
        <v>0.25546004498050445</v>
      </c>
      <c r="J125">
        <f t="shared" si="13"/>
        <v>0.16135335077440163</v>
      </c>
      <c r="K125">
        <f t="shared" si="14"/>
        <v>0.62483512975803857</v>
      </c>
      <c r="R125">
        <f t="shared" si="15"/>
        <v>-0.47026745643220552</v>
      </c>
      <c r="S125">
        <f t="shared" si="16"/>
        <v>1.0999339838324051</v>
      </c>
      <c r="V125">
        <f t="shared" si="17"/>
        <v>0.62483512975803857</v>
      </c>
    </row>
    <row r="126" spans="1:22" x14ac:dyDescent="0.25">
      <c r="A126">
        <v>504</v>
      </c>
      <c r="B126">
        <f t="shared" si="18"/>
        <v>527.53501998962395</v>
      </c>
      <c r="C126">
        <f t="shared" si="19"/>
        <v>7.1128879665999997E-2</v>
      </c>
      <c r="D126" s="1">
        <v>2.2362929999999999E-3</v>
      </c>
      <c r="E126" s="1">
        <v>0.38928750000000001</v>
      </c>
      <c r="F126" s="1">
        <v>0.22345329999999999</v>
      </c>
      <c r="G126" s="5">
        <f t="shared" si="10"/>
        <v>0.71196900225926874</v>
      </c>
      <c r="H126">
        <f t="shared" si="11"/>
        <v>1.5921712959693867E-3</v>
      </c>
      <c r="I126">
        <f t="shared" si="12"/>
        <v>0.2771606329670051</v>
      </c>
      <c r="J126">
        <f t="shared" si="13"/>
        <v>0.15909182305254105</v>
      </c>
      <c r="K126">
        <f t="shared" si="14"/>
        <v>0.64985964379463534</v>
      </c>
      <c r="R126">
        <f t="shared" si="15"/>
        <v>-0.43099887203289772</v>
      </c>
      <c r="S126">
        <f t="shared" si="16"/>
        <v>1.0955734966122328</v>
      </c>
      <c r="V126">
        <f t="shared" si="17"/>
        <v>0.64985964379463534</v>
      </c>
    </row>
    <row r="127" spans="1:22" x14ac:dyDescent="0.25">
      <c r="A127">
        <v>505</v>
      </c>
      <c r="B127">
        <f t="shared" si="18"/>
        <v>527.53501998962395</v>
      </c>
      <c r="C127">
        <f t="shared" si="19"/>
        <v>7.1128879665999997E-2</v>
      </c>
      <c r="D127" s="1">
        <v>2.3999999999999998E-3</v>
      </c>
      <c r="E127" s="1">
        <v>0.4073</v>
      </c>
      <c r="F127" s="1">
        <v>0.21229999999999999</v>
      </c>
      <c r="G127" s="5">
        <f t="shared" si="10"/>
        <v>0.73618504703715681</v>
      </c>
      <c r="H127">
        <f t="shared" si="11"/>
        <v>1.7668441128891761E-3</v>
      </c>
      <c r="I127">
        <f t="shared" si="12"/>
        <v>0.29984816965823397</v>
      </c>
      <c r="J127">
        <f t="shared" si="13"/>
        <v>0.15629208548598839</v>
      </c>
      <c r="K127">
        <f t="shared" si="14"/>
        <v>0.67463234254999105</v>
      </c>
      <c r="R127">
        <f t="shared" si="15"/>
        <v>-0.39358741420411048</v>
      </c>
      <c r="S127">
        <f t="shared" si="16"/>
        <v>1.0912388876206371</v>
      </c>
      <c r="V127">
        <f t="shared" si="17"/>
        <v>0.67463234254999105</v>
      </c>
    </row>
    <row r="128" spans="1:22" x14ac:dyDescent="0.25">
      <c r="A128">
        <v>506</v>
      </c>
      <c r="B128">
        <f t="shared" si="18"/>
        <v>527.53501998962395</v>
      </c>
      <c r="C128">
        <f t="shared" si="19"/>
        <v>7.1128879665999997E-2</v>
      </c>
      <c r="D128" s="1">
        <v>2.92552E-3</v>
      </c>
      <c r="E128" s="1">
        <v>0.42562990000000001</v>
      </c>
      <c r="F128" s="1">
        <v>0.20116919999999999</v>
      </c>
      <c r="G128" s="5">
        <f t="shared" si="10"/>
        <v>0.75983434334741018</v>
      </c>
      <c r="H128">
        <f t="shared" si="11"/>
        <v>2.2229105681497155E-3</v>
      </c>
      <c r="I128">
        <f t="shared" si="12"/>
        <v>0.32340821557552385</v>
      </c>
      <c r="J128">
        <f t="shared" si="13"/>
        <v>0.15285526698372381</v>
      </c>
      <c r="K128">
        <f t="shared" si="14"/>
        <v>0.69906468361415075</v>
      </c>
      <c r="R128">
        <f t="shared" si="15"/>
        <v>-0.35801200367034397</v>
      </c>
      <c r="S128">
        <f t="shared" si="16"/>
        <v>1.0869299524889191</v>
      </c>
      <c r="V128">
        <f t="shared" si="17"/>
        <v>0.69906468361415075</v>
      </c>
    </row>
    <row r="129" spans="1:22" x14ac:dyDescent="0.25">
      <c r="A129">
        <v>507</v>
      </c>
      <c r="B129">
        <f t="shared" si="18"/>
        <v>527.53501998962395</v>
      </c>
      <c r="C129">
        <f t="shared" si="19"/>
        <v>7.1128879665999997E-2</v>
      </c>
      <c r="D129" s="1">
        <v>3.8365600000000001E-3</v>
      </c>
      <c r="E129" s="1">
        <v>0.44430960000000003</v>
      </c>
      <c r="F129" s="1">
        <v>0.1901196</v>
      </c>
      <c r="G129" s="5">
        <f t="shared" si="10"/>
        <v>0.78282718949630037</v>
      </c>
      <c r="H129">
        <f t="shared" si="11"/>
        <v>3.0033634821339263E-3</v>
      </c>
      <c r="I129">
        <f t="shared" si="12"/>
        <v>0.34781763543422545</v>
      </c>
      <c r="J129">
        <f t="shared" si="13"/>
        <v>0.14883079213616082</v>
      </c>
      <c r="K129">
        <f t="shared" si="14"/>
        <v>0.72306814601989899</v>
      </c>
      <c r="R129">
        <f t="shared" si="15"/>
        <v>-0.32425180674236892</v>
      </c>
      <c r="S129">
        <f t="shared" si="16"/>
        <v>1.0826464888618628</v>
      </c>
      <c r="V129">
        <f t="shared" si="17"/>
        <v>0.72306814601989899</v>
      </c>
    </row>
    <row r="130" spans="1:22" x14ac:dyDescent="0.25">
      <c r="A130">
        <v>508</v>
      </c>
      <c r="B130">
        <f t="shared" si="18"/>
        <v>527.53501998962395</v>
      </c>
      <c r="C130">
        <f t="shared" si="19"/>
        <v>7.1128879665999997E-2</v>
      </c>
      <c r="D130" s="1">
        <v>5.17484E-3</v>
      </c>
      <c r="E130" s="1">
        <v>0.46339439999999998</v>
      </c>
      <c r="F130" s="1">
        <v>0.17922540000000001</v>
      </c>
      <c r="G130" s="5">
        <f t="shared" si="10"/>
        <v>0.80507597770650918</v>
      </c>
      <c r="H130">
        <f t="shared" si="11"/>
        <v>4.1661393724747517E-3</v>
      </c>
      <c r="I130">
        <f t="shared" si="12"/>
        <v>0.37306769964372116</v>
      </c>
      <c r="J130">
        <f t="shared" si="13"/>
        <v>0.14429006413484019</v>
      </c>
      <c r="K130">
        <f t="shared" si="14"/>
        <v>0.74655481741923335</v>
      </c>
      <c r="R130">
        <f t="shared" si="15"/>
        <v>-0.29228623212125804</v>
      </c>
      <c r="S130">
        <f t="shared" si="16"/>
        <v>1.0783882963739726</v>
      </c>
      <c r="V130">
        <f t="shared" si="17"/>
        <v>0.74655481741923335</v>
      </c>
    </row>
    <row r="131" spans="1:22" x14ac:dyDescent="0.25">
      <c r="A131">
        <v>509</v>
      </c>
      <c r="B131">
        <f t="shared" si="18"/>
        <v>527.53501998962395</v>
      </c>
      <c r="C131">
        <f t="shared" si="19"/>
        <v>7.1128879665999997E-2</v>
      </c>
      <c r="D131" s="1">
        <v>6.9820799999999999E-3</v>
      </c>
      <c r="E131" s="1">
        <v>0.48293950000000002</v>
      </c>
      <c r="F131" s="1">
        <v>0.16856080000000001</v>
      </c>
      <c r="G131" s="5">
        <f t="shared" ref="G131:G194" si="20">(B131/A131)*(B131/A131)*K131</f>
        <v>0.82649578847732685</v>
      </c>
      <c r="H131">
        <f t="shared" ref="H131:H194" si="21">G131*D131</f>
        <v>5.770659714811774E-3</v>
      </c>
      <c r="I131">
        <f t="shared" ref="I131:I194" si="22">G131*E131</f>
        <v>0.39914746283934599</v>
      </c>
      <c r="J131">
        <f t="shared" ref="J131:J194" si="23">G131*F131</f>
        <v>0.13931479130236901</v>
      </c>
      <c r="K131">
        <f t="shared" ref="K131:K194" si="24">EXP(R131)</f>
        <v>0.76943797922510071</v>
      </c>
      <c r="R131">
        <f t="shared" ref="R131:R194" si="25">-(((B131-A131)/(C131*A131))^2)</f>
        <v>-0.26209492774925058</v>
      </c>
      <c r="S131">
        <f t="shared" ref="S131:S194" si="26">(B131/A131)*(B131/A131)</f>
        <v>1.0741551766260471</v>
      </c>
      <c r="V131">
        <f t="shared" ref="V131:V194" si="27">EXP(-(((B131-A131)/(C131*A131))^2))</f>
        <v>0.76943797922510071</v>
      </c>
    </row>
    <row r="132" spans="1:22" x14ac:dyDescent="0.25">
      <c r="A132">
        <v>510</v>
      </c>
      <c r="B132">
        <f t="shared" ref="B132:B195" si="28">B131</f>
        <v>527.53501998962395</v>
      </c>
      <c r="C132">
        <f t="shared" ref="C132:C195" si="29">C131</f>
        <v>7.1128879665999997E-2</v>
      </c>
      <c r="D132" s="1">
        <v>9.2999999999999992E-3</v>
      </c>
      <c r="E132" s="1">
        <v>0.503</v>
      </c>
      <c r="F132" s="1">
        <v>0.15820000000000001</v>
      </c>
      <c r="G132" s="5">
        <f t="shared" si="20"/>
        <v>0.84700496232639766</v>
      </c>
      <c r="H132">
        <f t="shared" si="21"/>
        <v>7.8771461496354982E-3</v>
      </c>
      <c r="I132">
        <f t="shared" si="22"/>
        <v>0.42604349605017805</v>
      </c>
      <c r="J132">
        <f t="shared" si="23"/>
        <v>0.1339961850400361</v>
      </c>
      <c r="K132">
        <f t="shared" si="24"/>
        <v>0.79163268389695174</v>
      </c>
      <c r="R132">
        <f t="shared" si="25"/>
        <v>-0.23365777770668572</v>
      </c>
      <c r="S132">
        <f t="shared" si="26"/>
        <v>1.0699469331620646</v>
      </c>
      <c r="V132">
        <f t="shared" si="27"/>
        <v>0.79163268389695174</v>
      </c>
    </row>
    <row r="133" spans="1:22" x14ac:dyDescent="0.25">
      <c r="A133">
        <v>511</v>
      </c>
      <c r="B133">
        <f t="shared" si="28"/>
        <v>527.53501998962395</v>
      </c>
      <c r="C133">
        <f t="shared" si="29"/>
        <v>7.1128879665999997E-2</v>
      </c>
      <c r="D133" s="1">
        <v>1.2149490000000001E-2</v>
      </c>
      <c r="E133" s="1">
        <v>0.52356930000000002</v>
      </c>
      <c r="F133" s="1">
        <v>0.1481383</v>
      </c>
      <c r="G133" s="5">
        <f t="shared" si="20"/>
        <v>0.86652564338101934</v>
      </c>
      <c r="H133">
        <f t="shared" si="21"/>
        <v>1.0527844639001261E-2</v>
      </c>
      <c r="I133">
        <f t="shared" si="22"/>
        <v>0.45368622453704993</v>
      </c>
      <c r="J133">
        <f t="shared" si="23"/>
        <v>0.12836563571687046</v>
      </c>
      <c r="K133">
        <f t="shared" si="24"/>
        <v>0.81305631868828665</v>
      </c>
      <c r="R133">
        <f t="shared" si="25"/>
        <v>-0.20695489915424828</v>
      </c>
      <c r="S133">
        <f t="shared" si="26"/>
        <v>1.0657633714463906</v>
      </c>
      <c r="V133">
        <f t="shared" si="27"/>
        <v>0.81305631868828665</v>
      </c>
    </row>
    <row r="134" spans="1:22" x14ac:dyDescent="0.25">
      <c r="A134">
        <v>512</v>
      </c>
      <c r="B134">
        <f t="shared" si="28"/>
        <v>527.53501998962395</v>
      </c>
      <c r="C134">
        <f t="shared" si="29"/>
        <v>7.1128879665999997E-2</v>
      </c>
      <c r="D134" s="1">
        <v>1.553588E-2</v>
      </c>
      <c r="E134" s="1">
        <v>0.544512</v>
      </c>
      <c r="F134" s="1">
        <v>0.13837579999999999</v>
      </c>
      <c r="G134" s="5">
        <f t="shared" si="20"/>
        <v>0.88498428969063481</v>
      </c>
      <c r="H134">
        <f t="shared" si="21"/>
        <v>1.374900972651894E-2</v>
      </c>
      <c r="I134">
        <f t="shared" si="22"/>
        <v>0.48188456554802694</v>
      </c>
      <c r="J134">
        <f t="shared" si="23"/>
        <v>0.12246040907337334</v>
      </c>
      <c r="K134">
        <f t="shared" si="24"/>
        <v>0.83362915038735574</v>
      </c>
      <c r="R134">
        <f t="shared" si="25"/>
        <v>-0.18196663931978646</v>
      </c>
      <c r="S134">
        <f t="shared" si="26"/>
        <v>1.0616042988412968</v>
      </c>
      <c r="V134">
        <f t="shared" si="27"/>
        <v>0.83362915038735574</v>
      </c>
    </row>
    <row r="135" spans="1:22" x14ac:dyDescent="0.25">
      <c r="A135">
        <v>513</v>
      </c>
      <c r="B135">
        <f t="shared" si="28"/>
        <v>527.53501998962395</v>
      </c>
      <c r="C135">
        <f t="shared" si="29"/>
        <v>7.1128879665999997E-2</v>
      </c>
      <c r="D135" s="1">
        <v>1.9477520000000002E-2</v>
      </c>
      <c r="E135" s="1">
        <v>0.56569000000000003</v>
      </c>
      <c r="F135" s="1">
        <v>0.1289942</v>
      </c>
      <c r="G135" s="5">
        <f t="shared" si="20"/>
        <v>0.90231214559574369</v>
      </c>
      <c r="H135">
        <f t="shared" si="21"/>
        <v>1.7574802862084012E-2</v>
      </c>
      <c r="I135">
        <f t="shared" si="22"/>
        <v>0.51042895764205631</v>
      </c>
      <c r="J135">
        <f t="shared" si="23"/>
        <v>0.11639303337140648</v>
      </c>
      <c r="K135">
        <f t="shared" si="24"/>
        <v>0.85327484586379676</v>
      </c>
      <c r="R135">
        <f t="shared" si="25"/>
        <v>-0.1586735725289751</v>
      </c>
      <c r="S135">
        <f t="shared" si="26"/>
        <v>1.0574695245847836</v>
      </c>
      <c r="V135">
        <f t="shared" si="27"/>
        <v>0.85327484586379676</v>
      </c>
    </row>
    <row r="136" spans="1:22" x14ac:dyDescent="0.25">
      <c r="A136">
        <v>514</v>
      </c>
      <c r="B136">
        <f t="shared" si="28"/>
        <v>527.53501998962395</v>
      </c>
      <c r="C136">
        <f t="shared" si="29"/>
        <v>7.1128879665999997E-2</v>
      </c>
      <c r="D136" s="1">
        <v>2.399277E-2</v>
      </c>
      <c r="E136" s="1">
        <v>0.58696530000000002</v>
      </c>
      <c r="F136" s="1">
        <v>0.1200751</v>
      </c>
      <c r="G136" s="5">
        <f t="shared" si="20"/>
        <v>0.91844567200346039</v>
      </c>
      <c r="H136">
        <f t="shared" si="21"/>
        <v>2.2036055765874463E-2</v>
      </c>
      <c r="I136">
        <f t="shared" si="22"/>
        <v>0.5390957394012128</v>
      </c>
      <c r="J136">
        <f t="shared" si="23"/>
        <v>0.11028245591038272</v>
      </c>
      <c r="K136">
        <f t="shared" si="24"/>
        <v>0.87192096357848137</v>
      </c>
      <c r="R136">
        <f t="shared" si="25"/>
        <v>-0.1370564972791099</v>
      </c>
      <c r="S136">
        <f t="shared" si="26"/>
        <v>1.0533588597687058</v>
      </c>
      <c r="V136">
        <f t="shared" si="27"/>
        <v>0.87192096357848137</v>
      </c>
    </row>
    <row r="137" spans="1:22" x14ac:dyDescent="0.25">
      <c r="A137">
        <v>515</v>
      </c>
      <c r="B137">
        <f t="shared" si="28"/>
        <v>527.53501998962395</v>
      </c>
      <c r="C137">
        <f t="shared" si="29"/>
        <v>7.1128879665999997E-2</v>
      </c>
      <c r="D137" s="1">
        <v>2.9100000000000001E-2</v>
      </c>
      <c r="E137" s="1">
        <v>0.60819999999999996</v>
      </c>
      <c r="F137" s="1">
        <v>0.11169999999999999</v>
      </c>
      <c r="G137" s="5">
        <f t="shared" si="20"/>
        <v>0.9333269309771971</v>
      </c>
      <c r="H137">
        <f t="shared" si="21"/>
        <v>2.7159813691436437E-2</v>
      </c>
      <c r="I137">
        <f t="shared" si="22"/>
        <v>0.56764943942033119</v>
      </c>
      <c r="J137">
        <f t="shared" si="23"/>
        <v>0.10425261819015291</v>
      </c>
      <c r="K137">
        <f t="shared" si="24"/>
        <v>0.88949941161454948</v>
      </c>
      <c r="R137">
        <f t="shared" si="25"/>
        <v>-0.11709643335533113</v>
      </c>
      <c r="S137">
        <f t="shared" si="26"/>
        <v>1.0492721173171946</v>
      </c>
      <c r="V137">
        <f t="shared" si="27"/>
        <v>0.88949941161454948</v>
      </c>
    </row>
    <row r="138" spans="1:22" x14ac:dyDescent="0.25">
      <c r="A138">
        <v>516</v>
      </c>
      <c r="B138">
        <f t="shared" si="28"/>
        <v>527.53501998962395</v>
      </c>
      <c r="C138">
        <f t="shared" si="29"/>
        <v>7.1128879665999997E-2</v>
      </c>
      <c r="D138" s="1">
        <v>3.4814850000000001E-2</v>
      </c>
      <c r="E138" s="1">
        <v>0.62934559999999995</v>
      </c>
      <c r="F138" s="1">
        <v>0.10390480000000001</v>
      </c>
      <c r="G138" s="5">
        <f t="shared" si="20"/>
        <v>0.94690392163803139</v>
      </c>
      <c r="H138">
        <f t="shared" si="21"/>
        <v>3.2966317996239822E-2</v>
      </c>
      <c r="I138">
        <f t="shared" si="22"/>
        <v>0.59592981670563983</v>
      </c>
      <c r="J138">
        <f t="shared" si="23"/>
        <v>9.8387862597015333E-2</v>
      </c>
      <c r="K138">
        <f t="shared" si="24"/>
        <v>0.90594686823721426</v>
      </c>
      <c r="R138">
        <f t="shared" si="25"/>
        <v>-9.8774618988589247E-2</v>
      </c>
      <c r="S138">
        <f t="shared" si="26"/>
        <v>1.045209111965375</v>
      </c>
      <c r="V138">
        <f t="shared" si="27"/>
        <v>0.90594686823721426</v>
      </c>
    </row>
    <row r="139" spans="1:22" x14ac:dyDescent="0.25">
      <c r="A139">
        <v>517</v>
      </c>
      <c r="B139">
        <f t="shared" si="28"/>
        <v>527.53501998962395</v>
      </c>
      <c r="C139">
        <f t="shared" si="29"/>
        <v>7.1128879665999997E-2</v>
      </c>
      <c r="D139" s="1">
        <v>4.1120160000000003E-2</v>
      </c>
      <c r="E139" s="1">
        <v>0.65030679999999996</v>
      </c>
      <c r="F139" s="1">
        <v>9.666748E-2</v>
      </c>
      <c r="G139" s="5">
        <f t="shared" si="20"/>
        <v>0.95913086498847655</v>
      </c>
      <c r="H139">
        <f t="shared" si="21"/>
        <v>3.9439614629264555E-2</v>
      </c>
      <c r="I139">
        <f t="shared" si="22"/>
        <v>0.62372932359188815</v>
      </c>
      <c r="J139">
        <f t="shared" si="23"/>
        <v>9.2716763708656252E-2</v>
      </c>
      <c r="K139">
        <f t="shared" si="24"/>
        <v>0.92120516148049425</v>
      </c>
      <c r="R139">
        <f t="shared" si="25"/>
        <v>-8.2072508054675114E-2</v>
      </c>
      <c r="S139">
        <f t="shared" si="26"/>
        <v>1.0411696602383673</v>
      </c>
      <c r="V139">
        <f t="shared" si="27"/>
        <v>0.92120516148049425</v>
      </c>
    </row>
    <row r="140" spans="1:22" x14ac:dyDescent="0.25">
      <c r="A140">
        <v>518</v>
      </c>
      <c r="B140">
        <f t="shared" si="28"/>
        <v>527.53501998962395</v>
      </c>
      <c r="C140">
        <f t="shared" si="29"/>
        <v>7.1128879665999997E-2</v>
      </c>
      <c r="D140" s="1">
        <v>4.798504E-2</v>
      </c>
      <c r="E140" s="1">
        <v>0.6708752</v>
      </c>
      <c r="F140" s="1">
        <v>8.9982720000000002E-2</v>
      </c>
      <c r="G140" s="5">
        <f t="shared" si="20"/>
        <v>0.96996843589597581</v>
      </c>
      <c r="H140">
        <f t="shared" si="21"/>
        <v>4.6543974195205833E-2</v>
      </c>
      <c r="I140">
        <f t="shared" si="22"/>
        <v>0.65072776842539992</v>
      </c>
      <c r="J140">
        <f t="shared" si="23"/>
        <v>8.7280398176065546E-2</v>
      </c>
      <c r="K140">
        <f t="shared" si="24"/>
        <v>0.93522160478228822</v>
      </c>
      <c r="R140">
        <f t="shared" si="25"/>
        <v>-6.6971767313652217E-2</v>
      </c>
      <c r="S140">
        <f t="shared" si="26"/>
        <v>1.0371535804305723</v>
      </c>
      <c r="V140">
        <f t="shared" si="27"/>
        <v>0.93522160478228822</v>
      </c>
    </row>
    <row r="141" spans="1:22" x14ac:dyDescent="0.25">
      <c r="A141">
        <v>519</v>
      </c>
      <c r="B141">
        <f t="shared" si="28"/>
        <v>527.53501998962395</v>
      </c>
      <c r="C141">
        <f t="shared" si="29"/>
        <v>7.1128879665999997E-2</v>
      </c>
      <c r="D141" s="1">
        <v>5.5378610000000002E-2</v>
      </c>
      <c r="E141" s="1">
        <v>0.69084239999999997</v>
      </c>
      <c r="F141" s="1">
        <v>8.3845310000000006E-2</v>
      </c>
      <c r="G141" s="5">
        <f t="shared" si="20"/>
        <v>0.97938394110391624</v>
      </c>
      <c r="H141">
        <f t="shared" si="21"/>
        <v>5.4236921314656746E-2</v>
      </c>
      <c r="I141">
        <f t="shared" si="22"/>
        <v>0.67659995239368809</v>
      </c>
      <c r="J141">
        <f t="shared" si="23"/>
        <v>8.2116750150879603E-2</v>
      </c>
      <c r="K141">
        <f t="shared" si="24"/>
        <v>0.94794928623662567</v>
      </c>
      <c r="R141">
        <f t="shared" si="25"/>
        <v>-5.3454273689037761E-2</v>
      </c>
      <c r="S141">
        <f t="shared" si="26"/>
        <v>1.0331606925852401</v>
      </c>
      <c r="V141">
        <f t="shared" si="27"/>
        <v>0.94794928623662567</v>
      </c>
    </row>
    <row r="142" spans="1:22" x14ac:dyDescent="0.25">
      <c r="A142">
        <v>520</v>
      </c>
      <c r="B142">
        <f t="shared" si="28"/>
        <v>527.53501998962395</v>
      </c>
      <c r="C142">
        <f t="shared" si="29"/>
        <v>7.1128879665999997E-2</v>
      </c>
      <c r="D142" s="1">
        <v>6.3270000000000007E-2</v>
      </c>
      <c r="E142" s="1">
        <v>0.71</v>
      </c>
      <c r="F142" s="1">
        <v>7.8249990000000005E-2</v>
      </c>
      <c r="G142" s="5">
        <f t="shared" si="20"/>
        <v>0.98735144276309694</v>
      </c>
      <c r="H142">
        <f t="shared" si="21"/>
        <v>6.2469725783621151E-2</v>
      </c>
      <c r="I142">
        <f t="shared" si="22"/>
        <v>0.70101952436179882</v>
      </c>
      <c r="J142">
        <f t="shared" si="23"/>
        <v>7.7260240522697907E-2</v>
      </c>
      <c r="K142">
        <f t="shared" si="24"/>
        <v>0.95934730959489645</v>
      </c>
      <c r="R142">
        <f t="shared" si="25"/>
        <v>-4.1502111586092828E-2</v>
      </c>
      <c r="S142">
        <f t="shared" si="26"/>
        <v>1.0291908184743082</v>
      </c>
      <c r="V142">
        <f t="shared" si="27"/>
        <v>0.95934730959489645</v>
      </c>
    </row>
    <row r="143" spans="1:22" x14ac:dyDescent="0.25">
      <c r="A143">
        <v>521</v>
      </c>
      <c r="B143">
        <f t="shared" si="28"/>
        <v>527.53501998962395</v>
      </c>
      <c r="C143">
        <f t="shared" si="29"/>
        <v>7.1128879665999997E-2</v>
      </c>
      <c r="D143" s="1">
        <v>7.1635009999999999E-2</v>
      </c>
      <c r="E143" s="1">
        <v>0.72818519999999998</v>
      </c>
      <c r="F143" s="1">
        <v>7.3208990000000002E-2</v>
      </c>
      <c r="G143" s="5">
        <f t="shared" si="20"/>
        <v>0.99385182758771307</v>
      </c>
      <c r="H143">
        <f t="shared" si="21"/>
        <v>7.1194585607764094E-2</v>
      </c>
      <c r="I143">
        <f t="shared" si="22"/>
        <v>0.72370819184232438</v>
      </c>
      <c r="J143">
        <f t="shared" si="23"/>
        <v>7.2758888507350614E-2</v>
      </c>
      <c r="K143">
        <f t="shared" si="24"/>
        <v>0.96938098571788756</v>
      </c>
      <c r="R143">
        <f t="shared" si="25"/>
        <v>-3.109757024859261E-2</v>
      </c>
      <c r="S143">
        <f t="shared" si="26"/>
        <v>1.0252437815785125</v>
      </c>
      <c r="V143">
        <f t="shared" si="27"/>
        <v>0.96938098571788756</v>
      </c>
    </row>
    <row r="144" spans="1:22" x14ac:dyDescent="0.25">
      <c r="A144">
        <v>522</v>
      </c>
      <c r="B144">
        <f t="shared" si="28"/>
        <v>527.53501998962395</v>
      </c>
      <c r="C144">
        <f t="shared" si="29"/>
        <v>7.1128879665999997E-2</v>
      </c>
      <c r="D144" s="1">
        <v>8.0462240000000004E-2</v>
      </c>
      <c r="E144" s="1">
        <v>0.7454636</v>
      </c>
      <c r="F144" s="1">
        <v>6.8678160000000002E-2</v>
      </c>
      <c r="G144" s="5">
        <f t="shared" si="20"/>
        <v>0.99887282232882513</v>
      </c>
      <c r="H144">
        <f t="shared" si="21"/>
        <v>8.0371544759699293E-2</v>
      </c>
      <c r="I144">
        <f t="shared" si="22"/>
        <v>0.74462333007540638</v>
      </c>
      <c r="J144">
        <f t="shared" si="23"/>
        <v>6.8600747511550625E-2</v>
      </c>
      <c r="K144">
        <f t="shared" si="24"/>
        <v>0.97802197374924582</v>
      </c>
      <c r="R144">
        <f t="shared" si="25"/>
        <v>-2.2223141153458817E-2</v>
      </c>
      <c r="S144">
        <f t="shared" si="26"/>
        <v>1.0213194070677651</v>
      </c>
      <c r="V144">
        <f t="shared" si="27"/>
        <v>0.97802197374924582</v>
      </c>
    </row>
    <row r="145" spans="1:22" x14ac:dyDescent="0.25">
      <c r="A145">
        <v>523</v>
      </c>
      <c r="B145">
        <f t="shared" si="28"/>
        <v>527.53501998962395</v>
      </c>
      <c r="C145">
        <f t="shared" si="29"/>
        <v>7.1128879665999997E-2</v>
      </c>
      <c r="D145" s="1">
        <v>8.9739959999999994E-2</v>
      </c>
      <c r="E145" s="1">
        <v>0.76196940000000002</v>
      </c>
      <c r="F145" s="1">
        <v>6.4567840000000001E-2</v>
      </c>
      <c r="G145" s="5">
        <f t="shared" si="20"/>
        <v>1.0024089568176351</v>
      </c>
      <c r="H145">
        <f t="shared" si="21"/>
        <v>8.9956139688456296E-2</v>
      </c>
      <c r="I145">
        <f t="shared" si="22"/>
        <v>0.76380495138095938</v>
      </c>
      <c r="J145">
        <f t="shared" si="23"/>
        <v>6.4723381138367966E-2</v>
      </c>
      <c r="K145">
        <f t="shared" si="24"/>
        <v>0.98524837184062186</v>
      </c>
      <c r="R145">
        <f t="shared" si="25"/>
        <v>-1.4861515442647922E-2</v>
      </c>
      <c r="S145">
        <f t="shared" si="26"/>
        <v>1.0174175217817962</v>
      </c>
      <c r="V145">
        <f t="shared" si="27"/>
        <v>0.98524837184062186</v>
      </c>
    </row>
    <row r="146" spans="1:22" x14ac:dyDescent="0.25">
      <c r="A146">
        <v>524</v>
      </c>
      <c r="B146">
        <f t="shared" si="28"/>
        <v>527.53501998962395</v>
      </c>
      <c r="C146">
        <f t="shared" si="29"/>
        <v>7.1128879665999997E-2</v>
      </c>
      <c r="D146" s="1">
        <v>9.9456450000000002E-2</v>
      </c>
      <c r="E146" s="1">
        <v>0.77783679999999999</v>
      </c>
      <c r="F146" s="1">
        <v>6.0788349999999998E-2</v>
      </c>
      <c r="G146" s="5">
        <f t="shared" si="20"/>
        <v>1.0044614763540232</v>
      </c>
      <c r="H146">
        <f t="shared" si="21"/>
        <v>9.9900172599930087E-2</v>
      </c>
      <c r="I146">
        <f t="shared" si="22"/>
        <v>0.78130710049048901</v>
      </c>
      <c r="J146">
        <f t="shared" si="23"/>
        <v>6.1059555786125083E-2</v>
      </c>
      <c r="K146">
        <f t="shared" si="24"/>
        <v>0.99104475780180257</v>
      </c>
      <c r="R146">
        <f t="shared" si="25"/>
        <v>-8.9955813916989657E-3</v>
      </c>
      <c r="S146">
        <f t="shared" si="26"/>
        <v>1.0135379542110488</v>
      </c>
      <c r="V146">
        <f t="shared" si="27"/>
        <v>0.99104475780180257</v>
      </c>
    </row>
    <row r="147" spans="1:22" x14ac:dyDescent="0.25">
      <c r="A147">
        <v>525</v>
      </c>
      <c r="B147">
        <f t="shared" si="28"/>
        <v>527.53501998962395</v>
      </c>
      <c r="C147">
        <f t="shared" si="29"/>
        <v>7.1128879665999997E-2</v>
      </c>
      <c r="D147" s="1">
        <v>0.1096</v>
      </c>
      <c r="E147" s="1">
        <v>0.79320000000000002</v>
      </c>
      <c r="F147" s="1">
        <v>5.7250009999999997E-2</v>
      </c>
      <c r="G147" s="5">
        <f t="shared" si="20"/>
        <v>1.005038205697063</v>
      </c>
      <c r="H147">
        <f t="shared" si="21"/>
        <v>0.11015218734439811</v>
      </c>
      <c r="I147">
        <f t="shared" si="22"/>
        <v>0.79719630475891046</v>
      </c>
      <c r="J147">
        <f t="shared" si="23"/>
        <v>5.7538447326538913E-2</v>
      </c>
      <c r="K147">
        <f t="shared" si="24"/>
        <v>0.9954021805687564</v>
      </c>
      <c r="R147">
        <f t="shared" si="25"/>
        <v>-4.6084219143559153E-3</v>
      </c>
      <c r="S147">
        <f t="shared" si="26"/>
        <v>1.0096805344778337</v>
      </c>
      <c r="V147">
        <f t="shared" si="27"/>
        <v>0.9954021805687564</v>
      </c>
    </row>
    <row r="148" spans="1:22" x14ac:dyDescent="0.25">
      <c r="A148">
        <v>526</v>
      </c>
      <c r="B148">
        <f t="shared" si="28"/>
        <v>527.53501998962395</v>
      </c>
      <c r="C148">
        <f t="shared" si="29"/>
        <v>7.1128879665999997E-2</v>
      </c>
      <c r="D148" s="1">
        <v>0.12016739999999999</v>
      </c>
      <c r="E148" s="1">
        <v>0.80811040000000001</v>
      </c>
      <c r="F148" s="1">
        <v>5.3904349999999997E-2</v>
      </c>
      <c r="G148" s="5">
        <f t="shared" si="20"/>
        <v>1.0041533673487419</v>
      </c>
      <c r="H148">
        <f t="shared" si="21"/>
        <v>0.1206664993555432</v>
      </c>
      <c r="I148">
        <f t="shared" si="22"/>
        <v>0.81146677934953881</v>
      </c>
      <c r="J148">
        <f t="shared" si="23"/>
        <v>5.4128234567245158E-2</v>
      </c>
      <c r="K148">
        <f t="shared" si="24"/>
        <v>0.9983181038725073</v>
      </c>
      <c r="R148">
        <f t="shared" si="25"/>
        <v>-1.6833121026893743E-3</v>
      </c>
      <c r="S148">
        <f t="shared" si="26"/>
        <v>1.0058450943177324</v>
      </c>
      <c r="V148">
        <f t="shared" si="27"/>
        <v>0.9983181038725073</v>
      </c>
    </row>
    <row r="149" spans="1:22" x14ac:dyDescent="0.25">
      <c r="A149">
        <v>527</v>
      </c>
      <c r="B149">
        <f t="shared" si="28"/>
        <v>527.53501998962395</v>
      </c>
      <c r="C149">
        <f t="shared" si="29"/>
        <v>7.1128879665999997E-2</v>
      </c>
      <c r="D149" s="1">
        <v>0.13111449999999999</v>
      </c>
      <c r="E149" s="1">
        <v>0.82249620000000001</v>
      </c>
      <c r="F149" s="1">
        <v>5.0746640000000003E-2</v>
      </c>
      <c r="G149" s="5">
        <f t="shared" si="20"/>
        <v>1.0018273572061296</v>
      </c>
      <c r="H149">
        <f t="shared" si="21"/>
        <v>0.13135409302640308</v>
      </c>
      <c r="I149">
        <f t="shared" si="22"/>
        <v>0.82399919435808422</v>
      </c>
      <c r="J149">
        <f t="shared" si="23"/>
        <v>5.0839372238290867E-2</v>
      </c>
      <c r="K149">
        <f t="shared" si="24"/>
        <v>0.99979630394670582</v>
      </c>
      <c r="R149">
        <f t="shared" si="25"/>
        <v>-2.037168021529759E-4</v>
      </c>
      <c r="S149">
        <f t="shared" si="26"/>
        <v>1.0020314670612465</v>
      </c>
      <c r="V149">
        <f t="shared" si="27"/>
        <v>0.99979630394670582</v>
      </c>
    </row>
    <row r="150" spans="1:22" x14ac:dyDescent="0.25">
      <c r="A150">
        <v>528</v>
      </c>
      <c r="B150">
        <f t="shared" si="28"/>
        <v>527.53501998962395</v>
      </c>
      <c r="C150">
        <f t="shared" si="29"/>
        <v>7.1128879665999997E-2</v>
      </c>
      <c r="D150" s="1">
        <v>0.14236789999999999</v>
      </c>
      <c r="E150" s="1">
        <v>0.83630680000000002</v>
      </c>
      <c r="F150" s="1">
        <v>4.7752759999999998E-2</v>
      </c>
      <c r="G150" s="5">
        <f t="shared" si="20"/>
        <v>0.99808648098784003</v>
      </c>
      <c r="H150">
        <f t="shared" si="21"/>
        <v>0.14209547631662869</v>
      </c>
      <c r="I150">
        <f t="shared" si="22"/>
        <v>0.83470651103820137</v>
      </c>
      <c r="J150">
        <f t="shared" si="23"/>
        <v>4.7661384185856887E-2</v>
      </c>
      <c r="K150">
        <f t="shared" si="24"/>
        <v>0.99984672352701953</v>
      </c>
      <c r="R150">
        <f t="shared" si="25"/>
        <v>-1.5328822101958695E-4</v>
      </c>
      <c r="S150">
        <f t="shared" si="26"/>
        <v>0.99823948761569159</v>
      </c>
      <c r="V150">
        <f t="shared" si="27"/>
        <v>0.99984672352701953</v>
      </c>
    </row>
    <row r="151" spans="1:22" x14ac:dyDescent="0.25">
      <c r="A151">
        <v>529</v>
      </c>
      <c r="B151">
        <f t="shared" si="28"/>
        <v>527.53501998962395</v>
      </c>
      <c r="C151">
        <f t="shared" si="29"/>
        <v>7.1128879665999997E-2</v>
      </c>
      <c r="D151" s="1">
        <v>0.1538542</v>
      </c>
      <c r="E151" s="1">
        <v>0.84949160000000001</v>
      </c>
      <c r="F151" s="1">
        <v>4.4898590000000002E-2</v>
      </c>
      <c r="G151" s="5">
        <f t="shared" si="20"/>
        <v>0.99296265511594006</v>
      </c>
      <c r="H151">
        <f t="shared" si="21"/>
        <v>0.15277147493273885</v>
      </c>
      <c r="I151">
        <f t="shared" si="22"/>
        <v>0.84351343463468809</v>
      </c>
      <c r="J151">
        <f t="shared" si="23"/>
        <v>4.4582623137361999E-2</v>
      </c>
      <c r="K151">
        <f t="shared" si="24"/>
        <v>0.99848528476721865</v>
      </c>
      <c r="R151">
        <f t="shared" si="25"/>
        <v>-1.515863573652279E-3</v>
      </c>
      <c r="S151">
        <f t="shared" si="26"/>
        <v>0.99446899244732878</v>
      </c>
      <c r="V151">
        <f t="shared" si="27"/>
        <v>0.99848528476721865</v>
      </c>
    </row>
    <row r="152" spans="1:22" x14ac:dyDescent="0.25">
      <c r="A152">
        <v>530</v>
      </c>
      <c r="B152">
        <f t="shared" si="28"/>
        <v>527.53501998962395</v>
      </c>
      <c r="C152">
        <f t="shared" si="29"/>
        <v>7.1128879665999997E-2</v>
      </c>
      <c r="D152" s="1">
        <v>0.16550000000000001</v>
      </c>
      <c r="E152" s="1">
        <v>0.86199999999999999</v>
      </c>
      <c r="F152" s="1">
        <v>4.2160000000000003E-2</v>
      </c>
      <c r="G152" s="5">
        <f t="shared" si="20"/>
        <v>0.98649307595352842</v>
      </c>
      <c r="H152">
        <f t="shared" si="21"/>
        <v>0.16326460407030896</v>
      </c>
      <c r="I152">
        <f t="shared" si="22"/>
        <v>0.85035703147194153</v>
      </c>
      <c r="J152">
        <f t="shared" si="23"/>
        <v>4.1590548082200758E-2</v>
      </c>
      <c r="K152">
        <f t="shared" si="24"/>
        <v>0.99573366402211783</v>
      </c>
      <c r="R152">
        <f t="shared" si="25"/>
        <v>-4.2754627570745895E-3</v>
      </c>
      <c r="S152">
        <f t="shared" si="26"/>
        <v>0.99071981956373412</v>
      </c>
      <c r="V152">
        <f t="shared" si="27"/>
        <v>0.99573366402211783</v>
      </c>
    </row>
    <row r="153" spans="1:22" x14ac:dyDescent="0.25">
      <c r="A153">
        <v>531</v>
      </c>
      <c r="B153">
        <f t="shared" si="28"/>
        <v>527.53501998962395</v>
      </c>
      <c r="C153">
        <f t="shared" si="29"/>
        <v>7.1128879665999997E-2</v>
      </c>
      <c r="D153" s="1">
        <v>0.1772571</v>
      </c>
      <c r="E153" s="1">
        <v>0.8738108</v>
      </c>
      <c r="F153" s="1">
        <v>3.9507279999999999E-2</v>
      </c>
      <c r="G153" s="5">
        <f t="shared" si="20"/>
        <v>0.97871986146094714</v>
      </c>
      <c r="H153">
        <f t="shared" si="21"/>
        <v>0.17348504435496925</v>
      </c>
      <c r="I153">
        <f t="shared" si="22"/>
        <v>0.85521598511907937</v>
      </c>
      <c r="J153">
        <f t="shared" si="23"/>
        <v>3.8666559608298845E-2</v>
      </c>
      <c r="K153">
        <f t="shared" si="24"/>
        <v>0.99161903172423205</v>
      </c>
      <c r="R153">
        <f t="shared" si="25"/>
        <v>-8.4162860603140145E-3</v>
      </c>
      <c r="S153">
        <f t="shared" si="26"/>
        <v>0.98699180849639834</v>
      </c>
      <c r="V153">
        <f t="shared" si="27"/>
        <v>0.99161903172423205</v>
      </c>
    </row>
    <row r="154" spans="1:22" x14ac:dyDescent="0.25">
      <c r="A154">
        <v>532</v>
      </c>
      <c r="B154">
        <f t="shared" si="28"/>
        <v>527.53501998962395</v>
      </c>
      <c r="C154">
        <f t="shared" si="29"/>
        <v>7.1128879665999997E-2</v>
      </c>
      <c r="D154" s="1">
        <v>0.18914</v>
      </c>
      <c r="E154" s="1">
        <v>0.88496240000000004</v>
      </c>
      <c r="F154" s="1">
        <v>3.6935639999999999E-2</v>
      </c>
      <c r="G154" s="5">
        <f t="shared" si="20"/>
        <v>0.9696896694408117</v>
      </c>
      <c r="H154">
        <f t="shared" si="21"/>
        <v>0.18340710407803512</v>
      </c>
      <c r="I154">
        <f t="shared" si="22"/>
        <v>0.85813889712354741</v>
      </c>
      <c r="J154">
        <f t="shared" si="23"/>
        <v>3.5816108542184824E-2</v>
      </c>
      <c r="K154">
        <f t="shared" si="24"/>
        <v>0.98617376080783203</v>
      </c>
      <c r="R154">
        <f t="shared" si="25"/>
        <v>-1.3922711906001854E-2</v>
      </c>
      <c r="S154">
        <f t="shared" si="26"/>
        <v>0.98328480028355525</v>
      </c>
      <c r="V154">
        <f t="shared" si="27"/>
        <v>0.98617376080783203</v>
      </c>
    </row>
    <row r="155" spans="1:22" x14ac:dyDescent="0.25">
      <c r="A155">
        <v>533</v>
      </c>
      <c r="B155">
        <f t="shared" si="28"/>
        <v>527.53501998962395</v>
      </c>
      <c r="C155">
        <f t="shared" si="29"/>
        <v>7.1128879665999997E-2</v>
      </c>
      <c r="D155" s="1">
        <v>0.2011694</v>
      </c>
      <c r="E155" s="1">
        <v>0.8954936</v>
      </c>
      <c r="F155" s="1">
        <v>3.445836E-2</v>
      </c>
      <c r="G155" s="5">
        <f t="shared" si="20"/>
        <v>0.95945329659527989</v>
      </c>
      <c r="H155">
        <f t="shared" si="21"/>
        <v>0.19301264400409449</v>
      </c>
      <c r="I155">
        <f t="shared" si="22"/>
        <v>0.85918428659997492</v>
      </c>
      <c r="J155">
        <f t="shared" si="23"/>
        <v>3.3061187097266929E-2</v>
      </c>
      <c r="K155">
        <f t="shared" si="24"/>
        <v>0.97943510731054895</v>
      </c>
      <c r="R155">
        <f t="shared" si="25"/>
        <v>-2.0779294623721658E-2</v>
      </c>
      <c r="S155">
        <f t="shared" si="26"/>
        <v>0.97959863745323816</v>
      </c>
      <c r="V155">
        <f t="shared" si="27"/>
        <v>0.97943510731054895</v>
      </c>
    </row>
    <row r="156" spans="1:22" x14ac:dyDescent="0.25">
      <c r="A156">
        <v>534</v>
      </c>
      <c r="B156">
        <f t="shared" si="28"/>
        <v>527.53501998962395</v>
      </c>
      <c r="C156">
        <f t="shared" si="29"/>
        <v>7.1128879665999997E-2</v>
      </c>
      <c r="D156" s="1">
        <v>0.21336579999999999</v>
      </c>
      <c r="E156" s="1">
        <v>0.9054432</v>
      </c>
      <c r="F156" s="1">
        <v>3.2088720000000001E-2</v>
      </c>
      <c r="G156" s="5">
        <f t="shared" si="20"/>
        <v>0.94806526262049751</v>
      </c>
      <c r="H156">
        <f t="shared" si="21"/>
        <v>0.20228470321123254</v>
      </c>
      <c r="I156">
        <f t="shared" si="22"/>
        <v>0.8584192451959437</v>
      </c>
      <c r="J156">
        <f t="shared" si="23"/>
        <v>3.0422200753955613E-2</v>
      </c>
      <c r="K156">
        <f t="shared" si="24"/>
        <v>0.97144486690907295</v>
      </c>
      <c r="R156">
        <f t="shared" si="25"/>
        <v>-2.8970762254607214E-2</v>
      </c>
      <c r="S156">
        <f t="shared" si="26"/>
        <v>0.97593316400655417</v>
      </c>
      <c r="V156">
        <f t="shared" si="27"/>
        <v>0.97144486690907295</v>
      </c>
    </row>
    <row r="157" spans="1:22" x14ac:dyDescent="0.25">
      <c r="A157">
        <v>535</v>
      </c>
      <c r="B157">
        <f t="shared" si="28"/>
        <v>527.53501998962395</v>
      </c>
      <c r="C157">
        <f t="shared" si="29"/>
        <v>7.1128879665999997E-2</v>
      </c>
      <c r="D157" s="1">
        <v>0.2257499</v>
      </c>
      <c r="E157" s="1">
        <v>0.9148501</v>
      </c>
      <c r="F157" s="1">
        <v>2.9839999999999998E-2</v>
      </c>
      <c r="G157" s="5">
        <f t="shared" si="20"/>
        <v>0.93558338351585457</v>
      </c>
      <c r="H157">
        <f t="shared" si="21"/>
        <v>0.21120785527036581</v>
      </c>
      <c r="I157">
        <f t="shared" si="22"/>
        <v>0.85591855196781785</v>
      </c>
      <c r="J157">
        <f t="shared" si="23"/>
        <v>2.79178081641131E-2</v>
      </c>
      <c r="K157">
        <f t="shared" si="24"/>
        <v>0.96224901122279738</v>
      </c>
      <c r="R157">
        <f t="shared" si="25"/>
        <v>-3.8482014386700007E-2</v>
      </c>
      <c r="S157">
        <f t="shared" si="26"/>
        <v>0.97228822540118076</v>
      </c>
      <c r="V157">
        <f t="shared" si="27"/>
        <v>0.96224901122279738</v>
      </c>
    </row>
    <row r="158" spans="1:22" x14ac:dyDescent="0.25">
      <c r="A158">
        <v>536</v>
      </c>
      <c r="B158">
        <f t="shared" si="28"/>
        <v>527.53501998962395</v>
      </c>
      <c r="C158">
        <f t="shared" si="29"/>
        <v>7.1128879665999997E-2</v>
      </c>
      <c r="D158" s="1">
        <v>0.2383209</v>
      </c>
      <c r="E158" s="1">
        <v>0.92373479999999997</v>
      </c>
      <c r="F158" s="1">
        <v>2.771181E-2</v>
      </c>
      <c r="G158" s="5">
        <f t="shared" si="20"/>
        <v>0.92206833819292766</v>
      </c>
      <c r="H158">
        <f t="shared" si="21"/>
        <v>0.21974815621964289</v>
      </c>
      <c r="I158">
        <f t="shared" si="22"/>
        <v>0.85174661196697632</v>
      </c>
      <c r="J158">
        <f t="shared" si="23"/>
        <v>2.5552182595018156E-2</v>
      </c>
      <c r="K158">
        <f t="shared" si="24"/>
        <v>0.95189730774912396</v>
      </c>
      <c r="R158">
        <f t="shared" si="25"/>
        <v>-4.9298120020584237E-2</v>
      </c>
      <c r="S158">
        <f t="shared" si="26"/>
        <v>0.96866366853507502</v>
      </c>
      <c r="V158">
        <f t="shared" si="27"/>
        <v>0.95189730774912396</v>
      </c>
    </row>
    <row r="159" spans="1:22" x14ac:dyDescent="0.25">
      <c r="A159">
        <v>537</v>
      </c>
      <c r="B159">
        <f t="shared" si="28"/>
        <v>527.53501998962395</v>
      </c>
      <c r="C159">
        <f t="shared" si="29"/>
        <v>7.1128879665999997E-2</v>
      </c>
      <c r="D159" s="1">
        <v>0.25106679999999998</v>
      </c>
      <c r="E159" s="1">
        <v>0.93209240000000004</v>
      </c>
      <c r="F159" s="1">
        <v>2.5694439999999999E-2</v>
      </c>
      <c r="G159" s="5">
        <f t="shared" si="20"/>
        <v>0.90758323233468008</v>
      </c>
      <c r="H159">
        <f t="shared" si="21"/>
        <v>0.22786401787592464</v>
      </c>
      <c r="I159">
        <f t="shared" si="22"/>
        <v>0.84595143322658961</v>
      </c>
      <c r="J159">
        <f t="shared" si="23"/>
        <v>2.3319842908229495E-2</v>
      </c>
      <c r="K159">
        <f t="shared" si="24"/>
        <v>0.94044292727879331</v>
      </c>
      <c r="R159">
        <f t="shared" si="25"/>
        <v>-6.1404315464826144E-2</v>
      </c>
      <c r="S159">
        <f t="shared" si="26"/>
        <v>0.9650593417303972</v>
      </c>
      <c r="V159">
        <f t="shared" si="27"/>
        <v>0.94044292727879331</v>
      </c>
    </row>
    <row r="160" spans="1:22" x14ac:dyDescent="0.25">
      <c r="A160">
        <v>538</v>
      </c>
      <c r="B160">
        <f t="shared" si="28"/>
        <v>527.53501998962395</v>
      </c>
      <c r="C160">
        <f t="shared" si="29"/>
        <v>7.1128879665999997E-2</v>
      </c>
      <c r="D160" s="1">
        <v>0.26399220000000001</v>
      </c>
      <c r="E160" s="1">
        <v>0.93992260000000005</v>
      </c>
      <c r="F160" s="1">
        <v>2.3787160000000002E-2</v>
      </c>
      <c r="G160" s="5">
        <f t="shared" si="20"/>
        <v>0.89219316328378462</v>
      </c>
      <c r="H160">
        <f t="shared" si="21"/>
        <v>0.23553203600024553</v>
      </c>
      <c r="I160">
        <f t="shared" si="22"/>
        <v>0.83859251773591947</v>
      </c>
      <c r="J160">
        <f t="shared" si="23"/>
        <v>2.1222741525937512E-2</v>
      </c>
      <c r="K160">
        <f t="shared" si="24"/>
        <v>0.92794204258176571</v>
      </c>
      <c r="R160">
        <f t="shared" si="25"/>
        <v>-7.4786002260752549E-2</v>
      </c>
      <c r="S160">
        <f t="shared" si="26"/>
        <v>0.96147509471764114</v>
      </c>
      <c r="V160">
        <f t="shared" si="27"/>
        <v>0.92794204258176571</v>
      </c>
    </row>
    <row r="161" spans="1:22" x14ac:dyDescent="0.25">
      <c r="A161">
        <v>539</v>
      </c>
      <c r="B161">
        <f t="shared" si="28"/>
        <v>527.53501998962395</v>
      </c>
      <c r="C161">
        <f t="shared" si="29"/>
        <v>7.1128879665999997E-2</v>
      </c>
      <c r="D161" s="1">
        <v>0.27710170000000001</v>
      </c>
      <c r="E161" s="1">
        <v>0.94722519999999999</v>
      </c>
      <c r="F161" s="1">
        <v>2.1989249999999998E-2</v>
      </c>
      <c r="G161" s="5">
        <f t="shared" si="20"/>
        <v>0.87596478953434187</v>
      </c>
      <c r="H161">
        <f t="shared" si="21"/>
        <v>0.24273133232010835</v>
      </c>
      <c r="I161">
        <f t="shared" si="22"/>
        <v>0.82973592295962484</v>
      </c>
      <c r="J161">
        <f t="shared" si="23"/>
        <v>1.9261808748268026E-2</v>
      </c>
      <c r="K161">
        <f t="shared" si="24"/>
        <v>0.91445342205702407</v>
      </c>
      <c r="R161">
        <f t="shared" si="25"/>
        <v>-8.9428745136111265E-2</v>
      </c>
      <c r="S161">
        <f t="shared" si="26"/>
        <v>0.95791077861997209</v>
      </c>
      <c r="V161">
        <f t="shared" si="27"/>
        <v>0.91445342205702407</v>
      </c>
    </row>
    <row r="162" spans="1:22" x14ac:dyDescent="0.25">
      <c r="A162">
        <v>540</v>
      </c>
      <c r="B162">
        <f t="shared" si="28"/>
        <v>527.53501998962395</v>
      </c>
      <c r="C162">
        <f t="shared" si="29"/>
        <v>7.1128879665999997E-2</v>
      </c>
      <c r="D162" s="1">
        <v>0.29039999999999999</v>
      </c>
      <c r="E162" s="1">
        <v>0.95399999999999996</v>
      </c>
      <c r="F162" s="1">
        <v>2.0299999999999999E-2</v>
      </c>
      <c r="G162" s="5">
        <f t="shared" si="20"/>
        <v>0.85896590816837071</v>
      </c>
      <c r="H162">
        <f t="shared" si="21"/>
        <v>0.24944369973209485</v>
      </c>
      <c r="I162">
        <f t="shared" si="22"/>
        <v>0.81945347639262567</v>
      </c>
      <c r="J162">
        <f t="shared" si="23"/>
        <v>1.7437007935817924E-2</v>
      </c>
      <c r="K162">
        <f t="shared" si="24"/>
        <v>0.90003802190672033</v>
      </c>
      <c r="R162">
        <f t="shared" si="25"/>
        <v>-0.10531826998716468</v>
      </c>
      <c r="S162">
        <f t="shared" si="26"/>
        <v>0.95436624593776731</v>
      </c>
      <c r="V162">
        <f t="shared" si="27"/>
        <v>0.90003802190672033</v>
      </c>
    </row>
    <row r="163" spans="1:22" x14ac:dyDescent="0.25">
      <c r="A163">
        <v>541</v>
      </c>
      <c r="B163">
        <f t="shared" si="28"/>
        <v>527.53501998962395</v>
      </c>
      <c r="C163">
        <f t="shared" si="29"/>
        <v>7.1128879665999997E-2</v>
      </c>
      <c r="D163" s="1">
        <v>0.30389119999999997</v>
      </c>
      <c r="E163" s="1">
        <v>0.96025609999999995</v>
      </c>
      <c r="F163" s="1">
        <v>1.871805E-2</v>
      </c>
      <c r="G163" s="5">
        <f t="shared" si="20"/>
        <v>0.84126504332199259</v>
      </c>
      <c r="H163">
        <f t="shared" si="21"/>
        <v>0.25565304353317231</v>
      </c>
      <c r="I163">
        <f t="shared" si="22"/>
        <v>0.80782988956670765</v>
      </c>
      <c r="J163">
        <f t="shared" si="23"/>
        <v>1.5746841144153225E-2</v>
      </c>
      <c r="K163">
        <f t="shared" si="24"/>
        <v>0.88475858023013199</v>
      </c>
      <c r="R163">
        <f t="shared" si="25"/>
        <v>-0.12244046188877443</v>
      </c>
      <c r="S163">
        <f t="shared" si="26"/>
        <v>0.95084135053335517</v>
      </c>
      <c r="V163">
        <f t="shared" si="27"/>
        <v>0.88475858023013199</v>
      </c>
    </row>
    <row r="164" spans="1:22" x14ac:dyDescent="0.25">
      <c r="A164">
        <v>542</v>
      </c>
      <c r="B164">
        <f t="shared" si="28"/>
        <v>527.53501998962395</v>
      </c>
      <c r="C164">
        <f t="shared" si="29"/>
        <v>7.1128879665999997E-2</v>
      </c>
      <c r="D164" s="1">
        <v>0.31757259999999998</v>
      </c>
      <c r="E164" s="1">
        <v>0.96600739999999996</v>
      </c>
      <c r="F164" s="1">
        <v>1.724036E-2</v>
      </c>
      <c r="G164" s="5">
        <f t="shared" si="20"/>
        <v>0.822931048490949</v>
      </c>
      <c r="H164">
        <f t="shared" si="21"/>
        <v>0.26134035268999672</v>
      </c>
      <c r="I164">
        <f t="shared" si="22"/>
        <v>0.79495748253201559</v>
      </c>
      <c r="J164">
        <f t="shared" si="23"/>
        <v>1.4187627531161416E-2</v>
      </c>
      <c r="K164">
        <f t="shared" si="24"/>
        <v>0.86867921623994171</v>
      </c>
      <c r="R164">
        <f t="shared" si="25"/>
        <v>-0.1407813631320437</v>
      </c>
      <c r="S164">
        <f t="shared" si="26"/>
        <v>0.94733594761595352</v>
      </c>
      <c r="V164">
        <f t="shared" si="27"/>
        <v>0.86867921623994171</v>
      </c>
    </row>
    <row r="165" spans="1:22" x14ac:dyDescent="0.25">
      <c r="A165">
        <v>543</v>
      </c>
      <c r="B165">
        <f t="shared" si="28"/>
        <v>527.53501998962395</v>
      </c>
      <c r="C165">
        <f t="shared" si="29"/>
        <v>7.1128879665999997E-2</v>
      </c>
      <c r="D165" s="1">
        <v>0.33143840000000002</v>
      </c>
      <c r="E165" s="1">
        <v>0.97126060000000003</v>
      </c>
      <c r="F165" s="1">
        <v>1.5863639999999998E-2</v>
      </c>
      <c r="G165" s="5">
        <f t="shared" si="20"/>
        <v>0.80403272519558922</v>
      </c>
      <c r="H165">
        <f t="shared" si="21"/>
        <v>0.2664873199864658</v>
      </c>
      <c r="I165">
        <f t="shared" si="22"/>
        <v>0.78092530709310315</v>
      </c>
      <c r="J165">
        <f t="shared" si="23"/>
        <v>1.2754885700721755E-2</v>
      </c>
      <c r="K165">
        <f t="shared" si="24"/>
        <v>0.85186503758649523</v>
      </c>
      <c r="R165">
        <f t="shared" si="25"/>
        <v>-0.16032717128909069</v>
      </c>
      <c r="S165">
        <f t="shared" si="26"/>
        <v>0.94384989372679906</v>
      </c>
      <c r="V165">
        <f t="shared" si="27"/>
        <v>0.85186503758649523</v>
      </c>
    </row>
    <row r="166" spans="1:22" x14ac:dyDescent="0.25">
      <c r="A166">
        <v>544</v>
      </c>
      <c r="B166">
        <f t="shared" si="28"/>
        <v>527.53501998962395</v>
      </c>
      <c r="C166">
        <f t="shared" si="29"/>
        <v>7.1128879665999997E-2</v>
      </c>
      <c r="D166" s="1">
        <v>0.34548279999999998</v>
      </c>
      <c r="E166" s="1">
        <v>0.97602250000000002</v>
      </c>
      <c r="F166" s="1">
        <v>1.458461E-2</v>
      </c>
      <c r="G166" s="5">
        <f t="shared" si="20"/>
        <v>0.78463846022634132</v>
      </c>
      <c r="H166">
        <f t="shared" si="21"/>
        <v>0.27107909222668503</v>
      </c>
      <c r="I166">
        <f t="shared" si="22"/>
        <v>0.76582479154626426</v>
      </c>
      <c r="J166">
        <f t="shared" si="23"/>
        <v>1.14436459334017E-2</v>
      </c>
      <c r="K166">
        <f t="shared" si="24"/>
        <v>0.83438175853912211</v>
      </c>
      <c r="R166">
        <f t="shared" si="25"/>
        <v>-0.18106423730453422</v>
      </c>
      <c r="S166">
        <f t="shared" si="26"/>
        <v>0.94038304672447071</v>
      </c>
      <c r="V166">
        <f t="shared" si="27"/>
        <v>0.83438175853912211</v>
      </c>
    </row>
    <row r="167" spans="1:22" x14ac:dyDescent="0.25">
      <c r="A167">
        <v>545</v>
      </c>
      <c r="B167">
        <f t="shared" si="28"/>
        <v>527.53501998962395</v>
      </c>
      <c r="C167">
        <f t="shared" si="29"/>
        <v>7.1128879665999997E-2</v>
      </c>
      <c r="D167" s="1">
        <v>0.35970000000000002</v>
      </c>
      <c r="E167" s="1">
        <v>0.98029999999999995</v>
      </c>
      <c r="F167" s="1">
        <v>1.34E-2</v>
      </c>
      <c r="G167" s="5">
        <f t="shared" si="20"/>
        <v>0.76481588338618234</v>
      </c>
      <c r="H167">
        <f t="shared" si="21"/>
        <v>0.27510427325400982</v>
      </c>
      <c r="I167">
        <f t="shared" si="22"/>
        <v>0.74974901048347453</v>
      </c>
      <c r="J167">
        <f t="shared" si="23"/>
        <v>1.0248532837374844E-2</v>
      </c>
      <c r="K167">
        <f t="shared" si="24"/>
        <v>0.81629533152144595</v>
      </c>
      <c r="R167">
        <f t="shared" si="25"/>
        <v>-0.2029790636132793</v>
      </c>
      <c r="S167">
        <f t="shared" si="26"/>
        <v>0.93693526577039954</v>
      </c>
      <c r="V167">
        <f t="shared" si="27"/>
        <v>0.81629533152144595</v>
      </c>
    </row>
    <row r="168" spans="1:22" x14ac:dyDescent="0.25">
      <c r="A168">
        <v>546</v>
      </c>
      <c r="B168">
        <f t="shared" si="28"/>
        <v>527.53501998962395</v>
      </c>
      <c r="C168">
        <f t="shared" si="29"/>
        <v>7.1128879665999997E-2</v>
      </c>
      <c r="D168" s="1">
        <v>0.37408390000000002</v>
      </c>
      <c r="E168" s="1">
        <v>0.98409239999999998</v>
      </c>
      <c r="F168" s="1">
        <v>1.2307230000000001E-2</v>
      </c>
      <c r="G168" s="5">
        <f t="shared" si="20"/>
        <v>0.74463154734091097</v>
      </c>
      <c r="H168">
        <f t="shared" si="21"/>
        <v>0.27855467329232264</v>
      </c>
      <c r="I168">
        <f t="shared" si="22"/>
        <v>0.73278624653843072</v>
      </c>
      <c r="J168">
        <f t="shared" si="23"/>
        <v>9.1643517183804795E-3</v>
      </c>
      <c r="K168">
        <f t="shared" si="24"/>
        <v>0.79767159423395873</v>
      </c>
      <c r="R168">
        <f t="shared" si="25"/>
        <v>-0.22605830228419832</v>
      </c>
      <c r="S168">
        <f t="shared" si="26"/>
        <v>0.93350641131456535</v>
      </c>
      <c r="V168">
        <f t="shared" si="27"/>
        <v>0.79767159423395873</v>
      </c>
    </row>
    <row r="169" spans="1:22" x14ac:dyDescent="0.25">
      <c r="A169">
        <v>547</v>
      </c>
      <c r="B169">
        <f t="shared" si="28"/>
        <v>527.53501998962395</v>
      </c>
      <c r="C169">
        <f t="shared" si="29"/>
        <v>7.1128879665999997E-2</v>
      </c>
      <c r="D169" s="1">
        <v>0.38863959999999997</v>
      </c>
      <c r="E169" s="1">
        <v>0.98741820000000002</v>
      </c>
      <c r="F169" s="1">
        <v>1.130188E-2</v>
      </c>
      <c r="G169" s="5">
        <f t="shared" si="20"/>
        <v>0.72415063088484977</v>
      </c>
      <c r="H169">
        <f t="shared" si="21"/>
        <v>0.28143361152683566</v>
      </c>
      <c r="I169">
        <f t="shared" si="22"/>
        <v>0.71503951247718278</v>
      </c>
      <c r="J169">
        <f t="shared" si="23"/>
        <v>8.1842635321848663E-3</v>
      </c>
      <c r="K169">
        <f t="shared" si="24"/>
        <v>0.7785759343259151</v>
      </c>
      <c r="R169">
        <f t="shared" si="25"/>
        <v>-0.25028875318930904</v>
      </c>
      <c r="S169">
        <f t="shared" si="26"/>
        <v>0.93009634508137429</v>
      </c>
      <c r="V169">
        <f t="shared" si="27"/>
        <v>0.7785759343259151</v>
      </c>
    </row>
    <row r="170" spans="1:22" x14ac:dyDescent="0.25">
      <c r="A170">
        <v>548</v>
      </c>
      <c r="B170">
        <f t="shared" si="28"/>
        <v>527.53501998962395</v>
      </c>
      <c r="C170">
        <f t="shared" si="29"/>
        <v>7.1128879665999997E-2</v>
      </c>
      <c r="D170" s="1">
        <v>0.40337840000000003</v>
      </c>
      <c r="E170" s="1">
        <v>0.99031279999999999</v>
      </c>
      <c r="F170" s="1">
        <v>1.0377920000000001E-2</v>
      </c>
      <c r="G170" s="5">
        <f t="shared" si="20"/>
        <v>0.7034366666324815</v>
      </c>
      <c r="H170">
        <f t="shared" si="21"/>
        <v>0.28375115708754378</v>
      </c>
      <c r="I170">
        <f t="shared" si="22"/>
        <v>0.69662233495547932</v>
      </c>
      <c r="J170">
        <f t="shared" si="23"/>
        <v>7.3002094513785632E-3</v>
      </c>
      <c r="K170">
        <f t="shared" si="24"/>
        <v>0.75907297330358003</v>
      </c>
      <c r="R170">
        <f t="shared" si="25"/>
        <v>-0.27565736219805931</v>
      </c>
      <c r="S170">
        <f t="shared" si="26"/>
        <v>0.92670493005571997</v>
      </c>
      <c r="V170">
        <f t="shared" si="27"/>
        <v>0.75907297330358003</v>
      </c>
    </row>
    <row r="171" spans="1:22" x14ac:dyDescent="0.25">
      <c r="A171">
        <v>549</v>
      </c>
      <c r="B171">
        <f t="shared" si="28"/>
        <v>527.53501998962395</v>
      </c>
      <c r="C171">
        <f t="shared" si="29"/>
        <v>7.1128879665999997E-2</v>
      </c>
      <c r="D171" s="1">
        <v>0.4183115</v>
      </c>
      <c r="E171" s="1">
        <v>0.99281160000000002</v>
      </c>
      <c r="F171" s="1">
        <v>9.5293059999999995E-3</v>
      </c>
      <c r="G171" s="5">
        <f t="shared" si="20"/>
        <v>0.68255129385856261</v>
      </c>
      <c r="H171">
        <f t="shared" si="21"/>
        <v>0.28551905556091611</v>
      </c>
      <c r="I171">
        <f t="shared" si="22"/>
        <v>0.67764484213778975</v>
      </c>
      <c r="J171">
        <f t="shared" si="23"/>
        <v>6.5042401398741631E-3</v>
      </c>
      <c r="K171">
        <f t="shared" si="24"/>
        <v>0.7392262710865819</v>
      </c>
      <c r="R171">
        <f t="shared" si="25"/>
        <v>-0.30215121939633305</v>
      </c>
      <c r="S171">
        <f t="shared" si="26"/>
        <v>0.92333203046921852</v>
      </c>
      <c r="V171">
        <f t="shared" si="27"/>
        <v>0.7392262710865819</v>
      </c>
    </row>
    <row r="172" spans="1:22" x14ac:dyDescent="0.25">
      <c r="A172">
        <v>550</v>
      </c>
      <c r="B172">
        <f t="shared" si="28"/>
        <v>527.53501998962395</v>
      </c>
      <c r="C172">
        <f t="shared" si="29"/>
        <v>7.1128879665999997E-2</v>
      </c>
      <c r="D172" s="1">
        <v>0.4334499</v>
      </c>
      <c r="E172" s="1">
        <v>0.99495009999999995</v>
      </c>
      <c r="F172" s="1">
        <v>8.7499989999999996E-3</v>
      </c>
      <c r="G172" s="5">
        <f t="shared" si="20"/>
        <v>0.66155403693325876</v>
      </c>
      <c r="H172">
        <f t="shared" si="21"/>
        <v>0.28675053115331733</v>
      </c>
      <c r="I172">
        <f t="shared" si="22"/>
        <v>0.65821325520214946</v>
      </c>
      <c r="J172">
        <f t="shared" si="23"/>
        <v>5.7885971616119768E-3</v>
      </c>
      <c r="K172">
        <f t="shared" si="24"/>
        <v>0.71909805235184809</v>
      </c>
      <c r="R172">
        <f t="shared" si="25"/>
        <v>-0.32975755732979972</v>
      </c>
      <c r="S172">
        <f t="shared" si="26"/>
        <v>0.91997751178662124</v>
      </c>
      <c r="V172">
        <f t="shared" si="27"/>
        <v>0.71909805235184809</v>
      </c>
    </row>
    <row r="173" spans="1:22" x14ac:dyDescent="0.25">
      <c r="A173">
        <v>551</v>
      </c>
      <c r="B173">
        <f t="shared" si="28"/>
        <v>527.53501998962395</v>
      </c>
      <c r="C173">
        <f t="shared" si="29"/>
        <v>7.1128879665999997E-2</v>
      </c>
      <c r="D173" s="1">
        <v>0.44879530000000001</v>
      </c>
      <c r="E173" s="1">
        <v>0.99671080000000001</v>
      </c>
      <c r="F173" s="1">
        <v>8.0351999999999993E-3</v>
      </c>
      <c r="G173" s="5">
        <f t="shared" si="20"/>
        <v>0.64050210953718401</v>
      </c>
      <c r="H173">
        <f t="shared" si="21"/>
        <v>0.28745433640037338</v>
      </c>
      <c r="I173">
        <f t="shared" si="22"/>
        <v>0.63839536999849433</v>
      </c>
      <c r="J173">
        <f t="shared" si="23"/>
        <v>5.1465625505531807E-3</v>
      </c>
      <c r="K173">
        <f t="shared" si="24"/>
        <v>0.69874895553834249</v>
      </c>
      <c r="R173">
        <f t="shared" si="25"/>
        <v>-0.35846374927123692</v>
      </c>
      <c r="S173">
        <f t="shared" si="26"/>
        <v>0.91664124069239872</v>
      </c>
      <c r="V173">
        <f t="shared" si="27"/>
        <v>0.69874895553834249</v>
      </c>
    </row>
    <row r="174" spans="1:22" x14ac:dyDescent="0.25">
      <c r="A174">
        <v>552</v>
      </c>
      <c r="B174">
        <f t="shared" si="28"/>
        <v>527.53501998962395</v>
      </c>
      <c r="C174">
        <f t="shared" si="29"/>
        <v>7.1128879665999997E-2</v>
      </c>
      <c r="D174" s="1">
        <v>0.46433600000000003</v>
      </c>
      <c r="E174" s="1">
        <v>0.99809829999999999</v>
      </c>
      <c r="F174" s="1">
        <v>7.3816000000000003E-3</v>
      </c>
      <c r="G174" s="5">
        <f t="shared" si="20"/>
        <v>0.61945024459593656</v>
      </c>
      <c r="H174">
        <f t="shared" si="21"/>
        <v>0.28763304877469881</v>
      </c>
      <c r="I174">
        <f t="shared" si="22"/>
        <v>0.61827223606578852</v>
      </c>
      <c r="J174">
        <f t="shared" si="23"/>
        <v>4.5725339255093655E-3</v>
      </c>
      <c r="K174">
        <f t="shared" si="24"/>
        <v>0.67823780512826604</v>
      </c>
      <c r="R174">
        <f t="shared" si="25"/>
        <v>-0.38825730751145809</v>
      </c>
      <c r="S174">
        <f t="shared" si="26"/>
        <v>0.91332308507749471</v>
      </c>
      <c r="V174">
        <f t="shared" si="27"/>
        <v>0.67823780512826604</v>
      </c>
    </row>
    <row r="175" spans="1:22" x14ac:dyDescent="0.25">
      <c r="A175">
        <v>553</v>
      </c>
      <c r="B175">
        <f t="shared" si="28"/>
        <v>527.53501998962395</v>
      </c>
      <c r="C175">
        <f t="shared" si="29"/>
        <v>7.1128879665999997E-2</v>
      </c>
      <c r="D175" s="1">
        <v>0.48006399999999999</v>
      </c>
      <c r="E175" s="1">
        <v>0.999112</v>
      </c>
      <c r="F175" s="1">
        <v>6.7853999999999996E-3</v>
      </c>
      <c r="G175" s="5">
        <f t="shared" si="20"/>
        <v>0.59845054964643629</v>
      </c>
      <c r="H175">
        <f t="shared" si="21"/>
        <v>0.28729456466546677</v>
      </c>
      <c r="I175">
        <f t="shared" si="22"/>
        <v>0.59791912555835025</v>
      </c>
      <c r="J175">
        <f t="shared" si="23"/>
        <v>4.0607263595709283E-3</v>
      </c>
      <c r="K175">
        <f t="shared" si="24"/>
        <v>0.65762140757389198</v>
      </c>
      <c r="R175">
        <f t="shared" si="25"/>
        <v>-0.41912588167348885</v>
      </c>
      <c r="S175">
        <f t="shared" si="26"/>
        <v>0.91002291402624824</v>
      </c>
      <c r="V175">
        <f t="shared" si="27"/>
        <v>0.65762140757389198</v>
      </c>
    </row>
    <row r="176" spans="1:22" x14ac:dyDescent="0.25">
      <c r="A176">
        <v>554</v>
      </c>
      <c r="B176">
        <f t="shared" si="28"/>
        <v>527.53501998962395</v>
      </c>
      <c r="C176">
        <f t="shared" si="29"/>
        <v>7.1128879665999997E-2</v>
      </c>
      <c r="D176" s="1">
        <v>0.4959713</v>
      </c>
      <c r="E176" s="1">
        <v>0.99974819999999998</v>
      </c>
      <c r="F176" s="1">
        <v>6.2427999999999997E-3</v>
      </c>
      <c r="G176" s="5">
        <f t="shared" si="20"/>
        <v>0.57755238713937396</v>
      </c>
      <c r="H176">
        <f t="shared" si="21"/>
        <v>0.28644940826761861</v>
      </c>
      <c r="I176">
        <f t="shared" si="22"/>
        <v>0.57740695944829223</v>
      </c>
      <c r="J176">
        <f t="shared" si="23"/>
        <v>3.6055440424336838E-3</v>
      </c>
      <c r="K176">
        <f t="shared" si="24"/>
        <v>0.63695437100583874</v>
      </c>
      <c r="R176">
        <f t="shared" si="25"/>
        <v>-0.45105725704963817</v>
      </c>
      <c r="S176">
        <f t="shared" si="26"/>
        <v>0.90674059780348015</v>
      </c>
      <c r="V176">
        <f t="shared" si="27"/>
        <v>0.63695437100583874</v>
      </c>
    </row>
    <row r="177" spans="1:22" x14ac:dyDescent="0.25">
      <c r="A177">
        <v>555</v>
      </c>
      <c r="B177">
        <f t="shared" si="28"/>
        <v>527.53501998962395</v>
      </c>
      <c r="C177">
        <f t="shared" si="29"/>
        <v>7.1128879665999997E-2</v>
      </c>
      <c r="D177" s="1">
        <v>0.51205009999999995</v>
      </c>
      <c r="E177" s="1">
        <v>1</v>
      </c>
      <c r="F177" s="1">
        <v>5.7499990000000004E-3</v>
      </c>
      <c r="G177" s="5">
        <f t="shared" si="20"/>
        <v>0.55680227899429025</v>
      </c>
      <c r="H177">
        <f t="shared" si="21"/>
        <v>0.28511066263925422</v>
      </c>
      <c r="I177">
        <f t="shared" si="22"/>
        <v>0.55680227899429025</v>
      </c>
      <c r="J177">
        <f t="shared" si="23"/>
        <v>3.2016125474148903E-3</v>
      </c>
      <c r="K177">
        <f t="shared" si="24"/>
        <v>0.61628894864004202</v>
      </c>
      <c r="R177">
        <f t="shared" si="25"/>
        <v>-0.48403935296111544</v>
      </c>
      <c r="S177">
        <f t="shared" si="26"/>
        <v>0.9034760078417432</v>
      </c>
      <c r="V177">
        <f t="shared" si="27"/>
        <v>0.61628894864004202</v>
      </c>
    </row>
    <row r="178" spans="1:22" x14ac:dyDescent="0.25">
      <c r="A178">
        <v>556</v>
      </c>
      <c r="B178">
        <f t="shared" si="28"/>
        <v>527.53501998962395</v>
      </c>
      <c r="C178">
        <f t="shared" si="29"/>
        <v>7.1128879665999997E-2</v>
      </c>
      <c r="D178" s="1">
        <v>0.52829590000000004</v>
      </c>
      <c r="E178" s="1">
        <v>0.99985670000000004</v>
      </c>
      <c r="F178" s="1">
        <v>5.3036000000000003E-3</v>
      </c>
      <c r="G178" s="5">
        <f t="shared" si="20"/>
        <v>0.53624383455679803</v>
      </c>
      <c r="H178">
        <f t="shared" si="21"/>
        <v>0.28329541919663476</v>
      </c>
      <c r="I178">
        <f t="shared" si="22"/>
        <v>0.53616699081530605</v>
      </c>
      <c r="J178">
        <f t="shared" si="23"/>
        <v>2.8440228009554342E-3</v>
      </c>
      <c r="K178">
        <f t="shared" si="24"/>
        <v>0.59567490559836767</v>
      </c>
      <c r="R178">
        <f t="shared" si="25"/>
        <v>-0.51806022113985617</v>
      </c>
      <c r="S178">
        <f t="shared" si="26"/>
        <v>0.90022901672873079</v>
      </c>
      <c r="V178">
        <f t="shared" si="27"/>
        <v>0.59567490559836767</v>
      </c>
    </row>
    <row r="179" spans="1:22" x14ac:dyDescent="0.25">
      <c r="A179">
        <v>557</v>
      </c>
      <c r="B179">
        <f t="shared" si="28"/>
        <v>527.53501998962395</v>
      </c>
      <c r="C179">
        <f t="shared" si="29"/>
        <v>7.1128879665999997E-2</v>
      </c>
      <c r="D179" s="1">
        <v>0.54469160000000005</v>
      </c>
      <c r="E179" s="1">
        <v>0.99930459999999999</v>
      </c>
      <c r="F179" s="1">
        <v>4.8998000000000002E-3</v>
      </c>
      <c r="G179" s="5">
        <f t="shared" si="20"/>
        <v>0.51591770096152434</v>
      </c>
      <c r="H179">
        <f t="shared" si="21"/>
        <v>0.28101603800505426</v>
      </c>
      <c r="I179">
        <f t="shared" si="22"/>
        <v>0.51555893179227574</v>
      </c>
      <c r="J179">
        <f t="shared" si="23"/>
        <v>2.5278935511712768E-3</v>
      </c>
      <c r="K179">
        <f t="shared" si="24"/>
        <v>0.5751594086727756</v>
      </c>
      <c r="R179">
        <f t="shared" si="25"/>
        <v>-0.55310804413221559</v>
      </c>
      <c r="S179">
        <f t="shared" si="26"/>
        <v>0.89699949819484648</v>
      </c>
      <c r="V179">
        <f t="shared" si="27"/>
        <v>0.5751594086727756</v>
      </c>
    </row>
    <row r="180" spans="1:22" x14ac:dyDescent="0.25">
      <c r="A180">
        <v>558</v>
      </c>
      <c r="B180">
        <f t="shared" si="28"/>
        <v>527.53501998962395</v>
      </c>
      <c r="C180">
        <f t="shared" si="29"/>
        <v>7.1128879665999997E-2</v>
      </c>
      <c r="D180" s="1">
        <v>0.56120939999999997</v>
      </c>
      <c r="E180" s="1">
        <v>0.99832549999999998</v>
      </c>
      <c r="F180" s="1">
        <v>4.5342000000000004E-3</v>
      </c>
      <c r="G180" s="5">
        <f t="shared" si="20"/>
        <v>0.49586153477944095</v>
      </c>
      <c r="H180">
        <f t="shared" si="21"/>
        <v>0.27828215441664916</v>
      </c>
      <c r="I180">
        <f t="shared" si="22"/>
        <v>0.49503121463945277</v>
      </c>
      <c r="J180">
        <f t="shared" si="23"/>
        <v>2.2483353709969412E-3</v>
      </c>
      <c r="K180">
        <f t="shared" si="24"/>
        <v>0.55478693839597049</v>
      </c>
      <c r="R180">
        <f t="shared" si="25"/>
        <v>-0.58917113372420382</v>
      </c>
      <c r="S180">
        <f t="shared" si="26"/>
        <v>0.89378732710092668</v>
      </c>
      <c r="V180">
        <f t="shared" si="27"/>
        <v>0.55478693839597049</v>
      </c>
    </row>
    <row r="181" spans="1:22" x14ac:dyDescent="0.25">
      <c r="A181">
        <v>559</v>
      </c>
      <c r="B181">
        <f t="shared" si="28"/>
        <v>527.53501998962395</v>
      </c>
      <c r="C181">
        <f t="shared" si="29"/>
        <v>7.1128879665999997E-2</v>
      </c>
      <c r="D181" s="1">
        <v>0.57782149999999999</v>
      </c>
      <c r="E181" s="1">
        <v>0.99689870000000003</v>
      </c>
      <c r="F181" s="1">
        <v>4.2024000000000002E-3</v>
      </c>
      <c r="G181" s="5">
        <f t="shared" si="20"/>
        <v>0.47610999372410145</v>
      </c>
      <c r="H181">
        <f t="shared" si="21"/>
        <v>0.2751065907386509</v>
      </c>
      <c r="I181">
        <f t="shared" si="22"/>
        <v>0.47463343380056489</v>
      </c>
      <c r="J181">
        <f t="shared" si="23"/>
        <v>2.0008046376261642E-3</v>
      </c>
      <c r="K181">
        <f t="shared" si="24"/>
        <v>0.53459922263302773</v>
      </c>
      <c r="R181">
        <f t="shared" si="25"/>
        <v>-0.62623792938793843</v>
      </c>
      <c r="S181">
        <f t="shared" si="26"/>
        <v>0.89059237942611857</v>
      </c>
      <c r="V181">
        <f t="shared" si="27"/>
        <v>0.53459922263302773</v>
      </c>
    </row>
    <row r="182" spans="1:22" x14ac:dyDescent="0.25">
      <c r="A182">
        <v>560</v>
      </c>
      <c r="B182">
        <f t="shared" si="28"/>
        <v>527.53501998962395</v>
      </c>
      <c r="C182">
        <f t="shared" si="29"/>
        <v>7.1128879665999997E-2</v>
      </c>
      <c r="D182" s="1">
        <v>0.59450000000000003</v>
      </c>
      <c r="E182" s="1">
        <v>0.995</v>
      </c>
      <c r="F182" s="1">
        <v>3.8999999999999998E-3</v>
      </c>
      <c r="G182" s="5">
        <f t="shared" si="20"/>
        <v>0.45669474710738139</v>
      </c>
      <c r="H182">
        <f t="shared" si="21"/>
        <v>0.27150502715533825</v>
      </c>
      <c r="I182">
        <f t="shared" si="22"/>
        <v>0.4544112733718445</v>
      </c>
      <c r="J182">
        <f t="shared" si="23"/>
        <v>1.7811095137187872E-3</v>
      </c>
      <c r="K182">
        <f t="shared" si="24"/>
        <v>0.51463519077878006</v>
      </c>
      <c r="R182">
        <f t="shared" si="25"/>
        <v>-0.66429699674899179</v>
      </c>
      <c r="S182">
        <f t="shared" si="26"/>
        <v>0.88741453225590861</v>
      </c>
      <c r="V182">
        <f t="shared" si="27"/>
        <v>0.51463519077878006</v>
      </c>
    </row>
    <row r="183" spans="1:22" x14ac:dyDescent="0.25">
      <c r="A183">
        <v>561</v>
      </c>
      <c r="B183">
        <f t="shared" si="28"/>
        <v>527.53501998962395</v>
      </c>
      <c r="C183">
        <f t="shared" si="29"/>
        <v>7.1128879665999997E-2</v>
      </c>
      <c r="D183" s="1">
        <v>0.61122089999999996</v>
      </c>
      <c r="E183" s="1">
        <v>0.9926005</v>
      </c>
      <c r="F183" s="1">
        <v>3.6232E-3</v>
      </c>
      <c r="G183" s="5">
        <f t="shared" si="20"/>
        <v>0.43764450367088326</v>
      </c>
      <c r="H183">
        <f t="shared" si="21"/>
        <v>0.26749746741377056</v>
      </c>
      <c r="I183">
        <f t="shared" si="22"/>
        <v>0.43440615316597053</v>
      </c>
      <c r="J183">
        <f t="shared" si="23"/>
        <v>1.5856735657003443E-3</v>
      </c>
      <c r="K183">
        <f t="shared" si="24"/>
        <v>0.49493094753472056</v>
      </c>
      <c r="R183">
        <f t="shared" si="25"/>
        <v>-0.70333702607432447</v>
      </c>
      <c r="S183">
        <f t="shared" si="26"/>
        <v>0.88425366377030101</v>
      </c>
      <c r="V183">
        <f t="shared" si="27"/>
        <v>0.49493094753472056</v>
      </c>
    </row>
    <row r="184" spans="1:22" x14ac:dyDescent="0.25">
      <c r="A184">
        <v>562</v>
      </c>
      <c r="B184">
        <f t="shared" si="28"/>
        <v>527.53501998962395</v>
      </c>
      <c r="C184">
        <f t="shared" si="29"/>
        <v>7.1128879665999997E-2</v>
      </c>
      <c r="D184" s="1">
        <v>0.62797579999999997</v>
      </c>
      <c r="E184" s="1">
        <v>0.98974260000000003</v>
      </c>
      <c r="F184" s="1">
        <v>3.3706000000000001E-3</v>
      </c>
      <c r="G184" s="5">
        <f t="shared" si="20"/>
        <v>0.41898505537333508</v>
      </c>
      <c r="H184">
        <f t="shared" si="21"/>
        <v>0.26311247533611437</v>
      </c>
      <c r="I184">
        <f t="shared" si="22"/>
        <v>0.41468735806634865</v>
      </c>
      <c r="J184">
        <f t="shared" si="23"/>
        <v>1.4122310276413633E-3</v>
      </c>
      <c r="K184">
        <f t="shared" si="24"/>
        <v>0.47551976514658223</v>
      </c>
      <c r="R184">
        <f t="shared" si="25"/>
        <v>-0.74334683078049035</v>
      </c>
      <c r="S184">
        <f t="shared" si="26"/>
        <v>0.88110965323214285</v>
      </c>
      <c r="V184">
        <f t="shared" si="27"/>
        <v>0.47551976514658223</v>
      </c>
    </row>
    <row r="185" spans="1:22" x14ac:dyDescent="0.25">
      <c r="A185">
        <v>563</v>
      </c>
      <c r="B185">
        <f t="shared" si="28"/>
        <v>527.53501998962395</v>
      </c>
      <c r="C185">
        <f t="shared" si="29"/>
        <v>7.1128879665999997E-2</v>
      </c>
      <c r="D185" s="1">
        <v>0.64476020000000001</v>
      </c>
      <c r="E185" s="1">
        <v>0.9864444</v>
      </c>
      <c r="F185" s="1">
        <v>3.1413999999999999E-3</v>
      </c>
      <c r="G185" s="5">
        <f t="shared" si="20"/>
        <v>0.4007393356859883</v>
      </c>
      <c r="H185">
        <f t="shared" si="21"/>
        <v>0.25838077422476496</v>
      </c>
      <c r="I185">
        <f t="shared" si="22"/>
        <v>0.39530707354716332</v>
      </c>
      <c r="J185">
        <f t="shared" si="23"/>
        <v>1.2588825491239635E-3</v>
      </c>
      <c r="K185">
        <f t="shared" si="24"/>
        <v>0.45643209290908104</v>
      </c>
      <c r="R185">
        <f t="shared" si="25"/>
        <v>-0.78431534596181662</v>
      </c>
      <c r="S185">
        <f t="shared" si="26"/>
        <v>0.87798238097559356</v>
      </c>
      <c r="V185">
        <f t="shared" si="27"/>
        <v>0.45643209290908104</v>
      </c>
    </row>
    <row r="186" spans="1:22" x14ac:dyDescent="0.25">
      <c r="A186">
        <v>564</v>
      </c>
      <c r="B186">
        <f t="shared" si="28"/>
        <v>527.53501998962395</v>
      </c>
      <c r="C186">
        <f t="shared" si="29"/>
        <v>7.1128879665999997E-2</v>
      </c>
      <c r="D186" s="1">
        <v>0.66156970000000004</v>
      </c>
      <c r="E186" s="1">
        <v>0.98272409999999999</v>
      </c>
      <c r="F186" s="1">
        <v>2.9348E-3</v>
      </c>
      <c r="G186" s="5">
        <f t="shared" si="20"/>
        <v>0.38292749093606249</v>
      </c>
      <c r="H186">
        <f t="shared" si="21"/>
        <v>0.25333322530032359</v>
      </c>
      <c r="I186">
        <f t="shared" si="22"/>
        <v>0.37631207389540017</v>
      </c>
      <c r="J186">
        <f t="shared" si="23"/>
        <v>1.1238156003991562E-3</v>
      </c>
      <c r="K186">
        <f t="shared" si="24"/>
        <v>0.43769558268693637</v>
      </c>
      <c r="R186">
        <f t="shared" si="25"/>
        <v>-0.82623162693825469</v>
      </c>
      <c r="S186">
        <f t="shared" si="26"/>
        <v>0.87487172839473915</v>
      </c>
      <c r="V186">
        <f t="shared" si="27"/>
        <v>0.43769558268693637</v>
      </c>
    </row>
    <row r="187" spans="1:22" x14ac:dyDescent="0.25">
      <c r="A187">
        <v>565</v>
      </c>
      <c r="B187">
        <f t="shared" si="28"/>
        <v>527.53501998962395</v>
      </c>
      <c r="C187">
        <f t="shared" si="29"/>
        <v>7.1128879665999997E-2</v>
      </c>
      <c r="D187" s="1">
        <v>0.6784</v>
      </c>
      <c r="E187" s="1">
        <v>0.97860000000000003</v>
      </c>
      <c r="F187" s="1">
        <v>2.7499989999999999E-3</v>
      </c>
      <c r="G187" s="5">
        <f t="shared" si="20"/>
        <v>0.36556696324138216</v>
      </c>
      <c r="H187">
        <f t="shared" si="21"/>
        <v>0.24800062786295365</v>
      </c>
      <c r="I187">
        <f t="shared" si="22"/>
        <v>0.35774383022801659</v>
      </c>
      <c r="J187">
        <f t="shared" si="23"/>
        <v>1.0053087833468376E-3</v>
      </c>
      <c r="K187">
        <f t="shared" si="24"/>
        <v>0.41933512916037868</v>
      </c>
      <c r="R187">
        <f t="shared" si="25"/>
        <v>-0.86908484782261131</v>
      </c>
      <c r="S187">
        <f t="shared" si="26"/>
        <v>0.87177757793234545</v>
      </c>
      <c r="V187">
        <f t="shared" si="27"/>
        <v>0.41933512916037868</v>
      </c>
    </row>
    <row r="188" spans="1:22" x14ac:dyDescent="0.25">
      <c r="A188">
        <v>566</v>
      </c>
      <c r="B188">
        <f t="shared" si="28"/>
        <v>527.53501998962395</v>
      </c>
      <c r="C188">
        <f t="shared" si="29"/>
        <v>7.1128879665999997E-2</v>
      </c>
      <c r="D188" s="1">
        <v>0.69523919999999995</v>
      </c>
      <c r="E188" s="1">
        <v>0.9740837</v>
      </c>
      <c r="F188" s="1">
        <v>2.5852000000000002E-3</v>
      </c>
      <c r="G188" s="5">
        <f t="shared" si="20"/>
        <v>0.34867258359619357</v>
      </c>
      <c r="H188">
        <f t="shared" si="21"/>
        <v>0.24241084808135072</v>
      </c>
      <c r="I188">
        <f t="shared" si="22"/>
        <v>0.33963628031793952</v>
      </c>
      <c r="J188">
        <f t="shared" si="23"/>
        <v>9.0138836311287965E-4</v>
      </c>
      <c r="K188">
        <f t="shared" si="24"/>
        <v>0.40137292347799614</v>
      </c>
      <c r="R188">
        <f t="shared" si="25"/>
        <v>-0.91286430010687281</v>
      </c>
      <c r="S188">
        <f t="shared" si="26"/>
        <v>0.86869981306875155</v>
      </c>
      <c r="V188">
        <f t="shared" si="27"/>
        <v>0.40137292347799614</v>
      </c>
    </row>
    <row r="189" spans="1:22" x14ac:dyDescent="0.25">
      <c r="A189">
        <v>567</v>
      </c>
      <c r="B189">
        <f t="shared" si="28"/>
        <v>527.53501998962395</v>
      </c>
      <c r="C189">
        <f t="shared" si="29"/>
        <v>7.1128879665999997E-2</v>
      </c>
      <c r="D189" s="1">
        <v>0.71205859999999999</v>
      </c>
      <c r="E189" s="1">
        <v>0.96917120000000001</v>
      </c>
      <c r="F189" s="1">
        <v>2.4386E-3</v>
      </c>
      <c r="G189" s="5">
        <f t="shared" si="20"/>
        <v>0.33225667369733258</v>
      </c>
      <c r="H189">
        <f t="shared" si="21"/>
        <v>0.23658622191357945</v>
      </c>
      <c r="I189">
        <f t="shared" si="22"/>
        <v>0.32201359915525224</v>
      </c>
      <c r="J189">
        <f t="shared" si="23"/>
        <v>8.102411244783152E-4</v>
      </c>
      <c r="K189">
        <f t="shared" si="24"/>
        <v>0.38382851898892062</v>
      </c>
      <c r="R189">
        <f t="shared" si="25"/>
        <v>-0.95755939126733314</v>
      </c>
      <c r="S189">
        <f t="shared" si="26"/>
        <v>0.86563831831089999</v>
      </c>
      <c r="V189">
        <f t="shared" si="27"/>
        <v>0.38382851898892062</v>
      </c>
    </row>
    <row r="190" spans="1:22" x14ac:dyDescent="0.25">
      <c r="A190">
        <v>568</v>
      </c>
      <c r="B190">
        <f t="shared" si="28"/>
        <v>527.53501998962395</v>
      </c>
      <c r="C190">
        <f t="shared" si="29"/>
        <v>7.1128879665999997E-2</v>
      </c>
      <c r="D190" s="1">
        <v>0.72882840000000004</v>
      </c>
      <c r="E190" s="1">
        <v>0.96385679999999996</v>
      </c>
      <c r="F190" s="1">
        <v>2.3094000000000001E-3</v>
      </c>
      <c r="G190" s="5">
        <f t="shared" si="20"/>
        <v>0.31632915514004101</v>
      </c>
      <c r="H190">
        <f t="shared" si="21"/>
        <v>0.23054967201406787</v>
      </c>
      <c r="I190">
        <f t="shared" si="22"/>
        <v>0.30489600721998344</v>
      </c>
      <c r="J190">
        <f t="shared" si="23"/>
        <v>7.3053055088041069E-4</v>
      </c>
      <c r="K190">
        <f t="shared" si="24"/>
        <v>0.36671890772888005</v>
      </c>
      <c r="R190">
        <f t="shared" si="25"/>
        <v>-1.0031596433882544</v>
      </c>
      <c r="S190">
        <f t="shared" si="26"/>
        <v>0.86259297918150213</v>
      </c>
      <c r="V190">
        <f t="shared" si="27"/>
        <v>0.36671890772888005</v>
      </c>
    </row>
    <row r="191" spans="1:22" x14ac:dyDescent="0.25">
      <c r="A191">
        <v>569</v>
      </c>
      <c r="B191">
        <f t="shared" si="28"/>
        <v>527.53501998962395</v>
      </c>
      <c r="C191">
        <f t="shared" si="29"/>
        <v>7.1128879665999997E-2</v>
      </c>
      <c r="D191" s="1">
        <v>0.74551880000000004</v>
      </c>
      <c r="E191" s="1">
        <v>0.95813490000000001</v>
      </c>
      <c r="F191" s="1">
        <v>2.1968000000000001E-3</v>
      </c>
      <c r="G191" s="5">
        <f t="shared" si="20"/>
        <v>0.30089766466239798</v>
      </c>
      <c r="H191">
        <f t="shared" si="21"/>
        <v>0.22432486588191336</v>
      </c>
      <c r="I191">
        <f t="shared" si="22"/>
        <v>0.28830055384154024</v>
      </c>
      <c r="J191">
        <f t="shared" si="23"/>
        <v>6.6101198973035592E-4</v>
      </c>
      <c r="K191">
        <f t="shared" si="24"/>
        <v>0.35005860634938774</v>
      </c>
      <c r="R191">
        <f t="shared" si="25"/>
        <v>-1.0496546918037772</v>
      </c>
      <c r="S191">
        <f t="shared" si="26"/>
        <v>0.85956368220833557</v>
      </c>
      <c r="V191">
        <f t="shared" si="27"/>
        <v>0.35005860634938774</v>
      </c>
    </row>
    <row r="192" spans="1:22" x14ac:dyDescent="0.25">
      <c r="A192">
        <v>570</v>
      </c>
      <c r="B192">
        <f t="shared" si="28"/>
        <v>527.53501998962395</v>
      </c>
      <c r="C192">
        <f t="shared" si="29"/>
        <v>7.1128879665999997E-2</v>
      </c>
      <c r="D192" s="1">
        <v>0.7621</v>
      </c>
      <c r="E192" s="1">
        <v>0.95199999999999996</v>
      </c>
      <c r="F192" s="1">
        <v>2.0999999999999999E-3</v>
      </c>
      <c r="G192" s="5">
        <f t="shared" si="20"/>
        <v>0.28596767417514951</v>
      </c>
      <c r="H192">
        <f t="shared" si="21"/>
        <v>0.21793596448888145</v>
      </c>
      <c r="I192">
        <f t="shared" si="22"/>
        <v>0.2722412258147423</v>
      </c>
      <c r="J192">
        <f t="shared" si="23"/>
        <v>6.0053211576781393E-4</v>
      </c>
      <c r="K192">
        <f t="shared" si="24"/>
        <v>0.33385975020506531</v>
      </c>
      <c r="R192">
        <f t="shared" si="25"/>
        <v>-1.0970342837578189</v>
      </c>
      <c r="S192">
        <f t="shared" si="26"/>
        <v>0.85655031491367484</v>
      </c>
      <c r="V192">
        <f t="shared" si="27"/>
        <v>0.33385975020506531</v>
      </c>
    </row>
    <row r="193" spans="1:22" x14ac:dyDescent="0.25">
      <c r="A193">
        <v>571</v>
      </c>
      <c r="B193">
        <f t="shared" si="28"/>
        <v>527.53501998962395</v>
      </c>
      <c r="C193">
        <f t="shared" si="29"/>
        <v>7.1128879665999997E-2</v>
      </c>
      <c r="D193" s="1">
        <v>0.77854319999999999</v>
      </c>
      <c r="E193" s="1">
        <v>0.94545040000000002</v>
      </c>
      <c r="F193" s="1">
        <v>2.0177329999999999E-3</v>
      </c>
      <c r="G193" s="5">
        <f t="shared" si="20"/>
        <v>0.27154261437834343</v>
      </c>
      <c r="H193">
        <f t="shared" si="21"/>
        <v>0.21140765593448149</v>
      </c>
      <c r="I193">
        <f t="shared" si="22"/>
        <v>0.25673007338105053</v>
      </c>
      <c r="J193">
        <f t="shared" si="23"/>
        <v>5.4790049393745803E-4</v>
      </c>
      <c r="K193">
        <f t="shared" si="24"/>
        <v>0.31813219434959361</v>
      </c>
      <c r="R193">
        <f t="shared" si="25"/>
        <v>-1.145288277081687</v>
      </c>
      <c r="S193">
        <f t="shared" si="26"/>
        <v>0.85355276580384964</v>
      </c>
      <c r="V193">
        <f t="shared" si="27"/>
        <v>0.31813219434959361</v>
      </c>
    </row>
    <row r="194" spans="1:22" x14ac:dyDescent="0.25">
      <c r="A194">
        <v>572</v>
      </c>
      <c r="B194">
        <f t="shared" si="28"/>
        <v>527.53501998962395</v>
      </c>
      <c r="C194">
        <f t="shared" si="29"/>
        <v>7.1128879665999997E-2</v>
      </c>
      <c r="D194" s="1">
        <v>0.79482560000000002</v>
      </c>
      <c r="E194" s="1">
        <v>0.93849919999999998</v>
      </c>
      <c r="F194" s="1">
        <v>1.9482E-3</v>
      </c>
      <c r="G194" s="5">
        <f t="shared" si="20"/>
        <v>0.25762400083630072</v>
      </c>
      <c r="H194">
        <f t="shared" si="21"/>
        <v>0.20476615103911322</v>
      </c>
      <c r="I194">
        <f t="shared" si="22"/>
        <v>0.24177991868566753</v>
      </c>
      <c r="J194">
        <f t="shared" si="23"/>
        <v>5.0190307842928102E-4</v>
      </c>
      <c r="K194">
        <f t="shared" si="24"/>
        <v>0.3028836202348083</v>
      </c>
      <c r="R194">
        <f t="shared" si="25"/>
        <v>-1.194406638889149</v>
      </c>
      <c r="S194">
        <f t="shared" si="26"/>
        <v>0.85057092435893233</v>
      </c>
      <c r="V194">
        <f t="shared" si="27"/>
        <v>0.3028836202348083</v>
      </c>
    </row>
    <row r="195" spans="1:22" x14ac:dyDescent="0.25">
      <c r="A195">
        <v>573</v>
      </c>
      <c r="B195">
        <f t="shared" si="28"/>
        <v>527.53501998962395</v>
      </c>
      <c r="C195">
        <f t="shared" si="29"/>
        <v>7.1128879665999997E-2</v>
      </c>
      <c r="D195" s="1">
        <v>0.81092640000000005</v>
      </c>
      <c r="E195" s="1">
        <v>0.93116279999999996</v>
      </c>
      <c r="F195" s="1">
        <v>1.8898000000000001E-3</v>
      </c>
      <c r="G195" s="5">
        <f t="shared" ref="G195:G258" si="30">(B195/A195)*(B195/A195)*K195</f>
        <v>0.24421156145683551</v>
      </c>
      <c r="H195">
        <f t="shared" ref="H195:H258" si="31">G195*D195</f>
        <v>0.19803760237057039</v>
      </c>
      <c r="I195">
        <f t="shared" ref="I195:I258" si="32">G195*E195</f>
        <v>0.22740072135851902</v>
      </c>
      <c r="J195">
        <f t="shared" ref="J195:J258" si="33">G195*F195</f>
        <v>4.6151100884112776E-4</v>
      </c>
      <c r="K195">
        <f t="shared" ref="K195:K258" si="34">EXP(R195)</f>
        <v>0.28811964695879055</v>
      </c>
      <c r="R195">
        <f t="shared" ref="R195:R258" si="35">-(((B195-A195)/(C195*A195))^2)</f>
        <v>-1.2443794442887055</v>
      </c>
      <c r="S195">
        <f t="shared" ref="S195:S258" si="36">(B195/A195)*(B195/A195)</f>
        <v>0.84760468102255038</v>
      </c>
      <c r="V195">
        <f t="shared" ref="V195:V258" si="37">EXP(-(((B195-A195)/(C195*A195))^2))</f>
        <v>0.28811964695879055</v>
      </c>
    </row>
    <row r="196" spans="1:22" x14ac:dyDescent="0.25">
      <c r="A196">
        <v>574</v>
      </c>
      <c r="B196">
        <f t="shared" ref="B196:B259" si="38">B195</f>
        <v>527.53501998962395</v>
      </c>
      <c r="C196">
        <f t="shared" ref="C196:C259" si="39">C195</f>
        <v>7.1128879665999997E-2</v>
      </c>
      <c r="D196" s="1">
        <v>0.82682480000000003</v>
      </c>
      <c r="E196" s="1">
        <v>0.92345759999999999</v>
      </c>
      <c r="F196" s="1">
        <v>1.8409329999999999E-3</v>
      </c>
      <c r="G196" s="5">
        <f t="shared" si="30"/>
        <v>0.2313033643981183</v>
      </c>
      <c r="H196">
        <f t="shared" si="31"/>
        <v>0.19124735800780129</v>
      </c>
      <c r="I196">
        <f t="shared" si="32"/>
        <v>0.21359884975901178</v>
      </c>
      <c r="J196">
        <f t="shared" si="33"/>
        <v>4.2581399653152108E-4</v>
      </c>
      <c r="K196">
        <f t="shared" si="34"/>
        <v>0.27384394596627365</v>
      </c>
      <c r="R196">
        <f t="shared" si="35"/>
        <v>-1.2951968751128082</v>
      </c>
      <c r="S196">
        <f t="shared" si="36"/>
        <v>0.84465392719182253</v>
      </c>
      <c r="V196">
        <f t="shared" si="37"/>
        <v>0.27384394596627365</v>
      </c>
    </row>
    <row r="197" spans="1:22" x14ac:dyDescent="0.25">
      <c r="A197">
        <v>575</v>
      </c>
      <c r="B197">
        <f t="shared" si="38"/>
        <v>527.53501998962395</v>
      </c>
      <c r="C197">
        <f t="shared" si="39"/>
        <v>7.1128879665999997E-2</v>
      </c>
      <c r="D197" s="1">
        <v>0.84250000000000003</v>
      </c>
      <c r="E197" s="1">
        <v>0.91539999999999999</v>
      </c>
      <c r="F197" s="1">
        <v>1.8E-3</v>
      </c>
      <c r="G197" s="5">
        <f t="shared" si="30"/>
        <v>0.21889594550605287</v>
      </c>
      <c r="H197">
        <f t="shared" si="31"/>
        <v>0.18441983408884954</v>
      </c>
      <c r="I197">
        <f t="shared" si="32"/>
        <v>0.20037734851624081</v>
      </c>
      <c r="J197">
        <f t="shared" si="33"/>
        <v>3.9401270191089514E-4</v>
      </c>
      <c r="K197">
        <f t="shared" si="34"/>
        <v>0.26005835816713319</v>
      </c>
      <c r="R197">
        <f t="shared" si="35"/>
        <v>-1.3468492186637757</v>
      </c>
      <c r="S197">
        <f t="shared" si="36"/>
        <v>0.84171855520741912</v>
      </c>
      <c r="V197">
        <f t="shared" si="37"/>
        <v>0.26005835816713319</v>
      </c>
    </row>
    <row r="198" spans="1:22" x14ac:dyDescent="0.25">
      <c r="A198">
        <v>576</v>
      </c>
      <c r="B198">
        <f t="shared" si="38"/>
        <v>527.53501998962395</v>
      </c>
      <c r="C198">
        <f t="shared" si="39"/>
        <v>7.1128879665999997E-2</v>
      </c>
      <c r="D198" s="1">
        <v>0.85793249999999999</v>
      </c>
      <c r="E198" s="1">
        <v>0.90700639999999999</v>
      </c>
      <c r="F198" s="1">
        <v>1.766267E-3</v>
      </c>
      <c r="G198" s="5">
        <f t="shared" si="30"/>
        <v>0.20698443446550899</v>
      </c>
      <c r="H198">
        <f t="shared" si="31"/>
        <v>0.1775786733220803</v>
      </c>
      <c r="I198">
        <f t="shared" si="32"/>
        <v>0.18773620676059724</v>
      </c>
      <c r="J198">
        <f t="shared" si="33"/>
        <v>3.6558977611009116E-4</v>
      </c>
      <c r="K198">
        <f t="shared" si="34"/>
        <v>0.24676301250506891</v>
      </c>
      <c r="R198">
        <f t="shared" si="35"/>
        <v>-1.3993268664761653</v>
      </c>
      <c r="S198">
        <f t="shared" si="36"/>
        <v>0.83879845834374067</v>
      </c>
      <c r="V198">
        <f t="shared" si="37"/>
        <v>0.24676301250506891</v>
      </c>
    </row>
    <row r="199" spans="1:22" x14ac:dyDescent="0.25">
      <c r="A199">
        <v>577</v>
      </c>
      <c r="B199">
        <f t="shared" si="38"/>
        <v>527.53501998962395</v>
      </c>
      <c r="C199">
        <f t="shared" si="39"/>
        <v>7.1128879665999997E-2</v>
      </c>
      <c r="D199" s="1">
        <v>0.87308160000000001</v>
      </c>
      <c r="E199" s="1">
        <v>0.8982772</v>
      </c>
      <c r="F199" s="1">
        <v>1.7378000000000001E-3</v>
      </c>
      <c r="G199" s="5">
        <f t="shared" si="30"/>
        <v>0.19556267892930992</v>
      </c>
      <c r="H199">
        <f t="shared" si="31"/>
        <v>0.17074217661988819</v>
      </c>
      <c r="I199">
        <f t="shared" si="32"/>
        <v>0.17566949565311951</v>
      </c>
      <c r="J199">
        <f t="shared" si="33"/>
        <v>3.3984882344335481E-4</v>
      </c>
      <c r="K199">
        <f t="shared" si="34"/>
        <v>0.2339564450777932</v>
      </c>
      <c r="R199">
        <f t="shared" si="35"/>
        <v>-1.4526203130953563</v>
      </c>
      <c r="S199">
        <f t="shared" si="36"/>
        <v>0.83589353079921813</v>
      </c>
      <c r="V199">
        <f t="shared" si="37"/>
        <v>0.2339564450777932</v>
      </c>
    </row>
    <row r="200" spans="1:22" x14ac:dyDescent="0.25">
      <c r="A200">
        <v>578</v>
      </c>
      <c r="B200">
        <f t="shared" si="38"/>
        <v>527.53501998962395</v>
      </c>
      <c r="C200">
        <f t="shared" si="39"/>
        <v>7.1128879665999997E-2</v>
      </c>
      <c r="D200" s="1">
        <v>0.88789439999999997</v>
      </c>
      <c r="E200" s="1">
        <v>0.88920480000000002</v>
      </c>
      <c r="F200" s="1">
        <v>1.7112E-3</v>
      </c>
      <c r="G200" s="5">
        <f t="shared" si="30"/>
        <v>0.18462336596867049</v>
      </c>
      <c r="H200">
        <f t="shared" si="31"/>
        <v>0.16392605275273309</v>
      </c>
      <c r="I200">
        <f t="shared" si="32"/>
        <v>0.16416798321149845</v>
      </c>
      <c r="J200">
        <f t="shared" si="33"/>
        <v>3.1592750384558892E-4</v>
      </c>
      <c r="K200">
        <f t="shared" si="34"/>
        <v>0.2216357179811394</v>
      </c>
      <c r="R200">
        <f t="shared" si="35"/>
        <v>-1.5067201548721092</v>
      </c>
      <c r="S200">
        <f t="shared" si="36"/>
        <v>0.8330036676867284</v>
      </c>
      <c r="V200">
        <f t="shared" si="37"/>
        <v>0.2216357179811394</v>
      </c>
    </row>
    <row r="201" spans="1:22" x14ac:dyDescent="0.25">
      <c r="A201">
        <v>579</v>
      </c>
      <c r="B201">
        <f t="shared" si="38"/>
        <v>527.53501998962395</v>
      </c>
      <c r="C201">
        <f t="shared" si="39"/>
        <v>7.1128879665999997E-2</v>
      </c>
      <c r="D201" s="1">
        <v>0.90231810000000001</v>
      </c>
      <c r="E201" s="1">
        <v>0.87978160000000005</v>
      </c>
      <c r="F201" s="1">
        <v>1.6830669999999999E-3</v>
      </c>
      <c r="G201" s="5">
        <f t="shared" si="30"/>
        <v>0.17415814026710383</v>
      </c>
      <c r="H201">
        <f t="shared" si="31"/>
        <v>0.15714604222534662</v>
      </c>
      <c r="I201">
        <f t="shared" si="32"/>
        <v>0.15322112729721704</v>
      </c>
      <c r="J201">
        <f t="shared" si="33"/>
        <v>2.9311981866493364E-4</v>
      </c>
      <c r="K201">
        <f t="shared" si="34"/>
        <v>0.20979653712161428</v>
      </c>
      <c r="R201">
        <f t="shared" si="35"/>
        <v>-1.5616170887728693</v>
      </c>
      <c r="S201">
        <f t="shared" si="36"/>
        <v>0.8301287650241258</v>
      </c>
      <c r="V201">
        <f t="shared" si="37"/>
        <v>0.20979653712161428</v>
      </c>
    </row>
    <row r="202" spans="1:22" x14ac:dyDescent="0.25">
      <c r="A202">
        <v>580</v>
      </c>
      <c r="B202">
        <f t="shared" si="38"/>
        <v>527.53501998962395</v>
      </c>
      <c r="C202">
        <f t="shared" si="39"/>
        <v>7.1128879665999997E-2</v>
      </c>
      <c r="D202" s="1">
        <v>0.9163</v>
      </c>
      <c r="E202" s="1">
        <v>0.87</v>
      </c>
      <c r="F202" s="1">
        <v>1.6500009999999999E-3</v>
      </c>
      <c r="G202" s="5">
        <f t="shared" si="30"/>
        <v>0.16415771855600167</v>
      </c>
      <c r="H202">
        <f t="shared" si="31"/>
        <v>0.15041771751286434</v>
      </c>
      <c r="I202">
        <f t="shared" si="32"/>
        <v>0.14281721514372145</v>
      </c>
      <c r="J202">
        <f t="shared" si="33"/>
        <v>2.7086039977512131E-4</v>
      </c>
      <c r="K202">
        <f t="shared" si="34"/>
        <v>0.19843336831421923</v>
      </c>
      <c r="R202">
        <f t="shared" si="35"/>
        <v>-1.6173019112055866</v>
      </c>
      <c r="S202">
        <f t="shared" si="36"/>
        <v>0.82726871972488991</v>
      </c>
      <c r="V202">
        <f t="shared" si="37"/>
        <v>0.19843336831421923</v>
      </c>
    </row>
    <row r="203" spans="1:22" x14ac:dyDescent="0.25">
      <c r="A203">
        <v>581</v>
      </c>
      <c r="B203">
        <f t="shared" si="38"/>
        <v>527.53501998962395</v>
      </c>
      <c r="C203">
        <f t="shared" si="39"/>
        <v>7.1128879665999997E-2</v>
      </c>
      <c r="D203" s="1">
        <v>0.9297995</v>
      </c>
      <c r="E203" s="1">
        <v>0.85986130000000005</v>
      </c>
      <c r="F203" s="1">
        <v>1.6101329999999999E-3</v>
      </c>
      <c r="G203" s="5">
        <f t="shared" si="30"/>
        <v>0.15461199986360288</v>
      </c>
      <c r="H203">
        <f t="shared" si="31"/>
        <v>0.14375816016717802</v>
      </c>
      <c r="I203">
        <f t="shared" si="32"/>
        <v>0.13294487519831741</v>
      </c>
      <c r="J203">
        <f t="shared" si="33"/>
        <v>2.4894588317638249E-4</v>
      </c>
      <c r="K203">
        <f t="shared" si="34"/>
        <v>0.18753955105412712</v>
      </c>
      <c r="R203">
        <f t="shared" si="35"/>
        <v>-1.6737655168608203</v>
      </c>
      <c r="S203">
        <f t="shared" si="36"/>
        <v>0.82442342958888293</v>
      </c>
      <c r="V203">
        <f t="shared" si="37"/>
        <v>0.18753955105412712</v>
      </c>
    </row>
    <row r="204" spans="1:22" x14ac:dyDescent="0.25">
      <c r="A204">
        <v>582</v>
      </c>
      <c r="B204">
        <f t="shared" si="38"/>
        <v>527.53501998962395</v>
      </c>
      <c r="C204">
        <f t="shared" si="39"/>
        <v>7.1128879665999997E-2</v>
      </c>
      <c r="D204" s="1">
        <v>0.94279840000000004</v>
      </c>
      <c r="E204" s="1">
        <v>0.84939200000000004</v>
      </c>
      <c r="F204" s="1">
        <v>1.5644000000000001E-3</v>
      </c>
      <c r="G204" s="5">
        <f t="shared" si="30"/>
        <v>0.14551017121941831</v>
      </c>
      <c r="H204">
        <f t="shared" si="31"/>
        <v>0.13718675660939364</v>
      </c>
      <c r="I204">
        <f t="shared" si="32"/>
        <v>0.12359517535240416</v>
      </c>
      <c r="J204">
        <f t="shared" si="33"/>
        <v>2.2763611185565801E-4</v>
      </c>
      <c r="K204">
        <f t="shared" si="34"/>
        <v>0.17710740942135639</v>
      </c>
      <c r="R204">
        <f t="shared" si="35"/>
        <v>-1.7309988975679123</v>
      </c>
      <c r="S204">
        <f t="shared" si="36"/>
        <v>0.82159279329322088</v>
      </c>
      <c r="V204">
        <f t="shared" si="37"/>
        <v>0.17710740942135639</v>
      </c>
    </row>
    <row r="205" spans="1:22" x14ac:dyDescent="0.25">
      <c r="A205">
        <v>583</v>
      </c>
      <c r="B205">
        <f t="shared" si="38"/>
        <v>527.53501998962395</v>
      </c>
      <c r="C205">
        <f t="shared" si="39"/>
        <v>7.1128879665999997E-2</v>
      </c>
      <c r="D205" s="1">
        <v>0.95527759999999995</v>
      </c>
      <c r="E205" s="1">
        <v>0.83862199999999998</v>
      </c>
      <c r="F205" s="1">
        <v>1.5135999999999999E-3</v>
      </c>
      <c r="G205" s="5">
        <f t="shared" si="30"/>
        <v>0.13684080852300287</v>
      </c>
      <c r="H205">
        <f t="shared" si="31"/>
        <v>0.13072095914791373</v>
      </c>
      <c r="I205">
        <f t="shared" si="32"/>
        <v>0.1147577125251777</v>
      </c>
      <c r="J205">
        <f t="shared" si="33"/>
        <v>2.0712224778041713E-4</v>
      </c>
      <c r="K205">
        <f t="shared" si="34"/>
        <v>0.16712835964636891</v>
      </c>
      <c r="R205">
        <f t="shared" si="35"/>
        <v>-1.78899314116601</v>
      </c>
      <c r="S205">
        <f t="shared" si="36"/>
        <v>0.81877671038325139</v>
      </c>
      <c r="V205">
        <f t="shared" si="37"/>
        <v>0.16712835964636891</v>
      </c>
    </row>
    <row r="206" spans="1:22" x14ac:dyDescent="0.25">
      <c r="A206">
        <v>584</v>
      </c>
      <c r="B206">
        <f t="shared" si="38"/>
        <v>527.53501998962395</v>
      </c>
      <c r="C206">
        <f t="shared" si="39"/>
        <v>7.1128879665999997E-2</v>
      </c>
      <c r="D206" s="1">
        <v>0.96721789999999996</v>
      </c>
      <c r="E206" s="1">
        <v>0.82758129999999996</v>
      </c>
      <c r="F206" s="1">
        <v>1.4585329999999999E-3</v>
      </c>
      <c r="G206" s="5">
        <f t="shared" si="30"/>
        <v>0.12859197234894701</v>
      </c>
      <c r="H206">
        <f t="shared" si="31"/>
        <v>0.12437645745220659</v>
      </c>
      <c r="I206">
        <f t="shared" si="32"/>
        <v>0.10642031164610562</v>
      </c>
      <c r="J206">
        <f t="shared" si="33"/>
        <v>1.8755563520602672E-4</v>
      </c>
      <c r="K206">
        <f t="shared" si="34"/>
        <v>0.15759301393102071</v>
      </c>
      <c r="R206">
        <f t="shared" si="35"/>
        <v>-1.8477394303897199</v>
      </c>
      <c r="S206">
        <f t="shared" si="36"/>
        <v>0.81597508126364271</v>
      </c>
      <c r="V206">
        <f t="shared" si="37"/>
        <v>0.15759301393102071</v>
      </c>
    </row>
    <row r="207" spans="1:22" x14ac:dyDescent="0.25">
      <c r="A207">
        <v>585</v>
      </c>
      <c r="B207">
        <f t="shared" si="38"/>
        <v>527.53501998962395</v>
      </c>
      <c r="C207">
        <f t="shared" si="39"/>
        <v>7.1128879665999997E-2</v>
      </c>
      <c r="D207" s="1">
        <v>0.97860000000000003</v>
      </c>
      <c r="E207" s="1">
        <v>0.81630000000000003</v>
      </c>
      <c r="F207" s="1">
        <v>1.4E-3</v>
      </c>
      <c r="G207" s="5">
        <f t="shared" si="30"/>
        <v>0.12075129851886374</v>
      </c>
      <c r="H207">
        <f t="shared" si="31"/>
        <v>0.11816722073056006</v>
      </c>
      <c r="I207">
        <f t="shared" si="32"/>
        <v>9.8569284980948468E-2</v>
      </c>
      <c r="J207">
        <f t="shared" si="33"/>
        <v>1.6905181792640922E-4</v>
      </c>
      <c r="K207">
        <f t="shared" si="34"/>
        <v>0.14849128018309457</v>
      </c>
      <c r="R207">
        <f t="shared" si="35"/>
        <v>-1.9072290417691891</v>
      </c>
      <c r="S207">
        <f t="shared" si="36"/>
        <v>0.81318780718957684</v>
      </c>
      <c r="V207">
        <f t="shared" si="37"/>
        <v>0.14849128018309457</v>
      </c>
    </row>
    <row r="208" spans="1:22" x14ac:dyDescent="0.25">
      <c r="A208">
        <v>586</v>
      </c>
      <c r="B208">
        <f t="shared" si="38"/>
        <v>527.53501998962395</v>
      </c>
      <c r="C208">
        <f t="shared" si="39"/>
        <v>7.1128879665999997E-2</v>
      </c>
      <c r="D208" s="1">
        <v>0.98938559999999998</v>
      </c>
      <c r="E208" s="1">
        <v>0.80479469999999997</v>
      </c>
      <c r="F208" s="1">
        <v>1.3366669999999999E-3</v>
      </c>
      <c r="G208" s="5">
        <f t="shared" si="30"/>
        <v>0.11330608332582549</v>
      </c>
      <c r="H208">
        <f t="shared" si="31"/>
        <v>0.11210340723497185</v>
      </c>
      <c r="I208">
        <f t="shared" si="32"/>
        <v>9.1188135338382728E-2</v>
      </c>
      <c r="J208">
        <f t="shared" si="33"/>
        <v>1.5145250248088118E-4</v>
      </c>
      <c r="K208">
        <f t="shared" si="34"/>
        <v>0.13981245738339382</v>
      </c>
      <c r="R208">
        <f t="shared" si="35"/>
        <v>-1.967453344544396</v>
      </c>
      <c r="S208">
        <f t="shared" si="36"/>
        <v>0.81041479025804886</v>
      </c>
      <c r="V208">
        <f t="shared" si="37"/>
        <v>0.13981245738339382</v>
      </c>
    </row>
    <row r="209" spans="1:22" x14ac:dyDescent="0.25">
      <c r="A209">
        <v>587</v>
      </c>
      <c r="B209">
        <f t="shared" si="38"/>
        <v>527.53501998962395</v>
      </c>
      <c r="C209">
        <f t="shared" si="39"/>
        <v>7.1128879665999997E-2</v>
      </c>
      <c r="D209" s="1">
        <v>0.99954880000000002</v>
      </c>
      <c r="E209" s="1">
        <v>0.79308199999999995</v>
      </c>
      <c r="F209" s="1">
        <v>1.2700000000000001E-3</v>
      </c>
      <c r="G209" s="5">
        <f t="shared" si="30"/>
        <v>0.10624336334703631</v>
      </c>
      <c r="H209">
        <f t="shared" si="31"/>
        <v>0.10619542634149413</v>
      </c>
      <c r="I209">
        <f t="shared" si="32"/>
        <v>8.4259699089994242E-2</v>
      </c>
      <c r="J209">
        <f t="shared" si="33"/>
        <v>1.3492907145073611E-4</v>
      </c>
      <c r="K209">
        <f t="shared" si="34"/>
        <v>0.13154532636178165</v>
      </c>
      <c r="R209">
        <f t="shared" si="35"/>
        <v>-2.0284037995934527</v>
      </c>
      <c r="S209">
        <f t="shared" si="36"/>
        <v>0.80765593339926967</v>
      </c>
      <c r="V209">
        <f t="shared" si="37"/>
        <v>0.13154532636178165</v>
      </c>
    </row>
    <row r="210" spans="1:22" x14ac:dyDescent="0.25">
      <c r="A210">
        <v>588</v>
      </c>
      <c r="B210">
        <f t="shared" si="38"/>
        <v>527.53501998962395</v>
      </c>
      <c r="C210">
        <f t="shared" si="39"/>
        <v>7.1128879665999997E-2</v>
      </c>
      <c r="D210" s="1">
        <v>1.0090892</v>
      </c>
      <c r="E210" s="1">
        <v>0.781192</v>
      </c>
      <c r="F210" s="1">
        <v>1.2049999999999999E-3</v>
      </c>
      <c r="G210" s="5">
        <f t="shared" si="30"/>
        <v>9.9549989826488203E-2</v>
      </c>
      <c r="H210">
        <f t="shared" si="31"/>
        <v>0.10045481959401913</v>
      </c>
      <c r="I210">
        <f t="shared" si="32"/>
        <v>7.7767655652533976E-2</v>
      </c>
      <c r="J210">
        <f t="shared" si="33"/>
        <v>1.1995773774091827E-4</v>
      </c>
      <c r="K210">
        <f t="shared" si="34"/>
        <v>0.12367823581240713</v>
      </c>
      <c r="R210">
        <f t="shared" si="35"/>
        <v>-2.0900719583747143</v>
      </c>
      <c r="S210">
        <f t="shared" si="36"/>
        <v>0.80491114036817113</v>
      </c>
      <c r="V210">
        <f t="shared" si="37"/>
        <v>0.12367823581240713</v>
      </c>
    </row>
    <row r="211" spans="1:22" x14ac:dyDescent="0.25">
      <c r="A211">
        <v>589</v>
      </c>
      <c r="B211">
        <f t="shared" si="38"/>
        <v>527.53501998962395</v>
      </c>
      <c r="C211">
        <f t="shared" si="39"/>
        <v>7.1128879665999997E-2</v>
      </c>
      <c r="D211" s="1">
        <v>1.0180064</v>
      </c>
      <c r="E211" s="1">
        <v>0.76915469999999997</v>
      </c>
      <c r="F211" s="1">
        <v>1.1466670000000001E-3</v>
      </c>
      <c r="G211" s="5">
        <f t="shared" si="30"/>
        <v>9.3212697650938342E-2</v>
      </c>
      <c r="H211">
        <f t="shared" si="31"/>
        <v>9.4891122769920191E-2</v>
      </c>
      <c r="I211">
        <f t="shared" si="32"/>
        <v>7.1694984497898184E-2</v>
      </c>
      <c r="J211">
        <f t="shared" si="33"/>
        <v>1.0688392437730853E-4</v>
      </c>
      <c r="K211">
        <f t="shared" si="34"/>
        <v>0.11619918342849683</v>
      </c>
      <c r="R211">
        <f t="shared" si="35"/>
        <v>-2.1524494618825045</v>
      </c>
      <c r="S211">
        <f t="shared" si="36"/>
        <v>0.80218031573601178</v>
      </c>
      <c r="V211">
        <f t="shared" si="37"/>
        <v>0.11619918342849683</v>
      </c>
    </row>
    <row r="212" spans="1:22" x14ac:dyDescent="0.25">
      <c r="A212">
        <v>590</v>
      </c>
      <c r="B212">
        <f t="shared" si="38"/>
        <v>527.53501998962395</v>
      </c>
      <c r="C212">
        <f t="shared" si="39"/>
        <v>7.1128879665999997E-2</v>
      </c>
      <c r="D212" s="1">
        <v>1.0263</v>
      </c>
      <c r="E212" s="1">
        <v>0.75700000000000001</v>
      </c>
      <c r="F212" s="1">
        <v>1.1000000000000001E-3</v>
      </c>
      <c r="G212" s="5">
        <f t="shared" si="30"/>
        <v>8.7218168979823665E-2</v>
      </c>
      <c r="H212">
        <f t="shared" si="31"/>
        <v>8.9512006823993032E-2</v>
      </c>
      <c r="I212">
        <f t="shared" si="32"/>
        <v>6.6024153917726522E-2</v>
      </c>
      <c r="J212">
        <f t="shared" si="33"/>
        <v>9.5939985877806032E-5</v>
      </c>
      <c r="K212">
        <f t="shared" si="34"/>
        <v>0.1090958920834202</v>
      </c>
      <c r="R212">
        <f t="shared" si="35"/>
        <v>-2.2155280396162462</v>
      </c>
      <c r="S212">
        <f t="shared" si="36"/>
        <v>0.79946336488208258</v>
      </c>
      <c r="V212">
        <f t="shared" si="37"/>
        <v>0.1090958920834202</v>
      </c>
    </row>
    <row r="213" spans="1:22" x14ac:dyDescent="0.25">
      <c r="A213">
        <v>591</v>
      </c>
      <c r="B213">
        <f t="shared" si="38"/>
        <v>527.53501998962395</v>
      </c>
      <c r="C213">
        <f t="shared" si="39"/>
        <v>7.1128879665999997E-2</v>
      </c>
      <c r="D213" s="1">
        <v>1.0339826999999999</v>
      </c>
      <c r="E213" s="1">
        <v>0.74475409999999997</v>
      </c>
      <c r="F213" s="1">
        <v>1.0688E-3</v>
      </c>
      <c r="G213" s="5">
        <f t="shared" si="30"/>
        <v>8.1553091622781501E-2</v>
      </c>
      <c r="H213">
        <f t="shared" si="31"/>
        <v>8.4324485869470986E-2</v>
      </c>
      <c r="I213">
        <f t="shared" si="32"/>
        <v>6.0736999353742174E-2</v>
      </c>
      <c r="J213">
        <f t="shared" si="33"/>
        <v>8.7163944326428867E-5</v>
      </c>
      <c r="K213">
        <f t="shared" si="34"/>
        <v>0.10235588102718976</v>
      </c>
      <c r="R213">
        <f t="shared" si="35"/>
        <v>-2.2792995085628265</v>
      </c>
      <c r="S213">
        <f t="shared" si="36"/>
        <v>0.79676019398551001</v>
      </c>
      <c r="V213">
        <f t="shared" si="37"/>
        <v>0.10235588102718976</v>
      </c>
    </row>
    <row r="214" spans="1:22" x14ac:dyDescent="0.25">
      <c r="A214">
        <v>592</v>
      </c>
      <c r="B214">
        <f t="shared" si="38"/>
        <v>527.53501998962395</v>
      </c>
      <c r="C214">
        <f t="shared" si="39"/>
        <v>7.1128879665999997E-2</v>
      </c>
      <c r="D214" s="1">
        <v>1.040986</v>
      </c>
      <c r="E214" s="1">
        <v>0.73242240000000003</v>
      </c>
      <c r="F214" s="1">
        <v>1.0494E-3</v>
      </c>
      <c r="G214" s="5">
        <f t="shared" si="30"/>
        <v>7.6204212287416612E-2</v>
      </c>
      <c r="H214">
        <f t="shared" si="31"/>
        <v>7.9327518132228672E-2</v>
      </c>
      <c r="I214">
        <f t="shared" si="32"/>
        <v>5.5813672053659169E-2</v>
      </c>
      <c r="J214">
        <f t="shared" si="33"/>
        <v>7.9968700374414989E-5</v>
      </c>
      <c r="K214">
        <f t="shared" si="34"/>
        <v>9.5966532106152233E-2</v>
      </c>
      <c r="R214">
        <f t="shared" si="35"/>
        <v>-2.3437557721919857</v>
      </c>
      <c r="S214">
        <f t="shared" si="36"/>
        <v>0.79407071001715712</v>
      </c>
      <c r="V214">
        <f t="shared" si="37"/>
        <v>9.5966532106152233E-2</v>
      </c>
    </row>
    <row r="215" spans="1:22" x14ac:dyDescent="0.25">
      <c r="A215">
        <v>593</v>
      </c>
      <c r="B215">
        <f t="shared" si="38"/>
        <v>527.53501998962395</v>
      </c>
      <c r="C215">
        <f t="shared" si="39"/>
        <v>7.1128879665999997E-2</v>
      </c>
      <c r="D215" s="1">
        <v>1.047188</v>
      </c>
      <c r="E215" s="1">
        <v>0.72000359999999997</v>
      </c>
      <c r="F215" s="1">
        <v>1.0356E-3</v>
      </c>
      <c r="G215" s="5">
        <f t="shared" si="30"/>
        <v>7.1158384844983325E-2</v>
      </c>
      <c r="H215">
        <f t="shared" si="31"/>
        <v>7.4516206709048405E-2</v>
      </c>
      <c r="I215">
        <f t="shared" si="32"/>
        <v>5.1234293258573434E-2</v>
      </c>
      <c r="J215">
        <f t="shared" si="33"/>
        <v>7.3691623345464733E-5</v>
      </c>
      <c r="K215">
        <f t="shared" si="34"/>
        <v>8.9915151048372707E-2</v>
      </c>
      <c r="R215">
        <f t="shared" si="35"/>
        <v>-2.4088888194645617</v>
      </c>
      <c r="S215">
        <f t="shared" si="36"/>
        <v>0.7913948207316186</v>
      </c>
      <c r="V215">
        <f t="shared" si="37"/>
        <v>8.9915151048372707E-2</v>
      </c>
    </row>
    <row r="216" spans="1:22" x14ac:dyDescent="0.25">
      <c r="A216">
        <v>594</v>
      </c>
      <c r="B216">
        <f t="shared" si="38"/>
        <v>527.53501998962395</v>
      </c>
      <c r="C216">
        <f t="shared" si="39"/>
        <v>7.1128879665999997E-2</v>
      </c>
      <c r="D216" s="1">
        <v>1.0524667000000001</v>
      </c>
      <c r="E216" s="1">
        <v>0.70749649999999997</v>
      </c>
      <c r="F216" s="1">
        <v>1.0212000000000001E-3</v>
      </c>
      <c r="G216" s="5">
        <f t="shared" si="30"/>
        <v>6.6402613782936271E-2</v>
      </c>
      <c r="H216">
        <f t="shared" si="31"/>
        <v>6.9886539799501463E-2</v>
      </c>
      <c r="I216">
        <f t="shared" si="32"/>
        <v>4.6979616842279172E-2</v>
      </c>
      <c r="J216">
        <f t="shared" si="33"/>
        <v>6.7810349195134522E-5</v>
      </c>
      <c r="K216">
        <f t="shared" si="34"/>
        <v>8.4189023888206746E-2</v>
      </c>
      <c r="R216">
        <f t="shared" si="35"/>
        <v>-2.4746907238533971</v>
      </c>
      <c r="S216">
        <f t="shared" si="36"/>
        <v>0.78873243465931187</v>
      </c>
      <c r="V216">
        <f t="shared" si="37"/>
        <v>8.4189023888206746E-2</v>
      </c>
    </row>
    <row r="217" spans="1:22" x14ac:dyDescent="0.25">
      <c r="A217">
        <v>595</v>
      </c>
      <c r="B217">
        <f t="shared" si="38"/>
        <v>527.53501998962395</v>
      </c>
      <c r="C217">
        <f t="shared" si="39"/>
        <v>7.1128879665999997E-2</v>
      </c>
      <c r="D217" s="1">
        <v>1.0567</v>
      </c>
      <c r="E217" s="1">
        <v>0.69489999999999996</v>
      </c>
      <c r="F217" s="1">
        <v>1E-3</v>
      </c>
      <c r="G217" s="5">
        <f t="shared" si="30"/>
        <v>6.1924093031031538E-2</v>
      </c>
      <c r="H217">
        <f t="shared" si="31"/>
        <v>6.5435189105891023E-2</v>
      </c>
      <c r="I217">
        <f t="shared" si="32"/>
        <v>4.3031052247263814E-2</v>
      </c>
      <c r="J217">
        <f t="shared" si="33"/>
        <v>6.192409303103154E-5</v>
      </c>
      <c r="K217">
        <f t="shared" si="34"/>
        <v>7.8775468630880655E-2</v>
      </c>
      <c r="R217">
        <f t="shared" si="35"/>
        <v>-2.5411536423767331</v>
      </c>
      <c r="S217">
        <f t="shared" si="36"/>
        <v>0.78608346109865945</v>
      </c>
      <c r="V217">
        <f t="shared" si="37"/>
        <v>7.8775468630880655E-2</v>
      </c>
    </row>
    <row r="218" spans="1:22" x14ac:dyDescent="0.25">
      <c r="A218">
        <v>596</v>
      </c>
      <c r="B218">
        <f t="shared" si="38"/>
        <v>527.53501998962395</v>
      </c>
      <c r="C218">
        <f t="shared" si="39"/>
        <v>7.1128879665999997E-2</v>
      </c>
      <c r="D218" s="1">
        <v>1.0597943999999999</v>
      </c>
      <c r="E218" s="1">
        <v>0.68221920000000003</v>
      </c>
      <c r="F218" s="1">
        <v>9.6864E-4</v>
      </c>
      <c r="G218" s="5">
        <f t="shared" si="30"/>
        <v>5.7710240362055465E-2</v>
      </c>
      <c r="H218">
        <f t="shared" si="31"/>
        <v>6.116098955836035E-2</v>
      </c>
      <c r="I218">
        <f t="shared" si="32"/>
        <v>3.9371034011609192E-2</v>
      </c>
      <c r="J218">
        <f t="shared" si="33"/>
        <v>5.5900447224301405E-5</v>
      </c>
      <c r="K218">
        <f t="shared" si="34"/>
        <v>7.3661882281696733E-2</v>
      </c>
      <c r="R218">
        <f t="shared" si="35"/>
        <v>-2.6082698146439096</v>
      </c>
      <c r="S218">
        <f t="shared" si="36"/>
        <v>0.78344781010836484</v>
      </c>
      <c r="V218">
        <f t="shared" si="37"/>
        <v>7.3661882281696733E-2</v>
      </c>
    </row>
    <row r="219" spans="1:22" x14ac:dyDescent="0.25">
      <c r="A219">
        <v>597</v>
      </c>
      <c r="B219">
        <f t="shared" si="38"/>
        <v>527.53501998962395</v>
      </c>
      <c r="C219">
        <f t="shared" si="39"/>
        <v>7.1128879665999997E-2</v>
      </c>
      <c r="D219" s="1">
        <v>1.0617992000000001</v>
      </c>
      <c r="E219" s="1">
        <v>0.66947159999999994</v>
      </c>
      <c r="F219" s="1">
        <v>9.2991999999999999E-4</v>
      </c>
      <c r="G219" s="5">
        <f t="shared" si="30"/>
        <v>5.3748727579539898E-2</v>
      </c>
      <c r="H219">
        <f t="shared" si="31"/>
        <v>5.7070355944973401E-2</v>
      </c>
      <c r="I219">
        <f t="shared" si="32"/>
        <v>3.5983246650638699E-2</v>
      </c>
      <c r="J219">
        <f t="shared" si="33"/>
        <v>4.9982016750765743E-5</v>
      </c>
      <c r="K219">
        <f t="shared" si="34"/>
        <v>6.8835783384894544E-2</v>
      </c>
      <c r="R219">
        <f t="shared" si="35"/>
        <v>-2.6760315619131974</v>
      </c>
      <c r="S219">
        <f t="shared" si="36"/>
        <v>0.78082539249977678</v>
      </c>
      <c r="V219">
        <f t="shared" si="37"/>
        <v>6.8835783384894544E-2</v>
      </c>
    </row>
    <row r="220" spans="1:22" x14ac:dyDescent="0.25">
      <c r="A220">
        <v>598</v>
      </c>
      <c r="B220">
        <f t="shared" si="38"/>
        <v>527.53501998962395</v>
      </c>
      <c r="C220">
        <f t="shared" si="39"/>
        <v>7.1128879665999997E-2</v>
      </c>
      <c r="D220" s="1">
        <v>1.0628067999999999</v>
      </c>
      <c r="E220" s="1">
        <v>0.65667439999999999</v>
      </c>
      <c r="F220" s="1">
        <v>8.8688000000000005E-4</v>
      </c>
      <c r="G220" s="5">
        <f t="shared" si="30"/>
        <v>5.0027506713227018E-2</v>
      </c>
      <c r="H220">
        <f t="shared" si="31"/>
        <v>5.3169574321863325E-2</v>
      </c>
      <c r="I220">
        <f t="shared" si="32"/>
        <v>3.2851782954404322E-2</v>
      </c>
      <c r="J220">
        <f t="shared" si="33"/>
        <v>4.436839515382678E-5</v>
      </c>
      <c r="K220">
        <f t="shared" si="34"/>
        <v>6.428485023440221E-2</v>
      </c>
      <c r="R220">
        <f t="shared" si="35"/>
        <v>-2.7444312861616011</v>
      </c>
      <c r="S220">
        <f t="shared" si="36"/>
        <v>0.77821611982934458</v>
      </c>
      <c r="V220">
        <f t="shared" si="37"/>
        <v>6.428485023440221E-2</v>
      </c>
    </row>
    <row r="221" spans="1:22" x14ac:dyDescent="0.25">
      <c r="A221">
        <v>599</v>
      </c>
      <c r="B221">
        <f t="shared" si="38"/>
        <v>527.53501998962395</v>
      </c>
      <c r="C221">
        <f t="shared" si="39"/>
        <v>7.1128879665999997E-2</v>
      </c>
      <c r="D221" s="1">
        <v>1.0629096</v>
      </c>
      <c r="E221" s="1">
        <v>0.64384479999999999</v>
      </c>
      <c r="F221" s="1">
        <v>8.4256000000000001E-4</v>
      </c>
      <c r="G221" s="5">
        <f t="shared" si="30"/>
        <v>4.6534832448808003E-2</v>
      </c>
      <c r="H221">
        <f t="shared" si="31"/>
        <v>4.9462320144229535E-2</v>
      </c>
      <c r="I221">
        <f t="shared" si="32"/>
        <v>2.9961209891036299E-2</v>
      </c>
      <c r="J221">
        <f t="shared" si="33"/>
        <v>3.9208388428067673E-5</v>
      </c>
      <c r="K221">
        <f t="shared" si="34"/>
        <v>5.9996954932888806E-2</v>
      </c>
      <c r="R221">
        <f t="shared" si="35"/>
        <v>-2.8134614691664379</v>
      </c>
      <c r="S221">
        <f t="shared" si="36"/>
        <v>0.77561990439116091</v>
      </c>
      <c r="V221">
        <f t="shared" si="37"/>
        <v>5.9996954932888806E-2</v>
      </c>
    </row>
    <row r="222" spans="1:22" x14ac:dyDescent="0.25">
      <c r="A222">
        <v>600</v>
      </c>
      <c r="B222">
        <f t="shared" si="38"/>
        <v>527.53501998962395</v>
      </c>
      <c r="C222">
        <f t="shared" si="39"/>
        <v>7.1128879665999997E-2</v>
      </c>
      <c r="D222" s="1">
        <v>1.0622</v>
      </c>
      <c r="E222" s="1">
        <v>0.63100000000000001</v>
      </c>
      <c r="F222" s="1">
        <v>8.0000000000000004E-4</v>
      </c>
      <c r="G222" s="5">
        <f t="shared" si="30"/>
        <v>4.3259281021807185E-2</v>
      </c>
      <c r="H222">
        <f t="shared" si="31"/>
        <v>4.5950008301363594E-2</v>
      </c>
      <c r="I222">
        <f t="shared" si="32"/>
        <v>2.7296606324760334E-2</v>
      </c>
      <c r="J222">
        <f t="shared" si="33"/>
        <v>3.460742481744575E-5</v>
      </c>
      <c r="K222">
        <f t="shared" si="34"/>
        <v>5.5960193486863347E-2</v>
      </c>
      <c r="R222">
        <f t="shared" si="35"/>
        <v>-2.8831146715985656</v>
      </c>
      <c r="S222">
        <f t="shared" si="36"/>
        <v>0.77303665920959153</v>
      </c>
      <c r="V222">
        <f t="shared" si="37"/>
        <v>5.5960193486863347E-2</v>
      </c>
    </row>
    <row r="223" spans="1:22" x14ac:dyDescent="0.25">
      <c r="A223">
        <v>601</v>
      </c>
      <c r="B223">
        <f t="shared" si="38"/>
        <v>527.53501998962395</v>
      </c>
      <c r="C223">
        <f t="shared" si="39"/>
        <v>7.1128879665999997E-2</v>
      </c>
      <c r="D223" s="1">
        <v>1.0607352000000001</v>
      </c>
      <c r="E223" s="1">
        <v>0.61815549999999997</v>
      </c>
      <c r="F223" s="1">
        <v>7.6095999999999998E-4</v>
      </c>
      <c r="G223" s="5">
        <f t="shared" si="30"/>
        <v>4.0189765806663717E-2</v>
      </c>
      <c r="H223">
        <f t="shared" si="31"/>
        <v>4.2630699270884601E-2</v>
      </c>
      <c r="I223">
        <f t="shared" si="32"/>
        <v>2.4843524777101111E-2</v>
      </c>
      <c r="J223">
        <f t="shared" si="33"/>
        <v>3.0582804188238821E-5</v>
      </c>
      <c r="K223">
        <f t="shared" si="34"/>
        <v>5.2162912134276131E-2</v>
      </c>
      <c r="R223">
        <f t="shared" si="35"/>
        <v>-2.9533835321270492</v>
      </c>
      <c r="S223">
        <f t="shared" si="36"/>
        <v>0.77046629803199029</v>
      </c>
      <c r="V223">
        <f t="shared" si="37"/>
        <v>5.2162912134276131E-2</v>
      </c>
    </row>
    <row r="224" spans="1:22" x14ac:dyDescent="0.25">
      <c r="A224">
        <v>602</v>
      </c>
      <c r="B224">
        <f t="shared" si="38"/>
        <v>527.53501998962395</v>
      </c>
      <c r="C224">
        <f t="shared" si="39"/>
        <v>7.1128879665999997E-2</v>
      </c>
      <c r="D224" s="1">
        <v>1.0584435999999999</v>
      </c>
      <c r="E224" s="1">
        <v>0.60531440000000003</v>
      </c>
      <c r="F224" s="1">
        <v>7.2367999999999998E-4</v>
      </c>
      <c r="G224" s="5">
        <f t="shared" si="30"/>
        <v>3.7315549831285648E-2</v>
      </c>
      <c r="H224">
        <f t="shared" si="31"/>
        <v>3.9496404899405368E-2</v>
      </c>
      <c r="I224">
        <f t="shared" si="32"/>
        <v>2.2587639656794774E-2</v>
      </c>
      <c r="J224">
        <f t="shared" si="33"/>
        <v>2.7004517101904798E-5</v>
      </c>
      <c r="K224">
        <f t="shared" si="34"/>
        <v>4.8593730107345051E-2</v>
      </c>
      <c r="R224">
        <f t="shared" si="35"/>
        <v>-3.0242607665351455</v>
      </c>
      <c r="S224">
        <f t="shared" si="36"/>
        <v>0.76790873532150028</v>
      </c>
      <c r="V224">
        <f t="shared" si="37"/>
        <v>4.8593730107345051E-2</v>
      </c>
    </row>
    <row r="225" spans="1:22" x14ac:dyDescent="0.25">
      <c r="A225">
        <v>603</v>
      </c>
      <c r="B225">
        <f t="shared" si="38"/>
        <v>527.53501998962395</v>
      </c>
      <c r="C225">
        <f t="shared" si="39"/>
        <v>7.1128879665999997E-2</v>
      </c>
      <c r="D225" s="1">
        <v>1.0552244</v>
      </c>
      <c r="E225" s="1">
        <v>0.59247559999999999</v>
      </c>
      <c r="F225" s="1">
        <v>6.8592000000000002E-4</v>
      </c>
      <c r="G225" s="5">
        <f t="shared" si="30"/>
        <v>3.4626255444855994E-2</v>
      </c>
      <c r="H225">
        <f t="shared" si="31"/>
        <v>3.65384696260449E-2</v>
      </c>
      <c r="I225">
        <f t="shared" si="32"/>
        <v>2.0515211470444321E-2</v>
      </c>
      <c r="J225">
        <f t="shared" si="33"/>
        <v>2.3750841134735625E-5</v>
      </c>
      <c r="K225">
        <f t="shared" si="34"/>
        <v>4.524155903738121E-2</v>
      </c>
      <c r="R225">
        <f t="shared" si="35"/>
        <v>-3.0957391668474257</v>
      </c>
      <c r="S225">
        <f t="shared" si="36"/>
        <v>0.7653638862499359</v>
      </c>
      <c r="V225">
        <f t="shared" si="37"/>
        <v>4.524155903738121E-2</v>
      </c>
    </row>
    <row r="226" spans="1:22" x14ac:dyDescent="0.25">
      <c r="A226">
        <v>604</v>
      </c>
      <c r="B226">
        <f t="shared" si="38"/>
        <v>527.53501998962395</v>
      </c>
      <c r="C226">
        <f t="shared" si="39"/>
        <v>7.1128879665999997E-2</v>
      </c>
      <c r="D226" s="1">
        <v>1.0509767999999999</v>
      </c>
      <c r="E226" s="1">
        <v>0.57963790000000004</v>
      </c>
      <c r="F226" s="1">
        <v>6.4543999999999995E-4</v>
      </c>
      <c r="G226" s="5">
        <f t="shared" si="30"/>
        <v>3.2111871362658133E-2</v>
      </c>
      <c r="H226">
        <f t="shared" si="31"/>
        <v>3.3748831806738079E-2</v>
      </c>
      <c r="I226">
        <f t="shared" si="32"/>
        <v>1.8613257681721299E-2</v>
      </c>
      <c r="J226">
        <f t="shared" si="33"/>
        <v>2.0726286252314063E-5</v>
      </c>
      <c r="K226">
        <f t="shared" si="34"/>
        <v>4.2095619210412473E-2</v>
      </c>
      <c r="R226">
        <f t="shared" si="35"/>
        <v>-3.1678116004678802</v>
      </c>
      <c r="S226">
        <f t="shared" si="36"/>
        <v>0.76283166669075075</v>
      </c>
      <c r="V226">
        <f t="shared" si="37"/>
        <v>4.2095619210412473E-2</v>
      </c>
    </row>
    <row r="227" spans="1:22" x14ac:dyDescent="0.25">
      <c r="A227">
        <v>605</v>
      </c>
      <c r="B227">
        <f t="shared" si="38"/>
        <v>527.53501998962395</v>
      </c>
      <c r="C227">
        <f t="shared" si="39"/>
        <v>7.1128879665999997E-2</v>
      </c>
      <c r="D227" s="1">
        <v>1.0456000000000001</v>
      </c>
      <c r="E227" s="1">
        <v>0.56679999999999997</v>
      </c>
      <c r="F227" s="1">
        <v>5.9999999999999995E-4</v>
      </c>
      <c r="G227" s="5">
        <f t="shared" si="30"/>
        <v>2.9762757306366718E-2</v>
      </c>
      <c r="H227">
        <f t="shared" si="31"/>
        <v>3.1119939039537043E-2</v>
      </c>
      <c r="I227">
        <f t="shared" si="32"/>
        <v>1.6869530841248655E-2</v>
      </c>
      <c r="J227">
        <f t="shared" si="33"/>
        <v>1.7857654383820028E-5</v>
      </c>
      <c r="K227">
        <f t="shared" si="34"/>
        <v>3.9145452882609739E-2</v>
      </c>
      <c r="R227">
        <f t="shared" si="35"/>
        <v>-3.2404710093288638</v>
      </c>
      <c r="S227">
        <f t="shared" si="36"/>
        <v>0.76031199321208365</v>
      </c>
      <c r="V227">
        <f t="shared" si="37"/>
        <v>3.9145452882609739E-2</v>
      </c>
    </row>
    <row r="228" spans="1:22" x14ac:dyDescent="0.25">
      <c r="A228">
        <v>606</v>
      </c>
      <c r="B228">
        <f t="shared" si="38"/>
        <v>527.53501998962395</v>
      </c>
      <c r="C228">
        <f t="shared" si="39"/>
        <v>7.1128879665999997E-2</v>
      </c>
      <c r="D228" s="1">
        <v>1.0390368999999999</v>
      </c>
      <c r="E228" s="1">
        <v>0.55396109999999998</v>
      </c>
      <c r="F228" s="1">
        <v>5.4786699999999995E-4</v>
      </c>
      <c r="G228" s="5">
        <f t="shared" si="30"/>
        <v>2.7569646451813798E-2</v>
      </c>
      <c r="H228">
        <f t="shared" si="31"/>
        <v>2.8645879983388606E-2</v>
      </c>
      <c r="I228">
        <f t="shared" si="32"/>
        <v>1.5272511675057868E-2</v>
      </c>
      <c r="J228">
        <f t="shared" si="33"/>
        <v>1.5104499492615869E-5</v>
      </c>
      <c r="K228">
        <f t="shared" si="34"/>
        <v>3.6380934863103453E-2</v>
      </c>
      <c r="R228">
        <f t="shared" si="35"/>
        <v>-3.3137104090507097</v>
      </c>
      <c r="S228">
        <f t="shared" si="36"/>
        <v>0.75780478306988686</v>
      </c>
      <c r="V228">
        <f t="shared" si="37"/>
        <v>3.6380934863103453E-2</v>
      </c>
    </row>
    <row r="229" spans="1:22" x14ac:dyDescent="0.25">
      <c r="A229">
        <v>607</v>
      </c>
      <c r="B229">
        <f t="shared" si="38"/>
        <v>527.53501998962395</v>
      </c>
      <c r="C229">
        <f t="shared" si="39"/>
        <v>7.1128879665999997E-2</v>
      </c>
      <c r="D229" s="1">
        <v>1.0313608000000001</v>
      </c>
      <c r="E229" s="1">
        <v>0.54113719999999998</v>
      </c>
      <c r="F229" s="1">
        <v>4.9160000000000002E-4</v>
      </c>
      <c r="G229" s="5">
        <f t="shared" si="30"/>
        <v>2.5523645888866169E-2</v>
      </c>
      <c r="H229">
        <f t="shared" si="31"/>
        <v>2.6324087842857724E-2</v>
      </c>
      <c r="I229">
        <f t="shared" si="32"/>
        <v>1.381179427009255E-2</v>
      </c>
      <c r="J229">
        <f t="shared" si="33"/>
        <v>1.2547424318966609E-5</v>
      </c>
      <c r="K229">
        <f t="shared" si="34"/>
        <v>3.3792280568924499E-2</v>
      </c>
      <c r="R229">
        <f t="shared" si="35"/>
        <v>-3.38752288811189</v>
      </c>
      <c r="S229">
        <f t="shared" si="36"/>
        <v>0.75530995420113212</v>
      </c>
      <c r="V229">
        <f t="shared" si="37"/>
        <v>3.3792280568924499E-2</v>
      </c>
    </row>
    <row r="230" spans="1:22" x14ac:dyDescent="0.25">
      <c r="A230">
        <v>608</v>
      </c>
      <c r="B230">
        <f t="shared" si="38"/>
        <v>527.53501998962395</v>
      </c>
      <c r="C230">
        <f t="shared" si="39"/>
        <v>7.1128879665999997E-2</v>
      </c>
      <c r="D230" s="1">
        <v>1.0226662</v>
      </c>
      <c r="E230" s="1">
        <v>0.52835279999999996</v>
      </c>
      <c r="F230" s="1">
        <v>4.3540000000000001E-4</v>
      </c>
      <c r="G230" s="5">
        <f t="shared" si="30"/>
        <v>2.3616235289912382E-2</v>
      </c>
      <c r="H230">
        <f t="shared" si="31"/>
        <v>2.4151525602240594E-2</v>
      </c>
      <c r="I230">
        <f t="shared" si="32"/>
        <v>1.2477704040884018E-2</v>
      </c>
      <c r="J230">
        <f t="shared" si="33"/>
        <v>1.0282508845227851E-5</v>
      </c>
      <c r="K230">
        <f t="shared" si="34"/>
        <v>3.1370051752700218E-2</v>
      </c>
      <c r="R230">
        <f t="shared" si="35"/>
        <v>-3.4619016070295494</v>
      </c>
      <c r="S230">
        <f t="shared" si="36"/>
        <v>0.75282742521709689</v>
      </c>
      <c r="V230">
        <f t="shared" si="37"/>
        <v>3.1370051752700218E-2</v>
      </c>
    </row>
    <row r="231" spans="1:22" x14ac:dyDescent="0.25">
      <c r="A231">
        <v>609</v>
      </c>
      <c r="B231">
        <f t="shared" si="38"/>
        <v>527.53501998962395</v>
      </c>
      <c r="C231">
        <f t="shared" si="39"/>
        <v>7.1128879665999997E-2</v>
      </c>
      <c r="D231" s="1">
        <v>1.0130477</v>
      </c>
      <c r="E231" s="1">
        <v>0.51563230000000004</v>
      </c>
      <c r="F231" s="1">
        <v>3.8346700000000002E-4</v>
      </c>
      <c r="G231" s="5">
        <f t="shared" si="30"/>
        <v>2.1839263974708749E-2</v>
      </c>
      <c r="H231">
        <f t="shared" si="31"/>
        <v>2.2124216139271555E-2</v>
      </c>
      <c r="I231">
        <f t="shared" si="32"/>
        <v>1.1261029913586214E-2</v>
      </c>
      <c r="J231">
        <f t="shared" si="33"/>
        <v>8.374637038589641E-6</v>
      </c>
      <c r="K231">
        <f t="shared" si="34"/>
        <v>2.9105160098551193E-2</v>
      </c>
      <c r="R231">
        <f t="shared" si="35"/>
        <v>-3.5368397975502828</v>
      </c>
      <c r="S231">
        <f t="shared" si="36"/>
        <v>0.75035711539672556</v>
      </c>
      <c r="V231">
        <f t="shared" si="37"/>
        <v>2.9105160098551193E-2</v>
      </c>
    </row>
    <row r="232" spans="1:22" x14ac:dyDescent="0.25">
      <c r="A232">
        <v>610</v>
      </c>
      <c r="B232">
        <f t="shared" si="38"/>
        <v>527.53501998962395</v>
      </c>
      <c r="C232">
        <f t="shared" si="39"/>
        <v>7.1128879665999997E-2</v>
      </c>
      <c r="D232" s="1">
        <v>1.0025999999999999</v>
      </c>
      <c r="E232" s="1">
        <v>0.503</v>
      </c>
      <c r="F232" s="1">
        <v>3.4000000000000002E-4</v>
      </c>
      <c r="G232" s="5">
        <f t="shared" si="30"/>
        <v>2.0184946550120837E-2</v>
      </c>
      <c r="H232">
        <f t="shared" si="31"/>
        <v>2.023742741115115E-2</v>
      </c>
      <c r="I232">
        <f t="shared" si="32"/>
        <v>1.0153028114710781E-2</v>
      </c>
      <c r="J232">
        <f t="shared" si="33"/>
        <v>6.8628818270410847E-6</v>
      </c>
      <c r="K232">
        <f t="shared" si="34"/>
        <v>2.6988868875534332E-2</v>
      </c>
      <c r="R232">
        <f t="shared" si="35"/>
        <v>-3.6123307618510192</v>
      </c>
      <c r="S232">
        <f t="shared" si="36"/>
        <v>0.74789894468006712</v>
      </c>
      <c r="V232">
        <f t="shared" si="37"/>
        <v>2.6988868875534332E-2</v>
      </c>
    </row>
    <row r="233" spans="1:22" x14ac:dyDescent="0.25">
      <c r="A233">
        <v>611</v>
      </c>
      <c r="B233">
        <f t="shared" si="38"/>
        <v>527.53501998962395</v>
      </c>
      <c r="C233">
        <f t="shared" si="39"/>
        <v>7.1128879665999997E-2</v>
      </c>
      <c r="D233" s="1">
        <v>0.99136749999999996</v>
      </c>
      <c r="E233" s="1">
        <v>0.49046879999999998</v>
      </c>
      <c r="F233" s="1">
        <v>3.0725300000000001E-4</v>
      </c>
      <c r="G233" s="5">
        <f t="shared" si="30"/>
        <v>1.8645857293751213E-2</v>
      </c>
      <c r="H233">
        <f t="shared" si="31"/>
        <v>1.8484896930662905E-2</v>
      </c>
      <c r="I233">
        <f t="shared" si="32"/>
        <v>9.1452112518374037E-3</v>
      </c>
      <c r="J233">
        <f t="shared" si="33"/>
        <v>5.7289955910769414E-6</v>
      </c>
      <c r="K233">
        <f t="shared" si="34"/>
        <v>2.5012792831116664E-2</v>
      </c>
      <c r="R233">
        <f t="shared" si="35"/>
        <v>-3.6883678717498452</v>
      </c>
      <c r="S233">
        <f t="shared" si="36"/>
        <v>0.7454528336617896</v>
      </c>
      <c r="V233">
        <f t="shared" si="37"/>
        <v>2.5012792831116664E-2</v>
      </c>
    </row>
    <row r="234" spans="1:22" x14ac:dyDescent="0.25">
      <c r="A234">
        <v>612</v>
      </c>
      <c r="B234">
        <f t="shared" si="38"/>
        <v>527.53501998962395</v>
      </c>
      <c r="C234">
        <f t="shared" si="39"/>
        <v>7.1128879665999997E-2</v>
      </c>
      <c r="D234" s="1">
        <v>0.97933139999999996</v>
      </c>
      <c r="E234" s="1">
        <v>0.47803040000000002</v>
      </c>
      <c r="F234" s="1">
        <v>2.8316000000000002E-4</v>
      </c>
      <c r="G234" s="5">
        <f t="shared" si="30"/>
        <v>1.7214923440681699E-2</v>
      </c>
      <c r="H234">
        <f t="shared" si="31"/>
        <v>1.6859115074055624E-2</v>
      </c>
      <c r="I234">
        <f t="shared" si="32"/>
        <v>8.2292567383184488E-3</v>
      </c>
      <c r="J234">
        <f t="shared" si="33"/>
        <v>4.8745777214634302E-6</v>
      </c>
      <c r="K234">
        <f t="shared" si="34"/>
        <v>2.3168896499679761E-2</v>
      </c>
      <c r="R234">
        <f t="shared" si="35"/>
        <v>-3.7649445679266682</v>
      </c>
      <c r="S234">
        <f t="shared" si="36"/>
        <v>0.74301870358476685</v>
      </c>
      <c r="V234">
        <f t="shared" si="37"/>
        <v>2.3168896499679761E-2</v>
      </c>
    </row>
    <row r="235" spans="1:22" x14ac:dyDescent="0.25">
      <c r="A235">
        <v>613</v>
      </c>
      <c r="B235">
        <f t="shared" si="38"/>
        <v>527.53501998962395</v>
      </c>
      <c r="C235">
        <f t="shared" si="39"/>
        <v>7.1128879665999997E-2</v>
      </c>
      <c r="D235" s="1">
        <v>0.96649160000000001</v>
      </c>
      <c r="E235" s="1">
        <v>0.46567760000000002</v>
      </c>
      <c r="F235" s="1">
        <v>2.6543999999999998E-4</v>
      </c>
      <c r="G235" s="5">
        <f t="shared" si="30"/>
        <v>1.5885417522692482E-2</v>
      </c>
      <c r="H235">
        <f t="shared" si="31"/>
        <v>1.5353122598175093E-2</v>
      </c>
      <c r="I235">
        <f t="shared" si="32"/>
        <v>7.3974831069653808E-3</v>
      </c>
      <c r="J235">
        <f t="shared" si="33"/>
        <v>4.2166252272234919E-6</v>
      </c>
      <c r="K235">
        <f t="shared" si="34"/>
        <v>2.1449491093087431E-2</v>
      </c>
      <c r="R235">
        <f t="shared" si="35"/>
        <v>-3.8420543591535488</v>
      </c>
      <c r="S235">
        <f t="shared" si="36"/>
        <v>0.74059647633373948</v>
      </c>
      <c r="V235">
        <f t="shared" si="37"/>
        <v>2.1449491093087431E-2</v>
      </c>
    </row>
    <row r="236" spans="1:22" x14ac:dyDescent="0.25">
      <c r="A236">
        <v>614</v>
      </c>
      <c r="B236">
        <f t="shared" si="38"/>
        <v>527.53501998962395</v>
      </c>
      <c r="C236">
        <f t="shared" si="39"/>
        <v>7.1128879665999997E-2</v>
      </c>
      <c r="D236" s="1">
        <v>0.95284789999999997</v>
      </c>
      <c r="E236" s="1">
        <v>0.45340320000000001</v>
      </c>
      <c r="F236" s="1">
        <v>2.5181299999999998E-4</v>
      </c>
      <c r="G236" s="5">
        <f t="shared" si="30"/>
        <v>1.4650948899439331E-2</v>
      </c>
      <c r="H236">
        <f t="shared" si="31"/>
        <v>1.3960125891838078E-2</v>
      </c>
      <c r="I236">
        <f t="shared" si="32"/>
        <v>6.6427871140422711E-3</v>
      </c>
      <c r="J236">
        <f t="shared" si="33"/>
        <v>3.6892993952145158E-6</v>
      </c>
      <c r="K236">
        <f t="shared" si="34"/>
        <v>1.9847230132011322E-2</v>
      </c>
      <c r="R236">
        <f t="shared" si="35"/>
        <v>-3.9196908215345938</v>
      </c>
      <c r="S236">
        <f t="shared" si="36"/>
        <v>0.73818607442904682</v>
      </c>
      <c r="V236">
        <f t="shared" si="37"/>
        <v>1.9847230132011322E-2</v>
      </c>
    </row>
    <row r="237" spans="1:22" x14ac:dyDescent="0.25">
      <c r="A237">
        <v>615</v>
      </c>
      <c r="B237">
        <f t="shared" si="38"/>
        <v>527.53501998962395</v>
      </c>
      <c r="C237">
        <f t="shared" si="39"/>
        <v>7.1128879665999997E-2</v>
      </c>
      <c r="D237" s="1">
        <v>0.93840000000000001</v>
      </c>
      <c r="E237" s="1">
        <v>0.44119999999999998</v>
      </c>
      <c r="F237" s="1">
        <v>2.4000000000000001E-4</v>
      </c>
      <c r="G237" s="5">
        <f t="shared" si="30"/>
        <v>1.3505454611263859E-2</v>
      </c>
      <c r="H237">
        <f t="shared" si="31"/>
        <v>1.2673518607210006E-2</v>
      </c>
      <c r="I237">
        <f t="shared" si="32"/>
        <v>5.9586065744896147E-3</v>
      </c>
      <c r="J237">
        <f t="shared" si="33"/>
        <v>3.2413091067033262E-6</v>
      </c>
      <c r="K237">
        <f t="shared" si="34"/>
        <v>1.8355103968118566E-2</v>
      </c>
      <c r="R237">
        <f t="shared" si="35"/>
        <v>-3.9978475977552619</v>
      </c>
      <c r="S237">
        <f t="shared" si="36"/>
        <v>0.73578742102043215</v>
      </c>
      <c r="V237">
        <f t="shared" si="37"/>
        <v>1.8355103968118566E-2</v>
      </c>
    </row>
    <row r="238" spans="1:22" x14ac:dyDescent="0.25">
      <c r="A238">
        <v>616</v>
      </c>
      <c r="B238">
        <f t="shared" si="38"/>
        <v>527.53501998962395</v>
      </c>
      <c r="C238">
        <f t="shared" si="39"/>
        <v>7.1128879665999997E-2</v>
      </c>
      <c r="D238" s="1">
        <v>0.92319399999999996</v>
      </c>
      <c r="E238" s="1">
        <v>0.42908000000000002</v>
      </c>
      <c r="F238" s="1">
        <v>2.29547E-4</v>
      </c>
      <c r="G238" s="5">
        <f t="shared" si="30"/>
        <v>1.2443189673649355E-2</v>
      </c>
      <c r="H238">
        <f t="shared" si="31"/>
        <v>1.1487478047575042E-2</v>
      </c>
      <c r="I238">
        <f t="shared" si="32"/>
        <v>5.339123825169466E-3</v>
      </c>
      <c r="J238">
        <f t="shared" si="33"/>
        <v>2.8562968600171885E-6</v>
      </c>
      <c r="K238">
        <f t="shared" si="34"/>
        <v>1.696643333847711E-2</v>
      </c>
      <c r="R238">
        <f t="shared" si="35"/>
        <v>-4.0765183963409575</v>
      </c>
      <c r="S238">
        <f t="shared" si="36"/>
        <v>0.7334004398809163</v>
      </c>
      <c r="V238">
        <f t="shared" si="37"/>
        <v>1.696643333847711E-2</v>
      </c>
    </row>
    <row r="239" spans="1:22" x14ac:dyDescent="0.25">
      <c r="A239">
        <v>617</v>
      </c>
      <c r="B239">
        <f t="shared" si="38"/>
        <v>527.53501998962395</v>
      </c>
      <c r="C239">
        <f t="shared" si="39"/>
        <v>7.1128879665999997E-2</v>
      </c>
      <c r="D239" s="1">
        <v>0.90724400000000005</v>
      </c>
      <c r="E239" s="1">
        <v>0.41703600000000002</v>
      </c>
      <c r="F239" s="1">
        <v>2.2064E-4</v>
      </c>
      <c r="G239" s="5">
        <f t="shared" si="30"/>
        <v>1.1458716923881848E-2</v>
      </c>
      <c r="H239">
        <f t="shared" si="31"/>
        <v>1.0395852176890265E-2</v>
      </c>
      <c r="I239">
        <f t="shared" si="32"/>
        <v>4.7786974710679912E-3</v>
      </c>
      <c r="J239">
        <f t="shared" si="33"/>
        <v>2.5282513020852909E-6</v>
      </c>
      <c r="K239">
        <f t="shared" si="34"/>
        <v>1.5674862084720582E-2</v>
      </c>
      <c r="R239">
        <f t="shared" si="35"/>
        <v>-4.1556969909247883</v>
      </c>
      <c r="S239">
        <f t="shared" si="36"/>
        <v>0.7310250554007417</v>
      </c>
      <c r="V239">
        <f t="shared" si="37"/>
        <v>1.5674862084720582E-2</v>
      </c>
    </row>
    <row r="240" spans="1:22" x14ac:dyDescent="0.25">
      <c r="A240">
        <v>618</v>
      </c>
      <c r="B240">
        <f t="shared" si="38"/>
        <v>527.53501998962395</v>
      </c>
      <c r="C240">
        <f t="shared" si="39"/>
        <v>7.1128879665999997E-2</v>
      </c>
      <c r="D240" s="1">
        <v>0.89050200000000002</v>
      </c>
      <c r="E240" s="1">
        <v>0.405032</v>
      </c>
      <c r="F240" s="1">
        <v>2.1196E-4</v>
      </c>
      <c r="G240" s="5">
        <f t="shared" si="30"/>
        <v>1.0546896521285039E-2</v>
      </c>
      <c r="H240">
        <f t="shared" si="31"/>
        <v>9.3920324459973708E-3</v>
      </c>
      <c r="I240">
        <f t="shared" si="32"/>
        <v>4.2718305918091224E-3</v>
      </c>
      <c r="J240">
        <f t="shared" si="33"/>
        <v>2.2355201866515769E-6</v>
      </c>
      <c r="K240">
        <f t="shared" si="34"/>
        <v>1.4474349160713733E-2</v>
      </c>
      <c r="R240">
        <f t="shared" si="35"/>
        <v>-4.2353772195243593</v>
      </c>
      <c r="S240">
        <f t="shared" si="36"/>
        <v>0.72866119258138506</v>
      </c>
      <c r="V240">
        <f t="shared" si="37"/>
        <v>1.4474349160713733E-2</v>
      </c>
    </row>
    <row r="241" spans="1:22" x14ac:dyDescent="0.25">
      <c r="A241">
        <v>619</v>
      </c>
      <c r="B241">
        <f t="shared" si="38"/>
        <v>527.53501998962395</v>
      </c>
      <c r="C241">
        <f t="shared" si="39"/>
        <v>7.1128879665999997E-2</v>
      </c>
      <c r="D241" s="1">
        <v>0.87292000000000003</v>
      </c>
      <c r="E241" s="1">
        <v>0.39303199999999999</v>
      </c>
      <c r="F241" s="1">
        <v>2.0218699999999999E-4</v>
      </c>
      <c r="G241" s="5">
        <f t="shared" si="30"/>
        <v>9.7028751935136735E-3</v>
      </c>
      <c r="H241">
        <f t="shared" si="31"/>
        <v>8.4698338139219554E-3</v>
      </c>
      <c r="I241">
        <f t="shared" si="32"/>
        <v>3.8135404430570661E-3</v>
      </c>
      <c r="J241">
        <f t="shared" si="33"/>
        <v>1.9617952267509492E-6</v>
      </c>
      <c r="K241">
        <f t="shared" si="34"/>
        <v>1.3359160043742309E-2</v>
      </c>
      <c r="R241">
        <f t="shared" si="35"/>
        <v>-4.3155529838274722</v>
      </c>
      <c r="S241">
        <f t="shared" si="36"/>
        <v>0.72630877702963748</v>
      </c>
      <c r="V241">
        <f t="shared" si="37"/>
        <v>1.3359160043742309E-2</v>
      </c>
    </row>
    <row r="242" spans="1:22" x14ac:dyDescent="0.25">
      <c r="A242">
        <v>620</v>
      </c>
      <c r="B242">
        <f t="shared" si="38"/>
        <v>527.53501998962395</v>
      </c>
      <c r="C242">
        <f t="shared" si="39"/>
        <v>7.1128879665999997E-2</v>
      </c>
      <c r="D242" s="1">
        <v>0.85444989999999998</v>
      </c>
      <c r="E242" s="1">
        <v>0.38100000000000001</v>
      </c>
      <c r="F242" s="1">
        <v>1.9000000000000001E-4</v>
      </c>
      <c r="G242" s="5">
        <f t="shared" si="30"/>
        <v>8.9220753128488404E-3</v>
      </c>
      <c r="H242">
        <f t="shared" si="31"/>
        <v>7.6234663588561598E-3</v>
      </c>
      <c r="I242">
        <f t="shared" si="32"/>
        <v>3.3993106941954082E-3</v>
      </c>
      <c r="J242">
        <f t="shared" si="33"/>
        <v>1.6951943094412797E-6</v>
      </c>
      <c r="K242">
        <f t="shared" si="34"/>
        <v>1.2323857655677789E-2</v>
      </c>
      <c r="R242">
        <f t="shared" si="35"/>
        <v>-4.3962182484866208</v>
      </c>
      <c r="S242">
        <f t="shared" si="36"/>
        <v>0.72396773495175071</v>
      </c>
      <c r="V242">
        <f t="shared" si="37"/>
        <v>1.2323857655677789E-2</v>
      </c>
    </row>
    <row r="243" spans="1:22" x14ac:dyDescent="0.25">
      <c r="A243">
        <v>621</v>
      </c>
      <c r="B243">
        <f t="shared" si="38"/>
        <v>527.53501998962395</v>
      </c>
      <c r="C243">
        <f t="shared" si="39"/>
        <v>7.1128879665999997E-2</v>
      </c>
      <c r="D243" s="1">
        <v>0.83508400000000005</v>
      </c>
      <c r="E243" s="1">
        <v>0.36891839999999998</v>
      </c>
      <c r="F243" s="1">
        <v>1.7421299999999999E-4</v>
      </c>
      <c r="G243" s="5">
        <f t="shared" si="30"/>
        <v>8.2001838782700745E-3</v>
      </c>
      <c r="H243">
        <f t="shared" si="31"/>
        <v>6.8478423538012876E-3</v>
      </c>
      <c r="I243">
        <f t="shared" si="32"/>
        <v>3.0251987160771904E-3</v>
      </c>
      <c r="J243">
        <f t="shared" si="33"/>
        <v>1.4285786339850644E-6</v>
      </c>
      <c r="K243">
        <f t="shared" si="34"/>
        <v>1.1363292892191561E-2</v>
      </c>
      <c r="R243">
        <f t="shared" si="35"/>
        <v>-4.4773670404221484</v>
      </c>
      <c r="S243">
        <f t="shared" si="36"/>
        <v>0.72163799314765009</v>
      </c>
      <c r="V243">
        <f t="shared" si="37"/>
        <v>1.1363292892191561E-2</v>
      </c>
    </row>
    <row r="244" spans="1:22" x14ac:dyDescent="0.25">
      <c r="A244">
        <v>622</v>
      </c>
      <c r="B244">
        <f t="shared" si="38"/>
        <v>527.53501998962395</v>
      </c>
      <c r="C244">
        <f t="shared" si="39"/>
        <v>7.1128879665999997E-2</v>
      </c>
      <c r="D244" s="1">
        <v>0.81494599999999995</v>
      </c>
      <c r="E244" s="1">
        <v>0.35682720000000001</v>
      </c>
      <c r="F244" s="1">
        <v>1.5563999999999999E-4</v>
      </c>
      <c r="G244" s="5">
        <f t="shared" si="30"/>
        <v>7.5331414713041313E-3</v>
      </c>
      <c r="H244">
        <f t="shared" si="31"/>
        <v>6.1391035094734165E-3</v>
      </c>
      <c r="I244">
        <f t="shared" si="32"/>
        <v>2.6880297784093337E-3</v>
      </c>
      <c r="J244">
        <f t="shared" si="33"/>
        <v>1.1724581385937749E-6</v>
      </c>
      <c r="K244">
        <f t="shared" si="34"/>
        <v>1.0472594849957531E-2</v>
      </c>
      <c r="R244">
        <f t="shared" si="35"/>
        <v>-4.5589934481339647</v>
      </c>
      <c r="S244">
        <f t="shared" si="36"/>
        <v>0.71931947900521331</v>
      </c>
      <c r="V244">
        <f t="shared" si="37"/>
        <v>1.0472594849957531E-2</v>
      </c>
    </row>
    <row r="245" spans="1:22" x14ac:dyDescent="0.25">
      <c r="A245">
        <v>623</v>
      </c>
      <c r="B245">
        <f t="shared" si="38"/>
        <v>527.53501998962395</v>
      </c>
      <c r="C245">
        <f t="shared" si="39"/>
        <v>7.1128879665999997E-2</v>
      </c>
      <c r="D245" s="1">
        <v>0.79418599999999995</v>
      </c>
      <c r="E245" s="1">
        <v>0.34477679999999999</v>
      </c>
      <c r="F245" s="1">
        <v>1.3595999999999999E-4</v>
      </c>
      <c r="G245" s="5">
        <f t="shared" si="30"/>
        <v>6.9171312462854816E-3</v>
      </c>
      <c r="H245">
        <f t="shared" si="31"/>
        <v>5.4934887959624812E-3</v>
      </c>
      <c r="I245">
        <f t="shared" si="32"/>
        <v>2.3848663762743201E-3</v>
      </c>
      <c r="J245">
        <f t="shared" si="33"/>
        <v>9.4045316424497407E-7</v>
      </c>
      <c r="K245">
        <f t="shared" si="34"/>
        <v>9.6471608339254982E-3</v>
      </c>
      <c r="R245">
        <f t="shared" si="35"/>
        <v>-4.6410916210216868</v>
      </c>
      <c r="S245">
        <f t="shared" si="36"/>
        <v>0.71701212049461105</v>
      </c>
      <c r="V245">
        <f t="shared" si="37"/>
        <v>9.6471608339254982E-3</v>
      </c>
    </row>
    <row r="246" spans="1:22" x14ac:dyDescent="0.25">
      <c r="A246">
        <v>624</v>
      </c>
      <c r="B246">
        <f t="shared" si="38"/>
        <v>527.53501998962395</v>
      </c>
      <c r="C246">
        <f t="shared" si="39"/>
        <v>7.1128879665999997E-2</v>
      </c>
      <c r="D246" s="1">
        <v>0.77295400000000003</v>
      </c>
      <c r="E246" s="1">
        <v>0.33281759999999999</v>
      </c>
      <c r="F246" s="1">
        <v>1.16853E-4</v>
      </c>
      <c r="G246" s="5">
        <f t="shared" si="30"/>
        <v>6.3485680087181744E-3</v>
      </c>
      <c r="H246">
        <f t="shared" si="31"/>
        <v>4.9071510366107476E-3</v>
      </c>
      <c r="I246">
        <f t="shared" si="32"/>
        <v>2.112915168098362E-3</v>
      </c>
      <c r="J246">
        <f t="shared" si="33"/>
        <v>7.4184921752274486E-7</v>
      </c>
      <c r="K246">
        <f t="shared" si="34"/>
        <v>8.88264621919806E-3</v>
      </c>
      <c r="R246">
        <f t="shared" si="35"/>
        <v>-4.723655768713102</v>
      </c>
      <c r="S246">
        <f t="shared" si="36"/>
        <v>0.71471584616271411</v>
      </c>
      <c r="V246">
        <f t="shared" si="37"/>
        <v>8.88264621919806E-3</v>
      </c>
    </row>
    <row r="247" spans="1:22" x14ac:dyDescent="0.25">
      <c r="A247">
        <v>625</v>
      </c>
      <c r="B247">
        <f t="shared" si="38"/>
        <v>527.53501998962395</v>
      </c>
      <c r="C247">
        <f t="shared" si="39"/>
        <v>7.1128879665999997E-2</v>
      </c>
      <c r="D247" s="1">
        <v>0.75139999999999996</v>
      </c>
      <c r="E247" s="1">
        <v>0.32100000000000001</v>
      </c>
      <c r="F247" s="1">
        <v>1E-4</v>
      </c>
      <c r="G247" s="5">
        <f t="shared" si="30"/>
        <v>5.8240874289084577E-3</v>
      </c>
      <c r="H247">
        <f t="shared" si="31"/>
        <v>4.3762192940818151E-3</v>
      </c>
      <c r="I247">
        <f t="shared" si="32"/>
        <v>1.8695320646796149E-3</v>
      </c>
      <c r="J247">
        <f t="shared" si="33"/>
        <v>5.8240874289084581E-7</v>
      </c>
      <c r="K247">
        <f t="shared" si="34"/>
        <v>8.1749542348264915E-3</v>
      </c>
      <c r="R247">
        <f t="shared" si="35"/>
        <v>-4.8066801604008518</v>
      </c>
      <c r="S247">
        <f t="shared" si="36"/>
        <v>0.71243058512755952</v>
      </c>
      <c r="V247">
        <f t="shared" si="37"/>
        <v>8.1749542348264915E-3</v>
      </c>
    </row>
    <row r="248" spans="1:22" x14ac:dyDescent="0.25">
      <c r="A248">
        <v>626</v>
      </c>
      <c r="B248">
        <f t="shared" si="38"/>
        <v>527.53501998962395</v>
      </c>
      <c r="C248">
        <f t="shared" si="39"/>
        <v>7.1128879665999997E-2</v>
      </c>
      <c r="D248" s="1">
        <v>0.7295836</v>
      </c>
      <c r="E248" s="1">
        <v>0.3093381</v>
      </c>
      <c r="F248" s="2">
        <v>8.6133300000000004E-5</v>
      </c>
      <c r="G248" s="5">
        <f t="shared" si="30"/>
        <v>5.3405354319434805E-3</v>
      </c>
      <c r="H248">
        <f t="shared" si="31"/>
        <v>3.8963670663648797E-3</v>
      </c>
      <c r="I248">
        <f t="shared" si="32"/>
        <v>1.6520310835000755E-3</v>
      </c>
      <c r="J248">
        <f t="shared" si="33"/>
        <v>4.5999794052021739E-7</v>
      </c>
      <c r="K248">
        <f t="shared" si="34"/>
        <v>7.5202257299735792E-3</v>
      </c>
      <c r="R248">
        <f t="shared" si="35"/>
        <v>-4.8901591241871776</v>
      </c>
      <c r="S248">
        <f t="shared" si="36"/>
        <v>0.7101562670728826</v>
      </c>
      <c r="V248">
        <f t="shared" si="37"/>
        <v>7.5202257299735792E-3</v>
      </c>
    </row>
    <row r="249" spans="1:22" x14ac:dyDescent="0.25">
      <c r="A249">
        <v>627</v>
      </c>
      <c r="B249">
        <f t="shared" si="38"/>
        <v>527.53501998962395</v>
      </c>
      <c r="C249">
        <f t="shared" si="39"/>
        <v>7.1128879665999997E-2</v>
      </c>
      <c r="D249" s="1">
        <v>0.70758880000000002</v>
      </c>
      <c r="E249" s="1">
        <v>0.29785040000000002</v>
      </c>
      <c r="F249" s="1">
        <v>7.4599999999999997E-5</v>
      </c>
      <c r="G249" s="5">
        <f t="shared" si="30"/>
        <v>4.8949577994185332E-3</v>
      </c>
      <c r="H249">
        <f t="shared" si="31"/>
        <v>3.4636173153412006E-3</v>
      </c>
      <c r="I249">
        <f t="shared" si="32"/>
        <v>1.45796513853993E-3</v>
      </c>
      <c r="J249">
        <f t="shared" si="33"/>
        <v>3.6516385183662256E-7</v>
      </c>
      <c r="K249">
        <f t="shared" si="34"/>
        <v>6.9148289763845908E-3</v>
      </c>
      <c r="R249">
        <f t="shared" si="35"/>
        <v>-4.9740870464366873</v>
      </c>
      <c r="S249">
        <f t="shared" si="36"/>
        <v>0.70789282224270644</v>
      </c>
      <c r="V249">
        <f t="shared" si="37"/>
        <v>6.9148289763845908E-3</v>
      </c>
    </row>
    <row r="250" spans="1:22" x14ac:dyDescent="0.25">
      <c r="A250">
        <v>628</v>
      </c>
      <c r="B250">
        <f t="shared" si="38"/>
        <v>527.53501998962395</v>
      </c>
      <c r="C250">
        <f t="shared" si="39"/>
        <v>7.1128879665999997E-2</v>
      </c>
      <c r="D250" s="1">
        <v>0.68560220000000005</v>
      </c>
      <c r="E250" s="1">
        <v>0.2865936</v>
      </c>
      <c r="F250" s="1">
        <v>6.4999999999999994E-5</v>
      </c>
      <c r="G250" s="5">
        <f t="shared" si="30"/>
        <v>4.4845900130603385E-3</v>
      </c>
      <c r="H250">
        <f t="shared" si="31"/>
        <v>3.074644779052197E-3</v>
      </c>
      <c r="I250">
        <f t="shared" si="32"/>
        <v>1.2852547963670094E-3</v>
      </c>
      <c r="J250">
        <f t="shared" si="33"/>
        <v>2.9149835084892197E-7</v>
      </c>
      <c r="K250">
        <f t="shared" si="34"/>
        <v>6.3553495549730403E-3</v>
      </c>
      <c r="R250">
        <f t="shared" si="35"/>
        <v>-5.0584583711369735</v>
      </c>
      <c r="S250">
        <f t="shared" si="36"/>
        <v>0.70564018143599372</v>
      </c>
      <c r="V250">
        <f t="shared" si="37"/>
        <v>6.3553495549730403E-3</v>
      </c>
    </row>
    <row r="251" spans="1:22" x14ac:dyDescent="0.25">
      <c r="A251">
        <v>629</v>
      </c>
      <c r="B251">
        <f t="shared" si="38"/>
        <v>527.53501998962395</v>
      </c>
      <c r="C251">
        <f t="shared" si="39"/>
        <v>7.1128879665999997E-2</v>
      </c>
      <c r="D251" s="1">
        <v>0.66381040000000002</v>
      </c>
      <c r="E251" s="1">
        <v>0.27562449999999999</v>
      </c>
      <c r="F251" s="2">
        <v>5.6933299999999999E-5</v>
      </c>
      <c r="G251" s="5">
        <f t="shared" si="30"/>
        <v>4.1068473655441742E-3</v>
      </c>
      <c r="H251">
        <f t="shared" si="31"/>
        <v>2.7261679924608247E-3</v>
      </c>
      <c r="I251">
        <f t="shared" si="32"/>
        <v>1.1319477517044302E-3</v>
      </c>
      <c r="J251">
        <f t="shared" si="33"/>
        <v>2.3381637311673613E-7</v>
      </c>
      <c r="K251">
        <f t="shared" si="34"/>
        <v>5.838580368565262E-3</v>
      </c>
      <c r="R251">
        <f t="shared" si="35"/>
        <v>-5.1432675992670163</v>
      </c>
      <c r="S251">
        <f t="shared" si="36"/>
        <v>0.70339827600135718</v>
      </c>
      <c r="V251">
        <f t="shared" si="37"/>
        <v>5.838580368565262E-3</v>
      </c>
    </row>
    <row r="252" spans="1:22" x14ac:dyDescent="0.25">
      <c r="A252">
        <v>630</v>
      </c>
      <c r="B252">
        <f t="shared" si="38"/>
        <v>527.53501998962395</v>
      </c>
      <c r="C252">
        <f t="shared" si="39"/>
        <v>7.1128879665999997E-2</v>
      </c>
      <c r="D252" s="1">
        <v>0.64239999999999997</v>
      </c>
      <c r="E252" s="1">
        <v>0.26500000000000001</v>
      </c>
      <c r="F252" s="2">
        <v>5.0000000000000002E-5</v>
      </c>
      <c r="G252" s="5">
        <f t="shared" si="30"/>
        <v>3.7593153593490874E-3</v>
      </c>
      <c r="H252">
        <f t="shared" si="31"/>
        <v>2.4149841868458537E-3</v>
      </c>
      <c r="I252">
        <f t="shared" si="32"/>
        <v>9.9621857022750833E-4</v>
      </c>
      <c r="J252">
        <f t="shared" si="33"/>
        <v>1.8796576796745438E-7</v>
      </c>
      <c r="K252">
        <f t="shared" si="34"/>
        <v>5.3615118174604468E-3</v>
      </c>
      <c r="R252">
        <f t="shared" si="35"/>
        <v>-5.2285092881732478</v>
      </c>
      <c r="S252">
        <f t="shared" si="36"/>
        <v>0.70116703783182899</v>
      </c>
      <c r="V252">
        <f t="shared" si="37"/>
        <v>5.3615118174604468E-3</v>
      </c>
    </row>
    <row r="253" spans="1:22" x14ac:dyDescent="0.25">
      <c r="A253">
        <v>631</v>
      </c>
      <c r="B253">
        <f t="shared" si="38"/>
        <v>527.53501998962395</v>
      </c>
      <c r="C253">
        <f t="shared" si="39"/>
        <v>7.1128879665999997E-2</v>
      </c>
      <c r="D253" s="1">
        <v>0.62151489999999998</v>
      </c>
      <c r="E253" s="1">
        <v>0.25476320000000002</v>
      </c>
      <c r="F253" s="1">
        <v>4.4159999999999997E-5</v>
      </c>
      <c r="G253" s="5">
        <f t="shared" si="30"/>
        <v>3.4397404104230507E-3</v>
      </c>
      <c r="H253">
        <f t="shared" si="31"/>
        <v>2.1378499172100413E-3</v>
      </c>
      <c r="I253">
        <f t="shared" si="32"/>
        <v>8.7631927412868988E-4</v>
      </c>
      <c r="J253">
        <f t="shared" si="33"/>
        <v>1.518989365242819E-7</v>
      </c>
      <c r="K253">
        <f t="shared" si="34"/>
        <v>4.9213221694456551E-3</v>
      </c>
      <c r="R253">
        <f t="shared" si="35"/>
        <v>-5.314178050953168</v>
      </c>
      <c r="S253">
        <f t="shared" si="36"/>
        <v>0.69894639935968839</v>
      </c>
      <c r="V253">
        <f t="shared" si="37"/>
        <v>4.9213221694456551E-3</v>
      </c>
    </row>
    <row r="254" spans="1:22" x14ac:dyDescent="0.25">
      <c r="A254">
        <v>632</v>
      </c>
      <c r="B254">
        <f t="shared" si="38"/>
        <v>527.53501998962395</v>
      </c>
      <c r="C254">
        <f t="shared" si="39"/>
        <v>7.1128879665999997E-2</v>
      </c>
      <c r="D254" s="1">
        <v>0.60111380000000003</v>
      </c>
      <c r="E254" s="1">
        <v>0.24488960000000001</v>
      </c>
      <c r="F254" s="1">
        <v>3.9480000000000001E-5</v>
      </c>
      <c r="G254" s="5">
        <f t="shared" si="30"/>
        <v>3.1460208697238119E-3</v>
      </c>
      <c r="H254">
        <f t="shared" si="31"/>
        <v>1.8911165598789856E-3</v>
      </c>
      <c r="I254">
        <f t="shared" si="32"/>
        <v>7.7042779237831646E-4</v>
      </c>
      <c r="J254">
        <f t="shared" si="33"/>
        <v>1.2420490393669611E-7</v>
      </c>
      <c r="K254">
        <f t="shared" si="34"/>
        <v>4.5153681512530019E-3</v>
      </c>
      <c r="R254">
        <f t="shared" si="35"/>
        <v>-5.4002685558464405</v>
      </c>
      <c r="S254">
        <f t="shared" si="36"/>
        <v>0.69673629355134636</v>
      </c>
      <c r="V254">
        <f t="shared" si="37"/>
        <v>4.5153681512530019E-3</v>
      </c>
    </row>
    <row r="255" spans="1:22" x14ac:dyDescent="0.25">
      <c r="A255">
        <v>633</v>
      </c>
      <c r="B255">
        <f t="shared" si="38"/>
        <v>527.53501998962395</v>
      </c>
      <c r="C255">
        <f t="shared" si="39"/>
        <v>7.1128879665999997E-2</v>
      </c>
      <c r="D255" s="1">
        <v>0.58110519999999999</v>
      </c>
      <c r="E255" s="1">
        <v>0.2353344</v>
      </c>
      <c r="F255" s="1">
        <v>3.5719999999999997E-5</v>
      </c>
      <c r="G255" s="5">
        <f t="shared" si="30"/>
        <v>2.8761983723454864E-3</v>
      </c>
      <c r="H255">
        <f t="shared" si="31"/>
        <v>1.6713738304014983E-3</v>
      </c>
      <c r="I255">
        <f t="shared" si="32"/>
        <v>6.7686841823690167E-4</v>
      </c>
      <c r="J255">
        <f t="shared" si="33"/>
        <v>1.0273780586018076E-7</v>
      </c>
      <c r="K255">
        <f t="shared" si="34"/>
        <v>4.1411757841511108E-3</v>
      </c>
      <c r="R255">
        <f t="shared" si="35"/>
        <v>-5.4867755256333348</v>
      </c>
      <c r="S255">
        <f t="shared" si="36"/>
        <v>0.69453665390228569</v>
      </c>
      <c r="V255">
        <f t="shared" si="37"/>
        <v>4.1411757841511108E-3</v>
      </c>
    </row>
    <row r="256" spans="1:22" x14ac:dyDescent="0.25">
      <c r="A256">
        <v>634</v>
      </c>
      <c r="B256">
        <f t="shared" si="38"/>
        <v>527.53501998962395</v>
      </c>
      <c r="C256">
        <f t="shared" si="39"/>
        <v>7.1128879665999997E-2</v>
      </c>
      <c r="D256" s="1">
        <v>0.5613977</v>
      </c>
      <c r="E256" s="1">
        <v>0.2260528</v>
      </c>
      <c r="F256" s="1">
        <v>3.2639999999999999E-5</v>
      </c>
      <c r="G256" s="5">
        <f t="shared" si="30"/>
        <v>2.62844952091743E-3</v>
      </c>
      <c r="H256">
        <f t="shared" si="31"/>
        <v>1.475605515609147E-3</v>
      </c>
      <c r="I256">
        <f t="shared" si="32"/>
        <v>5.941683738620436E-4</v>
      </c>
      <c r="J256">
        <f t="shared" si="33"/>
        <v>8.5792592362744912E-8</v>
      </c>
      <c r="K256">
        <f t="shared" si="34"/>
        <v>3.7964314824134597E-3</v>
      </c>
      <c r="R256">
        <f t="shared" si="35"/>
        <v>-5.57369373704043</v>
      </c>
      <c r="S256">
        <f t="shared" si="36"/>
        <v>0.6923474144320596</v>
      </c>
      <c r="V256">
        <f t="shared" si="37"/>
        <v>3.7964314824134597E-3</v>
      </c>
    </row>
    <row r="257" spans="1:22" x14ac:dyDescent="0.25">
      <c r="A257">
        <v>635</v>
      </c>
      <c r="B257">
        <f t="shared" si="38"/>
        <v>527.53501998962395</v>
      </c>
      <c r="C257">
        <f t="shared" si="39"/>
        <v>7.1128879665999997E-2</v>
      </c>
      <c r="D257" s="1">
        <v>0.54190000000000005</v>
      </c>
      <c r="E257" s="1">
        <v>0.217</v>
      </c>
      <c r="F257" s="1">
        <v>3.0000000000000001E-5</v>
      </c>
      <c r="G257" s="5">
        <f t="shared" si="30"/>
        <v>2.4010779072532675E-3</v>
      </c>
      <c r="H257">
        <f t="shared" si="31"/>
        <v>1.3011441179405457E-3</v>
      </c>
      <c r="I257">
        <f t="shared" si="32"/>
        <v>5.2103390587395903E-4</v>
      </c>
      <c r="J257">
        <f t="shared" si="33"/>
        <v>7.2032337217598024E-8</v>
      </c>
      <c r="K257">
        <f t="shared" si="34"/>
        <v>3.4789734297915533E-3</v>
      </c>
      <c r="R257">
        <f t="shared" si="35"/>
        <v>-5.6610180201534961</v>
      </c>
      <c r="S257">
        <f t="shared" si="36"/>
        <v>0.69016850967934262</v>
      </c>
      <c r="V257">
        <f t="shared" si="37"/>
        <v>3.4789734297915533E-3</v>
      </c>
    </row>
    <row r="258" spans="1:22" x14ac:dyDescent="0.25">
      <c r="A258">
        <v>636</v>
      </c>
      <c r="B258">
        <f t="shared" si="38"/>
        <v>527.53501998962395</v>
      </c>
      <c r="C258">
        <f t="shared" si="39"/>
        <v>7.1128879665999997E-2</v>
      </c>
      <c r="D258" s="1">
        <v>0.52259949999999999</v>
      </c>
      <c r="E258" s="1">
        <v>0.2081616</v>
      </c>
      <c r="F258" s="2">
        <v>2.7653299999999998E-5</v>
      </c>
      <c r="G258" s="5">
        <f t="shared" si="30"/>
        <v>2.192506473815936E-3</v>
      </c>
      <c r="H258">
        <f t="shared" si="31"/>
        <v>1.1458027869629712E-3</v>
      </c>
      <c r="I258">
        <f t="shared" si="32"/>
        <v>4.5639565559988337E-4</v>
      </c>
      <c r="J258">
        <f t="shared" si="33"/>
        <v>6.0630039272374221E-8</v>
      </c>
      <c r="K258">
        <f t="shared" si="34"/>
        <v>3.1867832458274958E-3</v>
      </c>
      <c r="R258">
        <f t="shared" si="35"/>
        <v>-5.7487432578374236</v>
      </c>
      <c r="S258">
        <f t="shared" si="36"/>
        <v>0.68799987469703761</v>
      </c>
      <c r="V258">
        <f t="shared" si="37"/>
        <v>3.1867832458274958E-3</v>
      </c>
    </row>
    <row r="259" spans="1:22" x14ac:dyDescent="0.25">
      <c r="A259">
        <v>637</v>
      </c>
      <c r="B259">
        <f t="shared" si="38"/>
        <v>527.53501998962395</v>
      </c>
      <c r="C259">
        <f t="shared" si="39"/>
        <v>7.1128879665999997E-2</v>
      </c>
      <c r="D259" s="1">
        <v>0.50354639999999995</v>
      </c>
      <c r="E259" s="1">
        <v>0.1995488</v>
      </c>
      <c r="F259" s="1">
        <v>2.5559999999999999E-5</v>
      </c>
      <c r="G259" s="5">
        <f t="shared" ref="G259:G322" si="40">(B259/A259)*(B259/A259)*K259</f>
        <v>2.0012702144299953E-3</v>
      </c>
      <c r="H259">
        <f t="shared" ref="H259:H322" si="41">G259*D259</f>
        <v>1.007732411903452E-3</v>
      </c>
      <c r="I259">
        <f t="shared" ref="I259:I322" si="42">G259*E259</f>
        <v>3.9935106976524826E-4</v>
      </c>
      <c r="J259">
        <f t="shared" ref="J259:J322" si="43">G259*F259</f>
        <v>5.115246668083068E-8</v>
      </c>
      <c r="K259">
        <f t="shared" ref="K259:K322" si="44">EXP(R259)</f>
        <v>2.9179779508536107E-3</v>
      </c>
      <c r="R259">
        <f t="shared" ref="R259:R322" si="45">-(((B259-A259)/(C259*A259))^2)</f>
        <v>-5.8368643851631381</v>
      </c>
      <c r="S259">
        <f t="shared" ref="S259:S322" si="46">(B259/A259)*(B259/A259)</f>
        <v>0.6858414450474356</v>
      </c>
      <c r="V259">
        <f t="shared" ref="V259:V322" si="47">EXP(-(((B259-A259)/(C259*A259))^2))</f>
        <v>2.9179779508536107E-3</v>
      </c>
    </row>
    <row r="260" spans="1:22" x14ac:dyDescent="0.25">
      <c r="A260">
        <v>638</v>
      </c>
      <c r="B260">
        <f t="shared" ref="B260:B323" si="48">B259</f>
        <v>527.53501998962395</v>
      </c>
      <c r="C260">
        <f t="shared" ref="C260:C323" si="49">C259</f>
        <v>7.1128879665999997E-2</v>
      </c>
      <c r="D260" s="1">
        <v>0.4847436</v>
      </c>
      <c r="E260" s="1">
        <v>0.1911552</v>
      </c>
      <c r="F260" s="1">
        <v>2.3640000000000001E-5</v>
      </c>
      <c r="G260" s="5">
        <f t="shared" si="40"/>
        <v>1.8260092117977518E-3</v>
      </c>
      <c r="H260">
        <f t="shared" si="41"/>
        <v>8.8514627896000469E-4</v>
      </c>
      <c r="I260">
        <f t="shared" si="42"/>
        <v>3.4905115608304158E-4</v>
      </c>
      <c r="J260">
        <f t="shared" si="43"/>
        <v>4.3166857766898855E-8</v>
      </c>
      <c r="K260">
        <f t="shared" si="44"/>
        <v>2.6708022358322031E-3</v>
      </c>
      <c r="R260">
        <f t="shared" si="45"/>
        <v>-5.9253763888414008</v>
      </c>
      <c r="S260">
        <f t="shared" si="46"/>
        <v>0.68369315679742959</v>
      </c>
      <c r="V260">
        <f t="shared" si="47"/>
        <v>2.6708022358322031E-3</v>
      </c>
    </row>
    <row r="261" spans="1:22" x14ac:dyDescent="0.25">
      <c r="A261">
        <v>639</v>
      </c>
      <c r="B261">
        <f t="shared" si="48"/>
        <v>527.53501998962395</v>
      </c>
      <c r="C261">
        <f t="shared" si="49"/>
        <v>7.1128879665999997E-2</v>
      </c>
      <c r="D261" s="1">
        <v>0.46619389999999999</v>
      </c>
      <c r="E261" s="1">
        <v>0.18297440000000001</v>
      </c>
      <c r="F261" s="2">
        <v>2.18133E-5</v>
      </c>
      <c r="G261" s="5">
        <f t="shared" si="40"/>
        <v>1.66546200774206E-3</v>
      </c>
      <c r="H261">
        <f t="shared" si="41"/>
        <v>7.7642822869110112E-4</v>
      </c>
      <c r="I261">
        <f t="shared" si="42"/>
        <v>3.0473691158939881E-4</v>
      </c>
      <c r="J261">
        <f t="shared" si="43"/>
        <v>3.632922241347988E-8</v>
      </c>
      <c r="K261">
        <f t="shared" si="44"/>
        <v>2.4436210407701711E-3</v>
      </c>
      <c r="R261">
        <f t="shared" si="45"/>
        <v>-6.0142743066633777</v>
      </c>
      <c r="S261">
        <f t="shared" si="46"/>
        <v>0.68155494651377946</v>
      </c>
      <c r="V261">
        <f t="shared" si="47"/>
        <v>2.4436210407701711E-3</v>
      </c>
    </row>
    <row r="262" spans="1:22" x14ac:dyDescent="0.25">
      <c r="A262">
        <v>640</v>
      </c>
      <c r="B262">
        <f t="shared" si="48"/>
        <v>527.53501998962395</v>
      </c>
      <c r="C262">
        <f t="shared" si="49"/>
        <v>7.1128879665999997E-2</v>
      </c>
      <c r="D262" s="1">
        <v>0.44790000000000002</v>
      </c>
      <c r="E262" s="1">
        <v>0.17499999999999999</v>
      </c>
      <c r="F262" s="1">
        <v>2.0000000000000002E-5</v>
      </c>
      <c r="G262" s="5">
        <f t="shared" si="40"/>
        <v>1.5184593006881851E-3</v>
      </c>
      <c r="H262">
        <f t="shared" si="41"/>
        <v>6.801179207782381E-4</v>
      </c>
      <c r="I262">
        <f t="shared" si="42"/>
        <v>2.6573037762043237E-4</v>
      </c>
      <c r="J262">
        <f t="shared" si="43"/>
        <v>3.0369186013763702E-8</v>
      </c>
      <c r="K262">
        <f t="shared" si="44"/>
        <v>2.2349124432850254E-3</v>
      </c>
      <c r="R262">
        <f t="shared" si="45"/>
        <v>-6.1035532269479464</v>
      </c>
      <c r="S262">
        <f t="shared" si="46"/>
        <v>0.67942675125843</v>
      </c>
      <c r="V262">
        <f t="shared" si="47"/>
        <v>2.2349124432850254E-3</v>
      </c>
    </row>
    <row r="263" spans="1:22" x14ac:dyDescent="0.25">
      <c r="A263">
        <v>641</v>
      </c>
      <c r="B263">
        <f t="shared" si="48"/>
        <v>527.53501998962395</v>
      </c>
      <c r="C263">
        <f t="shared" si="49"/>
        <v>7.1128879665999997E-2</v>
      </c>
      <c r="D263" s="1">
        <v>0.4298613</v>
      </c>
      <c r="E263" s="1">
        <v>0.1672235</v>
      </c>
      <c r="F263" s="2">
        <v>1.8133300000000001E-5</v>
      </c>
      <c r="G263" s="5">
        <f t="shared" si="40"/>
        <v>1.383917963692878E-3</v>
      </c>
      <c r="H263">
        <f t="shared" si="41"/>
        <v>5.9489277496637338E-4</v>
      </c>
      <c r="I263">
        <f t="shared" si="42"/>
        <v>2.3142360560159599E-4</v>
      </c>
      <c r="J263">
        <f t="shared" si="43"/>
        <v>2.5094999611032065E-8</v>
      </c>
      <c r="K263">
        <f t="shared" si="44"/>
        <v>2.0432608569858094E-3</v>
      </c>
      <c r="R263">
        <f t="shared" si="45"/>
        <v>-6.1932082879955574</v>
      </c>
      <c r="S263">
        <f t="shared" si="46"/>
        <v>0.67730850858387948</v>
      </c>
      <c r="V263">
        <f t="shared" si="47"/>
        <v>2.0432608569858094E-3</v>
      </c>
    </row>
    <row r="264" spans="1:22" x14ac:dyDescent="0.25">
      <c r="A264">
        <v>642</v>
      </c>
      <c r="B264">
        <f t="shared" si="48"/>
        <v>527.53501998962395</v>
      </c>
      <c r="C264">
        <f t="shared" si="49"/>
        <v>7.1128879665999997E-2</v>
      </c>
      <c r="D264" s="1">
        <v>0.41209800000000002</v>
      </c>
      <c r="E264" s="1">
        <v>0.15964639999999999</v>
      </c>
      <c r="F264" s="1">
        <v>1.6200000000000001E-5</v>
      </c>
      <c r="G264" s="5">
        <f t="shared" si="40"/>
        <v>1.2608353753129726E-3</v>
      </c>
      <c r="H264">
        <f t="shared" si="41"/>
        <v>5.1958773649572537E-4</v>
      </c>
      <c r="I264">
        <f t="shared" si="42"/>
        <v>2.0128782866136495E-4</v>
      </c>
      <c r="J264">
        <f t="shared" si="43"/>
        <v>2.0425533080070157E-8</v>
      </c>
      <c r="K264">
        <f t="shared" si="44"/>
        <v>1.8673505376469368E-3</v>
      </c>
      <c r="R264">
        <f t="shared" si="45"/>
        <v>-6.2832346775486654</v>
      </c>
      <c r="S264">
        <f t="shared" si="46"/>
        <v>0.67520015652859766</v>
      </c>
      <c r="V264">
        <f t="shared" si="47"/>
        <v>1.8673505376469368E-3</v>
      </c>
    </row>
    <row r="265" spans="1:22" x14ac:dyDescent="0.25">
      <c r="A265">
        <v>643</v>
      </c>
      <c r="B265">
        <f t="shared" si="48"/>
        <v>527.53501998962395</v>
      </c>
      <c r="C265">
        <f t="shared" si="49"/>
        <v>7.1128879665999997E-2</v>
      </c>
      <c r="D265" s="1">
        <v>0.39464399999999999</v>
      </c>
      <c r="E265" s="1">
        <v>0.15227760000000001</v>
      </c>
      <c r="F265" s="1">
        <v>1.42E-5</v>
      </c>
      <c r="G265" s="5">
        <f t="shared" si="40"/>
        <v>1.1482840547633404E-3</v>
      </c>
      <c r="H265">
        <f t="shared" si="41"/>
        <v>4.531634125080237E-4</v>
      </c>
      <c r="I265">
        <f t="shared" si="42"/>
        <v>1.7485793997763007E-4</v>
      </c>
      <c r="J265">
        <f t="shared" si="43"/>
        <v>1.6305633577639435E-8</v>
      </c>
      <c r="K265">
        <f t="shared" si="44"/>
        <v>1.7059593936811128E-3</v>
      </c>
      <c r="R265">
        <f t="shared" si="45"/>
        <v>-6.373627632258577</v>
      </c>
      <c r="S265">
        <f t="shared" si="46"/>
        <v>0.67310163361249609</v>
      </c>
      <c r="V265">
        <f t="shared" si="47"/>
        <v>1.7059593936811128E-3</v>
      </c>
    </row>
    <row r="266" spans="1:22" x14ac:dyDescent="0.25">
      <c r="A266">
        <v>644</v>
      </c>
      <c r="B266">
        <f t="shared" si="48"/>
        <v>527.53501998962395</v>
      </c>
      <c r="C266">
        <f t="shared" si="49"/>
        <v>7.1128879665999997E-2</v>
      </c>
      <c r="D266" s="1">
        <v>0.37753330000000002</v>
      </c>
      <c r="E266" s="1">
        <v>0.1451259</v>
      </c>
      <c r="F266" s="2">
        <v>1.21333E-5</v>
      </c>
      <c r="G266" s="5">
        <f t="shared" si="40"/>
        <v>1.0454065921282974E-3</v>
      </c>
      <c r="H266">
        <f t="shared" si="41"/>
        <v>3.9467580056795013E-4</v>
      </c>
      <c r="I266">
        <f t="shared" si="42"/>
        <v>1.5171557254855207E-4</v>
      </c>
      <c r="J266">
        <f t="shared" si="43"/>
        <v>1.2684231804270269E-8</v>
      </c>
      <c r="K266">
        <f t="shared" si="44"/>
        <v>1.5579530961421979E-3</v>
      </c>
      <c r="R266">
        <f t="shared" si="45"/>
        <v>-6.4643824371586387</v>
      </c>
      <c r="S266">
        <f t="shared" si="46"/>
        <v>0.67101287883244509</v>
      </c>
      <c r="V266">
        <f t="shared" si="47"/>
        <v>1.5579530961421979E-3</v>
      </c>
    </row>
    <row r="267" spans="1:22" x14ac:dyDescent="0.25">
      <c r="A267">
        <v>645</v>
      </c>
      <c r="B267">
        <f t="shared" si="48"/>
        <v>527.53501998962395</v>
      </c>
      <c r="C267">
        <f t="shared" si="49"/>
        <v>7.1128879665999997E-2</v>
      </c>
      <c r="D267" s="1">
        <v>0.36080000000000001</v>
      </c>
      <c r="E267" s="1">
        <v>0.13819999999999999</v>
      </c>
      <c r="F267" s="1">
        <v>1.0000000000000001E-5</v>
      </c>
      <c r="G267" s="5">
        <f t="shared" si="40"/>
        <v>9.514108638473247E-4</v>
      </c>
      <c r="H267">
        <f t="shared" si="41"/>
        <v>3.4326903967611477E-4</v>
      </c>
      <c r="I267">
        <f t="shared" si="42"/>
        <v>1.3148498138370026E-4</v>
      </c>
      <c r="J267">
        <f t="shared" si="43"/>
        <v>9.5141086384732472E-9</v>
      </c>
      <c r="K267">
        <f t="shared" si="44"/>
        <v>1.4222794823957592E-3</v>
      </c>
      <c r="R267">
        <f t="shared" si="45"/>
        <v>-6.5554944251437215</v>
      </c>
      <c r="S267">
        <f t="shared" si="46"/>
        <v>0.66893383165784004</v>
      </c>
      <c r="V267">
        <f t="shared" si="47"/>
        <v>1.4222794823957592E-3</v>
      </c>
    </row>
    <row r="268" spans="1:22" x14ac:dyDescent="0.25">
      <c r="A268">
        <v>646</v>
      </c>
      <c r="B268">
        <f t="shared" si="48"/>
        <v>527.53501998962395</v>
      </c>
      <c r="C268">
        <f t="shared" si="49"/>
        <v>7.1128879665999997E-2</v>
      </c>
      <c r="D268" s="1">
        <v>0.34445629999999999</v>
      </c>
      <c r="E268" s="1">
        <v>0.13150029999999999</v>
      </c>
      <c r="F268" s="2">
        <v>7.7333299999999997E-6</v>
      </c>
      <c r="G268" s="5">
        <f t="shared" si="40"/>
        <v>8.65565523281202E-4</v>
      </c>
      <c r="H268">
        <f t="shared" si="41"/>
        <v>2.9814949755700671E-4</v>
      </c>
      <c r="I268">
        <f t="shared" si="42"/>
        <v>1.1382212598113504E-4</v>
      </c>
      <c r="J268">
        <f t="shared" si="43"/>
        <v>6.6937038281562174E-9</v>
      </c>
      <c r="K268">
        <f t="shared" si="44"/>
        <v>1.2979632466695611E-3</v>
      </c>
      <c r="R268">
        <f t="shared" si="45"/>
        <v>-6.6469589764558554</v>
      </c>
      <c r="S268">
        <f t="shared" si="46"/>
        <v>0.66686443202621737</v>
      </c>
      <c r="V268">
        <f t="shared" si="47"/>
        <v>1.2979632466695611E-3</v>
      </c>
    </row>
    <row r="269" spans="1:22" x14ac:dyDescent="0.25">
      <c r="A269">
        <v>647</v>
      </c>
      <c r="B269">
        <f t="shared" si="48"/>
        <v>527.53501998962395</v>
      </c>
      <c r="C269">
        <f t="shared" si="49"/>
        <v>7.1128879665999997E-2</v>
      </c>
      <c r="D269" s="1">
        <v>0.3285168</v>
      </c>
      <c r="E269" s="1">
        <v>0.12502479999999999</v>
      </c>
      <c r="F269" s="1">
        <v>5.4E-6</v>
      </c>
      <c r="G269" s="5">
        <f t="shared" si="40"/>
        <v>7.8719575586474696E-4</v>
      </c>
      <c r="H269">
        <f t="shared" si="41"/>
        <v>2.5860703069026793E-4</v>
      </c>
      <c r="I269">
        <f t="shared" si="42"/>
        <v>9.8418991937838812E-5</v>
      </c>
      <c r="J269">
        <f t="shared" si="43"/>
        <v>4.2508570816696332E-9</v>
      </c>
      <c r="K269">
        <f t="shared" si="44"/>
        <v>1.1841009099236362E-3</v>
      </c>
      <c r="R269">
        <f t="shared" si="45"/>
        <v>-6.7387715181759766</v>
      </c>
      <c r="S269">
        <f t="shared" si="46"/>
        <v>0.66480462033891519</v>
      </c>
      <c r="V269">
        <f t="shared" si="47"/>
        <v>1.1841009099236362E-3</v>
      </c>
    </row>
    <row r="270" spans="1:22" x14ac:dyDescent="0.25">
      <c r="A270">
        <v>648</v>
      </c>
      <c r="B270">
        <f t="shared" si="48"/>
        <v>527.53501998962395</v>
      </c>
      <c r="C270">
        <f t="shared" si="49"/>
        <v>7.1128879665999997E-2</v>
      </c>
      <c r="D270" s="1">
        <v>0.3130192</v>
      </c>
      <c r="E270" s="1">
        <v>0.1187792</v>
      </c>
      <c r="F270" s="1">
        <v>3.1999999999999999E-6</v>
      </c>
      <c r="G270" s="5">
        <f t="shared" si="40"/>
        <v>7.156792881553262E-4</v>
      </c>
      <c r="H270">
        <f t="shared" si="41"/>
        <v>2.2402135823494968E-4</v>
      </c>
      <c r="I270">
        <f t="shared" si="42"/>
        <v>8.5007813303659128E-5</v>
      </c>
      <c r="J270">
        <f t="shared" si="43"/>
        <v>2.2901737220970437E-9</v>
      </c>
      <c r="K270">
        <f t="shared" si="44"/>
        <v>1.0798560608469717E-3</v>
      </c>
      <c r="R270">
        <f t="shared" si="45"/>
        <v>-6.8309275237217211</v>
      </c>
      <c r="S270">
        <f t="shared" si="46"/>
        <v>0.66275433745678292</v>
      </c>
      <c r="V270">
        <f t="shared" si="47"/>
        <v>1.0798560608469717E-3</v>
      </c>
    </row>
    <row r="271" spans="1:22" x14ac:dyDescent="0.25">
      <c r="A271">
        <v>649</v>
      </c>
      <c r="B271">
        <f t="shared" si="48"/>
        <v>527.53501998962395</v>
      </c>
      <c r="C271">
        <f t="shared" si="49"/>
        <v>7.1128879665999997E-2</v>
      </c>
      <c r="D271" s="1">
        <v>0.29800110000000002</v>
      </c>
      <c r="E271" s="1">
        <v>0.1127691</v>
      </c>
      <c r="F271" s="2">
        <v>1.33333E-6</v>
      </c>
      <c r="G271" s="5">
        <f t="shared" si="40"/>
        <v>6.5044263998032393E-4</v>
      </c>
      <c r="H271">
        <f t="shared" si="41"/>
        <v>1.9383262220104051E-4</v>
      </c>
      <c r="I271">
        <f t="shared" si="42"/>
        <v>7.3349831112205145E-5</v>
      </c>
      <c r="J271">
        <f t="shared" si="43"/>
        <v>8.6725468516496532E-10</v>
      </c>
      <c r="K271">
        <f t="shared" si="44"/>
        <v>9.8445485928210907E-4</v>
      </c>
      <c r="R271">
        <f t="shared" si="45"/>
        <v>-6.9234225123511228</v>
      </c>
      <c r="S271">
        <f t="shared" si="46"/>
        <v>0.66071352469593592</v>
      </c>
      <c r="V271">
        <f t="shared" si="47"/>
        <v>9.8445485928210907E-4</v>
      </c>
    </row>
    <row r="272" spans="1:22" x14ac:dyDescent="0.25">
      <c r="A272">
        <v>650</v>
      </c>
      <c r="B272">
        <f t="shared" si="48"/>
        <v>527.53501998962395</v>
      </c>
      <c r="C272">
        <f t="shared" si="49"/>
        <v>7.1128879665999997E-2</v>
      </c>
      <c r="D272" s="1">
        <v>0.28349999999999997</v>
      </c>
      <c r="E272" s="1">
        <v>0.107</v>
      </c>
      <c r="F272" s="1">
        <v>0</v>
      </c>
      <c r="G272" s="5">
        <f t="shared" si="40"/>
        <v>5.9095760886086204E-4</v>
      </c>
      <c r="H272">
        <f t="shared" si="41"/>
        <v>1.6753648211205438E-4</v>
      </c>
      <c r="I272">
        <f t="shared" si="42"/>
        <v>6.3232464148112232E-5</v>
      </c>
      <c r="J272">
        <f t="shared" si="43"/>
        <v>0</v>
      </c>
      <c r="K272">
        <f t="shared" si="44"/>
        <v>8.9718179298754308E-4</v>
      </c>
      <c r="R272">
        <f t="shared" si="45"/>
        <v>-7.0162520486722091</v>
      </c>
      <c r="S272">
        <f t="shared" si="46"/>
        <v>0.65868212382355729</v>
      </c>
      <c r="V272">
        <f t="shared" si="47"/>
        <v>8.9718179298754308E-4</v>
      </c>
    </row>
    <row r="273" spans="1:22" x14ac:dyDescent="0.25">
      <c r="A273">
        <v>651</v>
      </c>
      <c r="B273">
        <f t="shared" si="48"/>
        <v>527.53501998962395</v>
      </c>
      <c r="C273">
        <f t="shared" si="49"/>
        <v>7.1128879665999997E-2</v>
      </c>
      <c r="D273" s="1">
        <v>0.26954479999999997</v>
      </c>
      <c r="E273" s="1">
        <v>0.1014762</v>
      </c>
      <c r="F273" s="1">
        <v>0</v>
      </c>
      <c r="G273" s="5">
        <f t="shared" si="40"/>
        <v>5.3673797593360316E-4</v>
      </c>
      <c r="H273">
        <f t="shared" si="41"/>
        <v>1.4467493037542787E-4</v>
      </c>
      <c r="I273">
        <f t="shared" si="42"/>
        <v>5.4466130193433505E-5</v>
      </c>
      <c r="J273">
        <f t="shared" si="43"/>
        <v>0</v>
      </c>
      <c r="K273">
        <f t="shared" si="44"/>
        <v>8.173756783598034E-4</v>
      </c>
      <c r="R273">
        <f t="shared" si="45"/>
        <v>-7.109411742158354</v>
      </c>
      <c r="S273">
        <f t="shared" si="46"/>
        <v>0.65666007705374208</v>
      </c>
      <c r="V273">
        <f t="shared" si="47"/>
        <v>8.173756783598034E-4</v>
      </c>
    </row>
    <row r="274" spans="1:22" x14ac:dyDescent="0.25">
      <c r="A274">
        <v>652</v>
      </c>
      <c r="B274">
        <f t="shared" si="48"/>
        <v>527.53501998962395</v>
      </c>
      <c r="C274">
        <f t="shared" si="49"/>
        <v>7.1128879665999997E-2</v>
      </c>
      <c r="D274" s="1">
        <v>0.25611840000000002</v>
      </c>
      <c r="E274" s="1">
        <v>9.6188640000000006E-2</v>
      </c>
      <c r="F274" s="1">
        <v>0</v>
      </c>
      <c r="G274" s="5">
        <f t="shared" si="40"/>
        <v>4.8733642269776681E-4</v>
      </c>
      <c r="H274">
        <f t="shared" si="41"/>
        <v>1.2481582484307572E-4</v>
      </c>
      <c r="I274">
        <f t="shared" si="42"/>
        <v>4.6876227721763324E-5</v>
      </c>
      <c r="J274">
        <f t="shared" si="43"/>
        <v>0</v>
      </c>
      <c r="K274">
        <f t="shared" si="44"/>
        <v>7.4442589554095395E-4</v>
      </c>
      <c r="R274">
        <f t="shared" si="45"/>
        <v>-7.2028972466693801</v>
      </c>
      <c r="S274">
        <f t="shared" si="46"/>
        <v>0.65464732704338924</v>
      </c>
      <c r="V274">
        <f t="shared" si="47"/>
        <v>7.4442589554095395E-4</v>
      </c>
    </row>
    <row r="275" spans="1:22" x14ac:dyDescent="0.25">
      <c r="A275">
        <v>653</v>
      </c>
      <c r="B275">
        <f t="shared" si="48"/>
        <v>527.53501998962395</v>
      </c>
      <c r="C275">
        <f t="shared" si="49"/>
        <v>7.1128879665999997E-2</v>
      </c>
      <c r="D275" s="1">
        <v>0.24318960000000001</v>
      </c>
      <c r="E275" s="1">
        <v>9.1122960000000003E-2</v>
      </c>
      <c r="F275" s="1">
        <v>0</v>
      </c>
      <c r="G275" s="5">
        <f t="shared" si="40"/>
        <v>4.423416480723863E-4</v>
      </c>
      <c r="H275">
        <f t="shared" si="41"/>
        <v>1.0757288845806439E-4</v>
      </c>
      <c r="I275">
        <f t="shared" si="42"/>
        <v>4.0307480303634137E-5</v>
      </c>
      <c r="J275">
        <f t="shared" si="43"/>
        <v>0</v>
      </c>
      <c r="K275">
        <f t="shared" si="44"/>
        <v>6.7776884822338642E-4</v>
      </c>
      <c r="R275">
        <f t="shared" si="45"/>
        <v>-7.2967042599782594</v>
      </c>
      <c r="S275">
        <f t="shared" si="46"/>
        <v>0.65264381688813544</v>
      </c>
      <c r="V275">
        <f t="shared" si="47"/>
        <v>6.7776884822338642E-4</v>
      </c>
    </row>
    <row r="276" spans="1:22" x14ac:dyDescent="0.25">
      <c r="A276">
        <v>654</v>
      </c>
      <c r="B276">
        <f t="shared" si="48"/>
        <v>527.53501998962395</v>
      </c>
      <c r="C276">
        <f t="shared" si="49"/>
        <v>7.1128879665999997E-2</v>
      </c>
      <c r="D276" s="1">
        <v>0.23072719999999999</v>
      </c>
      <c r="E276" s="1">
        <v>8.6264850000000004E-2</v>
      </c>
      <c r="F276" s="1">
        <v>0</v>
      </c>
      <c r="G276" s="5">
        <f t="shared" si="40"/>
        <v>4.0137567545120721E-4</v>
      </c>
      <c r="H276">
        <f t="shared" si="41"/>
        <v>9.260828574496578E-5</v>
      </c>
      <c r="I276">
        <f t="shared" si="42"/>
        <v>3.4624612436447075E-5</v>
      </c>
      <c r="J276">
        <f t="shared" si="43"/>
        <v>0</v>
      </c>
      <c r="K276">
        <f t="shared" si="44"/>
        <v>6.1688463842215471E-4</v>
      </c>
      <c r="R276">
        <f t="shared" si="45"/>
        <v>-7.3908285233034059</v>
      </c>
      <c r="S276">
        <f t="shared" si="46"/>
        <v>0.65064949011833306</v>
      </c>
      <c r="V276">
        <f t="shared" si="47"/>
        <v>6.1688463842215471E-4</v>
      </c>
    </row>
    <row r="277" spans="1:22" x14ac:dyDescent="0.25">
      <c r="A277">
        <v>655</v>
      </c>
      <c r="B277">
        <f t="shared" si="48"/>
        <v>527.53501998962395</v>
      </c>
      <c r="C277">
        <f t="shared" si="49"/>
        <v>7.1128879665999997E-2</v>
      </c>
      <c r="D277" s="1">
        <v>0.21870000000000001</v>
      </c>
      <c r="E277" s="1">
        <v>8.1600000000000006E-2</v>
      </c>
      <c r="F277" s="1">
        <v>0</v>
      </c>
      <c r="G277" s="5">
        <f t="shared" si="40"/>
        <v>3.6409133968264251E-4</v>
      </c>
      <c r="H277">
        <f t="shared" si="41"/>
        <v>7.9626775988593925E-5</v>
      </c>
      <c r="I277">
        <f t="shared" si="42"/>
        <v>2.970985331810363E-5</v>
      </c>
      <c r="J277">
        <f t="shared" si="43"/>
        <v>0</v>
      </c>
      <c r="K277">
        <f t="shared" si="44"/>
        <v>5.6129394650737327E-4</v>
      </c>
      <c r="R277">
        <f t="shared" si="45"/>
        <v>-7.4852658208464602</v>
      </c>
      <c r="S277">
        <f t="shared" si="46"/>
        <v>0.64866429069507114</v>
      </c>
      <c r="V277">
        <f t="shared" si="47"/>
        <v>5.6129394650737327E-4</v>
      </c>
    </row>
    <row r="278" spans="1:22" x14ac:dyDescent="0.25">
      <c r="A278">
        <v>656</v>
      </c>
      <c r="B278">
        <f t="shared" si="48"/>
        <v>527.53501998962395</v>
      </c>
      <c r="C278">
        <f t="shared" si="49"/>
        <v>7.1128879665999997E-2</v>
      </c>
      <c r="D278" s="1">
        <v>0.20709710000000001</v>
      </c>
      <c r="E278" s="1">
        <v>7.7120640000000004E-2</v>
      </c>
      <c r="F278" s="1">
        <v>0</v>
      </c>
      <c r="G278" s="5">
        <f t="shared" si="40"/>
        <v>3.3016994417320246E-4</v>
      </c>
      <c r="H278">
        <f t="shared" si="41"/>
        <v>6.8377237945432129E-5</v>
      </c>
      <c r="I278">
        <f t="shared" si="42"/>
        <v>2.5462917403401646E-5</v>
      </c>
      <c r="J278">
        <f t="shared" si="43"/>
        <v>0</v>
      </c>
      <c r="K278">
        <f t="shared" si="44"/>
        <v>5.1055510686688881E-4</v>
      </c>
      <c r="R278">
        <f t="shared" si="45"/>
        <v>-7.5800119793354668</v>
      </c>
      <c r="S278">
        <f t="shared" si="46"/>
        <v>0.64668816300623921</v>
      </c>
      <c r="V278">
        <f t="shared" si="47"/>
        <v>5.1055510686688881E-4</v>
      </c>
    </row>
    <row r="279" spans="1:22" x14ac:dyDescent="0.25">
      <c r="A279">
        <v>657</v>
      </c>
      <c r="B279">
        <f t="shared" si="48"/>
        <v>527.53501998962395</v>
      </c>
      <c r="C279">
        <f t="shared" si="49"/>
        <v>7.1128879665999997E-2</v>
      </c>
      <c r="D279" s="1">
        <v>0.19592319999999999</v>
      </c>
      <c r="E279" s="1">
        <v>7.2825520000000005E-2</v>
      </c>
      <c r="F279" s="1">
        <v>0</v>
      </c>
      <c r="G279" s="5">
        <f t="shared" si="40"/>
        <v>2.9931907860900135E-4</v>
      </c>
      <c r="H279">
        <f t="shared" si="41"/>
        <v>5.8643551702127092E-5</v>
      </c>
      <c r="I279">
        <f t="shared" si="42"/>
        <v>2.17980675456214E-5</v>
      </c>
      <c r="J279">
        <f t="shared" si="43"/>
        <v>0</v>
      </c>
      <c r="K279">
        <f t="shared" si="44"/>
        <v>4.642613696950853E-4</v>
      </c>
      <c r="R279">
        <f t="shared" si="45"/>
        <v>-7.675062867573434</v>
      </c>
      <c r="S279">
        <f t="shared" si="46"/>
        <v>0.64472105186263129</v>
      </c>
      <c r="V279">
        <f t="shared" si="47"/>
        <v>4.642613696950853E-4</v>
      </c>
    </row>
    <row r="280" spans="1:22" x14ac:dyDescent="0.25">
      <c r="A280">
        <v>658</v>
      </c>
      <c r="B280">
        <f t="shared" si="48"/>
        <v>527.53501998962395</v>
      </c>
      <c r="C280">
        <f t="shared" si="49"/>
        <v>7.1128879665999997E-2</v>
      </c>
      <c r="D280" s="1">
        <v>0.1851708</v>
      </c>
      <c r="E280" s="1">
        <v>6.8710080000000007E-2</v>
      </c>
      <c r="F280" s="1">
        <v>0</v>
      </c>
      <c r="G280" s="5">
        <f t="shared" si="40"/>
        <v>2.7127058810615362E-4</v>
      </c>
      <c r="H280">
        <f t="shared" si="41"/>
        <v>5.0231391816086948E-5</v>
      </c>
      <c r="I280">
        <f t="shared" si="42"/>
        <v>1.8639023810420865E-5</v>
      </c>
      <c r="J280">
        <f t="shared" si="43"/>
        <v>0</v>
      </c>
      <c r="K280">
        <f t="shared" si="44"/>
        <v>4.2203833957054813E-4</v>
      </c>
      <c r="R280">
        <f t="shared" si="45"/>
        <v>-7.7704143959921508</v>
      </c>
      <c r="S280">
        <f t="shared" si="46"/>
        <v>0.64276290249409418</v>
      </c>
      <c r="V280">
        <f t="shared" si="47"/>
        <v>4.2203833957054813E-4</v>
      </c>
    </row>
    <row r="281" spans="1:22" x14ac:dyDescent="0.25">
      <c r="A281">
        <v>659</v>
      </c>
      <c r="B281">
        <f t="shared" si="48"/>
        <v>527.53501998962395</v>
      </c>
      <c r="C281">
        <f t="shared" si="49"/>
        <v>7.1128879665999997E-2</v>
      </c>
      <c r="D281" s="1">
        <v>0.1748323</v>
      </c>
      <c r="E281" s="1">
        <v>6.4769759999999996E-2</v>
      </c>
      <c r="F281" s="1">
        <v>0</v>
      </c>
      <c r="G281" s="5">
        <f t="shared" si="40"/>
        <v>2.457786849322196E-4</v>
      </c>
      <c r="H281">
        <f t="shared" si="41"/>
        <v>4.2970052777675293E-5</v>
      </c>
      <c r="I281">
        <f t="shared" si="42"/>
        <v>1.5919026436175478E-5</v>
      </c>
      <c r="J281">
        <f t="shared" si="43"/>
        <v>0</v>
      </c>
      <c r="K281">
        <f t="shared" si="44"/>
        <v>3.835415816868134E-4</v>
      </c>
      <c r="R281">
        <f t="shared" si="45"/>
        <v>-7.8660625162112234</v>
      </c>
      <c r="S281">
        <f t="shared" si="46"/>
        <v>0.64081366054571332</v>
      </c>
      <c r="V281">
        <f t="shared" si="47"/>
        <v>3.835415816868134E-4</v>
      </c>
    </row>
    <row r="282" spans="1:22" x14ac:dyDescent="0.25">
      <c r="A282">
        <v>660</v>
      </c>
      <c r="B282">
        <f t="shared" si="48"/>
        <v>527.53501998962395</v>
      </c>
      <c r="C282">
        <f t="shared" si="49"/>
        <v>7.1128879665999997E-2</v>
      </c>
      <c r="D282" s="1">
        <v>0.16489999999999999</v>
      </c>
      <c r="E282" s="1">
        <v>6.0999999999999999E-2</v>
      </c>
      <c r="F282" s="1">
        <v>0</v>
      </c>
      <c r="G282" s="5">
        <f t="shared" si="40"/>
        <v>2.226181942833002E-4</v>
      </c>
      <c r="H282">
        <f t="shared" si="41"/>
        <v>3.6709740237316204E-5</v>
      </c>
      <c r="I282">
        <f t="shared" si="42"/>
        <v>1.3579709851281312E-5</v>
      </c>
      <c r="J282">
        <f t="shared" si="43"/>
        <v>0</v>
      </c>
      <c r="K282">
        <f t="shared" si="44"/>
        <v>3.4845438683103925E-4</v>
      </c>
      <c r="R282">
        <f t="shared" si="45"/>
        <v>-7.9620032206022735</v>
      </c>
      <c r="S282">
        <f t="shared" si="46"/>
        <v>0.63887327207404254</v>
      </c>
      <c r="V282">
        <f t="shared" si="47"/>
        <v>3.4845438683103925E-4</v>
      </c>
    </row>
    <row r="283" spans="1:22" x14ac:dyDescent="0.25">
      <c r="A283">
        <v>661</v>
      </c>
      <c r="B283">
        <f t="shared" si="48"/>
        <v>527.53501998962395</v>
      </c>
      <c r="C283">
        <f t="shared" si="49"/>
        <v>7.1128879665999997E-2</v>
      </c>
      <c r="D283" s="1">
        <v>0.1553667</v>
      </c>
      <c r="E283" s="1">
        <v>5.7396210000000003E-2</v>
      </c>
      <c r="F283" s="1">
        <v>0</v>
      </c>
      <c r="G283" s="5">
        <f t="shared" si="40"/>
        <v>2.0158292595111115E-4</v>
      </c>
      <c r="H283">
        <f t="shared" si="41"/>
        <v>3.13192739813685E-5</v>
      </c>
      <c r="I283">
        <f t="shared" si="42"/>
        <v>1.1570095950304427E-5</v>
      </c>
      <c r="J283">
        <f t="shared" si="43"/>
        <v>0</v>
      </c>
      <c r="K283">
        <f t="shared" si="44"/>
        <v>3.1648568645984218E-4</v>
      </c>
      <c r="R283">
        <f t="shared" si="45"/>
        <v>-8.0582325418581746</v>
      </c>
      <c r="S283">
        <f t="shared" si="46"/>
        <v>0.63694168354337044</v>
      </c>
      <c r="V283">
        <f t="shared" si="47"/>
        <v>3.1648568645984218E-4</v>
      </c>
    </row>
    <row r="284" spans="1:22" x14ac:dyDescent="0.25">
      <c r="A284">
        <v>662</v>
      </c>
      <c r="B284">
        <f t="shared" si="48"/>
        <v>527.53501998962395</v>
      </c>
      <c r="C284">
        <f t="shared" si="49"/>
        <v>7.1128879665999997E-2</v>
      </c>
      <c r="D284" s="1">
        <v>0.14623</v>
      </c>
      <c r="E284" s="1">
        <v>5.3955040000000003E-2</v>
      </c>
      <c r="F284" s="1">
        <v>0</v>
      </c>
      <c r="G284" s="5">
        <f t="shared" si="40"/>
        <v>1.8248416406808468E-4</v>
      </c>
      <c r="H284">
        <f t="shared" si="41"/>
        <v>2.6684659311676022E-5</v>
      </c>
      <c r="I284">
        <f t="shared" si="42"/>
        <v>9.8459403716600725E-6</v>
      </c>
      <c r="J284">
        <f t="shared" si="43"/>
        <v>0</v>
      </c>
      <c r="K284">
        <f t="shared" si="44"/>
        <v>2.873681094949748E-4</v>
      </c>
      <c r="R284">
        <f t="shared" si="45"/>
        <v>-8.1547465525673477</v>
      </c>
      <c r="S284">
        <f t="shared" si="46"/>
        <v>0.63501884182202817</v>
      </c>
      <c r="V284">
        <f t="shared" si="47"/>
        <v>2.873681094949748E-4</v>
      </c>
    </row>
    <row r="285" spans="1:22" x14ac:dyDescent="0.25">
      <c r="A285">
        <v>663</v>
      </c>
      <c r="B285">
        <f t="shared" si="48"/>
        <v>527.53501998962395</v>
      </c>
      <c r="C285">
        <f t="shared" si="49"/>
        <v>7.1128879665999997E-2</v>
      </c>
      <c r="D285" s="1">
        <v>0.13749</v>
      </c>
      <c r="E285" s="1">
        <v>5.0673759999999998E-2</v>
      </c>
      <c r="F285" s="1">
        <v>0</v>
      </c>
      <c r="G285" s="5">
        <f t="shared" si="40"/>
        <v>1.6514926747348665E-4</v>
      </c>
      <c r="H285">
        <f t="shared" si="41"/>
        <v>2.2706372784929681E-5</v>
      </c>
      <c r="I285">
        <f t="shared" si="42"/>
        <v>8.3687343441272685E-6</v>
      </c>
      <c r="J285">
        <f t="shared" si="43"/>
        <v>0</v>
      </c>
      <c r="K285">
        <f t="shared" si="44"/>
        <v>2.6085617274994045E-4</v>
      </c>
      <c r="R285">
        <f t="shared" si="45"/>
        <v>-8.2515413647929563</v>
      </c>
      <c r="S285">
        <f t="shared" si="46"/>
        <v>0.63310469417873627</v>
      </c>
      <c r="V285">
        <f t="shared" si="47"/>
        <v>2.6085617274994045E-4</v>
      </c>
    </row>
    <row r="286" spans="1:22" x14ac:dyDescent="0.25">
      <c r="A286">
        <v>664</v>
      </c>
      <c r="B286">
        <f t="shared" si="48"/>
        <v>527.53501998962395</v>
      </c>
      <c r="C286">
        <f t="shared" si="49"/>
        <v>7.1128879665999997E-2</v>
      </c>
      <c r="D286" s="1">
        <v>0.1291467</v>
      </c>
      <c r="E286" s="1">
        <v>4.7549649999999999E-2</v>
      </c>
      <c r="F286" s="1">
        <v>0</v>
      </c>
      <c r="G286" s="5">
        <f t="shared" si="40"/>
        <v>1.4942037359704999E-4</v>
      </c>
      <c r="H286">
        <f t="shared" si="41"/>
        <v>1.9297148162826136E-5</v>
      </c>
      <c r="I286">
        <f t="shared" si="42"/>
        <v>7.1048864674089675E-6</v>
      </c>
      <c r="J286">
        <f t="shared" si="43"/>
        <v>0</v>
      </c>
      <c r="K286">
        <f t="shared" si="44"/>
        <v>2.3672459719800291E-4</v>
      </c>
      <c r="R286">
        <f t="shared" si="45"/>
        <v>-8.3486131296570285</v>
      </c>
      <c r="S286">
        <f t="shared" si="46"/>
        <v>0.63119918827898858</v>
      </c>
      <c r="V286">
        <f t="shared" si="47"/>
        <v>2.3672459719800291E-4</v>
      </c>
    </row>
    <row r="287" spans="1:22" x14ac:dyDescent="0.25">
      <c r="A287">
        <v>665</v>
      </c>
      <c r="B287">
        <f t="shared" si="48"/>
        <v>527.53501998962395</v>
      </c>
      <c r="C287">
        <f t="shared" si="49"/>
        <v>7.1128879665999997E-2</v>
      </c>
      <c r="D287" s="1">
        <v>0.1212</v>
      </c>
      <c r="E287" s="1">
        <v>4.4580000000000002E-2</v>
      </c>
      <c r="F287" s="1">
        <v>0</v>
      </c>
      <c r="G287" s="5">
        <f t="shared" si="40"/>
        <v>1.3515319910671481E-4</v>
      </c>
      <c r="H287">
        <f t="shared" si="41"/>
        <v>1.6380567731733837E-5</v>
      </c>
      <c r="I287">
        <f t="shared" si="42"/>
        <v>6.0251296161773467E-6</v>
      </c>
      <c r="J287">
        <f t="shared" si="43"/>
        <v>0</v>
      </c>
      <c r="K287">
        <f t="shared" si="44"/>
        <v>2.1476674259923845E-4</v>
      </c>
      <c r="R287">
        <f t="shared" si="45"/>
        <v>-8.4459580369293903</v>
      </c>
      <c r="S287">
        <f t="shared" si="46"/>
        <v>0.62930227218147539</v>
      </c>
      <c r="V287">
        <f t="shared" si="47"/>
        <v>2.1476674259923845E-4</v>
      </c>
    </row>
    <row r="288" spans="1:22" x14ac:dyDescent="0.25">
      <c r="A288">
        <v>666</v>
      </c>
      <c r="B288">
        <f t="shared" si="48"/>
        <v>527.53501998962395</v>
      </c>
      <c r="C288">
        <f t="shared" si="49"/>
        <v>7.1128879665999997E-2</v>
      </c>
      <c r="D288" s="1">
        <v>0.1136397</v>
      </c>
      <c r="E288" s="1">
        <v>4.1758719999999999E-2</v>
      </c>
      <c r="F288" s="1">
        <v>0</v>
      </c>
      <c r="G288" s="5">
        <f t="shared" si="40"/>
        <v>1.2221593091177722E-4</v>
      </c>
      <c r="H288">
        <f t="shared" si="41"/>
        <v>1.3888581724035091E-5</v>
      </c>
      <c r="I288">
        <f t="shared" si="42"/>
        <v>5.1035808384842495E-6</v>
      </c>
      <c r="J288">
        <f t="shared" si="43"/>
        <v>0</v>
      </c>
      <c r="K288">
        <f t="shared" si="44"/>
        <v>1.9479315331612714E-4</v>
      </c>
      <c r="R288">
        <f t="shared" si="45"/>
        <v>-8.5435723146213256</v>
      </c>
      <c r="S288">
        <f t="shared" si="46"/>
        <v>0.62741389433454398</v>
      </c>
      <c r="V288">
        <f t="shared" si="47"/>
        <v>1.9479315331612714E-4</v>
      </c>
    </row>
    <row r="289" spans="1:22" x14ac:dyDescent="0.25">
      <c r="A289">
        <v>667</v>
      </c>
      <c r="B289">
        <f t="shared" si="48"/>
        <v>527.53501998962395</v>
      </c>
      <c r="C289">
        <f t="shared" si="49"/>
        <v>7.1128879665999997E-2</v>
      </c>
      <c r="D289" s="1">
        <v>0.106465</v>
      </c>
      <c r="E289" s="1">
        <v>3.9084960000000002E-2</v>
      </c>
      <c r="F289" s="1">
        <v>0</v>
      </c>
      <c r="G289" s="5">
        <f t="shared" si="40"/>
        <v>1.1048820145057419E-4</v>
      </c>
      <c r="H289">
        <f t="shared" si="41"/>
        <v>1.1763126367435381E-5</v>
      </c>
      <c r="I289">
        <f t="shared" si="42"/>
        <v>4.3184269341676343E-6</v>
      </c>
      <c r="J289">
        <f t="shared" si="43"/>
        <v>0</v>
      </c>
      <c r="K289">
        <f t="shared" si="44"/>
        <v>1.7663020846113599E-4</v>
      </c>
      <c r="R289">
        <f t="shared" si="45"/>
        <v>-8.6414522285839741</v>
      </c>
      <c r="S289">
        <f t="shared" si="46"/>
        <v>0.62553400357269551</v>
      </c>
      <c r="V289">
        <f t="shared" si="47"/>
        <v>1.7663020846113599E-4</v>
      </c>
    </row>
    <row r="290" spans="1:22" x14ac:dyDescent="0.25">
      <c r="A290">
        <v>668</v>
      </c>
      <c r="B290">
        <f t="shared" si="48"/>
        <v>527.53501998962395</v>
      </c>
      <c r="C290">
        <f t="shared" si="49"/>
        <v>7.1128879665999997E-2</v>
      </c>
      <c r="D290" s="1">
        <v>9.9690440000000005E-2</v>
      </c>
      <c r="E290" s="1">
        <v>3.656384E-2</v>
      </c>
      <c r="F290" s="1">
        <v>0</v>
      </c>
      <c r="G290" s="5">
        <f t="shared" si="40"/>
        <v>9.9860142521512044E-5</v>
      </c>
      <c r="H290">
        <f t="shared" si="41"/>
        <v>9.9551015464322452E-6</v>
      </c>
      <c r="I290">
        <f t="shared" si="42"/>
        <v>3.651270273533763E-6</v>
      </c>
      <c r="J290">
        <f t="shared" si="43"/>
        <v>0</v>
      </c>
      <c r="K290">
        <f t="shared" si="44"/>
        <v>1.6011886983356341E-4</v>
      </c>
      <c r="R290">
        <f t="shared" si="45"/>
        <v>-8.7395940821113545</v>
      </c>
      <c r="S290">
        <f t="shared" si="46"/>
        <v>0.62366254911312025</v>
      </c>
      <c r="V290">
        <f t="shared" si="47"/>
        <v>1.6011886983356341E-4</v>
      </c>
    </row>
    <row r="291" spans="1:22" x14ac:dyDescent="0.25">
      <c r="A291">
        <v>669</v>
      </c>
      <c r="B291">
        <f t="shared" si="48"/>
        <v>527.53501998962395</v>
      </c>
      <c r="C291">
        <f t="shared" si="49"/>
        <v>7.1128879665999997E-2</v>
      </c>
      <c r="D291" s="1">
        <v>9.3330609999999994E-2</v>
      </c>
      <c r="E291" s="1">
        <v>3.4200479999999998E-2</v>
      </c>
      <c r="F291" s="1">
        <v>0</v>
      </c>
      <c r="G291" s="5">
        <f t="shared" si="40"/>
        <v>9.023151223665752E-5</v>
      </c>
      <c r="H291">
        <f t="shared" si="41"/>
        <v>8.4213620782697099E-6</v>
      </c>
      <c r="I291">
        <f t="shared" si="42"/>
        <v>3.0859610296195607E-6</v>
      </c>
      <c r="J291">
        <f t="shared" si="43"/>
        <v>0</v>
      </c>
      <c r="K291">
        <f t="shared" si="44"/>
        <v>1.4511352141451805E-4</v>
      </c>
      <c r="R291">
        <f t="shared" si="45"/>
        <v>-8.8379942155479565</v>
      </c>
      <c r="S291">
        <f t="shared" si="46"/>
        <v>0.62179948055226641</v>
      </c>
      <c r="V291">
        <f t="shared" si="47"/>
        <v>1.4511352141451805E-4</v>
      </c>
    </row>
    <row r="292" spans="1:22" x14ac:dyDescent="0.25">
      <c r="A292">
        <v>670</v>
      </c>
      <c r="B292">
        <f t="shared" si="48"/>
        <v>527.53501998962395</v>
      </c>
      <c r="C292">
        <f t="shared" si="49"/>
        <v>7.1128879665999997E-2</v>
      </c>
      <c r="D292" s="1">
        <v>8.7400000000000005E-2</v>
      </c>
      <c r="E292" s="1">
        <v>3.2000000000000001E-2</v>
      </c>
      <c r="F292" s="1">
        <v>0</v>
      </c>
      <c r="G292" s="5">
        <f t="shared" si="40"/>
        <v>8.151088998744714E-5</v>
      </c>
      <c r="H292">
        <f t="shared" si="41"/>
        <v>7.1240517849028801E-6</v>
      </c>
      <c r="I292">
        <f t="shared" si="42"/>
        <v>2.6083484795983084E-6</v>
      </c>
      <c r="J292">
        <f t="shared" si="43"/>
        <v>0</v>
      </c>
      <c r="K292">
        <f t="shared" si="44"/>
        <v>1.3148089449663763E-4</v>
      </c>
      <c r="R292">
        <f t="shared" si="45"/>
        <v>-8.9366490059008772</v>
      </c>
      <c r="S292">
        <f t="shared" si="46"/>
        <v>0.61994474786244802</v>
      </c>
      <c r="V292">
        <f t="shared" si="47"/>
        <v>1.3148089449663763E-4</v>
      </c>
    </row>
    <row r="293" spans="1:22" x14ac:dyDescent="0.25">
      <c r="A293">
        <v>671</v>
      </c>
      <c r="B293">
        <f t="shared" si="48"/>
        <v>527.53501998962395</v>
      </c>
      <c r="C293">
        <f t="shared" si="49"/>
        <v>7.1128879665999997E-2</v>
      </c>
      <c r="D293" s="1">
        <v>8.1900959999999995E-2</v>
      </c>
      <c r="E293" s="1">
        <v>2.9962610000000001E-2</v>
      </c>
      <c r="F293" s="1">
        <v>0</v>
      </c>
      <c r="G293" s="5">
        <f t="shared" si="40"/>
        <v>7.3614934611666166E-5</v>
      </c>
      <c r="H293">
        <f t="shared" si="41"/>
        <v>6.0291338150326861E-6</v>
      </c>
      <c r="I293">
        <f t="shared" si="42"/>
        <v>2.2056955759448547E-6</v>
      </c>
      <c r="J293">
        <f t="shared" si="43"/>
        <v>0</v>
      </c>
      <c r="K293">
        <f t="shared" si="44"/>
        <v>1.190990728275727E-4</v>
      </c>
      <c r="R293">
        <f t="shared" si="45"/>
        <v>-9.0355548664563887</v>
      </c>
      <c r="S293">
        <f t="shared" si="46"/>
        <v>0.61809830138848509</v>
      </c>
      <c r="V293">
        <f t="shared" si="47"/>
        <v>1.190990728275727E-4</v>
      </c>
    </row>
    <row r="294" spans="1:22" x14ac:dyDescent="0.25">
      <c r="A294">
        <v>672</v>
      </c>
      <c r="B294">
        <f t="shared" si="48"/>
        <v>527.53501998962395</v>
      </c>
      <c r="C294">
        <f t="shared" si="49"/>
        <v>7.1128879665999997E-2</v>
      </c>
      <c r="D294" s="1">
        <v>7.6804280000000003E-2</v>
      </c>
      <c r="E294" s="1">
        <v>2.807664E-2</v>
      </c>
      <c r="F294" s="1">
        <v>0</v>
      </c>
      <c r="G294" s="5">
        <f t="shared" si="40"/>
        <v>6.6467701239182158E-5</v>
      </c>
      <c r="H294">
        <f t="shared" si="41"/>
        <v>5.1050039369304938E-6</v>
      </c>
      <c r="I294">
        <f t="shared" si="42"/>
        <v>1.8661897193200714E-6</v>
      </c>
      <c r="J294">
        <f t="shared" si="43"/>
        <v>0</v>
      </c>
      <c r="K294">
        <f t="shared" si="44"/>
        <v>1.0785657244208944E-4</v>
      </c>
      <c r="R294">
        <f t="shared" si="45"/>
        <v>-9.1347082464009368</v>
      </c>
      <c r="S294">
        <f t="shared" si="46"/>
        <v>0.61626009184438091</v>
      </c>
      <c r="V294">
        <f t="shared" si="47"/>
        <v>1.0785657244208944E-4</v>
      </c>
    </row>
    <row r="295" spans="1:22" x14ac:dyDescent="0.25">
      <c r="A295">
        <v>673</v>
      </c>
      <c r="B295">
        <f t="shared" si="48"/>
        <v>527.53501998962395</v>
      </c>
      <c r="C295">
        <f t="shared" si="49"/>
        <v>7.1128879665999997E-2</v>
      </c>
      <c r="D295" s="1">
        <v>7.2077119999999995E-2</v>
      </c>
      <c r="E295" s="1">
        <v>2.632936E-2</v>
      </c>
      <c r="F295" s="1">
        <v>0</v>
      </c>
      <c r="G295" s="5">
        <f t="shared" si="40"/>
        <v>6.0000012570678007E-5</v>
      </c>
      <c r="H295">
        <f t="shared" si="41"/>
        <v>4.3246281060582667E-6</v>
      </c>
      <c r="I295">
        <f t="shared" si="42"/>
        <v>1.5797619309779066E-6</v>
      </c>
      <c r="J295">
        <f t="shared" si="43"/>
        <v>0</v>
      </c>
      <c r="K295">
        <f t="shared" si="44"/>
        <v>9.7651491145937618E-5</v>
      </c>
      <c r="R295">
        <f t="shared" si="45"/>
        <v>-9.234105630446475</v>
      </c>
      <c r="S295">
        <f t="shared" si="46"/>
        <v>0.61443007031003294</v>
      </c>
      <c r="V295">
        <f t="shared" si="47"/>
        <v>9.7651491145937618E-5</v>
      </c>
    </row>
    <row r="296" spans="1:22" x14ac:dyDescent="0.25">
      <c r="A296">
        <v>674</v>
      </c>
      <c r="B296">
        <f t="shared" si="48"/>
        <v>527.53501998962395</v>
      </c>
      <c r="C296">
        <f t="shared" si="49"/>
        <v>7.1128879665999997E-2</v>
      </c>
      <c r="D296" s="1">
        <v>6.7686640000000006E-2</v>
      </c>
      <c r="E296" s="1">
        <v>2.4708049999999999E-2</v>
      </c>
      <c r="F296" s="1">
        <v>0</v>
      </c>
      <c r="G296" s="5">
        <f t="shared" si="40"/>
        <v>5.414888060856057E-5</v>
      </c>
      <c r="H296">
        <f t="shared" si="41"/>
        <v>3.6651557881546206E-6</v>
      </c>
      <c r="I296">
        <f t="shared" si="42"/>
        <v>1.3379132495203449E-6</v>
      </c>
      <c r="J296">
        <f t="shared" si="43"/>
        <v>0</v>
      </c>
      <c r="K296">
        <f t="shared" si="44"/>
        <v>8.8390722894499455E-5</v>
      </c>
      <c r="R296">
        <f t="shared" si="45"/>
        <v>-9.3337435384601086</v>
      </c>
      <c r="S296">
        <f t="shared" si="46"/>
        <v>0.61260818822797802</v>
      </c>
      <c r="V296">
        <f t="shared" si="47"/>
        <v>8.8390722894499455E-5</v>
      </c>
    </row>
    <row r="297" spans="1:22" x14ac:dyDescent="0.25">
      <c r="A297">
        <v>675</v>
      </c>
      <c r="B297">
        <f t="shared" si="48"/>
        <v>527.53501998962395</v>
      </c>
      <c r="C297">
        <f t="shared" si="49"/>
        <v>7.1128879665999997E-2</v>
      </c>
      <c r="D297" s="1">
        <v>6.3600000000000004E-2</v>
      </c>
      <c r="E297" s="1">
        <v>2.3199999999999998E-2</v>
      </c>
      <c r="F297" s="1">
        <v>0</v>
      </c>
      <c r="G297" s="5">
        <f t="shared" si="40"/>
        <v>4.8856975112244518E-5</v>
      </c>
      <c r="H297">
        <f t="shared" si="41"/>
        <v>3.1073036171387514E-6</v>
      </c>
      <c r="I297">
        <f t="shared" si="42"/>
        <v>1.1334818226040727E-6</v>
      </c>
      <c r="J297">
        <f t="shared" si="43"/>
        <v>0</v>
      </c>
      <c r="K297">
        <f t="shared" si="44"/>
        <v>7.9989232580067601E-5</v>
      </c>
      <c r="R297">
        <f t="shared" si="45"/>
        <v>-9.4336185250979643</v>
      </c>
      <c r="S297">
        <f t="shared" si="46"/>
        <v>0.61079439740017105</v>
      </c>
      <c r="V297">
        <f t="shared" si="47"/>
        <v>7.9989232580067601E-5</v>
      </c>
    </row>
    <row r="298" spans="1:22" x14ac:dyDescent="0.25">
      <c r="A298">
        <v>676</v>
      </c>
      <c r="B298">
        <f t="shared" si="48"/>
        <v>527.53501998962395</v>
      </c>
      <c r="C298">
        <f t="shared" si="49"/>
        <v>7.1128879665999997E-2</v>
      </c>
      <c r="D298" s="1">
        <v>5.9806850000000002E-2</v>
      </c>
      <c r="E298" s="1">
        <v>2.1800770000000001E-2</v>
      </c>
      <c r="F298" s="1">
        <v>0</v>
      </c>
      <c r="G298" s="5">
        <f t="shared" si="40"/>
        <v>4.4072135291098644E-5</v>
      </c>
      <c r="H298">
        <f t="shared" si="41"/>
        <v>2.6358155845344431E-6</v>
      </c>
      <c r="I298">
        <f t="shared" si="42"/>
        <v>9.6080648489012468E-7</v>
      </c>
      <c r="J298">
        <f t="shared" si="43"/>
        <v>0</v>
      </c>
      <c r="K298">
        <f t="shared" si="44"/>
        <v>7.2369387002859281E-5</v>
      </c>
      <c r="R298">
        <f t="shared" si="45"/>
        <v>-9.5337271794432485</v>
      </c>
      <c r="S298">
        <f t="shared" si="46"/>
        <v>0.60898864998479774</v>
      </c>
      <c r="V298">
        <f t="shared" si="47"/>
        <v>7.2369387002859281E-5</v>
      </c>
    </row>
    <row r="299" spans="1:22" x14ac:dyDescent="0.25">
      <c r="A299">
        <v>677</v>
      </c>
      <c r="B299">
        <f t="shared" si="48"/>
        <v>527.53501998962395</v>
      </c>
      <c r="C299">
        <f t="shared" si="49"/>
        <v>7.1128879665999997E-2</v>
      </c>
      <c r="D299" s="1">
        <v>5.6282159999999998E-2</v>
      </c>
      <c r="E299" s="1">
        <v>2.0501120000000001E-2</v>
      </c>
      <c r="F299" s="1">
        <v>0</v>
      </c>
      <c r="G299" s="5">
        <f t="shared" si="40"/>
        <v>3.9746921477582297E-5</v>
      </c>
      <c r="H299">
        <f t="shared" si="41"/>
        <v>2.2370425941087231E-6</v>
      </c>
      <c r="I299">
        <f t="shared" si="42"/>
        <v>8.1485640684249197E-7</v>
      </c>
      <c r="J299">
        <f t="shared" si="43"/>
        <v>0</v>
      </c>
      <c r="K299">
        <f t="shared" si="44"/>
        <v>6.5460338052205993E-5</v>
      </c>
      <c r="R299">
        <f t="shared" si="45"/>
        <v>-9.6340661246484487</v>
      </c>
      <c r="S299">
        <f t="shared" si="46"/>
        <v>0.60719089849311947</v>
      </c>
      <c r="V299">
        <f t="shared" si="47"/>
        <v>6.5460338052205993E-5</v>
      </c>
    </row>
    <row r="300" spans="1:22" x14ac:dyDescent="0.25">
      <c r="A300">
        <v>678</v>
      </c>
      <c r="B300">
        <f t="shared" si="48"/>
        <v>527.53501998962395</v>
      </c>
      <c r="C300">
        <f t="shared" si="49"/>
        <v>7.1128879665999997E-2</v>
      </c>
      <c r="D300" s="1">
        <v>5.2971039999999997E-2</v>
      </c>
      <c r="E300" s="1">
        <v>1.9281079999999999E-2</v>
      </c>
      <c r="F300" s="1">
        <v>0</v>
      </c>
      <c r="G300" s="5">
        <f t="shared" si="40"/>
        <v>3.5838203740637437E-5</v>
      </c>
      <c r="H300">
        <f t="shared" si="41"/>
        <v>1.8983869238734553E-6</v>
      </c>
      <c r="I300">
        <f t="shared" si="42"/>
        <v>6.9099927337952967E-7</v>
      </c>
      <c r="J300">
        <f t="shared" si="43"/>
        <v>0</v>
      </c>
      <c r="K300">
        <f t="shared" si="44"/>
        <v>5.919745436550204E-5</v>
      </c>
      <c r="R300">
        <f t="shared" si="45"/>
        <v>-9.7346320175816015</v>
      </c>
      <c r="S300">
        <f t="shared" si="46"/>
        <v>0.60540109578635093</v>
      </c>
      <c r="V300">
        <f t="shared" si="47"/>
        <v>5.919745436550204E-5</v>
      </c>
    </row>
    <row r="301" spans="1:22" x14ac:dyDescent="0.25">
      <c r="A301">
        <v>679</v>
      </c>
      <c r="B301">
        <f t="shared" si="48"/>
        <v>527.53501998962395</v>
      </c>
      <c r="C301">
        <f t="shared" si="49"/>
        <v>7.1128879665999997E-2</v>
      </c>
      <c r="D301" s="1">
        <v>4.9818609999999999E-2</v>
      </c>
      <c r="E301" s="1">
        <v>1.8120689999999998E-2</v>
      </c>
      <c r="F301" s="1">
        <v>0</v>
      </c>
      <c r="G301" s="5">
        <f t="shared" si="40"/>
        <v>3.2306784605440824E-5</v>
      </c>
      <c r="H301">
        <f t="shared" si="41"/>
        <v>1.6094791026124603E-6</v>
      </c>
      <c r="I301">
        <f t="shared" si="42"/>
        <v>5.8542122873196539E-7</v>
      </c>
      <c r="J301">
        <f t="shared" si="43"/>
        <v>0</v>
      </c>
      <c r="K301">
        <f t="shared" si="44"/>
        <v>5.3521797963294933E-5</v>
      </c>
      <c r="R301">
        <f t="shared" si="45"/>
        <v>-9.8354215484766065</v>
      </c>
      <c r="S301">
        <f t="shared" si="46"/>
        <v>0.60361919507257045</v>
      </c>
      <c r="V301">
        <f t="shared" si="47"/>
        <v>5.3521797963294933E-5</v>
      </c>
    </row>
    <row r="302" spans="1:22" x14ac:dyDescent="0.25">
      <c r="A302">
        <v>680</v>
      </c>
      <c r="B302">
        <f t="shared" si="48"/>
        <v>527.53501998962395</v>
      </c>
      <c r="C302">
        <f t="shared" si="49"/>
        <v>7.1128879665999997E-2</v>
      </c>
      <c r="D302" s="1">
        <v>4.6769999999999999E-2</v>
      </c>
      <c r="E302" s="1">
        <v>1.7000000000000001E-2</v>
      </c>
      <c r="F302" s="1">
        <v>0</v>
      </c>
      <c r="G302" s="5">
        <f t="shared" si="40"/>
        <v>2.9117053240429283E-5</v>
      </c>
      <c r="H302">
        <f t="shared" si="41"/>
        <v>1.3618045800548775E-6</v>
      </c>
      <c r="I302">
        <f t="shared" si="42"/>
        <v>4.949899050872978E-7</v>
      </c>
      <c r="J302">
        <f t="shared" si="43"/>
        <v>0</v>
      </c>
      <c r="K302">
        <f t="shared" si="44"/>
        <v>4.8379642579308182E-5</v>
      </c>
      <c r="R302">
        <f t="shared" si="45"/>
        <v>-9.9364314405875209</v>
      </c>
      <c r="S302">
        <f t="shared" si="46"/>
        <v>0.60184514990366123</v>
      </c>
      <c r="V302">
        <f t="shared" si="47"/>
        <v>4.8379642579308182E-5</v>
      </c>
    </row>
    <row r="303" spans="1:22" x14ac:dyDescent="0.25">
      <c r="A303">
        <v>681</v>
      </c>
      <c r="B303">
        <f t="shared" si="48"/>
        <v>527.53501998962395</v>
      </c>
      <c r="C303">
        <f t="shared" si="49"/>
        <v>7.1128879665999997E-2</v>
      </c>
      <c r="D303" s="1">
        <v>4.3784049999999998E-2</v>
      </c>
      <c r="E303" s="1">
        <v>1.5903790000000001E-2</v>
      </c>
      <c r="F303" s="1">
        <v>0</v>
      </c>
      <c r="G303" s="5">
        <f t="shared" si="40"/>
        <v>2.6236668656384365E-5</v>
      </c>
      <c r="H303">
        <f t="shared" si="41"/>
        <v>1.1487476122845658E-6</v>
      </c>
      <c r="I303">
        <f t="shared" si="42"/>
        <v>4.1726246861071914E-7</v>
      </c>
      <c r="J303">
        <f t="shared" si="43"/>
        <v>0</v>
      </c>
      <c r="K303">
        <f t="shared" si="44"/>
        <v>4.3722030614213061E-5</v>
      </c>
      <c r="R303">
        <f t="shared" si="45"/>
        <v>-10.037658449846749</v>
      </c>
      <c r="S303">
        <f t="shared" si="46"/>
        <v>0.60007891417228476</v>
      </c>
      <c r="V303">
        <f t="shared" si="47"/>
        <v>4.3722030614213061E-5</v>
      </c>
    </row>
    <row r="304" spans="1:22" x14ac:dyDescent="0.25">
      <c r="A304">
        <v>682</v>
      </c>
      <c r="B304">
        <f t="shared" si="48"/>
        <v>527.53501998962395</v>
      </c>
      <c r="C304">
        <f t="shared" si="49"/>
        <v>7.1128879665999997E-2</v>
      </c>
      <c r="D304" s="1">
        <v>4.0875359999999999E-2</v>
      </c>
      <c r="E304" s="1">
        <v>1.483718E-2</v>
      </c>
      <c r="F304" s="1">
        <v>0</v>
      </c>
      <c r="G304" s="5">
        <f t="shared" si="40"/>
        <v>2.3636269635632285E-5</v>
      </c>
      <c r="H304">
        <f t="shared" si="41"/>
        <v>9.6614103041353856E-7</v>
      </c>
      <c r="I304">
        <f t="shared" si="42"/>
        <v>3.5069558711241061E-7</v>
      </c>
      <c r="J304">
        <f t="shared" si="43"/>
        <v>0</v>
      </c>
      <c r="K304">
        <f t="shared" si="44"/>
        <v>3.9504365841692003E-5</v>
      </c>
      <c r="R304">
        <f t="shared" si="45"/>
        <v>-10.139099364527155</v>
      </c>
      <c r="S304">
        <f t="shared" si="46"/>
        <v>0.5983204421088848</v>
      </c>
      <c r="V304">
        <f t="shared" si="47"/>
        <v>3.9504365841692003E-5</v>
      </c>
    </row>
    <row r="305" spans="1:22" x14ac:dyDescent="0.25">
      <c r="A305">
        <v>683</v>
      </c>
      <c r="B305">
        <f t="shared" si="48"/>
        <v>527.53501998962395</v>
      </c>
      <c r="C305">
        <f t="shared" si="49"/>
        <v>7.1128879665999997E-2</v>
      </c>
      <c r="D305" s="1">
        <v>3.8072639999999998E-2</v>
      </c>
      <c r="E305" s="1">
        <v>1.3810680000000001E-2</v>
      </c>
      <c r="F305" s="1">
        <v>0</v>
      </c>
      <c r="G305" s="5">
        <f t="shared" si="40"/>
        <v>2.1289209272455067E-5</v>
      </c>
      <c r="H305">
        <f t="shared" si="41"/>
        <v>8.1053640051484359E-7</v>
      </c>
      <c r="I305">
        <f t="shared" si="42"/>
        <v>2.9401845671490978E-7</v>
      </c>
      <c r="J305">
        <f t="shared" si="43"/>
        <v>0</v>
      </c>
      <c r="K305">
        <f t="shared" si="44"/>
        <v>3.5686039184928499E-5</v>
      </c>
      <c r="R305">
        <f t="shared" si="45"/>
        <v>-10.240751004907988</v>
      </c>
      <c r="S305">
        <f t="shared" si="46"/>
        <v>0.59656968827872237</v>
      </c>
      <c r="V305">
        <f t="shared" si="47"/>
        <v>3.5686039184928499E-5</v>
      </c>
    </row>
    <row r="306" spans="1:22" x14ac:dyDescent="0.25">
      <c r="A306">
        <v>684</v>
      </c>
      <c r="B306">
        <f t="shared" si="48"/>
        <v>527.53501998962395</v>
      </c>
      <c r="C306">
        <f t="shared" si="49"/>
        <v>7.1128879665999997E-2</v>
      </c>
      <c r="D306" s="1">
        <v>3.5404610000000003E-2</v>
      </c>
      <c r="E306" s="1">
        <v>1.283478E-2</v>
      </c>
      <c r="F306" s="1">
        <v>0</v>
      </c>
      <c r="G306" s="5">
        <f t="shared" si="40"/>
        <v>1.9171312158983029E-5</v>
      </c>
      <c r="H306">
        <f t="shared" si="41"/>
        <v>6.7875283017705218E-7</v>
      </c>
      <c r="I306">
        <f t="shared" si="42"/>
        <v>2.460595738718722E-7</v>
      </c>
      <c r="J306">
        <f t="shared" si="43"/>
        <v>0</v>
      </c>
      <c r="K306">
        <f t="shared" si="44"/>
        <v>3.2230085061281933E-5</v>
      </c>
      <c r="R306">
        <f t="shared" si="45"/>
        <v>-10.34261022294457</v>
      </c>
      <c r="S306">
        <f t="shared" si="46"/>
        <v>0.59482660757894079</v>
      </c>
      <c r="V306">
        <f t="shared" si="47"/>
        <v>3.2230085061281933E-5</v>
      </c>
    </row>
    <row r="307" spans="1:22" x14ac:dyDescent="0.25">
      <c r="A307">
        <v>685</v>
      </c>
      <c r="B307">
        <f t="shared" si="48"/>
        <v>527.53501998962395</v>
      </c>
      <c r="C307">
        <f t="shared" si="49"/>
        <v>7.1128879665999997E-2</v>
      </c>
      <c r="D307" s="1">
        <v>3.2899999999999999E-2</v>
      </c>
      <c r="E307" s="1">
        <v>1.192E-2</v>
      </c>
      <c r="F307" s="1">
        <v>0</v>
      </c>
      <c r="G307" s="5">
        <f t="shared" si="40"/>
        <v>1.7260652394552264E-5</v>
      </c>
      <c r="H307">
        <f t="shared" si="41"/>
        <v>5.6787546378076949E-7</v>
      </c>
      <c r="I307">
        <f t="shared" si="42"/>
        <v>2.0574697654306299E-7</v>
      </c>
      <c r="J307">
        <f t="shared" si="43"/>
        <v>0</v>
      </c>
      <c r="K307">
        <f t="shared" si="44"/>
        <v>2.9102865962811167E-5</v>
      </c>
      <c r="R307">
        <f t="shared" si="45"/>
        <v>-10.444673901941782</v>
      </c>
      <c r="S307">
        <f t="shared" si="46"/>
        <v>0.59309115523566069</v>
      </c>
      <c r="V307">
        <f t="shared" si="47"/>
        <v>2.9102865962811167E-5</v>
      </c>
    </row>
    <row r="308" spans="1:22" x14ac:dyDescent="0.25">
      <c r="A308">
        <v>686</v>
      </c>
      <c r="B308">
        <f t="shared" si="48"/>
        <v>527.53501998962395</v>
      </c>
      <c r="C308">
        <f t="shared" si="49"/>
        <v>7.1128879665999997E-2</v>
      </c>
      <c r="D308" s="1">
        <v>3.0564190000000001E-2</v>
      </c>
      <c r="E308" s="1">
        <v>1.106831E-2</v>
      </c>
      <c r="F308" s="1">
        <v>0</v>
      </c>
      <c r="G308" s="5">
        <f t="shared" si="40"/>
        <v>1.5537350731170906E-5</v>
      </c>
      <c r="H308">
        <f t="shared" si="41"/>
        <v>4.7488653984414655E-7</v>
      </c>
      <c r="I308">
        <f t="shared" si="42"/>
        <v>1.7197221447132625E-7</v>
      </c>
      <c r="J308">
        <f t="shared" si="43"/>
        <v>0</v>
      </c>
      <c r="K308">
        <f t="shared" si="44"/>
        <v>2.6273783100770384E-5</v>
      </c>
      <c r="R308">
        <f t="shared" si="45"/>
        <v>-10.546938956231143</v>
      </c>
      <c r="S308">
        <f t="shared" si="46"/>
        <v>0.59136328680110517</v>
      </c>
      <c r="V308">
        <f t="shared" si="47"/>
        <v>2.6273783100770384E-5</v>
      </c>
    </row>
    <row r="309" spans="1:22" x14ac:dyDescent="0.25">
      <c r="A309">
        <v>687</v>
      </c>
      <c r="B309">
        <f t="shared" si="48"/>
        <v>527.53501998962395</v>
      </c>
      <c r="C309">
        <f t="shared" si="49"/>
        <v>7.1128879665999997E-2</v>
      </c>
      <c r="D309" s="1">
        <v>2.8380559999999999E-2</v>
      </c>
      <c r="E309" s="1">
        <v>1.027339E-2</v>
      </c>
      <c r="F309" s="1">
        <v>0</v>
      </c>
      <c r="G309" s="5">
        <f t="shared" si="40"/>
        <v>1.398338929373678E-5</v>
      </c>
      <c r="H309">
        <f t="shared" si="41"/>
        <v>3.9685641885425427E-7</v>
      </c>
      <c r="I309">
        <f t="shared" si="42"/>
        <v>1.436568117363825E-7</v>
      </c>
      <c r="J309">
        <f t="shared" si="43"/>
        <v>0</v>
      </c>
      <c r="K309">
        <f t="shared" si="44"/>
        <v>2.3715011093478813E-5</v>
      </c>
      <c r="R309">
        <f t="shared" si="45"/>
        <v>-10.649402330851629</v>
      </c>
      <c r="S309">
        <f t="shared" si="46"/>
        <v>0.5896429581507534</v>
      </c>
      <c r="V309">
        <f t="shared" si="47"/>
        <v>2.3715011093478813E-5</v>
      </c>
    </row>
    <row r="310" spans="1:22" x14ac:dyDescent="0.25">
      <c r="A310">
        <v>688</v>
      </c>
      <c r="B310">
        <f t="shared" si="48"/>
        <v>527.53501998962395</v>
      </c>
      <c r="C310">
        <f t="shared" si="49"/>
        <v>7.1128879665999997E-2</v>
      </c>
      <c r="D310" s="1">
        <v>2.6344840000000001E-2</v>
      </c>
      <c r="E310" s="1">
        <v>9.5333109999999992E-3</v>
      </c>
      <c r="F310" s="1">
        <v>0</v>
      </c>
      <c r="G310" s="5">
        <f t="shared" si="40"/>
        <v>1.2582442431422264E-5</v>
      </c>
      <c r="H310">
        <f t="shared" si="41"/>
        <v>3.3148243266503054E-7</v>
      </c>
      <c r="I310">
        <f t="shared" si="42"/>
        <v>1.199523368383446E-7</v>
      </c>
      <c r="J310">
        <f t="shared" si="43"/>
        <v>0</v>
      </c>
      <c r="K310">
        <f t="shared" si="44"/>
        <v>2.1401254819420011E-5</v>
      </c>
      <c r="R310">
        <f t="shared" si="45"/>
        <v>-10.75206100123402</v>
      </c>
      <c r="S310">
        <f t="shared" si="46"/>
        <v>0.58793012548052348</v>
      </c>
      <c r="V310">
        <f t="shared" si="47"/>
        <v>2.1401254819420011E-5</v>
      </c>
    </row>
    <row r="311" spans="1:22" x14ac:dyDescent="0.25">
      <c r="A311">
        <v>689</v>
      </c>
      <c r="B311">
        <f t="shared" si="48"/>
        <v>527.53501998962395</v>
      </c>
      <c r="C311">
        <f t="shared" si="49"/>
        <v>7.1128879665999997E-2</v>
      </c>
      <c r="D311" s="1">
        <v>2.4452749999999999E-2</v>
      </c>
      <c r="E311" s="1">
        <v>8.8461570000000003E-3</v>
      </c>
      <c r="F311" s="1">
        <v>0</v>
      </c>
      <c r="G311" s="5">
        <f t="shared" si="40"/>
        <v>1.1319722366572981E-5</v>
      </c>
      <c r="H311">
        <f t="shared" si="41"/>
        <v>2.7679834109921742E-7</v>
      </c>
      <c r="I311">
        <f t="shared" si="42"/>
        <v>1.0013604125111615E-7</v>
      </c>
      <c r="J311">
        <f t="shared" si="43"/>
        <v>0</v>
      </c>
      <c r="K311">
        <f t="shared" si="44"/>
        <v>1.9309526691342891E-5</v>
      </c>
      <c r="R311">
        <f t="shared" si="45"/>
        <v>-10.854911972888836</v>
      </c>
      <c r="S311">
        <f t="shared" si="46"/>
        <v>0.58622474530398472</v>
      </c>
      <c r="V311">
        <f t="shared" si="47"/>
        <v>1.9309526691342891E-5</v>
      </c>
    </row>
    <row r="312" spans="1:22" x14ac:dyDescent="0.25">
      <c r="A312">
        <v>690</v>
      </c>
      <c r="B312">
        <f t="shared" si="48"/>
        <v>527.53501998962395</v>
      </c>
      <c r="C312">
        <f t="shared" si="49"/>
        <v>7.1128879665999997E-2</v>
      </c>
      <c r="D312" s="1">
        <v>2.2700000000000001E-2</v>
      </c>
      <c r="E312" s="1">
        <v>8.2100000000000003E-3</v>
      </c>
      <c r="F312" s="1">
        <v>0</v>
      </c>
      <c r="G312" s="5">
        <f t="shared" si="40"/>
        <v>1.0181838409977116E-5</v>
      </c>
      <c r="H312">
        <f t="shared" si="41"/>
        <v>2.3112773190648056E-7</v>
      </c>
      <c r="I312">
        <f t="shared" si="42"/>
        <v>8.3592893345912131E-8</v>
      </c>
      <c r="J312">
        <f t="shared" si="43"/>
        <v>0</v>
      </c>
      <c r="K312">
        <f t="shared" si="44"/>
        <v>1.7418942732887748E-5</v>
      </c>
      <c r="R312">
        <f t="shared" si="45"/>
        <v>-10.957952281097768</v>
      </c>
      <c r="S312">
        <f t="shared" si="46"/>
        <v>0.58452677444959655</v>
      </c>
      <c r="V312">
        <f t="shared" si="47"/>
        <v>1.7418942732887748E-5</v>
      </c>
    </row>
    <row r="313" spans="1:22" x14ac:dyDescent="0.25">
      <c r="A313">
        <v>691</v>
      </c>
      <c r="B313">
        <f t="shared" si="48"/>
        <v>527.53501998962395</v>
      </c>
      <c r="C313">
        <f t="shared" si="49"/>
        <v>7.1128879665999997E-2</v>
      </c>
      <c r="D313" s="1">
        <v>2.1084289999999999E-2</v>
      </c>
      <c r="E313" s="1">
        <v>7.6237809999999996E-3</v>
      </c>
      <c r="F313" s="1">
        <v>0</v>
      </c>
      <c r="G313" s="5">
        <f t="shared" si="40"/>
        <v>9.1566686068392002E-6</v>
      </c>
      <c r="H313">
        <f t="shared" si="41"/>
        <v>1.9306185634049366E-7</v>
      </c>
      <c r="I313">
        <f t="shared" si="42"/>
        <v>6.9808436148117163E-8</v>
      </c>
      <c r="J313">
        <f t="shared" si="43"/>
        <v>0</v>
      </c>
      <c r="K313">
        <f t="shared" si="44"/>
        <v>1.571053595717704E-5</v>
      </c>
      <c r="R313">
        <f t="shared" si="45"/>
        <v>-11.061178990608585</v>
      </c>
      <c r="S313">
        <f t="shared" si="46"/>
        <v>0.58283617005797705</v>
      </c>
      <c r="V313">
        <f t="shared" si="47"/>
        <v>1.571053595717704E-5</v>
      </c>
    </row>
    <row r="314" spans="1:22" x14ac:dyDescent="0.25">
      <c r="A314">
        <v>692</v>
      </c>
      <c r="B314">
        <f t="shared" si="48"/>
        <v>527.53501998962395</v>
      </c>
      <c r="C314">
        <f t="shared" si="49"/>
        <v>7.1128879665999997E-2</v>
      </c>
      <c r="D314" s="1">
        <v>1.959988E-2</v>
      </c>
      <c r="E314" s="1">
        <v>7.0854239999999999E-3</v>
      </c>
      <c r="F314" s="1">
        <v>0</v>
      </c>
      <c r="G314" s="5">
        <f t="shared" si="40"/>
        <v>8.23324276662727E-6</v>
      </c>
      <c r="H314">
        <f t="shared" si="41"/>
        <v>1.6137057023676249E-7</v>
      </c>
      <c r="I314">
        <f t="shared" si="42"/>
        <v>5.8336015896487259E-8</v>
      </c>
      <c r="J314">
        <f t="shared" si="43"/>
        <v>0</v>
      </c>
      <c r="K314">
        <f t="shared" si="44"/>
        <v>1.4167085657250732E-5</v>
      </c>
      <c r="R314">
        <f t="shared" si="45"/>
        <v>-11.164589195333434</v>
      </c>
      <c r="S314">
        <f t="shared" si="46"/>
        <v>0.58115288957919764</v>
      </c>
      <c r="V314">
        <f t="shared" si="47"/>
        <v>1.4167085657250732E-5</v>
      </c>
    </row>
    <row r="315" spans="1:22" x14ac:dyDescent="0.25">
      <c r="A315">
        <v>693</v>
      </c>
      <c r="B315">
        <f t="shared" si="48"/>
        <v>527.53501998962395</v>
      </c>
      <c r="C315">
        <f t="shared" si="49"/>
        <v>7.1128879665999997E-2</v>
      </c>
      <c r="D315" s="1">
        <v>1.8237320000000001E-2</v>
      </c>
      <c r="E315" s="1">
        <v>6.5914759999999998E-3</v>
      </c>
      <c r="F315" s="1">
        <v>0</v>
      </c>
      <c r="G315" s="5">
        <f t="shared" si="40"/>
        <v>7.4016359125316074E-6</v>
      </c>
      <c r="H315">
        <f t="shared" si="41"/>
        <v>1.3498600266033095E-7</v>
      </c>
      <c r="I315">
        <f t="shared" si="42"/>
        <v>4.8787705478190189E-8</v>
      </c>
      <c r="J315">
        <f t="shared" si="43"/>
        <v>0</v>
      </c>
      <c r="K315">
        <f t="shared" si="44"/>
        <v>1.2772961321537889E-5</v>
      </c>
      <c r="R315">
        <f t="shared" si="45"/>
        <v>-11.268180018050559</v>
      </c>
      <c r="S315">
        <f t="shared" si="46"/>
        <v>0.57947689077010656</v>
      </c>
      <c r="V315">
        <f t="shared" si="47"/>
        <v>1.2772961321537889E-5</v>
      </c>
    </row>
    <row r="316" spans="1:22" x14ac:dyDescent="0.25">
      <c r="A316">
        <v>694</v>
      </c>
      <c r="B316">
        <f t="shared" si="48"/>
        <v>527.53501998962395</v>
      </c>
      <c r="C316">
        <f t="shared" si="49"/>
        <v>7.1128879665999997E-2</v>
      </c>
      <c r="D316" s="1">
        <v>1.6987169999999999E-2</v>
      </c>
      <c r="E316" s="1">
        <v>6.1384849999999999E-3</v>
      </c>
      <c r="F316" s="1">
        <v>0</v>
      </c>
      <c r="G316" s="5">
        <f t="shared" si="40"/>
        <v>6.6528712629453239E-6</v>
      </c>
      <c r="H316">
        <f t="shared" si="41"/>
        <v>1.1301345513176691E-7</v>
      </c>
      <c r="I316">
        <f t="shared" si="42"/>
        <v>4.0838550454520925E-8</v>
      </c>
      <c r="J316">
        <f t="shared" si="43"/>
        <v>0</v>
      </c>
      <c r="K316">
        <f t="shared" si="44"/>
        <v>1.1513979984095029E-5</v>
      </c>
      <c r="R316">
        <f t="shared" si="45"/>
        <v>-11.371948610109333</v>
      </c>
      <c r="S316">
        <f t="shared" si="46"/>
        <v>0.57780813169167788</v>
      </c>
      <c r="V316">
        <f t="shared" si="47"/>
        <v>1.1513979984095029E-5</v>
      </c>
    </row>
    <row r="317" spans="1:22" x14ac:dyDescent="0.25">
      <c r="A317">
        <v>695</v>
      </c>
      <c r="B317">
        <f t="shared" si="48"/>
        <v>527.53501998962395</v>
      </c>
      <c r="C317">
        <f t="shared" si="49"/>
        <v>7.1128879665999997E-2</v>
      </c>
      <c r="D317" s="1">
        <v>1.584E-2</v>
      </c>
      <c r="E317" s="1">
        <v>5.7229999999999998E-3</v>
      </c>
      <c r="F317" s="1">
        <v>0</v>
      </c>
      <c r="G317" s="5">
        <f t="shared" si="40"/>
        <v>5.9788319285011742E-6</v>
      </c>
      <c r="H317">
        <f t="shared" si="41"/>
        <v>9.4704697747458599E-8</v>
      </c>
      <c r="I317">
        <f t="shared" si="42"/>
        <v>3.4216855126812219E-8</v>
      </c>
      <c r="J317">
        <f t="shared" si="43"/>
        <v>0</v>
      </c>
      <c r="K317">
        <f t="shared" si="44"/>
        <v>1.0377275909445741E-5</v>
      </c>
      <c r="R317">
        <f t="shared" si="45"/>
        <v>-11.47589215113859</v>
      </c>
      <c r="S317">
        <f t="shared" si="46"/>
        <v>0.57614657070638764</v>
      </c>
      <c r="V317">
        <f t="shared" si="47"/>
        <v>1.0377275909445741E-5</v>
      </c>
    </row>
    <row r="318" spans="1:22" x14ac:dyDescent="0.25">
      <c r="A318">
        <v>696</v>
      </c>
      <c r="B318">
        <f t="shared" si="48"/>
        <v>527.53501998962395</v>
      </c>
      <c r="C318">
        <f t="shared" si="49"/>
        <v>7.1128879665999997E-2</v>
      </c>
      <c r="D318" s="1">
        <v>1.4790640000000001E-2</v>
      </c>
      <c r="E318" s="1">
        <v>5.3430589999999998E-3</v>
      </c>
      <c r="F318" s="1">
        <v>0</v>
      </c>
      <c r="G318" s="5">
        <f t="shared" si="40"/>
        <v>5.3721805741190209E-6</v>
      </c>
      <c r="H318">
        <f t="shared" si="41"/>
        <v>7.9457988886787756E-8</v>
      </c>
      <c r="I318">
        <f t="shared" si="42"/>
        <v>2.8703877766171801E-8</v>
      </c>
      <c r="J318">
        <f t="shared" si="43"/>
        <v>0</v>
      </c>
      <c r="K318">
        <f t="shared" si="44"/>
        <v>9.3511815958712858E-6</v>
      </c>
      <c r="R318">
        <f t="shared" si="45"/>
        <v>-11.580007848758209</v>
      </c>
      <c r="S318">
        <f t="shared" si="46"/>
        <v>0.57449216647561785</v>
      </c>
      <c r="V318">
        <f t="shared" si="47"/>
        <v>9.3511815958712858E-6</v>
      </c>
    </row>
    <row r="319" spans="1:22" x14ac:dyDescent="0.25">
      <c r="A319">
        <v>697</v>
      </c>
      <c r="B319">
        <f t="shared" si="48"/>
        <v>527.53501998962395</v>
      </c>
      <c r="C319">
        <f t="shared" si="49"/>
        <v>7.1128879665999997E-2</v>
      </c>
      <c r="D319" s="1">
        <v>1.3831319999999999E-2</v>
      </c>
      <c r="E319" s="1">
        <v>4.9957960000000003E-3</v>
      </c>
      <c r="F319" s="1">
        <v>0</v>
      </c>
      <c r="G319" s="5">
        <f t="shared" si="40"/>
        <v>4.8262863565581828E-6</v>
      </c>
      <c r="H319">
        <f t="shared" si="41"/>
        <v>6.6753911009190319E-8</v>
      </c>
      <c r="I319">
        <f t="shared" si="42"/>
        <v>2.4111142074947946E-8</v>
      </c>
      <c r="J319">
        <f t="shared" si="43"/>
        <v>0</v>
      </c>
      <c r="K319">
        <f t="shared" si="44"/>
        <v>8.4251191592565076E-6</v>
      </c>
      <c r="R319">
        <f t="shared" si="45"/>
        <v>-11.684292938293938</v>
      </c>
      <c r="S319">
        <f t="shared" si="46"/>
        <v>0.57284487795708383</v>
      </c>
      <c r="V319">
        <f t="shared" si="47"/>
        <v>8.4251191592565076E-6</v>
      </c>
    </row>
    <row r="320" spans="1:22" x14ac:dyDescent="0.25">
      <c r="A320">
        <v>698</v>
      </c>
      <c r="B320">
        <f t="shared" si="48"/>
        <v>527.53501998962395</v>
      </c>
      <c r="C320">
        <f t="shared" si="49"/>
        <v>7.1128879665999997E-2</v>
      </c>
      <c r="D320" s="1">
        <v>1.2948680000000001E-2</v>
      </c>
      <c r="E320" s="1">
        <v>4.6764040000000003E-3</v>
      </c>
      <c r="F320" s="1">
        <v>0</v>
      </c>
      <c r="G320" s="5">
        <f t="shared" si="40"/>
        <v>4.3351585044421332E-6</v>
      </c>
      <c r="H320">
        <f t="shared" si="41"/>
        <v>5.6134580223299767E-8</v>
      </c>
      <c r="I320">
        <f t="shared" si="42"/>
        <v>2.0272952570807212E-8</v>
      </c>
      <c r="J320">
        <f t="shared" si="43"/>
        <v>0</v>
      </c>
      <c r="K320">
        <f t="shared" si="44"/>
        <v>7.589501232414583E-6</v>
      </c>
      <c r="R320">
        <f t="shared" si="45"/>
        <v>-11.78874468249535</v>
      </c>
      <c r="S320">
        <f t="shared" si="46"/>
        <v>0.57120466440228934</v>
      </c>
      <c r="V320">
        <f t="shared" si="47"/>
        <v>7.589501232414583E-6</v>
      </c>
    </row>
    <row r="321" spans="1:22" x14ac:dyDescent="0.25">
      <c r="A321">
        <v>699</v>
      </c>
      <c r="B321">
        <f t="shared" si="48"/>
        <v>527.53501998962395</v>
      </c>
      <c r="C321">
        <f t="shared" si="49"/>
        <v>7.1128879665999997E-2</v>
      </c>
      <c r="D321" s="1">
        <v>1.21292E-2</v>
      </c>
      <c r="E321" s="1">
        <v>4.3800749999999998E-3</v>
      </c>
      <c r="F321" s="1">
        <v>0</v>
      </c>
      <c r="G321" s="5">
        <f t="shared" si="40"/>
        <v>3.8933859599252889E-6</v>
      </c>
      <c r="H321">
        <f t="shared" si="41"/>
        <v>4.722365698512581E-8</v>
      </c>
      <c r="I321">
        <f t="shared" si="42"/>
        <v>1.7053322508419758E-8</v>
      </c>
      <c r="J321">
        <f t="shared" si="43"/>
        <v>0</v>
      </c>
      <c r="K321">
        <f t="shared" si="44"/>
        <v>6.8356405825081421E-6</v>
      </c>
      <c r="R321">
        <f t="shared" si="45"/>
        <v>-11.893360371256975</v>
      </c>
      <c r="S321">
        <f t="shared" si="46"/>
        <v>0.56957148535400648</v>
      </c>
      <c r="V321">
        <f t="shared" si="47"/>
        <v>6.8356405825081421E-6</v>
      </c>
    </row>
    <row r="322" spans="1:22" x14ac:dyDescent="0.25">
      <c r="A322">
        <v>700</v>
      </c>
      <c r="B322">
        <f t="shared" si="48"/>
        <v>527.53501998962395</v>
      </c>
      <c r="C322">
        <f t="shared" si="49"/>
        <v>7.1128879665999997E-2</v>
      </c>
      <c r="D322" s="1">
        <v>1.135916E-2</v>
      </c>
      <c r="E322" s="1">
        <v>4.1019999999999997E-3</v>
      </c>
      <c r="F322" s="1">
        <v>0</v>
      </c>
      <c r="G322" s="5">
        <f t="shared" si="40"/>
        <v>3.4960825493889905E-6</v>
      </c>
      <c r="H322">
        <f t="shared" si="41"/>
        <v>3.9712561051717445E-8</v>
      </c>
      <c r="I322">
        <f t="shared" si="42"/>
        <v>1.4340930617593639E-8</v>
      </c>
      <c r="J322">
        <f t="shared" si="43"/>
        <v>0</v>
      </c>
      <c r="K322">
        <f t="shared" si="44"/>
        <v>6.1556677120597454E-6</v>
      </c>
      <c r="R322">
        <f t="shared" si="45"/>
        <v>-11.998137321342528</v>
      </c>
      <c r="S322">
        <f t="shared" si="46"/>
        <v>0.56794530064378146</v>
      </c>
      <c r="V322">
        <f t="shared" si="47"/>
        <v>6.1556677120597454E-6</v>
      </c>
    </row>
    <row r="323" spans="1:22" x14ac:dyDescent="0.25">
      <c r="A323">
        <v>701</v>
      </c>
      <c r="B323">
        <f t="shared" si="48"/>
        <v>527.53501998962395</v>
      </c>
      <c r="C323">
        <f t="shared" si="49"/>
        <v>7.1128879665999997E-2</v>
      </c>
      <c r="D323" s="1">
        <v>1.0629349999999999E-2</v>
      </c>
      <c r="E323" s="1">
        <v>3.8384529999999999E-3</v>
      </c>
      <c r="F323" s="1">
        <v>0</v>
      </c>
      <c r="G323" s="5">
        <f t="shared" ref="G323:G386" si="50">(B323/A323)*(B323/A323)*K323</f>
        <v>3.1388371950530936E-6</v>
      </c>
      <c r="H323">
        <f t="shared" ref="H323:H386" si="51">G323*D323</f>
        <v>3.3363799139237598E-8</v>
      </c>
      <c r="I323">
        <f t="shared" ref="I323:I386" si="52">G323*E323</f>
        <v>1.2048279047863131E-8</v>
      </c>
      <c r="J323">
        <f t="shared" ref="J323:J386" si="53">G323*F323</f>
        <v>0</v>
      </c>
      <c r="K323">
        <f t="shared" ref="K323:K386" si="54">EXP(R323)</f>
        <v>5.5424557673894599E-6</v>
      </c>
      <c r="R323">
        <f t="shared" ref="R323:R386" si="55">-(((B323-A323)/(C323*A323))^2)</f>
        <v>-12.103072876112154</v>
      </c>
      <c r="S323">
        <f t="shared" ref="S323:S386" si="56">(B323/A323)*(B323/A323)</f>
        <v>0.56632607038946392</v>
      </c>
      <c r="V323">
        <f t="shared" ref="V323:V386" si="57">EXP(-(((B323-A323)/(C323*A323))^2))</f>
        <v>5.5424557673894599E-6</v>
      </c>
    </row>
    <row r="324" spans="1:22" x14ac:dyDescent="0.25">
      <c r="A324">
        <v>702</v>
      </c>
      <c r="B324">
        <f t="shared" ref="B324:B387" si="58">B323</f>
        <v>527.53501998962395</v>
      </c>
      <c r="C324">
        <f t="shared" ref="C324:C387" si="59">C323</f>
        <v>7.1128879665999997E-2</v>
      </c>
      <c r="D324" s="1">
        <v>9.9388459999999994E-3</v>
      </c>
      <c r="E324" s="1">
        <v>3.5890990000000001E-3</v>
      </c>
      <c r="F324" s="1">
        <v>0</v>
      </c>
      <c r="G324" s="5">
        <f t="shared" si="50"/>
        <v>2.8176687204258828E-6</v>
      </c>
      <c r="H324">
        <f t="shared" si="51"/>
        <v>2.8004375491329903E-8</v>
      </c>
      <c r="I324">
        <f t="shared" si="52"/>
        <v>1.0112891986811816E-8</v>
      </c>
      <c r="J324">
        <f t="shared" si="53"/>
        <v>0</v>
      </c>
      <c r="K324">
        <f t="shared" si="54"/>
        <v>4.9895521324108678E-6</v>
      </c>
      <c r="R324">
        <f t="shared" si="55"/>
        <v>-12.208164405252765</v>
      </c>
      <c r="S324">
        <f t="shared" si="56"/>
        <v>0.56471375499276177</v>
      </c>
      <c r="V324">
        <f t="shared" si="57"/>
        <v>4.9895521324108678E-6</v>
      </c>
    </row>
    <row r="325" spans="1:22" x14ac:dyDescent="0.25">
      <c r="A325">
        <v>703</v>
      </c>
      <c r="B325">
        <f t="shared" si="58"/>
        <v>527.53501998962395</v>
      </c>
      <c r="C325">
        <f t="shared" si="59"/>
        <v>7.1128879665999997E-2</v>
      </c>
      <c r="D325" s="1">
        <v>9.2884219999999993E-3</v>
      </c>
      <c r="E325" s="1">
        <v>3.3542189999999999E-3</v>
      </c>
      <c r="F325" s="1">
        <v>0</v>
      </c>
      <c r="G325" s="5">
        <f t="shared" si="50"/>
        <v>2.5289848403314193E-6</v>
      </c>
      <c r="H325">
        <f t="shared" si="51"/>
        <v>2.3490278428600842E-8</v>
      </c>
      <c r="I325">
        <f t="shared" si="52"/>
        <v>8.4827690021516123E-9</v>
      </c>
      <c r="J325">
        <f t="shared" si="53"/>
        <v>0</v>
      </c>
      <c r="K325">
        <f t="shared" si="54"/>
        <v>4.4911161358307096E-6</v>
      </c>
      <c r="R325">
        <f t="shared" si="55"/>
        <v>-12.313409304511286</v>
      </c>
      <c r="S325">
        <f t="shared" si="56"/>
        <v>0.56310831513682058</v>
      </c>
      <c r="V325">
        <f t="shared" si="57"/>
        <v>4.4911161358307096E-6</v>
      </c>
    </row>
    <row r="326" spans="1:22" x14ac:dyDescent="0.25">
      <c r="A326">
        <v>704</v>
      </c>
      <c r="B326">
        <f t="shared" si="58"/>
        <v>527.53501998962395</v>
      </c>
      <c r="C326">
        <f t="shared" si="59"/>
        <v>7.1128879665999997E-2</v>
      </c>
      <c r="D326" s="1">
        <v>8.6788539999999997E-3</v>
      </c>
      <c r="E326" s="1">
        <v>3.1340930000000001E-3</v>
      </c>
      <c r="F326" s="1">
        <v>0</v>
      </c>
      <c r="G326" s="5">
        <f t="shared" si="50"/>
        <v>2.2695449610739193E-6</v>
      </c>
      <c r="H326">
        <f t="shared" si="51"/>
        <v>1.9697049363596228E-8</v>
      </c>
      <c r="I326">
        <f t="shared" si="52"/>
        <v>7.1129649756870435E-9</v>
      </c>
      <c r="J326">
        <f t="shared" si="53"/>
        <v>0</v>
      </c>
      <c r="K326">
        <f t="shared" si="54"/>
        <v>4.0418623461808659E-6</v>
      </c>
      <c r="R326">
        <f t="shared" si="55"/>
        <v>-12.418804995430927</v>
      </c>
      <c r="S326">
        <f t="shared" si="56"/>
        <v>0.56150971178382658</v>
      </c>
      <c r="V326">
        <f t="shared" si="57"/>
        <v>4.0418623461808659E-6</v>
      </c>
    </row>
    <row r="327" spans="1:22" x14ac:dyDescent="0.25">
      <c r="A327">
        <v>705</v>
      </c>
      <c r="B327">
        <f t="shared" si="58"/>
        <v>527.53501998962395</v>
      </c>
      <c r="C327">
        <f t="shared" si="59"/>
        <v>7.1128879665999997E-2</v>
      </c>
      <c r="D327" s="1">
        <v>8.1109159999999993E-3</v>
      </c>
      <c r="E327" s="1">
        <v>2.9290000000000002E-3</v>
      </c>
      <c r="F327" s="1">
        <v>0</v>
      </c>
      <c r="G327" s="5">
        <f t="shared" si="50"/>
        <v>2.0364264483411636E-6</v>
      </c>
      <c r="H327">
        <f t="shared" si="51"/>
        <v>1.6517283862673516E-8</v>
      </c>
      <c r="I327">
        <f t="shared" si="52"/>
        <v>5.9646930671912688E-9</v>
      </c>
      <c r="J327">
        <f t="shared" si="53"/>
        <v>0</v>
      </c>
      <c r="K327">
        <f t="shared" si="54"/>
        <v>3.6370089720140078E-6</v>
      </c>
      <c r="R327">
        <f t="shared" si="55"/>
        <v>-12.524348925090315</v>
      </c>
      <c r="S327">
        <f t="shared" si="56"/>
        <v>0.55991790617263304</v>
      </c>
      <c r="V327">
        <f t="shared" si="57"/>
        <v>3.6370089720140078E-6</v>
      </c>
    </row>
    <row r="328" spans="1:22" x14ac:dyDescent="0.25">
      <c r="A328">
        <v>706</v>
      </c>
      <c r="B328">
        <f t="shared" si="58"/>
        <v>527.53501998962395</v>
      </c>
      <c r="C328">
        <f t="shared" si="59"/>
        <v>7.1128879665999997E-2</v>
      </c>
      <c r="D328" s="1">
        <v>7.5823879999999998E-3</v>
      </c>
      <c r="E328" s="1">
        <v>2.7381390000000001E-3</v>
      </c>
      <c r="F328" s="1">
        <v>0</v>
      </c>
      <c r="G328" s="5">
        <f t="shared" si="50"/>
        <v>1.826994049911804E-6</v>
      </c>
      <c r="H328">
        <f t="shared" si="51"/>
        <v>1.3852977760122663E-8</v>
      </c>
      <c r="I328">
        <f t="shared" si="52"/>
        <v>5.002563660831457E-9</v>
      </c>
      <c r="J328">
        <f t="shared" si="53"/>
        <v>0</v>
      </c>
      <c r="K328">
        <f t="shared" si="54"/>
        <v>3.2722309242421228E-6</v>
      </c>
      <c r="R328">
        <f t="shared" si="55"/>
        <v>-12.630038565845513</v>
      </c>
      <c r="S328">
        <f t="shared" si="56"/>
        <v>0.55833285981641156</v>
      </c>
      <c r="V328">
        <f t="shared" si="57"/>
        <v>3.2722309242421228E-6</v>
      </c>
    </row>
    <row r="329" spans="1:22" x14ac:dyDescent="0.25">
      <c r="A329">
        <v>707</v>
      </c>
      <c r="B329">
        <f t="shared" si="58"/>
        <v>527.53501998962395</v>
      </c>
      <c r="C329">
        <f t="shared" si="59"/>
        <v>7.1128879665999997E-2</v>
      </c>
      <c r="D329" s="1">
        <v>7.0887459999999999E-3</v>
      </c>
      <c r="E329" s="1">
        <v>2.559876E-3</v>
      </c>
      <c r="F329" s="1">
        <v>0</v>
      </c>
      <c r="G329" s="5">
        <f t="shared" si="50"/>
        <v>1.6388721873058514E-6</v>
      </c>
      <c r="H329">
        <f t="shared" si="51"/>
        <v>1.1617548662275605E-8</v>
      </c>
      <c r="I329">
        <f t="shared" si="52"/>
        <v>4.1953095793517537E-9</v>
      </c>
      <c r="J329">
        <f t="shared" si="53"/>
        <v>0</v>
      </c>
      <c r="K329">
        <f t="shared" si="54"/>
        <v>2.9436171342128418E-6</v>
      </c>
      <c r="R329">
        <f t="shared" si="55"/>
        <v>-12.735871415074911</v>
      </c>
      <c r="S329">
        <f t="shared" si="56"/>
        <v>0.55675453450032497</v>
      </c>
      <c r="V329">
        <f t="shared" si="57"/>
        <v>2.9436171342128418E-6</v>
      </c>
    </row>
    <row r="330" spans="1:22" x14ac:dyDescent="0.25">
      <c r="A330">
        <v>708</v>
      </c>
      <c r="B330">
        <f t="shared" si="58"/>
        <v>527.53501998962395</v>
      </c>
      <c r="C330">
        <f t="shared" si="59"/>
        <v>7.1128879665999997E-2</v>
      </c>
      <c r="D330" s="1">
        <v>6.6273130000000001E-3</v>
      </c>
      <c r="E330" s="1">
        <v>2.3932440000000001E-3</v>
      </c>
      <c r="F330" s="1">
        <v>0</v>
      </c>
      <c r="G330" s="5">
        <f t="shared" si="50"/>
        <v>1.469919855380422E-6</v>
      </c>
      <c r="H330">
        <f t="shared" si="51"/>
        <v>9.7416189665207909E-9</v>
      </c>
      <c r="I330">
        <f t="shared" si="52"/>
        <v>3.5178768743700628E-9</v>
      </c>
      <c r="J330">
        <f t="shared" si="53"/>
        <v>0</v>
      </c>
      <c r="K330">
        <f t="shared" si="54"/>
        <v>2.6476317549085068E-6</v>
      </c>
      <c r="R330">
        <f t="shared" si="55"/>
        <v>-12.841844994926875</v>
      </c>
      <c r="S330">
        <f t="shared" si="56"/>
        <v>0.55518289227922391</v>
      </c>
      <c r="V330">
        <f t="shared" si="57"/>
        <v>2.6476317549085068E-6</v>
      </c>
    </row>
    <row r="331" spans="1:22" x14ac:dyDescent="0.25">
      <c r="A331">
        <v>709</v>
      </c>
      <c r="B331">
        <f t="shared" si="58"/>
        <v>527.53501998962395</v>
      </c>
      <c r="C331">
        <f t="shared" si="59"/>
        <v>7.1128879665999997E-2</v>
      </c>
      <c r="D331" s="1">
        <v>6.1954080000000003E-3</v>
      </c>
      <c r="E331" s="1">
        <v>2.2372749999999999E-3</v>
      </c>
      <c r="F331" s="1">
        <v>0</v>
      </c>
      <c r="G331" s="5">
        <f t="shared" si="50"/>
        <v>1.3182078916893879E-6</v>
      </c>
      <c r="H331">
        <f t="shared" si="51"/>
        <v>8.1668357178355676E-9</v>
      </c>
      <c r="I331">
        <f t="shared" si="52"/>
        <v>2.9491935608793753E-9</v>
      </c>
      <c r="J331">
        <f t="shared" si="53"/>
        <v>0</v>
      </c>
      <c r="K331">
        <f t="shared" si="54"/>
        <v>2.3810789038123518E-6</v>
      </c>
      <c r="R331">
        <f t="shared" si="55"/>
        <v>-12.947956852070222</v>
      </c>
      <c r="S331">
        <f t="shared" si="56"/>
        <v>0.55361789547536699</v>
      </c>
      <c r="V331">
        <f t="shared" si="57"/>
        <v>2.3810789038123518E-6</v>
      </c>
    </row>
    <row r="332" spans="1:22" x14ac:dyDescent="0.25">
      <c r="A332">
        <v>710</v>
      </c>
      <c r="B332">
        <f t="shared" si="58"/>
        <v>527.53501998962395</v>
      </c>
      <c r="C332">
        <f t="shared" si="59"/>
        <v>7.1128879665999997E-2</v>
      </c>
      <c r="D332" s="1">
        <v>5.790346E-3</v>
      </c>
      <c r="E332" s="1">
        <v>2.091E-3</v>
      </c>
      <c r="F332" s="1">
        <v>0</v>
      </c>
      <c r="G332" s="5">
        <f t="shared" si="50"/>
        <v>1.1819983983523958E-6</v>
      </c>
      <c r="H332">
        <f t="shared" si="51"/>
        <v>6.8441796979062017E-9</v>
      </c>
      <c r="I332">
        <f t="shared" si="52"/>
        <v>2.4715586509548593E-9</v>
      </c>
      <c r="J332">
        <f t="shared" si="53"/>
        <v>0</v>
      </c>
      <c r="K332">
        <f t="shared" si="54"/>
        <v>2.1410706347019893E-6</v>
      </c>
      <c r="R332">
        <f t="shared" si="55"/>
        <v>-13.054204557447413</v>
      </c>
      <c r="S332">
        <f t="shared" si="56"/>
        <v>0.55205950667616133</v>
      </c>
      <c r="V332">
        <f t="shared" si="57"/>
        <v>2.1410706347019893E-6</v>
      </c>
    </row>
    <row r="333" spans="1:22" x14ac:dyDescent="0.25">
      <c r="A333">
        <v>711</v>
      </c>
      <c r="B333">
        <f t="shared" si="58"/>
        <v>527.53501998962395</v>
      </c>
      <c r="C333">
        <f t="shared" si="59"/>
        <v>7.1128879665999997E-2</v>
      </c>
      <c r="D333" s="1">
        <v>5.4098260000000004E-3</v>
      </c>
      <c r="E333" s="1">
        <v>1.9535870000000001E-3</v>
      </c>
      <c r="F333" s="1">
        <v>0</v>
      </c>
      <c r="G333" s="5">
        <f t="shared" si="50"/>
        <v>1.059726118359635E-6</v>
      </c>
      <c r="H333">
        <f t="shared" si="51"/>
        <v>5.732933907981031E-9</v>
      </c>
      <c r="I333">
        <f t="shared" si="52"/>
        <v>2.0702671683878446E-9</v>
      </c>
      <c r="J333">
        <f t="shared" si="53"/>
        <v>0</v>
      </c>
      <c r="K333">
        <f t="shared" si="54"/>
        <v>1.9249978520748206E-6</v>
      </c>
      <c r="R333">
        <f t="shared" si="55"/>
        <v>-13.160585706030437</v>
      </c>
      <c r="S333">
        <f t="shared" si="56"/>
        <v>0.5505076887319279</v>
      </c>
      <c r="V333">
        <f t="shared" si="57"/>
        <v>1.9249978520748206E-6</v>
      </c>
    </row>
    <row r="334" spans="1:22" x14ac:dyDescent="0.25">
      <c r="A334">
        <v>712</v>
      </c>
      <c r="B334">
        <f t="shared" si="58"/>
        <v>527.53501998962395</v>
      </c>
      <c r="C334">
        <f t="shared" si="59"/>
        <v>7.1128879665999997E-2</v>
      </c>
      <c r="D334" s="1">
        <v>5.0525830000000002E-3</v>
      </c>
      <c r="E334" s="1">
        <v>1.8245799999999999E-3</v>
      </c>
      <c r="F334" s="1">
        <v>0</v>
      </c>
      <c r="G334" s="5">
        <f t="shared" si="50"/>
        <v>9.4998158580929955E-7</v>
      </c>
      <c r="H334">
        <f t="shared" si="51"/>
        <v>4.7998608107731087E-9</v>
      </c>
      <c r="I334">
        <f t="shared" si="52"/>
        <v>1.7333174018359317E-9</v>
      </c>
      <c r="J334">
        <f t="shared" si="53"/>
        <v>0</v>
      </c>
      <c r="K334">
        <f t="shared" si="54"/>
        <v>1.7305039062475428E-6</v>
      </c>
      <c r="R334">
        <f t="shared" si="55"/>
        <v>-13.267097916579401</v>
      </c>
      <c r="S334">
        <f t="shared" si="56"/>
        <v>0.54896240475368674</v>
      </c>
      <c r="V334">
        <f t="shared" si="57"/>
        <v>1.7305039062475428E-6</v>
      </c>
    </row>
    <row r="335" spans="1:22" x14ac:dyDescent="0.25">
      <c r="A335">
        <v>713</v>
      </c>
      <c r="B335">
        <f t="shared" si="58"/>
        <v>527.53501998962395</v>
      </c>
      <c r="C335">
        <f t="shared" si="59"/>
        <v>7.1128879665999997E-2</v>
      </c>
      <c r="D335" s="1">
        <v>4.7175120000000001E-3</v>
      </c>
      <c r="E335" s="1">
        <v>1.7035799999999999E-3</v>
      </c>
      <c r="F335" s="1">
        <v>0</v>
      </c>
      <c r="G335" s="5">
        <f t="shared" si="50"/>
        <v>8.5149588566103512E-7</v>
      </c>
      <c r="H335">
        <f t="shared" si="51"/>
        <v>4.0169420585565608E-9</v>
      </c>
      <c r="I335">
        <f t="shared" si="52"/>
        <v>1.4505913608944262E-9</v>
      </c>
      <c r="J335">
        <f t="shared" si="53"/>
        <v>0</v>
      </c>
      <c r="K335">
        <f t="shared" si="54"/>
        <v>1.5554606295566046E-6</v>
      </c>
      <c r="R335">
        <f t="shared" si="55"/>
        <v>-13.373738831403735</v>
      </c>
      <c r="S335">
        <f t="shared" si="56"/>
        <v>0.54742361811096452</v>
      </c>
      <c r="V335">
        <f t="shared" si="57"/>
        <v>1.5554606295566046E-6</v>
      </c>
    </row>
    <row r="336" spans="1:22" x14ac:dyDescent="0.25">
      <c r="A336">
        <v>714</v>
      </c>
      <c r="B336">
        <f t="shared" si="58"/>
        <v>527.53501998962395</v>
      </c>
      <c r="C336">
        <f t="shared" si="59"/>
        <v>7.1128879665999997E-2</v>
      </c>
      <c r="D336" s="1">
        <v>4.4035070000000001E-3</v>
      </c>
      <c r="E336" s="1">
        <v>1.5901870000000001E-3</v>
      </c>
      <c r="F336" s="1">
        <v>0</v>
      </c>
      <c r="G336" s="5">
        <f t="shared" si="50"/>
        <v>7.6312687330726821E-7</v>
      </c>
      <c r="H336">
        <f t="shared" si="51"/>
        <v>3.3604345284966686E-9</v>
      </c>
      <c r="I336">
        <f t="shared" si="52"/>
        <v>1.213514433283865E-9</v>
      </c>
      <c r="J336">
        <f t="shared" si="53"/>
        <v>0</v>
      </c>
      <c r="K336">
        <f t="shared" si="54"/>
        <v>1.3979465946613339E-6</v>
      </c>
      <c r="R336">
        <f t="shared" si="55"/>
        <v>-13.480506116126023</v>
      </c>
      <c r="S336">
        <f t="shared" si="56"/>
        <v>0.54589129242962464</v>
      </c>
      <c r="V336">
        <f t="shared" si="57"/>
        <v>1.3979465946613339E-6</v>
      </c>
    </row>
    <row r="337" spans="1:22" x14ac:dyDescent="0.25">
      <c r="A337">
        <v>715</v>
      </c>
      <c r="B337">
        <f t="shared" si="58"/>
        <v>527.53501998962395</v>
      </c>
      <c r="C337">
        <f t="shared" si="59"/>
        <v>7.1128879665999997E-2</v>
      </c>
      <c r="D337" s="1">
        <v>4.1094570000000004E-3</v>
      </c>
      <c r="E337" s="1">
        <v>1.4840000000000001E-3</v>
      </c>
      <c r="F337" s="1">
        <v>0</v>
      </c>
      <c r="G337" s="5">
        <f t="shared" si="50"/>
        <v>6.8384671772444703E-7</v>
      </c>
      <c r="H337">
        <f t="shared" si="51"/>
        <v>2.8102386810797531E-9</v>
      </c>
      <c r="I337">
        <f t="shared" si="52"/>
        <v>1.0148285291030795E-9</v>
      </c>
      <c r="J337">
        <f t="shared" si="53"/>
        <v>0</v>
      </c>
      <c r="K337">
        <f t="shared" si="54"/>
        <v>1.256227394852199E-6</v>
      </c>
      <c r="R337">
        <f t="shared" si="55"/>
        <v>-13.587397459448425</v>
      </c>
      <c r="S337">
        <f t="shared" si="56"/>
        <v>0.54436539158971675</v>
      </c>
      <c r="V337">
        <f t="shared" si="57"/>
        <v>1.256227394852199E-6</v>
      </c>
    </row>
    <row r="338" spans="1:22" x14ac:dyDescent="0.25">
      <c r="A338">
        <v>716</v>
      </c>
      <c r="B338">
        <f t="shared" si="58"/>
        <v>527.53501998962395</v>
      </c>
      <c r="C338">
        <f t="shared" si="59"/>
        <v>7.1128879665999997E-2</v>
      </c>
      <c r="D338" s="1">
        <v>3.833913E-3</v>
      </c>
      <c r="E338" s="1">
        <v>1.384496E-3</v>
      </c>
      <c r="F338" s="1">
        <v>0</v>
      </c>
      <c r="G338" s="5">
        <f t="shared" si="50"/>
        <v>6.1273064426870645E-7</v>
      </c>
      <c r="H338">
        <f t="shared" si="51"/>
        <v>2.3491559825601691E-9</v>
      </c>
      <c r="I338">
        <f t="shared" si="52"/>
        <v>8.4832312606744699E-10</v>
      </c>
      <c r="J338">
        <f t="shared" si="53"/>
        <v>0</v>
      </c>
      <c r="K338">
        <f t="shared" si="54"/>
        <v>1.1287377636189733E-6</v>
      </c>
      <c r="R338">
        <f t="shared" si="55"/>
        <v>-13.694410572921619</v>
      </c>
      <c r="S338">
        <f t="shared" si="56"/>
        <v>0.54284587972334841</v>
      </c>
      <c r="V338">
        <f t="shared" si="57"/>
        <v>1.1287377636189733E-6</v>
      </c>
    </row>
    <row r="339" spans="1:22" x14ac:dyDescent="0.25">
      <c r="A339">
        <v>717</v>
      </c>
      <c r="B339">
        <f t="shared" si="58"/>
        <v>527.53501998962395</v>
      </c>
      <c r="C339">
        <f t="shared" si="59"/>
        <v>7.1128879665999997E-2</v>
      </c>
      <c r="D339" s="1">
        <v>3.5757480000000001E-3</v>
      </c>
      <c r="E339" s="1">
        <v>1.2912679999999999E-3</v>
      </c>
      <c r="F339" s="1">
        <v>0</v>
      </c>
      <c r="G339" s="5">
        <f t="shared" si="50"/>
        <v>5.4894676441875124E-7</v>
      </c>
      <c r="H339">
        <f t="shared" si="51"/>
        <v>1.9628952949768209E-9</v>
      </c>
      <c r="I339">
        <f t="shared" si="52"/>
        <v>7.08837390597472E-10</v>
      </c>
      <c r="J339">
        <f t="shared" si="53"/>
        <v>0</v>
      </c>
      <c r="K339">
        <f t="shared" si="54"/>
        <v>1.014065366654944E-6</v>
      </c>
      <c r="R339">
        <f t="shared" si="55"/>
        <v>-13.801543190716258</v>
      </c>
      <c r="S339">
        <f t="shared" si="56"/>
        <v>0.54133272121257781</v>
      </c>
      <c r="V339">
        <f t="shared" si="57"/>
        <v>1.014065366654944E-6</v>
      </c>
    </row>
    <row r="340" spans="1:22" x14ac:dyDescent="0.25">
      <c r="A340">
        <v>718</v>
      </c>
      <c r="B340">
        <f t="shared" si="58"/>
        <v>527.53501998962395</v>
      </c>
      <c r="C340">
        <f t="shared" si="59"/>
        <v>7.1128879665999997E-2</v>
      </c>
      <c r="D340" s="1">
        <v>3.3343420000000001E-3</v>
      </c>
      <c r="E340" s="1">
        <v>1.2040919999999999E-3</v>
      </c>
      <c r="F340" s="1">
        <v>0</v>
      </c>
      <c r="G340" s="5">
        <f t="shared" si="50"/>
        <v>4.9174689002983752E-7</v>
      </c>
      <c r="H340">
        <f t="shared" si="51"/>
        <v>1.6396523087958686E-9</v>
      </c>
      <c r="I340">
        <f t="shared" si="52"/>
        <v>5.9210849630980705E-10</v>
      </c>
      <c r="J340">
        <f t="shared" si="53"/>
        <v>0</v>
      </c>
      <c r="K340">
        <f t="shared" si="54"/>
        <v>9.1093611407390782E-7</v>
      </c>
      <c r="R340">
        <f t="shared" si="55"/>
        <v>-13.908793069396957</v>
      </c>
      <c r="S340">
        <f t="shared" si="56"/>
        <v>0.53982588068732573</v>
      </c>
      <c r="V340">
        <f t="shared" si="57"/>
        <v>9.1093611407390782E-7</v>
      </c>
    </row>
    <row r="341" spans="1:22" x14ac:dyDescent="0.25">
      <c r="A341">
        <v>719</v>
      </c>
      <c r="B341">
        <f t="shared" si="58"/>
        <v>527.53501998962395</v>
      </c>
      <c r="C341">
        <f t="shared" si="59"/>
        <v>7.1128879665999997E-2</v>
      </c>
      <c r="D341" s="1">
        <v>3.1090750000000002E-3</v>
      </c>
      <c r="E341" s="1">
        <v>1.122744E-3</v>
      </c>
      <c r="F341" s="1">
        <v>0</v>
      </c>
      <c r="G341" s="5">
        <f t="shared" si="50"/>
        <v>4.4045823902678411E-7</v>
      </c>
      <c r="H341">
        <f t="shared" si="51"/>
        <v>1.3694176995021989E-9</v>
      </c>
      <c r="I341">
        <f t="shared" si="52"/>
        <v>4.9452184511788773E-10</v>
      </c>
      <c r="J341">
        <f t="shared" si="53"/>
        <v>0</v>
      </c>
      <c r="K341">
        <f t="shared" si="54"/>
        <v>8.182008539986748E-7</v>
      </c>
      <c r="R341">
        <f t="shared" si="55"/>
        <v>-14.016157987698694</v>
      </c>
      <c r="S341">
        <f t="shared" si="56"/>
        <v>0.53832532302330927</v>
      </c>
      <c r="V341">
        <f t="shared" si="57"/>
        <v>8.182008539986748E-7</v>
      </c>
    </row>
    <row r="342" spans="1:22" x14ac:dyDescent="0.25">
      <c r="A342">
        <v>720</v>
      </c>
      <c r="B342">
        <f t="shared" si="58"/>
        <v>527.53501998962395</v>
      </c>
      <c r="C342">
        <f t="shared" si="59"/>
        <v>7.1128879665999997E-2</v>
      </c>
      <c r="D342" s="1">
        <v>2.8993270000000002E-3</v>
      </c>
      <c r="E342" s="1">
        <v>1.047E-3</v>
      </c>
      <c r="F342" s="1">
        <v>0</v>
      </c>
      <c r="G342" s="5">
        <f t="shared" si="50"/>
        <v>3.9447594800497684E-7</v>
      </c>
      <c r="H342">
        <f t="shared" si="51"/>
        <v>1.1437147669014256E-9</v>
      </c>
      <c r="I342">
        <f t="shared" si="52"/>
        <v>4.1301631756121072E-10</v>
      </c>
      <c r="J342">
        <f t="shared" si="53"/>
        <v>0</v>
      </c>
      <c r="K342">
        <f t="shared" si="54"/>
        <v>7.3482332093794524E-7</v>
      </c>
      <c r="R342">
        <f t="shared" si="55"/>
        <v>-14.123635746305665</v>
      </c>
      <c r="S342">
        <f t="shared" si="56"/>
        <v>0.53683101333999406</v>
      </c>
      <c r="V342">
        <f t="shared" si="57"/>
        <v>7.3482332093794524E-7</v>
      </c>
    </row>
    <row r="343" spans="1:22" x14ac:dyDescent="0.25">
      <c r="A343">
        <v>721</v>
      </c>
      <c r="B343">
        <f t="shared" si="58"/>
        <v>527.53501998962395</v>
      </c>
      <c r="C343">
        <f t="shared" si="59"/>
        <v>7.1128879665999997E-2</v>
      </c>
      <c r="D343" s="1">
        <v>2.7043480000000001E-3</v>
      </c>
      <c r="E343" s="1">
        <v>9.7659000000000005E-4</v>
      </c>
      <c r="F343" s="1">
        <v>0</v>
      </c>
      <c r="G343" s="5">
        <f t="shared" si="50"/>
        <v>3.5325631499521167E-7</v>
      </c>
      <c r="H343">
        <f t="shared" si="51"/>
        <v>9.5532800894467064E-10</v>
      </c>
      <c r="I343">
        <f t="shared" si="52"/>
        <v>3.449865846611738E-10</v>
      </c>
      <c r="J343">
        <f t="shared" si="53"/>
        <v>0</v>
      </c>
      <c r="K343">
        <f t="shared" si="54"/>
        <v>6.5986922359179384E-7</v>
      </c>
      <c r="R343">
        <f t="shared" si="55"/>
        <v>-14.231224167632506</v>
      </c>
      <c r="S343">
        <f t="shared" si="56"/>
        <v>0.53534291699856873</v>
      </c>
      <c r="V343">
        <f t="shared" si="57"/>
        <v>6.5986922359179384E-7</v>
      </c>
    </row>
    <row r="344" spans="1:22" x14ac:dyDescent="0.25">
      <c r="A344">
        <v>722</v>
      </c>
      <c r="B344">
        <f t="shared" si="58"/>
        <v>527.53501998962395</v>
      </c>
      <c r="C344">
        <f t="shared" si="59"/>
        <v>7.1128879665999997E-2</v>
      </c>
      <c r="D344" s="1">
        <v>2.52302E-3</v>
      </c>
      <c r="E344" s="1">
        <v>9.1110900000000001E-4</v>
      </c>
      <c r="F344" s="1">
        <v>0</v>
      </c>
      <c r="G344" s="5">
        <f t="shared" si="50"/>
        <v>3.1631070274391337E-7</v>
      </c>
      <c r="H344">
        <f t="shared" si="51"/>
        <v>7.9805822923694833E-10</v>
      </c>
      <c r="I344">
        <f t="shared" si="52"/>
        <v>2.8819352806630414E-10</v>
      </c>
      <c r="J344">
        <f t="shared" si="53"/>
        <v>0</v>
      </c>
      <c r="K344">
        <f t="shared" si="54"/>
        <v>5.9249636699618432E-7</v>
      </c>
      <c r="R344">
        <f t="shared" si="55"/>
        <v>-14.338921095607933</v>
      </c>
      <c r="S344">
        <f t="shared" si="56"/>
        <v>0.53386099959993583</v>
      </c>
      <c r="V344">
        <f t="shared" si="57"/>
        <v>5.9249636699618432E-7</v>
      </c>
    </row>
    <row r="345" spans="1:22" x14ac:dyDescent="0.25">
      <c r="A345">
        <v>723</v>
      </c>
      <c r="B345">
        <f t="shared" si="58"/>
        <v>527.53501998962395</v>
      </c>
      <c r="C345">
        <f t="shared" si="59"/>
        <v>7.1128879665999997E-2</v>
      </c>
      <c r="D345" s="1">
        <v>2.3541679999999998E-3</v>
      </c>
      <c r="E345" s="1">
        <v>8.5013299999999999E-4</v>
      </c>
      <c r="F345" s="1">
        <v>0</v>
      </c>
      <c r="G345" s="5">
        <f t="shared" si="50"/>
        <v>2.8320003932336365E-7</v>
      </c>
      <c r="H345">
        <f t="shared" si="51"/>
        <v>6.667004701738043E-10</v>
      </c>
      <c r="I345">
        <f t="shared" si="52"/>
        <v>2.4075769903008911E-10</v>
      </c>
      <c r="J345">
        <f t="shared" si="53"/>
        <v>0</v>
      </c>
      <c r="K345">
        <f t="shared" si="54"/>
        <v>5.3194571331062293E-7</v>
      </c>
      <c r="R345">
        <f t="shared" si="55"/>
        <v>-14.446724395460677</v>
      </c>
      <c r="S345">
        <f t="shared" si="56"/>
        <v>0.53238522698272517</v>
      </c>
      <c r="V345">
        <f t="shared" si="57"/>
        <v>5.3194571331062293E-7</v>
      </c>
    </row>
    <row r="346" spans="1:22" x14ac:dyDescent="0.25">
      <c r="A346">
        <v>724</v>
      </c>
      <c r="B346">
        <f t="shared" si="58"/>
        <v>527.53501998962395</v>
      </c>
      <c r="C346">
        <f t="shared" si="59"/>
        <v>7.1128879665999997E-2</v>
      </c>
      <c r="D346" s="1">
        <v>2.1966160000000002E-3</v>
      </c>
      <c r="E346" s="1">
        <v>7.9323800000000004E-4</v>
      </c>
      <c r="F346" s="1">
        <v>0</v>
      </c>
      <c r="G346" s="5">
        <f t="shared" si="50"/>
        <v>2.5352985877058492E-7</v>
      </c>
      <c r="H346">
        <f t="shared" si="51"/>
        <v>5.5690774425320726E-10</v>
      </c>
      <c r="I346">
        <f t="shared" si="52"/>
        <v>2.0110951811146125E-10</v>
      </c>
      <c r="J346">
        <f t="shared" si="53"/>
        <v>0</v>
      </c>
      <c r="K346">
        <f t="shared" si="54"/>
        <v>4.775332941404631E-7</v>
      </c>
      <c r="R346">
        <f t="shared" si="55"/>
        <v>-14.554631953507753</v>
      </c>
      <c r="S346">
        <f t="shared" si="56"/>
        <v>0.53091556522132444</v>
      </c>
      <c r="V346">
        <f t="shared" si="57"/>
        <v>4.775332941404631E-7</v>
      </c>
    </row>
    <row r="347" spans="1:22" x14ac:dyDescent="0.25">
      <c r="A347">
        <v>725</v>
      </c>
      <c r="B347">
        <f t="shared" si="58"/>
        <v>527.53501998962395</v>
      </c>
      <c r="C347">
        <f t="shared" si="59"/>
        <v>7.1128879665999997E-2</v>
      </c>
      <c r="D347" s="1">
        <v>2.0491900000000002E-3</v>
      </c>
      <c r="E347" s="1">
        <v>7.3999999999999999E-4</v>
      </c>
      <c r="F347" s="1">
        <v>0</v>
      </c>
      <c r="G347" s="5">
        <f t="shared" si="50"/>
        <v>2.2694582980813636E-7</v>
      </c>
      <c r="H347">
        <f t="shared" si="51"/>
        <v>4.6505512498453502E-10</v>
      </c>
      <c r="I347">
        <f t="shared" si="52"/>
        <v>1.6793991405802091E-10</v>
      </c>
      <c r="J347">
        <f t="shared" si="53"/>
        <v>0</v>
      </c>
      <c r="K347">
        <f t="shared" si="54"/>
        <v>4.2864289513223362E-7</v>
      </c>
      <c r="R347">
        <f t="shared" si="55"/>
        <v>-14.662641676945054</v>
      </c>
      <c r="S347">
        <f t="shared" si="56"/>
        <v>0.5294519806239294</v>
      </c>
      <c r="V347">
        <f t="shared" si="57"/>
        <v>4.2864289513223362E-7</v>
      </c>
    </row>
    <row r="348" spans="1:22" x14ac:dyDescent="0.25">
      <c r="A348">
        <v>726</v>
      </c>
      <c r="B348">
        <f t="shared" si="58"/>
        <v>527.53501998962395</v>
      </c>
      <c r="C348">
        <f t="shared" si="59"/>
        <v>7.1128879665999997E-2</v>
      </c>
      <c r="D348" s="1">
        <v>1.91096E-3</v>
      </c>
      <c r="E348" s="1">
        <v>6.9008299999999997E-4</v>
      </c>
      <c r="F348" s="1">
        <v>0</v>
      </c>
      <c r="G348" s="5">
        <f t="shared" si="50"/>
        <v>2.0312972557076201E-7</v>
      </c>
      <c r="H348">
        <f t="shared" si="51"/>
        <v>3.8817278037670337E-10</v>
      </c>
      <c r="I348">
        <f t="shared" si="52"/>
        <v>1.4017637041104816E-10</v>
      </c>
      <c r="J348">
        <f t="shared" si="53"/>
        <v>0</v>
      </c>
      <c r="K348">
        <f t="shared" si="54"/>
        <v>3.847194407471415E-7</v>
      </c>
      <c r="R348">
        <f t="shared" si="55"/>
        <v>-14.770751493640097</v>
      </c>
      <c r="S348">
        <f t="shared" si="56"/>
        <v>0.52799443973061366</v>
      </c>
      <c r="V348">
        <f t="shared" si="57"/>
        <v>3.847194407471415E-7</v>
      </c>
    </row>
    <row r="349" spans="1:22" x14ac:dyDescent="0.25">
      <c r="A349">
        <v>727</v>
      </c>
      <c r="B349">
        <f t="shared" si="58"/>
        <v>527.53501998962395</v>
      </c>
      <c r="C349">
        <f t="shared" si="59"/>
        <v>7.1128879665999997E-2</v>
      </c>
      <c r="D349" s="1">
        <v>1.781438E-3</v>
      </c>
      <c r="E349" s="1">
        <v>6.4331000000000002E-4</v>
      </c>
      <c r="F349" s="1">
        <v>0</v>
      </c>
      <c r="G349" s="5">
        <f t="shared" si="50"/>
        <v>1.8179579169029483E-7</v>
      </c>
      <c r="H349">
        <f t="shared" si="51"/>
        <v>3.2385793155717545E-10</v>
      </c>
      <c r="I349">
        <f t="shared" si="52"/>
        <v>1.1695105075228356E-10</v>
      </c>
      <c r="J349">
        <f t="shared" si="53"/>
        <v>0</v>
      </c>
      <c r="K349">
        <f t="shared" si="54"/>
        <v>3.4526301366024988E-7</v>
      </c>
      <c r="R349">
        <f t="shared" si="55"/>
        <v>-14.878959351927129</v>
      </c>
      <c r="S349">
        <f t="shared" si="56"/>
        <v>0.52654290931141512</v>
      </c>
      <c r="V349">
        <f t="shared" si="57"/>
        <v>3.4526301366024988E-7</v>
      </c>
    </row>
    <row r="350" spans="1:22" x14ac:dyDescent="0.25">
      <c r="A350">
        <v>728</v>
      </c>
      <c r="B350">
        <f t="shared" si="58"/>
        <v>527.53501998962395</v>
      </c>
      <c r="C350">
        <f t="shared" si="59"/>
        <v>7.1128879665999997E-2</v>
      </c>
      <c r="D350" s="1">
        <v>1.66011E-3</v>
      </c>
      <c r="E350" s="1">
        <v>5.9949600000000003E-4</v>
      </c>
      <c r="F350" s="1">
        <v>0</v>
      </c>
      <c r="G350" s="5">
        <f t="shared" si="50"/>
        <v>1.6268747411624771E-7</v>
      </c>
      <c r="H350">
        <f t="shared" si="51"/>
        <v>2.7007910265512397E-10</v>
      </c>
      <c r="I350">
        <f t="shared" si="52"/>
        <v>9.7530489982794045E-11</v>
      </c>
      <c r="J350">
        <f t="shared" si="53"/>
        <v>0</v>
      </c>
      <c r="K350">
        <f t="shared" si="54"/>
        <v>3.0982344920307448E-7</v>
      </c>
      <c r="R350">
        <f t="shared" si="55"/>
        <v>-14.987263220404355</v>
      </c>
      <c r="S350">
        <f t="shared" si="56"/>
        <v>0.52509735636444299</v>
      </c>
      <c r="V350">
        <f t="shared" si="57"/>
        <v>3.0982344920307448E-7</v>
      </c>
    </row>
    <row r="351" spans="1:22" x14ac:dyDescent="0.25">
      <c r="A351">
        <v>729</v>
      </c>
      <c r="B351">
        <f t="shared" si="58"/>
        <v>527.53501998962395</v>
      </c>
      <c r="C351">
        <f t="shared" si="59"/>
        <v>7.1128879665999997E-2</v>
      </c>
      <c r="D351" s="1">
        <v>1.546459E-3</v>
      </c>
      <c r="E351" s="1">
        <v>5.5845500000000002E-4</v>
      </c>
      <c r="F351" s="1">
        <v>0</v>
      </c>
      <c r="G351" s="5">
        <f t="shared" si="50"/>
        <v>1.4557447170601924E-7</v>
      </c>
      <c r="H351">
        <f t="shared" si="51"/>
        <v>2.2512495194001882E-10</v>
      </c>
      <c r="I351">
        <f t="shared" si="52"/>
        <v>8.1296791596584974E-11</v>
      </c>
      <c r="J351">
        <f t="shared" si="53"/>
        <v>0</v>
      </c>
      <c r="K351">
        <f t="shared" si="54"/>
        <v>2.7799545071245163E-7</v>
      </c>
      <c r="R351">
        <f t="shared" si="55"/>
        <v>-15.095661087733371</v>
      </c>
      <c r="S351">
        <f t="shared" si="56"/>
        <v>0.52365774811400123</v>
      </c>
      <c r="V351">
        <f t="shared" si="57"/>
        <v>2.7799545071245163E-7</v>
      </c>
    </row>
    <row r="352" spans="1:22" x14ac:dyDescent="0.25">
      <c r="A352">
        <v>730</v>
      </c>
      <c r="B352">
        <f t="shared" si="58"/>
        <v>527.53501998962395</v>
      </c>
      <c r="C352">
        <f t="shared" si="59"/>
        <v>7.1128879665999997E-2</v>
      </c>
      <c r="D352" s="1">
        <v>1.439971E-3</v>
      </c>
      <c r="E352" s="1">
        <v>5.1999999999999995E-4</v>
      </c>
      <c r="F352" s="1">
        <v>0</v>
      </c>
      <c r="G352" s="5">
        <f t="shared" si="50"/>
        <v>1.3025008193930212E-7</v>
      </c>
      <c r="H352">
        <f t="shared" si="51"/>
        <v>1.8755634074021881E-10</v>
      </c>
      <c r="I352">
        <f t="shared" si="52"/>
        <v>6.77300426084371E-11</v>
      </c>
      <c r="J352">
        <f t="shared" si="53"/>
        <v>0</v>
      </c>
      <c r="K352">
        <f t="shared" si="54"/>
        <v>2.4941417661307643E-7</v>
      </c>
      <c r="R352">
        <f t="shared" si="55"/>
        <v>-15.204150962440764</v>
      </c>
      <c r="S352">
        <f t="shared" si="56"/>
        <v>0.52222405200873134</v>
      </c>
      <c r="V352">
        <f t="shared" si="57"/>
        <v>2.4941417661307643E-7</v>
      </c>
    </row>
    <row r="353" spans="1:22" x14ac:dyDescent="0.25">
      <c r="A353">
        <v>731</v>
      </c>
      <c r="B353">
        <f t="shared" si="58"/>
        <v>527.53501998962395</v>
      </c>
      <c r="C353">
        <f t="shared" si="59"/>
        <v>7.1128879665999997E-2</v>
      </c>
      <c r="D353" s="1">
        <v>1.3400420000000001E-3</v>
      </c>
      <c r="E353" s="1">
        <v>4.83914E-4</v>
      </c>
      <c r="F353" s="1">
        <v>0</v>
      </c>
      <c r="G353" s="5">
        <f t="shared" si="50"/>
        <v>1.16528811125626E-7</v>
      </c>
      <c r="H353">
        <f t="shared" si="51"/>
        <v>1.5615350111840612E-10</v>
      </c>
      <c r="I353">
        <f t="shared" si="52"/>
        <v>5.6389923107046179E-11</v>
      </c>
      <c r="J353">
        <f t="shared" si="53"/>
        <v>0</v>
      </c>
      <c r="K353">
        <f t="shared" si="54"/>
        <v>2.2375125458534889E-7</v>
      </c>
      <c r="R353">
        <f t="shared" si="55"/>
        <v>-15.312730872721808</v>
      </c>
      <c r="S353">
        <f t="shared" si="56"/>
        <v>0.52079623571977163</v>
      </c>
      <c r="V353">
        <f t="shared" si="57"/>
        <v>2.2375125458534889E-7</v>
      </c>
    </row>
    <row r="354" spans="1:22" x14ac:dyDescent="0.25">
      <c r="A354">
        <v>732</v>
      </c>
      <c r="B354">
        <f t="shared" si="58"/>
        <v>527.53501998962395</v>
      </c>
      <c r="C354">
        <f t="shared" si="59"/>
        <v>7.1128879665999997E-2</v>
      </c>
      <c r="D354" s="1">
        <v>1.246275E-3</v>
      </c>
      <c r="E354" s="1">
        <v>4.5005300000000001E-4</v>
      </c>
      <c r="F354" s="1">
        <v>0</v>
      </c>
      <c r="G354" s="5">
        <f t="shared" si="50"/>
        <v>1.0424422320923737E-7</v>
      </c>
      <c r="H354">
        <f t="shared" si="51"/>
        <v>1.299169692800923E-10</v>
      </c>
      <c r="I354">
        <f t="shared" si="52"/>
        <v>4.6915425387986908E-11</v>
      </c>
      <c r="J354">
        <f t="shared" si="53"/>
        <v>0</v>
      </c>
      <c r="K354">
        <f t="shared" si="54"/>
        <v>2.0071118229150059E-7</v>
      </c>
      <c r="R354">
        <f t="shared" si="55"/>
        <v>-15.421398866246294</v>
      </c>
      <c r="S354">
        <f t="shared" si="56"/>
        <v>0.51937426713893531</v>
      </c>
      <c r="V354">
        <f t="shared" si="57"/>
        <v>2.0071118229150059E-7</v>
      </c>
    </row>
    <row r="355" spans="1:22" x14ac:dyDescent="0.25">
      <c r="A355">
        <v>733</v>
      </c>
      <c r="B355">
        <f t="shared" si="58"/>
        <v>527.53501998962395</v>
      </c>
      <c r="C355">
        <f t="shared" si="59"/>
        <v>7.1128879665999997E-2</v>
      </c>
      <c r="D355" s="1">
        <v>1.1584709999999999E-3</v>
      </c>
      <c r="E355" s="1">
        <v>4.1834499999999998E-4</v>
      </c>
      <c r="F355" s="1">
        <v>0</v>
      </c>
      <c r="G355" s="5">
        <f t="shared" si="50"/>
        <v>9.32470037566488E-8</v>
      </c>
      <c r="H355">
        <f t="shared" si="51"/>
        <v>1.0802394968896869E-10</v>
      </c>
      <c r="I355">
        <f t="shared" si="52"/>
        <v>3.9009417786575243E-11</v>
      </c>
      <c r="J355">
        <f t="shared" si="53"/>
        <v>0</v>
      </c>
      <c r="K355">
        <f t="shared" si="54"/>
        <v>1.8002807788584097E-7</v>
      </c>
      <c r="R355">
        <f t="shared" si="55"/>
        <v>-15.530153009966432</v>
      </c>
      <c r="S355">
        <f t="shared" si="56"/>
        <v>0.51795811437690509</v>
      </c>
      <c r="V355">
        <f t="shared" si="57"/>
        <v>1.8002807788584097E-7</v>
      </c>
    </row>
    <row r="356" spans="1:22" x14ac:dyDescent="0.25">
      <c r="A356">
        <v>734</v>
      </c>
      <c r="B356">
        <f t="shared" si="58"/>
        <v>527.53501998962395</v>
      </c>
      <c r="C356">
        <f t="shared" si="59"/>
        <v>7.1128879665999997E-2</v>
      </c>
      <c r="D356" s="1">
        <v>1.07643E-3</v>
      </c>
      <c r="E356" s="1">
        <v>3.8871799999999997E-4</v>
      </c>
      <c r="F356" s="1">
        <v>0</v>
      </c>
      <c r="G356" s="5">
        <f t="shared" si="50"/>
        <v>8.3403217961920369E-8</v>
      </c>
      <c r="H356">
        <f t="shared" si="51"/>
        <v>8.9777725910749944E-11</v>
      </c>
      <c r="I356">
        <f t="shared" si="52"/>
        <v>3.2420332079721762E-11</v>
      </c>
      <c r="J356">
        <f t="shared" si="53"/>
        <v>0</v>
      </c>
      <c r="K356">
        <f t="shared" si="54"/>
        <v>1.614627469508659E-7</v>
      </c>
      <c r="R356">
        <f t="shared" si="55"/>
        <v>-15.63899138992678</v>
      </c>
      <c r="S356">
        <f t="shared" si="56"/>
        <v>0.5165477457614448</v>
      </c>
      <c r="V356">
        <f t="shared" si="57"/>
        <v>1.614627469508659E-7</v>
      </c>
    </row>
    <row r="357" spans="1:22" x14ac:dyDescent="0.25">
      <c r="A357">
        <v>735</v>
      </c>
      <c r="B357">
        <f t="shared" si="58"/>
        <v>527.53501998962395</v>
      </c>
      <c r="C357">
        <f t="shared" si="59"/>
        <v>7.1128879665999997E-2</v>
      </c>
      <c r="D357" s="1">
        <v>9.9994899999999998E-4</v>
      </c>
      <c r="E357" s="1">
        <v>3.611E-4</v>
      </c>
      <c r="F357" s="1">
        <v>0</v>
      </c>
      <c r="G357" s="5">
        <f t="shared" si="50"/>
        <v>7.4592743543934442E-8</v>
      </c>
      <c r="H357">
        <f t="shared" si="51"/>
        <v>7.4588939314013696E-11</v>
      </c>
      <c r="I357">
        <f t="shared" si="52"/>
        <v>2.6935439693714727E-11</v>
      </c>
      <c r="J357">
        <f t="shared" si="53"/>
        <v>0</v>
      </c>
      <c r="K357">
        <f t="shared" si="54"/>
        <v>1.4480003560900692E-7</v>
      </c>
      <c r="R357">
        <f t="shared" si="55"/>
        <v>-15.747912111076269</v>
      </c>
      <c r="S357">
        <f t="shared" si="56"/>
        <v>0.5151431298356296</v>
      </c>
      <c r="V357">
        <f t="shared" si="57"/>
        <v>1.4480003560900692E-7</v>
      </c>
    </row>
    <row r="358" spans="1:22" x14ac:dyDescent="0.25">
      <c r="A358">
        <v>736</v>
      </c>
      <c r="B358">
        <f t="shared" si="58"/>
        <v>527.53501998962395</v>
      </c>
      <c r="C358">
        <f t="shared" si="59"/>
        <v>7.1128879665999997E-2</v>
      </c>
      <c r="D358" s="1">
        <v>9.2873599999999999E-4</v>
      </c>
      <c r="E358" s="1">
        <v>3.3538399999999999E-4</v>
      </c>
      <c r="F358" s="1">
        <v>0</v>
      </c>
      <c r="G358" s="5">
        <f t="shared" si="50"/>
        <v>6.6707861257659352E-8</v>
      </c>
      <c r="H358">
        <f t="shared" si="51"/>
        <v>6.1953992232993521E-11</v>
      </c>
      <c r="I358">
        <f t="shared" si="52"/>
        <v>2.2372749340038824E-11</v>
      </c>
      <c r="J358">
        <f t="shared" si="53"/>
        <v>0</v>
      </c>
      <c r="K358">
        <f t="shared" si="54"/>
        <v>1.2984644238669116E-7</v>
      </c>
      <c r="R358">
        <f t="shared" si="55"/>
        <v>-15.85691329708213</v>
      </c>
      <c r="S358">
        <f t="shared" si="56"/>
        <v>0.51374423535609082</v>
      </c>
      <c r="V358">
        <f t="shared" si="57"/>
        <v>1.2984644238669116E-7</v>
      </c>
    </row>
    <row r="359" spans="1:22" x14ac:dyDescent="0.25">
      <c r="A359">
        <v>737</v>
      </c>
      <c r="B359">
        <f t="shared" si="58"/>
        <v>527.53501998962395</v>
      </c>
      <c r="C359">
        <f t="shared" si="59"/>
        <v>7.1128879665999997E-2</v>
      </c>
      <c r="D359" s="1">
        <v>8.6243300000000001E-4</v>
      </c>
      <c r="E359" s="1">
        <v>3.1144000000000001E-4</v>
      </c>
      <c r="F359" s="1">
        <v>0</v>
      </c>
      <c r="G359" s="5">
        <f t="shared" si="50"/>
        <v>5.9651987414999097E-8</v>
      </c>
      <c r="H359">
        <f t="shared" si="51"/>
        <v>5.1445842462279919E-11</v>
      </c>
      <c r="I359">
        <f t="shared" si="52"/>
        <v>1.8578014960527319E-11</v>
      </c>
      <c r="J359">
        <f t="shared" si="53"/>
        <v>0</v>
      </c>
      <c r="K359">
        <f t="shared" si="54"/>
        <v>1.1642796397746693E-7</v>
      </c>
      <c r="R359">
        <f t="shared" si="55"/>
        <v>-15.965993090145922</v>
      </c>
      <c r="S359">
        <f t="shared" si="56"/>
        <v>0.51235103129127935</v>
      </c>
      <c r="V359">
        <f t="shared" si="57"/>
        <v>1.1642796397746693E-7</v>
      </c>
    </row>
    <row r="360" spans="1:22" x14ac:dyDescent="0.25">
      <c r="A360">
        <v>738</v>
      </c>
      <c r="B360">
        <f t="shared" si="58"/>
        <v>527.53501998962395</v>
      </c>
      <c r="C360">
        <f t="shared" si="59"/>
        <v>7.1128879665999997E-2</v>
      </c>
      <c r="D360" s="1">
        <v>8.0075000000000003E-4</v>
      </c>
      <c r="E360" s="1">
        <v>2.8916599999999999E-4</v>
      </c>
      <c r="F360" s="1">
        <v>0</v>
      </c>
      <c r="G360" s="5">
        <f t="shared" si="50"/>
        <v>5.333853432629332E-8</v>
      </c>
      <c r="H360">
        <f t="shared" si="51"/>
        <v>4.2710831361779379E-11</v>
      </c>
      <c r="I360">
        <f t="shared" si="52"/>
        <v>1.5423690616996934E-11</v>
      </c>
      <c r="J360">
        <f t="shared" si="53"/>
        <v>0</v>
      </c>
      <c r="K360">
        <f t="shared" si="54"/>
        <v>1.0438815238692361E-7</v>
      </c>
      <c r="R360">
        <f t="shared" si="55"/>
        <v>-16.075149650821416</v>
      </c>
      <c r="S360">
        <f t="shared" si="56"/>
        <v>0.51096348681974446</v>
      </c>
      <c r="V360">
        <f t="shared" si="57"/>
        <v>1.0438815238692361E-7</v>
      </c>
    </row>
    <row r="361" spans="1:22" x14ac:dyDescent="0.25">
      <c r="A361">
        <v>739</v>
      </c>
      <c r="B361">
        <f t="shared" si="58"/>
        <v>527.53501998962395</v>
      </c>
      <c r="C361">
        <f t="shared" si="59"/>
        <v>7.1128879665999997E-2</v>
      </c>
      <c r="D361" s="1">
        <v>7.4339600000000001E-4</v>
      </c>
      <c r="E361" s="1">
        <v>2.68454E-4</v>
      </c>
      <c r="F361" s="1">
        <v>0</v>
      </c>
      <c r="G361" s="5">
        <f t="shared" si="50"/>
        <v>4.7689885945229456E-8</v>
      </c>
      <c r="H361">
        <f t="shared" si="51"/>
        <v>3.5452470452139794E-11</v>
      </c>
      <c r="I361">
        <f t="shared" si="52"/>
        <v>1.2802540641540629E-11</v>
      </c>
      <c r="J361">
        <f t="shared" si="53"/>
        <v>0</v>
      </c>
      <c r="K361">
        <f t="shared" si="54"/>
        <v>9.3586363064320858E-8</v>
      </c>
      <c r="R361">
        <f t="shared" si="55"/>
        <v>-16.184381157834487</v>
      </c>
      <c r="S361">
        <f t="shared" si="56"/>
        <v>0.50958157132842885</v>
      </c>
      <c r="V361">
        <f t="shared" si="57"/>
        <v>9.3586363064320858E-8</v>
      </c>
    </row>
    <row r="362" spans="1:22" x14ac:dyDescent="0.25">
      <c r="A362">
        <v>740</v>
      </c>
      <c r="B362">
        <f t="shared" si="58"/>
        <v>527.53501998962395</v>
      </c>
      <c r="C362">
        <f t="shared" si="59"/>
        <v>7.1128879665999997E-2</v>
      </c>
      <c r="D362" s="1">
        <v>6.9007900000000002E-4</v>
      </c>
      <c r="E362" s="1">
        <v>2.4919999999999999E-4</v>
      </c>
      <c r="F362" s="1">
        <v>0</v>
      </c>
      <c r="G362" s="5">
        <f t="shared" si="50"/>
        <v>4.2636477241199979E-8</v>
      </c>
      <c r="H362">
        <f t="shared" si="51"/>
        <v>2.9422537578130041E-11</v>
      </c>
      <c r="I362">
        <f t="shared" si="52"/>
        <v>1.0625010128507035E-11</v>
      </c>
      <c r="J362">
        <f t="shared" si="53"/>
        <v>0</v>
      </c>
      <c r="K362">
        <f t="shared" si="54"/>
        <v>8.3896175553352872E-8</v>
      </c>
      <c r="R362">
        <f t="shared" si="55"/>
        <v>-16.2936858079049</v>
      </c>
      <c r="S362">
        <f t="shared" si="56"/>
        <v>0.50820525441098052</v>
      </c>
      <c r="V362">
        <f t="shared" si="57"/>
        <v>8.3896175553352872E-8</v>
      </c>
    </row>
    <row r="363" spans="1:22" x14ac:dyDescent="0.25">
      <c r="A363">
        <v>741</v>
      </c>
      <c r="B363">
        <f t="shared" si="58"/>
        <v>527.53501998962395</v>
      </c>
      <c r="C363">
        <f t="shared" si="59"/>
        <v>7.1128879665999997E-2</v>
      </c>
      <c r="D363" s="1">
        <v>6.4051600000000005E-4</v>
      </c>
      <c r="E363" s="1">
        <v>2.3130199999999999E-4</v>
      </c>
      <c r="F363" s="1">
        <v>0</v>
      </c>
      <c r="G363" s="5">
        <f t="shared" si="50"/>
        <v>3.8115966945948189E-8</v>
      </c>
      <c r="H363">
        <f t="shared" si="51"/>
        <v>2.4413886684350952E-11</v>
      </c>
      <c r="I363">
        <f t="shared" si="52"/>
        <v>8.8162993865317075E-12</v>
      </c>
      <c r="J363">
        <f t="shared" si="53"/>
        <v>0</v>
      </c>
      <c r="K363">
        <f t="shared" si="54"/>
        <v>7.5203969944421126E-8</v>
      </c>
      <c r="R363">
        <f t="shared" si="55"/>
        <v>-16.403061815569945</v>
      </c>
      <c r="S363">
        <f t="shared" si="56"/>
        <v>0.5068345058660797</v>
      </c>
      <c r="V363">
        <f t="shared" si="57"/>
        <v>7.5203969944421126E-8</v>
      </c>
    </row>
    <row r="364" spans="1:22" x14ac:dyDescent="0.25">
      <c r="A364">
        <v>742</v>
      </c>
      <c r="B364">
        <f t="shared" si="58"/>
        <v>527.53501998962395</v>
      </c>
      <c r="C364">
        <f t="shared" si="59"/>
        <v>7.1128879665999997E-2</v>
      </c>
      <c r="D364" s="1">
        <v>5.9450200000000001E-4</v>
      </c>
      <c r="E364" s="1">
        <v>2.1468600000000001E-4</v>
      </c>
      <c r="F364" s="1">
        <v>0</v>
      </c>
      <c r="G364" s="5">
        <f t="shared" si="50"/>
        <v>3.4072494336713339E-8</v>
      </c>
      <c r="H364">
        <f t="shared" si="51"/>
        <v>2.0256166028164753E-11</v>
      </c>
      <c r="I364">
        <f t="shared" si="52"/>
        <v>7.3148875191716401E-12</v>
      </c>
      <c r="J364">
        <f t="shared" si="53"/>
        <v>0</v>
      </c>
      <c r="K364">
        <f t="shared" si="54"/>
        <v>6.7407643999052921E-8</v>
      </c>
      <c r="R364">
        <f t="shared" si="55"/>
        <v>-16.512507413009999</v>
      </c>
      <c r="S364">
        <f t="shared" si="56"/>
        <v>0.50546929569578281</v>
      </c>
      <c r="V364">
        <f t="shared" si="57"/>
        <v>6.7407643999052921E-8</v>
      </c>
    </row>
    <row r="365" spans="1:22" x14ac:dyDescent="0.25">
      <c r="A365">
        <v>743</v>
      </c>
      <c r="B365">
        <f t="shared" si="58"/>
        <v>527.53501998962395</v>
      </c>
      <c r="C365">
        <f t="shared" si="59"/>
        <v>7.1128879665999997E-2</v>
      </c>
      <c r="D365" s="1">
        <v>5.5186500000000002E-4</v>
      </c>
      <c r="E365" s="1">
        <v>1.9928799999999999E-4</v>
      </c>
      <c r="F365" s="1">
        <v>0</v>
      </c>
      <c r="G365" s="5">
        <f t="shared" si="50"/>
        <v>3.0456011636015433E-8</v>
      </c>
      <c r="H365">
        <f t="shared" si="51"/>
        <v>1.6807606861509657E-11</v>
      </c>
      <c r="I365">
        <f t="shared" si="52"/>
        <v>6.0695176469182433E-12</v>
      </c>
      <c r="J365">
        <f t="shared" si="53"/>
        <v>0</v>
      </c>
      <c r="K365">
        <f t="shared" si="54"/>
        <v>6.0415457258168077E-8</v>
      </c>
      <c r="R365">
        <f t="shared" si="55"/>
        <v>-16.622020849875934</v>
      </c>
      <c r="S365">
        <f t="shared" si="56"/>
        <v>0.50410959410388023</v>
      </c>
      <c r="V365">
        <f t="shared" si="57"/>
        <v>6.0415457258168077E-8</v>
      </c>
    </row>
    <row r="366" spans="1:22" x14ac:dyDescent="0.25">
      <c r="A366">
        <v>744</v>
      </c>
      <c r="B366">
        <f t="shared" si="58"/>
        <v>527.53501998962395</v>
      </c>
      <c r="C366">
        <f t="shared" si="59"/>
        <v>7.1128879665999997E-2</v>
      </c>
      <c r="D366" s="1">
        <v>5.1242900000000001E-4</v>
      </c>
      <c r="E366" s="1">
        <v>1.8504799999999999E-4</v>
      </c>
      <c r="F366" s="1">
        <v>0</v>
      </c>
      <c r="G366" s="5">
        <f t="shared" si="50"/>
        <v>2.7221684437793005E-8</v>
      </c>
      <c r="H366">
        <f t="shared" si="51"/>
        <v>1.3949180534773832E-11</v>
      </c>
      <c r="I366">
        <f t="shared" si="52"/>
        <v>5.0373182618447199E-12</v>
      </c>
      <c r="J366">
        <f t="shared" si="53"/>
        <v>0</v>
      </c>
      <c r="K366">
        <f t="shared" si="54"/>
        <v>5.4144989752940285E-8</v>
      </c>
      <c r="R366">
        <f t="shared" si="55"/>
        <v>-16.731600393118274</v>
      </c>
      <c r="S366">
        <f t="shared" si="56"/>
        <v>0.5027553714942713</v>
      </c>
      <c r="V366">
        <f t="shared" si="57"/>
        <v>5.4144989752940285E-8</v>
      </c>
    </row>
    <row r="367" spans="1:22" x14ac:dyDescent="0.25">
      <c r="A367">
        <v>745</v>
      </c>
      <c r="B367">
        <f t="shared" si="58"/>
        <v>527.53501998962395</v>
      </c>
      <c r="C367">
        <f t="shared" si="59"/>
        <v>7.1128879665999997E-2</v>
      </c>
      <c r="D367" s="1">
        <v>4.7602099999999997E-4</v>
      </c>
      <c r="E367" s="1">
        <v>1.719E-4</v>
      </c>
      <c r="F367" s="1">
        <v>0</v>
      </c>
      <c r="G367" s="5">
        <f t="shared" si="50"/>
        <v>2.4329353319106867E-8</v>
      </c>
      <c r="H367">
        <f t="shared" si="51"/>
        <v>1.1581283096314569E-11</v>
      </c>
      <c r="I367">
        <f t="shared" si="52"/>
        <v>4.1822158355544707E-12</v>
      </c>
      <c r="J367">
        <f t="shared" si="53"/>
        <v>0</v>
      </c>
      <c r="K367">
        <f t="shared" si="54"/>
        <v>4.8522204122118072E-8</v>
      </c>
      <c r="R367">
        <f t="shared" si="55"/>
        <v>-16.841244326818291</v>
      </c>
      <c r="S367">
        <f t="shared" si="56"/>
        <v>0.50140659846935354</v>
      </c>
      <c r="V367">
        <f t="shared" si="57"/>
        <v>4.8522204122118072E-8</v>
      </c>
    </row>
    <row r="368" spans="1:22" x14ac:dyDescent="0.25">
      <c r="A368">
        <v>746</v>
      </c>
      <c r="B368">
        <f t="shared" si="58"/>
        <v>527.53501998962395</v>
      </c>
      <c r="C368">
        <f t="shared" si="59"/>
        <v>7.1128879665999997E-2</v>
      </c>
      <c r="D368" s="1">
        <v>4.42454E-4</v>
      </c>
      <c r="E368" s="1">
        <v>1.5977799999999999E-4</v>
      </c>
      <c r="F368" s="1">
        <v>0</v>
      </c>
      <c r="G368" s="5">
        <f t="shared" si="50"/>
        <v>2.1743050473612369E-8</v>
      </c>
      <c r="H368">
        <f t="shared" si="51"/>
        <v>9.6202996542516873E-12</v>
      </c>
      <c r="I368">
        <f t="shared" si="52"/>
        <v>3.4740611185728366E-12</v>
      </c>
      <c r="J368">
        <f t="shared" si="53"/>
        <v>0</v>
      </c>
      <c r="K368">
        <f t="shared" si="54"/>
        <v>4.3480601013961465E-8</v>
      </c>
      <c r="R368">
        <f t="shared" si="55"/>
        <v>-16.950950952020733</v>
      </c>
      <c r="S368">
        <f t="shared" si="56"/>
        <v>0.50006324582842709</v>
      </c>
      <c r="V368">
        <f t="shared" si="57"/>
        <v>4.3480601013961465E-8</v>
      </c>
    </row>
    <row r="369" spans="1:22" x14ac:dyDescent="0.25">
      <c r="A369">
        <v>747</v>
      </c>
      <c r="B369">
        <f t="shared" si="58"/>
        <v>527.53501998962395</v>
      </c>
      <c r="C369">
        <f t="shared" si="59"/>
        <v>7.1128879665999997E-2</v>
      </c>
      <c r="D369" s="1">
        <v>4.11512E-4</v>
      </c>
      <c r="E369" s="1">
        <v>1.4860399999999999E-4</v>
      </c>
      <c r="F369" s="1">
        <v>0</v>
      </c>
      <c r="G369" s="5">
        <f t="shared" si="50"/>
        <v>1.9430565814269092E-8</v>
      </c>
      <c r="H369">
        <f t="shared" si="51"/>
        <v>7.995910999361502E-12</v>
      </c>
      <c r="I369">
        <f t="shared" si="52"/>
        <v>2.8874598022636437E-12</v>
      </c>
      <c r="J369">
        <f t="shared" si="53"/>
        <v>0</v>
      </c>
      <c r="K369">
        <f t="shared" si="54"/>
        <v>3.8960458624377691E-8</v>
      </c>
      <c r="R369">
        <f t="shared" si="55"/>
        <v>-17.060718586568424</v>
      </c>
      <c r="S369">
        <f t="shared" si="56"/>
        <v>0.49872528456611442</v>
      </c>
      <c r="V369">
        <f t="shared" si="57"/>
        <v>3.8960458624377691E-8</v>
      </c>
    </row>
    <row r="370" spans="1:22" x14ac:dyDescent="0.25">
      <c r="A370">
        <v>748</v>
      </c>
      <c r="B370">
        <f t="shared" si="58"/>
        <v>527.53501998962395</v>
      </c>
      <c r="C370">
        <f t="shared" si="59"/>
        <v>7.1128879665999997E-2</v>
      </c>
      <c r="D370" s="1">
        <v>3.8298100000000001E-4</v>
      </c>
      <c r="E370" s="1">
        <v>1.3830200000000001E-4</v>
      </c>
      <c r="F370" s="1">
        <v>0</v>
      </c>
      <c r="G370" s="5">
        <f t="shared" si="50"/>
        <v>1.7363057544583303E-8</v>
      </c>
      <c r="H370">
        <f t="shared" si="51"/>
        <v>6.6497211414820583E-12</v>
      </c>
      <c r="I370">
        <f t="shared" si="52"/>
        <v>2.4013455845309599E-12</v>
      </c>
      <c r="J370">
        <f t="shared" si="53"/>
        <v>0</v>
      </c>
      <c r="K370">
        <f t="shared" si="54"/>
        <v>3.4908148104722288E-8</v>
      </c>
      <c r="R370">
        <f t="shared" si="55"/>
        <v>-17.170545564938571</v>
      </c>
      <c r="S370">
        <f t="shared" si="56"/>
        <v>0.49739268587079444</v>
      </c>
      <c r="V370">
        <f t="shared" si="57"/>
        <v>3.4908148104722288E-8</v>
      </c>
    </row>
    <row r="371" spans="1:22" x14ac:dyDescent="0.25">
      <c r="A371">
        <v>749</v>
      </c>
      <c r="B371">
        <f t="shared" si="58"/>
        <v>527.53501998962395</v>
      </c>
      <c r="C371">
        <f t="shared" si="59"/>
        <v>7.1128879665999997E-2</v>
      </c>
      <c r="D371" s="1">
        <v>3.5664900000000001E-4</v>
      </c>
      <c r="E371" s="1">
        <v>1.2879300000000001E-4</v>
      </c>
      <c r="F371" s="1">
        <v>0</v>
      </c>
      <c r="G371" s="5">
        <f t="shared" si="50"/>
        <v>1.5514702695666162E-8</v>
      </c>
      <c r="H371">
        <f t="shared" si="51"/>
        <v>5.5333032017066413E-12</v>
      </c>
      <c r="I371">
        <f t="shared" si="52"/>
        <v>1.9981851042829324E-12</v>
      </c>
      <c r="J371">
        <f t="shared" si="53"/>
        <v>0</v>
      </c>
      <c r="K371">
        <f t="shared" si="54"/>
        <v>3.1275517371362322E-8</v>
      </c>
      <c r="R371">
        <f t="shared" si="55"/>
        <v>-17.28043023808079</v>
      </c>
      <c r="S371">
        <f t="shared" si="56"/>
        <v>0.49606542112305146</v>
      </c>
      <c r="V371">
        <f t="shared" si="57"/>
        <v>3.1275517371362322E-8</v>
      </c>
    </row>
    <row r="372" spans="1:22" x14ac:dyDescent="0.25">
      <c r="A372">
        <v>750</v>
      </c>
      <c r="B372">
        <f t="shared" si="58"/>
        <v>527.53501998962395</v>
      </c>
      <c r="C372">
        <f t="shared" si="59"/>
        <v>7.1128879665999997E-2</v>
      </c>
      <c r="D372" s="1">
        <v>3.3230100000000002E-4</v>
      </c>
      <c r="E372" s="1">
        <v>1.2E-4</v>
      </c>
      <c r="F372" s="1">
        <v>0</v>
      </c>
      <c r="G372" s="5">
        <f t="shared" si="50"/>
        <v>1.3862383575692239E-8</v>
      </c>
      <c r="H372">
        <f t="shared" si="51"/>
        <v>4.606483924586107E-12</v>
      </c>
      <c r="I372">
        <f t="shared" si="52"/>
        <v>1.6634860290830687E-12</v>
      </c>
      <c r="J372">
        <f t="shared" si="53"/>
        <v>0</v>
      </c>
      <c r="K372">
        <f t="shared" si="54"/>
        <v>2.801933657216961E-8</v>
      </c>
      <c r="R372">
        <f t="shared" si="55"/>
        <v>-17.390370973256839</v>
      </c>
      <c r="S372">
        <f t="shared" si="56"/>
        <v>0.49474346189413859</v>
      </c>
      <c r="V372">
        <f t="shared" si="57"/>
        <v>2.801933657216961E-8</v>
      </c>
    </row>
    <row r="373" spans="1:22" x14ac:dyDescent="0.25">
      <c r="A373">
        <v>751</v>
      </c>
      <c r="B373">
        <f t="shared" si="58"/>
        <v>527.53501998962395</v>
      </c>
      <c r="C373">
        <f t="shared" si="59"/>
        <v>7.1128879665999997E-2</v>
      </c>
      <c r="D373" s="1">
        <v>3.09759E-4</v>
      </c>
      <c r="E373" s="1">
        <v>1.1186E-4</v>
      </c>
      <c r="F373" s="1">
        <v>0</v>
      </c>
      <c r="G373" s="5">
        <f t="shared" si="50"/>
        <v>1.2385406483606394E-8</v>
      </c>
      <c r="H373">
        <f t="shared" si="51"/>
        <v>3.8364911269554333E-12</v>
      </c>
      <c r="I373">
        <f t="shared" si="52"/>
        <v>1.3854315692562113E-12</v>
      </c>
      <c r="J373">
        <f t="shared" si="53"/>
        <v>0</v>
      </c>
      <c r="K373">
        <f t="shared" si="54"/>
        <v>2.5100799119578794E-8</v>
      </c>
      <c r="R373">
        <f t="shared" si="55"/>
        <v>-17.500366153882055</v>
      </c>
      <c r="S373">
        <f t="shared" si="56"/>
        <v>0.49342677994445572</v>
      </c>
      <c r="V373">
        <f t="shared" si="57"/>
        <v>2.5100799119578794E-8</v>
      </c>
    </row>
    <row r="374" spans="1:22" x14ac:dyDescent="0.25">
      <c r="A374">
        <v>752</v>
      </c>
      <c r="B374">
        <f t="shared" si="58"/>
        <v>527.53501998962395</v>
      </c>
      <c r="C374">
        <f t="shared" si="59"/>
        <v>7.1128879665999997E-2</v>
      </c>
      <c r="D374" s="1">
        <v>2.8888699999999999E-4</v>
      </c>
      <c r="E374" s="1">
        <v>1.0432199999999999E-4</v>
      </c>
      <c r="F374" s="1">
        <v>0</v>
      </c>
      <c r="G374" s="5">
        <f t="shared" si="50"/>
        <v>1.1065249404374153E-8</v>
      </c>
      <c r="H374">
        <f t="shared" si="51"/>
        <v>3.1966067046814357E-12</v>
      </c>
      <c r="I374">
        <f t="shared" si="52"/>
        <v>1.1543489483631203E-12</v>
      </c>
      <c r="J374">
        <f t="shared" si="53"/>
        <v>0</v>
      </c>
      <c r="K374">
        <f t="shared" si="54"/>
        <v>2.2485072792053262E-8</v>
      </c>
      <c r="R374">
        <f t="shared" si="55"/>
        <v>-17.610414179368373</v>
      </c>
      <c r="S374">
        <f t="shared" si="56"/>
        <v>0.49211534722204081</v>
      </c>
      <c r="V374">
        <f t="shared" si="57"/>
        <v>2.2485072792053262E-8</v>
      </c>
    </row>
    <row r="375" spans="1:22" x14ac:dyDescent="0.25">
      <c r="A375">
        <v>753</v>
      </c>
      <c r="B375">
        <f t="shared" si="58"/>
        <v>527.53501998962395</v>
      </c>
      <c r="C375">
        <f t="shared" si="59"/>
        <v>7.1128879665999997E-2</v>
      </c>
      <c r="D375" s="1">
        <v>2.6953900000000001E-4</v>
      </c>
      <c r="E375" s="2">
        <v>9.7335600000000004E-5</v>
      </c>
      <c r="F375" s="1">
        <v>0</v>
      </c>
      <c r="G375" s="5">
        <f t="shared" si="50"/>
        <v>9.8853357325260238E-9</v>
      </c>
      <c r="H375">
        <f t="shared" si="51"/>
        <v>2.6644835080093322E-12</v>
      </c>
      <c r="I375">
        <f t="shared" si="52"/>
        <v>9.621950847268601E-13</v>
      </c>
      <c r="J375">
        <f t="shared" si="53"/>
        <v>0</v>
      </c>
      <c r="K375">
        <f t="shared" si="54"/>
        <v>2.0140895941521502E-8</v>
      </c>
      <c r="R375">
        <f t="shared" si="55"/>
        <v>-17.720513464969113</v>
      </c>
      <c r="S375">
        <f t="shared" si="56"/>
        <v>0.49080913586107611</v>
      </c>
      <c r="V375">
        <f t="shared" si="57"/>
        <v>2.0140895941521502E-8</v>
      </c>
    </row>
    <row r="376" spans="1:22" x14ac:dyDescent="0.25">
      <c r="A376">
        <v>754</v>
      </c>
      <c r="B376">
        <f t="shared" si="58"/>
        <v>527.53501998962395</v>
      </c>
      <c r="C376">
        <f t="shared" si="59"/>
        <v>7.1128879665999997E-2</v>
      </c>
      <c r="D376" s="1">
        <v>2.5156799999999997E-4</v>
      </c>
      <c r="E376" s="2">
        <v>9.0845899999999997E-5</v>
      </c>
      <c r="F376" s="1">
        <v>0</v>
      </c>
      <c r="G376" s="5">
        <f t="shared" si="50"/>
        <v>8.8308313676914873E-9</v>
      </c>
      <c r="H376">
        <f t="shared" si="51"/>
        <v>2.2215545855074118E-12</v>
      </c>
      <c r="I376">
        <f t="shared" si="52"/>
        <v>8.0224482334616402E-13</v>
      </c>
      <c r="J376">
        <f t="shared" si="53"/>
        <v>0</v>
      </c>
      <c r="K376">
        <f t="shared" si="54"/>
        <v>1.8040214328859986E-8</v>
      </c>
      <c r="R376">
        <f t="shared" si="55"/>
        <v>-17.830662441625304</v>
      </c>
      <c r="S376">
        <f t="shared" si="56"/>
        <v>0.48950811818040824</v>
      </c>
      <c r="V376">
        <f t="shared" si="57"/>
        <v>1.8040214328859986E-8</v>
      </c>
    </row>
    <row r="377" spans="1:22" x14ac:dyDescent="0.25">
      <c r="A377">
        <v>755</v>
      </c>
      <c r="B377">
        <f t="shared" si="58"/>
        <v>527.53501998962395</v>
      </c>
      <c r="C377">
        <f t="shared" si="59"/>
        <v>7.1128879665999997E-2</v>
      </c>
      <c r="D377" s="1">
        <v>2.3482599999999999E-4</v>
      </c>
      <c r="E377" s="1">
        <v>8.4800000000000001E-5</v>
      </c>
      <c r="F377" s="1">
        <v>0</v>
      </c>
      <c r="G377" s="5">
        <f t="shared" si="50"/>
        <v>7.8884627933808837E-9</v>
      </c>
      <c r="H377">
        <f t="shared" si="51"/>
        <v>1.8524161639184594E-12</v>
      </c>
      <c r="I377">
        <f t="shared" si="52"/>
        <v>6.6894164487869897E-13</v>
      </c>
      <c r="J377">
        <f t="shared" si="53"/>
        <v>0</v>
      </c>
      <c r="K377">
        <f t="shared" si="54"/>
        <v>1.6157854547554375E-8</v>
      </c>
      <c r="R377">
        <f t="shared" si="55"/>
        <v>-17.940859555813656</v>
      </c>
      <c r="S377">
        <f t="shared" si="56"/>
        <v>0.48821226668208051</v>
      </c>
      <c r="V377">
        <f t="shared" si="57"/>
        <v>1.6157854547554375E-8</v>
      </c>
    </row>
    <row r="378" spans="1:22" x14ac:dyDescent="0.25">
      <c r="A378">
        <v>756</v>
      </c>
      <c r="B378">
        <f t="shared" si="58"/>
        <v>527.53501998962395</v>
      </c>
      <c r="C378">
        <f t="shared" si="59"/>
        <v>7.1128879665999997E-2</v>
      </c>
      <c r="D378" s="1">
        <v>2.1917099999999999E-4</v>
      </c>
      <c r="E378" s="2">
        <v>7.9146699999999999E-5</v>
      </c>
      <c r="F378" s="1">
        <v>0</v>
      </c>
      <c r="G378" s="5">
        <f t="shared" si="50"/>
        <v>7.0463539913166329E-9</v>
      </c>
      <c r="H378">
        <f t="shared" si="51"/>
        <v>1.5443564506308578E-12</v>
      </c>
      <c r="I378">
        <f t="shared" si="52"/>
        <v>5.5769566544454019E-13</v>
      </c>
      <c r="J378">
        <f t="shared" si="53"/>
        <v>0</v>
      </c>
      <c r="K378">
        <f t="shared" si="54"/>
        <v>1.4471230391651116E-8</v>
      </c>
      <c r="R378">
        <f t="shared" si="55"/>
        <v>-18.051103269396062</v>
      </c>
      <c r="S378">
        <f t="shared" si="56"/>
        <v>0.48692155404988124</v>
      </c>
      <c r="V378">
        <f t="shared" si="57"/>
        <v>1.4471230391651116E-8</v>
      </c>
    </row>
    <row r="379" spans="1:22" x14ac:dyDescent="0.25">
      <c r="A379">
        <v>757</v>
      </c>
      <c r="B379">
        <f t="shared" si="58"/>
        <v>527.53501998962395</v>
      </c>
      <c r="C379">
        <f t="shared" si="59"/>
        <v>7.1128879665999997E-2</v>
      </c>
      <c r="D379" s="1">
        <v>2.0452600000000001E-4</v>
      </c>
      <c r="E379" s="1">
        <v>7.3857999999999997E-5</v>
      </c>
      <c r="F379" s="1">
        <v>0</v>
      </c>
      <c r="G379" s="5">
        <f t="shared" si="50"/>
        <v>6.2938802607067527E-9</v>
      </c>
      <c r="H379">
        <f t="shared" si="51"/>
        <v>1.2872621542013094E-12</v>
      </c>
      <c r="I379">
        <f t="shared" si="52"/>
        <v>4.6485340829527932E-13</v>
      </c>
      <c r="J379">
        <f t="shared" si="53"/>
        <v>0</v>
      </c>
      <c r="K379">
        <f t="shared" si="54"/>
        <v>1.2960078881947836E-8</v>
      </c>
      <c r="R379">
        <f t="shared" si="55"/>
        <v>-18.161392059470757</v>
      </c>
      <c r="S379">
        <f t="shared" si="56"/>
        <v>0.48563595314790353</v>
      </c>
      <c r="V379">
        <f t="shared" si="57"/>
        <v>1.2960078881947836E-8</v>
      </c>
    </row>
    <row r="380" spans="1:22" x14ac:dyDescent="0.25">
      <c r="A380">
        <v>758</v>
      </c>
      <c r="B380">
        <f t="shared" si="58"/>
        <v>527.53501998962395</v>
      </c>
      <c r="C380">
        <f t="shared" si="59"/>
        <v>7.1128879665999997E-2</v>
      </c>
      <c r="D380" s="1">
        <v>1.90841E-4</v>
      </c>
      <c r="E380" s="1">
        <v>6.8916000000000002E-5</v>
      </c>
      <c r="F380" s="1">
        <v>0</v>
      </c>
      <c r="G380" s="5">
        <f t="shared" si="50"/>
        <v>5.621537207336649E-9</v>
      </c>
      <c r="H380">
        <f t="shared" si="51"/>
        <v>1.0728197821853334E-12</v>
      </c>
      <c r="I380">
        <f t="shared" si="52"/>
        <v>3.8741385818081254E-13</v>
      </c>
      <c r="J380">
        <f t="shared" si="53"/>
        <v>0</v>
      </c>
      <c r="K380">
        <f t="shared" si="54"/>
        <v>1.1606222987674964E-8</v>
      </c>
      <c r="R380">
        <f t="shared" si="55"/>
        <v>-18.271724418224967</v>
      </c>
      <c r="S380">
        <f t="shared" si="56"/>
        <v>0.48435543701911876</v>
      </c>
      <c r="V380">
        <f t="shared" si="57"/>
        <v>1.1606222987674964E-8</v>
      </c>
    </row>
    <row r="381" spans="1:22" x14ac:dyDescent="0.25">
      <c r="A381">
        <v>759</v>
      </c>
      <c r="B381">
        <f t="shared" si="58"/>
        <v>527.53501998962395</v>
      </c>
      <c r="C381">
        <f t="shared" si="59"/>
        <v>7.1128879665999997E-2</v>
      </c>
      <c r="D381" s="1">
        <v>1.7806500000000001E-4</v>
      </c>
      <c r="E381" s="2">
        <v>6.4302700000000004E-5</v>
      </c>
      <c r="F381" s="1">
        <v>0</v>
      </c>
      <c r="G381" s="5">
        <f t="shared" si="50"/>
        <v>5.0208233433325114E-9</v>
      </c>
      <c r="H381">
        <f t="shared" si="51"/>
        <v>8.9403290863050366E-13</v>
      </c>
      <c r="I381">
        <f t="shared" si="52"/>
        <v>3.2285249719930752E-13</v>
      </c>
      <c r="J381">
        <f t="shared" si="53"/>
        <v>0</v>
      </c>
      <c r="K381">
        <f t="shared" si="54"/>
        <v>1.0393358372938311E-8</v>
      </c>
      <c r="R381">
        <f t="shared" si="55"/>
        <v>-18.38209885278911</v>
      </c>
      <c r="S381">
        <f t="shared" si="56"/>
        <v>0.4830799788839642</v>
      </c>
      <c r="V381">
        <f t="shared" si="57"/>
        <v>1.0393358372938311E-8</v>
      </c>
    </row>
    <row r="382" spans="1:22" x14ac:dyDescent="0.25">
      <c r="A382">
        <v>760</v>
      </c>
      <c r="B382">
        <f t="shared" si="58"/>
        <v>527.53501998962395</v>
      </c>
      <c r="C382">
        <f t="shared" si="59"/>
        <v>7.1128879665999997E-2</v>
      </c>
      <c r="D382" s="1">
        <v>1.6615099999999999E-4</v>
      </c>
      <c r="E382" s="1">
        <v>6.0000000000000002E-5</v>
      </c>
      <c r="F382" s="1">
        <v>0</v>
      </c>
      <c r="G382" s="5">
        <f t="shared" si="50"/>
        <v>4.4841348968388654E-9</v>
      </c>
      <c r="H382">
        <f t="shared" si="51"/>
        <v>7.4504349724467423E-13</v>
      </c>
      <c r="I382">
        <f t="shared" si="52"/>
        <v>2.6904809381033194E-13</v>
      </c>
      <c r="J382">
        <f t="shared" si="53"/>
        <v>0</v>
      </c>
      <c r="K382">
        <f t="shared" si="54"/>
        <v>9.3068617609012247E-9</v>
      </c>
      <c r="R382">
        <f t="shared" si="55"/>
        <v>-18.492513885092514</v>
      </c>
      <c r="S382">
        <f t="shared" si="56"/>
        <v>0.48180955213894211</v>
      </c>
      <c r="V382">
        <f t="shared" si="57"/>
        <v>9.3068617609012247E-9</v>
      </c>
    </row>
    <row r="383" spans="1:22" x14ac:dyDescent="0.25">
      <c r="A383">
        <v>761</v>
      </c>
      <c r="B383">
        <f t="shared" si="58"/>
        <v>527.53501998962395</v>
      </c>
      <c r="C383">
        <f t="shared" si="59"/>
        <v>7.1128879665999997E-2</v>
      </c>
      <c r="D383" s="1">
        <v>1.55024E-4</v>
      </c>
      <c r="E383" s="2">
        <v>5.59819E-5</v>
      </c>
      <c r="F383" s="1">
        <v>0</v>
      </c>
      <c r="G383" s="5">
        <f t="shared" si="50"/>
        <v>4.0046715733777483E-9</v>
      </c>
      <c r="H383">
        <f t="shared" si="51"/>
        <v>6.2082020599131208E-13</v>
      </c>
      <c r="I383">
        <f t="shared" si="52"/>
        <v>2.2418912355367576E-13</v>
      </c>
      <c r="J383">
        <f t="shared" si="53"/>
        <v>0</v>
      </c>
      <c r="K383">
        <f t="shared" si="54"/>
        <v>8.3336187467681098E-9</v>
      </c>
      <c r="R383">
        <f t="shared" si="55"/>
        <v>-18.602968051720651</v>
      </c>
      <c r="S383">
        <f t="shared" si="56"/>
        <v>0.48054413035523308</v>
      </c>
      <c r="V383">
        <f t="shared" si="57"/>
        <v>8.3336187467681098E-9</v>
      </c>
    </row>
    <row r="384" spans="1:22" x14ac:dyDescent="0.25">
      <c r="A384">
        <v>762</v>
      </c>
      <c r="B384">
        <f t="shared" si="58"/>
        <v>527.53501998962395</v>
      </c>
      <c r="C384">
        <f t="shared" si="59"/>
        <v>7.1128879665999997E-2</v>
      </c>
      <c r="D384" s="1">
        <v>1.4462200000000001E-4</v>
      </c>
      <c r="E384" s="2">
        <v>5.2225599999999997E-5</v>
      </c>
      <c r="F384" s="1">
        <v>0</v>
      </c>
      <c r="G384" s="5">
        <f t="shared" si="50"/>
        <v>3.5763521388801869E-9</v>
      </c>
      <c r="H384">
        <f t="shared" si="51"/>
        <v>5.1721919902913041E-13</v>
      </c>
      <c r="I384">
        <f t="shared" si="52"/>
        <v>1.8677713626430107E-13</v>
      </c>
      <c r="J384">
        <f t="shared" si="53"/>
        <v>0</v>
      </c>
      <c r="K384">
        <f t="shared" si="54"/>
        <v>7.4618691055321729E-9</v>
      </c>
      <c r="R384">
        <f t="shared" si="55"/>
        <v>-18.713459903773803</v>
      </c>
      <c r="S384">
        <f t="shared" si="56"/>
        <v>0.47928368727732124</v>
      </c>
      <c r="V384">
        <f t="shared" si="57"/>
        <v>7.4618691055321729E-9</v>
      </c>
    </row>
    <row r="385" spans="1:22" x14ac:dyDescent="0.25">
      <c r="A385">
        <v>763</v>
      </c>
      <c r="B385">
        <f t="shared" si="58"/>
        <v>527.53501998962395</v>
      </c>
      <c r="C385">
        <f t="shared" si="59"/>
        <v>7.1128879665999997E-2</v>
      </c>
      <c r="D385" s="1">
        <v>1.3490999999999999E-4</v>
      </c>
      <c r="E385" s="2">
        <v>4.8718399999999998E-5</v>
      </c>
      <c r="F385" s="1">
        <v>0</v>
      </c>
      <c r="G385" s="5">
        <f t="shared" si="50"/>
        <v>3.193738809711714E-9</v>
      </c>
      <c r="H385">
        <f t="shared" si="51"/>
        <v>4.3086730281820729E-13</v>
      </c>
      <c r="I385">
        <f t="shared" si="52"/>
        <v>1.5559384482705915E-13</v>
      </c>
      <c r="J385">
        <f t="shared" si="53"/>
        <v>0</v>
      </c>
      <c r="K385">
        <f t="shared" si="54"/>
        <v>6.6810678343800711E-9</v>
      </c>
      <c r="R385">
        <f t="shared" si="55"/>
        <v>-18.823988006727259</v>
      </c>
      <c r="S385">
        <f t="shared" si="56"/>
        <v>0.47802819682163239</v>
      </c>
      <c r="V385">
        <f t="shared" si="57"/>
        <v>6.6810678343800711E-9</v>
      </c>
    </row>
    <row r="386" spans="1:22" x14ac:dyDescent="0.25">
      <c r="A386">
        <v>764</v>
      </c>
      <c r="B386">
        <f t="shared" si="58"/>
        <v>527.53501998962395</v>
      </c>
      <c r="C386">
        <f t="shared" si="59"/>
        <v>7.1128879665999997E-2</v>
      </c>
      <c r="D386" s="1">
        <v>1.25852E-4</v>
      </c>
      <c r="E386" s="2">
        <v>4.5447500000000002E-5</v>
      </c>
      <c r="F386" s="1">
        <v>0</v>
      </c>
      <c r="G386" s="5">
        <f t="shared" si="50"/>
        <v>2.8519695387305884E-9</v>
      </c>
      <c r="H386">
        <f t="shared" si="51"/>
        <v>3.58926070388322E-13</v>
      </c>
      <c r="I386">
        <f t="shared" si="52"/>
        <v>1.2961488561145842E-13</v>
      </c>
      <c r="J386">
        <f t="shared" si="53"/>
        <v>0</v>
      </c>
      <c r="K386">
        <f t="shared" si="54"/>
        <v>5.9817603446192968E-9</v>
      </c>
      <c r="R386">
        <f t="shared" si="55"/>
        <v>-18.934550940292894</v>
      </c>
      <c r="S386">
        <f t="shared" si="56"/>
        <v>0.47677763307518456</v>
      </c>
      <c r="V386">
        <f t="shared" si="57"/>
        <v>5.9817603446192968E-9</v>
      </c>
    </row>
    <row r="387" spans="1:22" x14ac:dyDescent="0.25">
      <c r="A387">
        <v>765</v>
      </c>
      <c r="B387">
        <f t="shared" si="58"/>
        <v>527.53501998962395</v>
      </c>
      <c r="C387">
        <f t="shared" si="59"/>
        <v>7.1128879665999997E-2</v>
      </c>
      <c r="D387" s="1">
        <v>1.17413E-4</v>
      </c>
      <c r="E387" s="1">
        <v>4.2400000000000001E-5</v>
      </c>
      <c r="F387" s="1">
        <v>0</v>
      </c>
      <c r="G387" s="5">
        <f t="shared" ref="G387:G450" si="60">(B387/A387)*(B387/A387)*K387</f>
        <v>2.5466973796665633E-9</v>
      </c>
      <c r="H387">
        <f t="shared" ref="H387:H402" si="61">G387*D387</f>
        <v>2.9901537943879019E-13</v>
      </c>
      <c r="I387">
        <f t="shared" ref="I387:I402" si="62">G387*E387</f>
        <v>1.0797996889786229E-13</v>
      </c>
      <c r="J387">
        <f t="shared" ref="J387:J402" si="63">G387*F387</f>
        <v>0</v>
      </c>
      <c r="K387">
        <f t="shared" ref="K387:K402" si="64">EXP(R387)</f>
        <v>5.3554703758208134E-9</v>
      </c>
      <c r="R387">
        <f t="shared" ref="R387:R402" si="65">-(((B387-A387)/(C387*A387))^2)</f>
        <v>-19.045147298282284</v>
      </c>
      <c r="S387">
        <f t="shared" ref="S387:S402" si="66">(B387/A387)*(B387/A387)</f>
        <v>0.47553197029425082</v>
      </c>
      <c r="V387">
        <f t="shared" ref="V387:V402" si="67">EXP(-(((B387-A387)/(C387*A387))^2))</f>
        <v>5.3554703758208134E-9</v>
      </c>
    </row>
    <row r="388" spans="1:22" x14ac:dyDescent="0.25">
      <c r="A388">
        <v>766</v>
      </c>
      <c r="B388">
        <f t="shared" ref="B388:B402" si="68">B387</f>
        <v>527.53501998962395</v>
      </c>
      <c r="C388">
        <f t="shared" ref="C388:C402" si="69">C387</f>
        <v>7.1128879665999997E-2</v>
      </c>
      <c r="D388" s="1">
        <v>1.09552E-4</v>
      </c>
      <c r="E388" s="2">
        <v>3.9561000000000003E-5</v>
      </c>
      <c r="F388" s="1">
        <v>0</v>
      </c>
      <c r="G388" s="5">
        <f t="shared" si="60"/>
        <v>2.2740361959345382E-9</v>
      </c>
      <c r="H388">
        <f t="shared" si="61"/>
        <v>2.4912521333702053E-13</v>
      </c>
      <c r="I388">
        <f t="shared" si="62"/>
        <v>8.996314594736627E-14</v>
      </c>
      <c r="J388">
        <f t="shared" si="63"/>
        <v>0</v>
      </c>
      <c r="K388">
        <f t="shared" si="64"/>
        <v>4.794599347210401E-9</v>
      </c>
      <c r="R388">
        <f t="shared" si="65"/>
        <v>-19.155775688471088</v>
      </c>
      <c r="S388">
        <f t="shared" si="66"/>
        <v>0.47429118290303451</v>
      </c>
      <c r="V388">
        <f t="shared" si="67"/>
        <v>4.794599347210401E-9</v>
      </c>
    </row>
    <row r="389" spans="1:22" x14ac:dyDescent="0.25">
      <c r="A389">
        <v>767</v>
      </c>
      <c r="B389">
        <f t="shared" si="68"/>
        <v>527.53501998962395</v>
      </c>
      <c r="C389">
        <f t="shared" si="69"/>
        <v>7.1128879665999997E-2</v>
      </c>
      <c r="D389" s="1">
        <v>1.02225E-4</v>
      </c>
      <c r="E389" s="2">
        <v>3.6915100000000002E-5</v>
      </c>
      <c r="F389" s="1">
        <v>0</v>
      </c>
      <c r="G389" s="5">
        <f t="shared" si="60"/>
        <v>2.0305120553331238E-9</v>
      </c>
      <c r="H389">
        <f t="shared" si="61"/>
        <v>2.0756909485642859E-13</v>
      </c>
      <c r="I389">
        <f t="shared" si="62"/>
        <v>7.4956555573827809E-14</v>
      </c>
      <c r="J389">
        <f t="shared" si="63"/>
        <v>0</v>
      </c>
      <c r="K389">
        <f t="shared" si="64"/>
        <v>4.2923359896786769E-9</v>
      </c>
      <c r="R389">
        <f t="shared" si="65"/>
        <v>-19.266434732464944</v>
      </c>
      <c r="S389">
        <f t="shared" si="66"/>
        <v>0.47305524549235661</v>
      </c>
      <c r="V389">
        <f t="shared" si="67"/>
        <v>4.2923359896786769E-9</v>
      </c>
    </row>
    <row r="390" spans="1:22" x14ac:dyDescent="0.25">
      <c r="A390">
        <v>768</v>
      </c>
      <c r="B390">
        <f t="shared" si="68"/>
        <v>527.53501998962395</v>
      </c>
      <c r="C390">
        <f t="shared" si="69"/>
        <v>7.1128879665999997E-2</v>
      </c>
      <c r="D390" s="2">
        <v>9.5394499999999996E-5</v>
      </c>
      <c r="E390" s="2">
        <v>3.4448700000000001E-5</v>
      </c>
      <c r="F390" s="1">
        <v>0</v>
      </c>
      <c r="G390" s="5">
        <f t="shared" si="60"/>
        <v>1.8130197197758103E-9</v>
      </c>
      <c r="H390">
        <f t="shared" si="61"/>
        <v>1.7295210965815352E-13</v>
      </c>
      <c r="I390">
        <f t="shared" si="62"/>
        <v>6.2456172420640957E-14</v>
      </c>
      <c r="J390">
        <f t="shared" si="63"/>
        <v>0</v>
      </c>
      <c r="K390">
        <f t="shared" si="64"/>
        <v>3.8425752174779031E-9</v>
      </c>
      <c r="R390">
        <f t="shared" si="65"/>
        <v>-19.377123065566749</v>
      </c>
      <c r="S390">
        <f t="shared" si="66"/>
        <v>0.47182413281835417</v>
      </c>
      <c r="V390">
        <f t="shared" si="67"/>
        <v>3.8425752174779031E-9</v>
      </c>
    </row>
    <row r="391" spans="1:22" x14ac:dyDescent="0.25">
      <c r="A391">
        <v>769</v>
      </c>
      <c r="B391">
        <f t="shared" si="68"/>
        <v>527.53501998962395</v>
      </c>
      <c r="C391">
        <f t="shared" si="69"/>
        <v>7.1128879665999997E-2</v>
      </c>
      <c r="D391" s="2">
        <v>8.90239E-5</v>
      </c>
      <c r="E391" s="2">
        <v>3.2148199999999998E-5</v>
      </c>
      <c r="F391" s="1">
        <v>0</v>
      </c>
      <c r="G391" s="5">
        <f t="shared" si="60"/>
        <v>1.6187837000212151E-9</v>
      </c>
      <c r="H391">
        <f t="shared" si="61"/>
        <v>1.4411043823231864E-13</v>
      </c>
      <c r="I391">
        <f t="shared" si="62"/>
        <v>5.2040982145022022E-14</v>
      </c>
      <c r="J391">
        <f t="shared" si="63"/>
        <v>0</v>
      </c>
      <c r="K391">
        <f t="shared" si="64"/>
        <v>3.4398453029490925E-9</v>
      </c>
      <c r="R391">
        <f t="shared" si="65"/>
        <v>-19.487839336645226</v>
      </c>
      <c r="S391">
        <f t="shared" si="66"/>
        <v>0.47059781980119242</v>
      </c>
      <c r="V391">
        <f t="shared" si="67"/>
        <v>3.4398453029490925E-9</v>
      </c>
    </row>
    <row r="392" spans="1:22" x14ac:dyDescent="0.25">
      <c r="A392">
        <v>770</v>
      </c>
      <c r="B392">
        <f t="shared" si="68"/>
        <v>527.53501998962395</v>
      </c>
      <c r="C392">
        <f t="shared" si="69"/>
        <v>7.1128879665999997E-2</v>
      </c>
      <c r="D392" s="2">
        <v>8.3075299999999994E-5</v>
      </c>
      <c r="E392" s="1">
        <v>3.0000000000000001E-5</v>
      </c>
      <c r="F392" s="1">
        <v>0</v>
      </c>
      <c r="G392" s="5">
        <f t="shared" si="60"/>
        <v>1.4453233999988192E-9</v>
      </c>
      <c r="H392">
        <f t="shared" si="61"/>
        <v>1.2007067505192189E-13</v>
      </c>
      <c r="I392">
        <f t="shared" si="62"/>
        <v>4.3359701999964578E-14</v>
      </c>
      <c r="J392">
        <f t="shared" si="63"/>
        <v>0</v>
      </c>
      <c r="K392">
        <f t="shared" si="64"/>
        <v>3.0792425115873162E-9</v>
      </c>
      <c r="R392">
        <f t="shared" si="65"/>
        <v>-19.598582208004913</v>
      </c>
      <c r="S392">
        <f t="shared" si="66"/>
        <v>0.46937628152378641</v>
      </c>
      <c r="V392">
        <f t="shared" si="67"/>
        <v>3.0792425115873162E-9</v>
      </c>
    </row>
    <row r="393" spans="1:22" x14ac:dyDescent="0.25">
      <c r="A393">
        <v>771</v>
      </c>
      <c r="B393">
        <f t="shared" si="68"/>
        <v>527.53501998962395</v>
      </c>
      <c r="C393">
        <f t="shared" si="69"/>
        <v>7.1128879665999997E-2</v>
      </c>
      <c r="D393" s="2">
        <v>7.7512699999999994E-5</v>
      </c>
      <c r="E393" s="2">
        <v>2.7991300000000001E-5</v>
      </c>
      <c r="F393" s="1">
        <v>0</v>
      </c>
      <c r="G393" s="5">
        <f t="shared" si="60"/>
        <v>1.290421924389934E-9</v>
      </c>
      <c r="H393">
        <f t="shared" si="61"/>
        <v>1.0002408749865963E-13</v>
      </c>
      <c r="I393">
        <f t="shared" si="62"/>
        <v>3.6120587212175958E-14</v>
      </c>
      <c r="J393">
        <f t="shared" si="63"/>
        <v>0</v>
      </c>
      <c r="K393">
        <f t="shared" si="64"/>
        <v>2.7563724394124199E-9</v>
      </c>
      <c r="R393">
        <f t="shared" si="65"/>
        <v>-19.709350355257484</v>
      </c>
      <c r="S393">
        <f t="shared" si="66"/>
        <v>0.46815949323053574</v>
      </c>
      <c r="V393">
        <f t="shared" si="67"/>
        <v>2.7563724394124199E-9</v>
      </c>
    </row>
    <row r="394" spans="1:22" x14ac:dyDescent="0.25">
      <c r="A394">
        <v>772</v>
      </c>
      <c r="B394">
        <f t="shared" si="68"/>
        <v>527.53501998962395</v>
      </c>
      <c r="C394">
        <f t="shared" si="69"/>
        <v>7.1128879665999997E-2</v>
      </c>
      <c r="D394" s="2">
        <v>7.2312999999999997E-5</v>
      </c>
      <c r="E394" s="2">
        <v>2.61136E-5</v>
      </c>
      <c r="F394" s="1">
        <v>0</v>
      </c>
      <c r="G394" s="5">
        <f t="shared" si="60"/>
        <v>1.1520981671781909E-9</v>
      </c>
      <c r="H394">
        <f t="shared" si="61"/>
        <v>8.3311674763156512E-14</v>
      </c>
      <c r="I394">
        <f t="shared" si="62"/>
        <v>3.0085430698424405E-14</v>
      </c>
      <c r="J394">
        <f t="shared" si="63"/>
        <v>0</v>
      </c>
      <c r="K394">
        <f t="shared" si="64"/>
        <v>2.4672973708703727E-9</v>
      </c>
      <c r="R394">
        <f t="shared" si="65"/>
        <v>-19.820142467194348</v>
      </c>
      <c r="S394">
        <f t="shared" si="66"/>
        <v>0.46694743032607078</v>
      </c>
      <c r="V394">
        <f t="shared" si="67"/>
        <v>2.4672973708703727E-9</v>
      </c>
    </row>
    <row r="395" spans="1:22" x14ac:dyDescent="0.25">
      <c r="A395">
        <v>773</v>
      </c>
      <c r="B395">
        <f t="shared" si="68"/>
        <v>527.53501998962395</v>
      </c>
      <c r="C395">
        <f t="shared" si="69"/>
        <v>7.1128879665999997E-2</v>
      </c>
      <c r="D395" s="2">
        <v>6.7457800000000003E-5</v>
      </c>
      <c r="E395" s="2">
        <v>2.4360200000000001E-5</v>
      </c>
      <c r="F395" s="1">
        <v>0</v>
      </c>
      <c r="G395" s="5">
        <f t="shared" si="60"/>
        <v>1.0285818384348133E-9</v>
      </c>
      <c r="H395">
        <f t="shared" si="61"/>
        <v>6.938586794076795E-14</v>
      </c>
      <c r="I395">
        <f t="shared" si="62"/>
        <v>2.505645930063974E-14</v>
      </c>
      <c r="J395">
        <f t="shared" si="63"/>
        <v>0</v>
      </c>
      <c r="K395">
        <f t="shared" si="64"/>
        <v>2.2084890441696317E-9</v>
      </c>
      <c r="R395">
        <f t="shared" si="65"/>
        <v>-19.930957245660608</v>
      </c>
      <c r="S395">
        <f t="shared" si="66"/>
        <v>0.46574006837400861</v>
      </c>
      <c r="V395">
        <f t="shared" si="67"/>
        <v>2.2084890441696317E-9</v>
      </c>
    </row>
    <row r="396" spans="1:22" x14ac:dyDescent="0.25">
      <c r="A396">
        <v>774</v>
      </c>
      <c r="B396">
        <f t="shared" si="68"/>
        <v>527.53501998962395</v>
      </c>
      <c r="C396">
        <f t="shared" si="69"/>
        <v>7.1128879665999997E-2</v>
      </c>
      <c r="D396" s="2">
        <v>6.2928400000000006E-5</v>
      </c>
      <c r="E396" s="2">
        <v>2.2724599999999999E-5</v>
      </c>
      <c r="F396" s="1">
        <v>0</v>
      </c>
      <c r="G396" s="5">
        <f t="shared" si="60"/>
        <v>9.1829112210617107E-10</v>
      </c>
      <c r="H396">
        <f t="shared" si="61"/>
        <v>5.7786591048345979E-14</v>
      </c>
      <c r="I396">
        <f t="shared" si="62"/>
        <v>2.0867798433413894E-14</v>
      </c>
      <c r="J396">
        <f t="shared" si="63"/>
        <v>0</v>
      </c>
      <c r="K396">
        <f t="shared" si="64"/>
        <v>1.9767862728002424E-9</v>
      </c>
      <c r="R396">
        <f t="shared" si="65"/>
        <v>-20.041793405430301</v>
      </c>
      <c r="S396">
        <f t="shared" si="66"/>
        <v>0.46453738309572223</v>
      </c>
      <c r="V396">
        <f t="shared" si="67"/>
        <v>1.9767862728002424E-9</v>
      </c>
    </row>
    <row r="397" spans="1:22" x14ac:dyDescent="0.25">
      <c r="A397">
        <v>775</v>
      </c>
      <c r="B397">
        <f t="shared" si="68"/>
        <v>527.53501998962395</v>
      </c>
      <c r="C397">
        <f t="shared" si="69"/>
        <v>7.1128879665999997E-2</v>
      </c>
      <c r="D397" s="2">
        <v>5.8706499999999998E-5</v>
      </c>
      <c r="E397" s="1">
        <v>2.12E-5</v>
      </c>
      <c r="F397" s="1">
        <v>0</v>
      </c>
      <c r="G397" s="5">
        <f t="shared" si="60"/>
        <v>8.1981268943298545E-10</v>
      </c>
      <c r="H397">
        <f t="shared" si="61"/>
        <v>4.8128333652197559E-14</v>
      </c>
      <c r="I397">
        <f t="shared" si="62"/>
        <v>1.7380029015979291E-14</v>
      </c>
      <c r="J397">
        <f t="shared" si="63"/>
        <v>0</v>
      </c>
      <c r="K397">
        <f t="shared" si="64"/>
        <v>1.7693569276597803E-9</v>
      </c>
      <c r="R397">
        <f t="shared" si="65"/>
        <v>-20.15264967408288</v>
      </c>
      <c r="S397">
        <f t="shared" si="66"/>
        <v>0.46333935036912044</v>
      </c>
      <c r="V397">
        <f t="shared" si="67"/>
        <v>1.7693569276597803E-9</v>
      </c>
    </row>
    <row r="398" spans="1:22" x14ac:dyDescent="0.25">
      <c r="A398">
        <v>776</v>
      </c>
      <c r="B398">
        <f t="shared" si="68"/>
        <v>527.53501998962395</v>
      </c>
      <c r="C398">
        <f t="shared" si="69"/>
        <v>7.1128879665999997E-2</v>
      </c>
      <c r="D398" s="2">
        <v>5.47703E-5</v>
      </c>
      <c r="E398" s="2">
        <v>1.9778600000000001E-5</v>
      </c>
      <c r="F398" s="1">
        <v>0</v>
      </c>
      <c r="G398" s="5">
        <f t="shared" si="60"/>
        <v>7.3188382122115631E-10</v>
      </c>
      <c r="H398">
        <f t="shared" si="61"/>
        <v>4.00854964534291E-14</v>
      </c>
      <c r="I398">
        <f t="shared" si="62"/>
        <v>1.4475637346404763E-14</v>
      </c>
      <c r="J398">
        <f t="shared" si="63"/>
        <v>0</v>
      </c>
      <c r="K398">
        <f t="shared" si="64"/>
        <v>1.5836638343268581E-9</v>
      </c>
      <c r="R398">
        <f t="shared" si="65"/>
        <v>-20.263524791881011</v>
      </c>
      <c r="S398">
        <f t="shared" si="66"/>
        <v>0.46214594622743665</v>
      </c>
      <c r="V398">
        <f t="shared" si="67"/>
        <v>1.5836638343268581E-9</v>
      </c>
    </row>
    <row r="399" spans="1:22" x14ac:dyDescent="0.25">
      <c r="A399">
        <v>777</v>
      </c>
      <c r="B399">
        <f t="shared" si="68"/>
        <v>527.53501998962395</v>
      </c>
      <c r="C399">
        <f t="shared" si="69"/>
        <v>7.1128879665999997E-2</v>
      </c>
      <c r="D399" s="2">
        <v>5.10992E-5</v>
      </c>
      <c r="E399" s="2">
        <v>1.8452900000000001E-5</v>
      </c>
      <c r="F399" s="1">
        <v>0</v>
      </c>
      <c r="G399" s="5">
        <f t="shared" si="60"/>
        <v>6.5337641783548738E-10</v>
      </c>
      <c r="H399">
        <f t="shared" si="61"/>
        <v>3.3387012250259135E-14</v>
      </c>
      <c r="I399">
        <f t="shared" si="62"/>
        <v>1.2056689700676466E-14</v>
      </c>
      <c r="J399">
        <f t="shared" si="63"/>
        <v>0</v>
      </c>
      <c r="K399">
        <f t="shared" si="64"/>
        <v>1.417434185127663E-9</v>
      </c>
      <c r="R399">
        <f t="shared" si="65"/>
        <v>-20.374417511649593</v>
      </c>
      <c r="S399">
        <f t="shared" si="66"/>
        <v>0.46095714685803224</v>
      </c>
      <c r="V399">
        <f t="shared" si="67"/>
        <v>1.417434185127663E-9</v>
      </c>
    </row>
    <row r="400" spans="1:22" x14ac:dyDescent="0.25">
      <c r="A400">
        <v>778</v>
      </c>
      <c r="B400">
        <f t="shared" si="68"/>
        <v>527.53501998962395</v>
      </c>
      <c r="C400">
        <f t="shared" si="69"/>
        <v>7.1128879665999997E-2</v>
      </c>
      <c r="D400" s="2">
        <v>4.7676500000000003E-5</v>
      </c>
      <c r="E400" s="2">
        <v>1.7216900000000001E-5</v>
      </c>
      <c r="F400" s="1">
        <v>0</v>
      </c>
      <c r="G400" s="5">
        <f t="shared" si="60"/>
        <v>5.8328269879768616E-10</v>
      </c>
      <c r="H400">
        <f t="shared" si="61"/>
        <v>2.7808877589227887E-14</v>
      </c>
      <c r="I400">
        <f t="shared" si="62"/>
        <v>1.0042319896929884E-14</v>
      </c>
      <c r="J400">
        <f t="shared" si="63"/>
        <v>0</v>
      </c>
      <c r="K400">
        <f t="shared" si="64"/>
        <v>1.2686321062273933E-9</v>
      </c>
      <c r="R400">
        <f t="shared" si="65"/>
        <v>-20.485326598655977</v>
      </c>
      <c r="S400">
        <f t="shared" si="66"/>
        <v>0.459772928601207</v>
      </c>
      <c r="V400">
        <f t="shared" si="67"/>
        <v>1.2686321062273933E-9</v>
      </c>
    </row>
    <row r="401" spans="1:22" x14ac:dyDescent="0.25">
      <c r="A401">
        <v>779</v>
      </c>
      <c r="B401">
        <f t="shared" si="68"/>
        <v>527.53501998962395</v>
      </c>
      <c r="C401">
        <f t="shared" si="69"/>
        <v>7.1128879665999997E-2</v>
      </c>
      <c r="D401" s="2">
        <v>4.44857E-5</v>
      </c>
      <c r="E401" s="2">
        <v>1.6064599999999999E-5</v>
      </c>
      <c r="F401" s="1">
        <v>0</v>
      </c>
      <c r="G401" s="5">
        <f t="shared" si="60"/>
        <v>5.2070241450799646E-10</v>
      </c>
      <c r="H401">
        <f t="shared" si="61"/>
        <v>2.3163811401078377E-14</v>
      </c>
      <c r="I401">
        <f t="shared" si="62"/>
        <v>8.3648760081051588E-15</v>
      </c>
      <c r="J401">
        <f t="shared" si="63"/>
        <v>0</v>
      </c>
      <c r="K401">
        <f t="shared" si="64"/>
        <v>1.1354340564935588E-9</v>
      </c>
      <c r="R401">
        <f t="shared" si="65"/>
        <v>-20.596250830491549</v>
      </c>
      <c r="S401">
        <f t="shared" si="66"/>
        <v>0.45859326794902278</v>
      </c>
      <c r="V401">
        <f t="shared" si="67"/>
        <v>1.1354340564935588E-9</v>
      </c>
    </row>
    <row r="402" spans="1:22" x14ac:dyDescent="0.25">
      <c r="A402">
        <v>780</v>
      </c>
      <c r="B402">
        <f t="shared" si="68"/>
        <v>527.53501998962395</v>
      </c>
      <c r="C402">
        <f t="shared" si="69"/>
        <v>7.1128879665999997E-2</v>
      </c>
      <c r="D402" s="2">
        <v>4.15099E-5</v>
      </c>
      <c r="E402" s="1">
        <v>1.499E-5</v>
      </c>
      <c r="F402" s="1">
        <v>0</v>
      </c>
      <c r="G402" s="5">
        <f t="shared" si="60"/>
        <v>4.6483141111786595E-10</v>
      </c>
      <c r="H402">
        <f t="shared" si="61"/>
        <v>1.9295105392361505E-14</v>
      </c>
      <c r="I402">
        <f t="shared" si="62"/>
        <v>6.9678228526568109E-15</v>
      </c>
      <c r="J402">
        <f t="shared" si="63"/>
        <v>0</v>
      </c>
      <c r="K402">
        <f t="shared" si="64"/>
        <v>1.0162067677261413E-9</v>
      </c>
      <c r="R402">
        <f t="shared" si="65"/>
        <v>-20.707188996954308</v>
      </c>
      <c r="S402">
        <f t="shared" si="66"/>
        <v>0.4574181415441369</v>
      </c>
      <c r="V402">
        <f t="shared" si="67"/>
        <v>1.0162067677261413E-9</v>
      </c>
    </row>
    <row r="403" spans="1:22" x14ac:dyDescent="0.25">
      <c r="D403" s="2">
        <v>3.8733199999999997E-5</v>
      </c>
      <c r="E403" s="2">
        <v>1.3987300000000001E-5</v>
      </c>
      <c r="F403" s="1">
        <v>0</v>
      </c>
      <c r="G403" s="1" t="e">
        <f t="shared" si="60"/>
        <v>#DIV/0!</v>
      </c>
    </row>
    <row r="404" spans="1:22" x14ac:dyDescent="0.25">
      <c r="D404" s="2">
        <v>3.6142000000000001E-5</v>
      </c>
      <c r="E404" s="2">
        <v>1.3051600000000001E-5</v>
      </c>
      <c r="F404" s="1">
        <v>0</v>
      </c>
      <c r="G404" s="1" t="e">
        <f t="shared" si="60"/>
        <v>#DIV/0!</v>
      </c>
    </row>
    <row r="405" spans="1:22" x14ac:dyDescent="0.25">
      <c r="D405" s="2">
        <v>3.3723500000000003E-5</v>
      </c>
      <c r="E405" s="2">
        <v>1.21782E-5</v>
      </c>
      <c r="F405" s="1">
        <v>0</v>
      </c>
      <c r="G405" s="1" t="e">
        <f t="shared" si="60"/>
        <v>#DIV/0!</v>
      </c>
    </row>
    <row r="406" spans="1:22" x14ac:dyDescent="0.25">
      <c r="D406" s="2">
        <v>3.1464899999999998E-5</v>
      </c>
      <c r="E406" s="2">
        <v>1.13625E-5</v>
      </c>
      <c r="F406" s="1">
        <v>0</v>
      </c>
      <c r="G406" s="1" t="e">
        <f t="shared" si="60"/>
        <v>#DIV/0!</v>
      </c>
    </row>
    <row r="407" spans="1:22" x14ac:dyDescent="0.25">
      <c r="D407" s="2">
        <v>2.9353299999999999E-5</v>
      </c>
      <c r="E407" s="1">
        <v>1.06E-5</v>
      </c>
      <c r="F407" s="1">
        <v>0</v>
      </c>
      <c r="G407" s="1" t="e">
        <f t="shared" si="60"/>
        <v>#DIV/0!</v>
      </c>
    </row>
    <row r="408" spans="1:22" x14ac:dyDescent="0.25">
      <c r="D408" s="2">
        <v>2.7375699999999999E-5</v>
      </c>
      <c r="E408" s="2">
        <v>9.88588E-6</v>
      </c>
      <c r="F408" s="1">
        <v>0</v>
      </c>
      <c r="G408" s="1" t="e">
        <f t="shared" si="60"/>
        <v>#DIV/0!</v>
      </c>
    </row>
    <row r="409" spans="1:22" x14ac:dyDescent="0.25">
      <c r="D409" s="2">
        <v>2.5524299999999999E-5</v>
      </c>
      <c r="E409" s="2">
        <v>9.2173000000000007E-6</v>
      </c>
      <c r="F409" s="1">
        <v>0</v>
      </c>
      <c r="G409" s="1" t="e">
        <f t="shared" si="60"/>
        <v>#DIV/0!</v>
      </c>
    </row>
    <row r="410" spans="1:22" x14ac:dyDescent="0.25">
      <c r="D410" s="2">
        <v>2.3793799999999999E-5</v>
      </c>
      <c r="E410" s="2">
        <v>8.5923599999999998E-6</v>
      </c>
      <c r="F410" s="1">
        <v>0</v>
      </c>
      <c r="G410" s="1" t="e">
        <f t="shared" si="60"/>
        <v>#DIV/0!</v>
      </c>
    </row>
    <row r="411" spans="1:22" x14ac:dyDescent="0.25">
      <c r="D411" s="2">
        <v>2.2178700000000002E-5</v>
      </c>
      <c r="E411" s="2">
        <v>8.0091299999999997E-6</v>
      </c>
      <c r="F411" s="1">
        <v>0</v>
      </c>
      <c r="G411" s="1" t="e">
        <f t="shared" si="60"/>
        <v>#DIV/0!</v>
      </c>
    </row>
    <row r="412" spans="1:22" x14ac:dyDescent="0.25">
      <c r="D412" s="2">
        <v>2.0673799999999998E-5</v>
      </c>
      <c r="E412" s="2">
        <v>7.4657000000000004E-6</v>
      </c>
      <c r="F412" s="1">
        <v>0</v>
      </c>
      <c r="G412" s="1" t="e">
        <f t="shared" si="60"/>
        <v>#DIV/0!</v>
      </c>
    </row>
    <row r="413" spans="1:22" x14ac:dyDescent="0.25">
      <c r="D413" s="2">
        <v>1.9272299999999998E-5</v>
      </c>
      <c r="E413" s="2">
        <v>6.9595699999999998E-6</v>
      </c>
      <c r="F413" s="1">
        <v>0</v>
      </c>
      <c r="G413" s="1" t="e">
        <f t="shared" si="60"/>
        <v>#DIV/0!</v>
      </c>
    </row>
    <row r="414" spans="1:22" x14ac:dyDescent="0.25">
      <c r="D414" s="2">
        <v>1.7966400000000001E-5</v>
      </c>
      <c r="E414" s="2">
        <v>6.4880000000000004E-6</v>
      </c>
      <c r="F414" s="1">
        <v>0</v>
      </c>
      <c r="G414" s="1" t="e">
        <f t="shared" si="60"/>
        <v>#DIV/0!</v>
      </c>
    </row>
    <row r="415" spans="1:22" x14ac:dyDescent="0.25">
      <c r="D415" s="2">
        <v>1.67499E-5</v>
      </c>
      <c r="E415" s="2">
        <v>6.0487000000000002E-6</v>
      </c>
      <c r="F415" s="1">
        <v>0</v>
      </c>
      <c r="G415" s="1" t="e">
        <f t="shared" si="60"/>
        <v>#DIV/0!</v>
      </c>
    </row>
    <row r="416" spans="1:22" x14ac:dyDescent="0.25">
      <c r="D416" s="2">
        <v>1.5616499999999999E-5</v>
      </c>
      <c r="E416" s="2">
        <v>5.6393999999999997E-6</v>
      </c>
      <c r="F416" s="1">
        <v>0</v>
      </c>
      <c r="G416" s="1" t="e">
        <f t="shared" si="60"/>
        <v>#DIV/0!</v>
      </c>
    </row>
    <row r="417" spans="4:7" x14ac:dyDescent="0.25">
      <c r="D417" s="2">
        <v>1.4559800000000001E-5</v>
      </c>
      <c r="E417" s="2">
        <v>5.2577999999999999E-6</v>
      </c>
      <c r="F417" s="1">
        <v>0</v>
      </c>
      <c r="G417" s="1" t="e">
        <f t="shared" si="60"/>
        <v>#DIV/0!</v>
      </c>
    </row>
    <row r="418" spans="4:7" x14ac:dyDescent="0.25">
      <c r="D418" s="2">
        <v>1.3573900000000001E-5</v>
      </c>
      <c r="E418" s="2">
        <v>4.9017699999999998E-6</v>
      </c>
      <c r="F418" s="1">
        <v>0</v>
      </c>
      <c r="G418" s="1" t="e">
        <f t="shared" si="60"/>
        <v>#DIV/0!</v>
      </c>
    </row>
    <row r="419" spans="4:7" x14ac:dyDescent="0.25">
      <c r="D419" s="2">
        <v>1.26544E-5</v>
      </c>
      <c r="E419" s="2">
        <v>4.5697200000000002E-6</v>
      </c>
      <c r="F419" s="1">
        <v>0</v>
      </c>
      <c r="G419" s="1" t="e">
        <f t="shared" si="60"/>
        <v>#DIV/0!</v>
      </c>
    </row>
    <row r="420" spans="4:7" x14ac:dyDescent="0.25">
      <c r="D420" s="2">
        <v>1.1797199999999999E-5</v>
      </c>
      <c r="E420" s="2">
        <v>4.2601899999999996E-6</v>
      </c>
      <c r="F420" s="1">
        <v>0</v>
      </c>
      <c r="G420" s="1" t="e">
        <f t="shared" si="60"/>
        <v>#DIV/0!</v>
      </c>
    </row>
    <row r="421" spans="4:7" x14ac:dyDescent="0.25">
      <c r="D421" s="2">
        <v>1.09984E-5</v>
      </c>
      <c r="E421" s="2">
        <v>3.9717399999999999E-6</v>
      </c>
      <c r="F421" s="1">
        <v>0</v>
      </c>
      <c r="G421" s="1" t="e">
        <f t="shared" si="60"/>
        <v>#DIV/0!</v>
      </c>
    </row>
    <row r="422" spans="4:7" x14ac:dyDescent="0.25">
      <c r="D422" s="2">
        <v>1.0254E-5</v>
      </c>
      <c r="E422" s="2">
        <v>3.7029000000000002E-6</v>
      </c>
      <c r="F422" s="1">
        <v>0</v>
      </c>
      <c r="G422" s="1" t="e">
        <f t="shared" si="60"/>
        <v>#DIV/0!</v>
      </c>
    </row>
    <row r="423" spans="4:7" x14ac:dyDescent="0.25">
      <c r="D423" s="2">
        <v>9.5596499999999992E-6</v>
      </c>
      <c r="E423" s="2">
        <v>3.4521599999999999E-6</v>
      </c>
      <c r="F423" s="1">
        <v>0</v>
      </c>
      <c r="G423" s="1" t="e">
        <f t="shared" si="60"/>
        <v>#DIV/0!</v>
      </c>
    </row>
    <row r="424" spans="4:7" x14ac:dyDescent="0.25">
      <c r="D424" s="2">
        <v>8.9120399999999998E-6</v>
      </c>
      <c r="E424" s="2">
        <v>3.2183000000000002E-6</v>
      </c>
      <c r="F424" s="1">
        <v>0</v>
      </c>
      <c r="G424" s="1" t="e">
        <f t="shared" si="60"/>
        <v>#DIV/0!</v>
      </c>
    </row>
    <row r="425" spans="4:7" x14ac:dyDescent="0.25">
      <c r="D425" s="2">
        <v>8.3083600000000005E-6</v>
      </c>
      <c r="E425" s="2">
        <v>3.0002999999999999E-6</v>
      </c>
      <c r="F425" s="1">
        <v>0</v>
      </c>
      <c r="G425" s="1" t="e">
        <f t="shared" si="60"/>
        <v>#DIV/0!</v>
      </c>
    </row>
    <row r="426" spans="4:7" x14ac:dyDescent="0.25">
      <c r="D426" s="2">
        <v>7.7457699999999992E-6</v>
      </c>
      <c r="E426" s="2">
        <v>2.7971400000000001E-6</v>
      </c>
      <c r="F426" s="1">
        <v>0</v>
      </c>
      <c r="G426" s="1" t="e">
        <f t="shared" si="60"/>
        <v>#DIV/0!</v>
      </c>
    </row>
    <row r="427" spans="4:7" x14ac:dyDescent="0.25">
      <c r="D427" s="2">
        <v>7.22146E-6</v>
      </c>
      <c r="E427" s="2">
        <v>2.6077999999999998E-6</v>
      </c>
      <c r="F427" s="1">
        <v>0</v>
      </c>
      <c r="G427" s="1" t="e">
        <f t="shared" si="60"/>
        <v>#DIV/0!</v>
      </c>
    </row>
    <row r="428" spans="4:7" x14ac:dyDescent="0.25">
      <c r="D428" s="2">
        <v>6.7324799999999998E-6</v>
      </c>
      <c r="E428" s="2">
        <v>2.4312199999999998E-6</v>
      </c>
      <c r="F428" s="1">
        <v>0</v>
      </c>
      <c r="G428" s="1" t="e">
        <f t="shared" si="60"/>
        <v>#DIV/0!</v>
      </c>
    </row>
    <row r="429" spans="4:7" x14ac:dyDescent="0.25">
      <c r="D429" s="2">
        <v>6.2764200000000003E-6</v>
      </c>
      <c r="E429" s="2">
        <v>2.2665299999999998E-6</v>
      </c>
      <c r="F429" s="1">
        <v>0</v>
      </c>
      <c r="G429" s="1" t="e">
        <f t="shared" si="60"/>
        <v>#DIV/0!</v>
      </c>
    </row>
    <row r="430" spans="4:7" x14ac:dyDescent="0.25">
      <c r="D430" s="2">
        <v>5.8513000000000002E-6</v>
      </c>
      <c r="E430" s="2">
        <v>2.1130100000000002E-6</v>
      </c>
      <c r="F430" s="1">
        <v>0</v>
      </c>
      <c r="G430" s="1" t="e">
        <f t="shared" si="60"/>
        <v>#DIV/0!</v>
      </c>
    </row>
    <row r="431" spans="4:7" x14ac:dyDescent="0.25">
      <c r="D431" s="2">
        <v>5.4551200000000002E-6</v>
      </c>
      <c r="E431" s="2">
        <v>1.9699399999999998E-6</v>
      </c>
      <c r="F431" s="1">
        <v>0</v>
      </c>
      <c r="G431" s="1" t="e">
        <f t="shared" si="60"/>
        <v>#DIV/0!</v>
      </c>
    </row>
    <row r="432" spans="4:7" x14ac:dyDescent="0.25">
      <c r="D432" s="2">
        <v>5.0858700000000003E-6</v>
      </c>
      <c r="E432" s="2">
        <v>1.8365999999999999E-6</v>
      </c>
      <c r="F432" s="1">
        <v>0</v>
      </c>
      <c r="G432" s="1" t="e">
        <f t="shared" si="60"/>
        <v>#DIV/0!</v>
      </c>
    </row>
    <row r="433" spans="4:7" x14ac:dyDescent="0.25">
      <c r="D433" s="2">
        <v>4.7414699999999999E-6</v>
      </c>
      <c r="E433" s="2">
        <v>1.7122300000000001E-6</v>
      </c>
      <c r="F433" s="1">
        <v>0</v>
      </c>
      <c r="G433" s="1" t="e">
        <f t="shared" si="60"/>
        <v>#DIV/0!</v>
      </c>
    </row>
    <row r="434" spans="4:7" x14ac:dyDescent="0.25">
      <c r="D434" s="2">
        <v>4.4202399999999999E-6</v>
      </c>
      <c r="E434" s="2">
        <v>1.59623E-6</v>
      </c>
      <c r="F434" s="1">
        <v>0</v>
      </c>
      <c r="G434" s="1" t="e">
        <f t="shared" si="60"/>
        <v>#DIV/0!</v>
      </c>
    </row>
    <row r="435" spans="4:7" x14ac:dyDescent="0.25">
      <c r="D435" s="2">
        <v>4.1207799999999999E-6</v>
      </c>
      <c r="E435" s="2">
        <v>1.4880899999999999E-6</v>
      </c>
      <c r="F435" s="1">
        <v>0</v>
      </c>
      <c r="G435" s="1" t="e">
        <f t="shared" si="60"/>
        <v>#DIV/0!</v>
      </c>
    </row>
    <row r="436" spans="4:7" x14ac:dyDescent="0.25">
      <c r="D436" s="2">
        <v>3.8417199999999997E-6</v>
      </c>
      <c r="E436" s="2">
        <v>1.3873100000000001E-6</v>
      </c>
      <c r="F436" s="1">
        <v>0</v>
      </c>
      <c r="G436" s="1" t="e">
        <f t="shared" si="60"/>
        <v>#DIV/0!</v>
      </c>
    </row>
    <row r="437" spans="4:7" x14ac:dyDescent="0.25">
      <c r="D437" s="2">
        <v>3.5816499999999998E-6</v>
      </c>
      <c r="E437" s="2">
        <v>1.2934E-6</v>
      </c>
      <c r="F437" s="1">
        <v>0</v>
      </c>
      <c r="G437" s="1" t="e">
        <f t="shared" si="60"/>
        <v>#DIV/0!</v>
      </c>
    </row>
    <row r="438" spans="4:7" x14ac:dyDescent="0.25">
      <c r="D438" s="2">
        <v>3.3391299999999999E-6</v>
      </c>
      <c r="E438" s="2">
        <v>1.2058200000000001E-6</v>
      </c>
      <c r="F438" s="1">
        <v>0</v>
      </c>
      <c r="G438" s="1" t="e">
        <f t="shared" si="60"/>
        <v>#DIV/0!</v>
      </c>
    </row>
    <row r="439" spans="4:7" x14ac:dyDescent="0.25">
      <c r="D439" s="2">
        <v>3.11295E-6</v>
      </c>
      <c r="E439" s="2">
        <v>1.12414E-6</v>
      </c>
      <c r="F439" s="1">
        <v>0</v>
      </c>
      <c r="G439" s="1" t="e">
        <f t="shared" si="60"/>
        <v>#DIV/0!</v>
      </c>
    </row>
    <row r="440" spans="4:7" x14ac:dyDescent="0.25">
      <c r="D440" s="2">
        <v>2.9021199999999998E-6</v>
      </c>
      <c r="E440" s="2">
        <v>1.04801E-6</v>
      </c>
      <c r="F440" s="1">
        <v>0</v>
      </c>
      <c r="G440" s="1" t="e">
        <f t="shared" si="60"/>
        <v>#DIV/0!</v>
      </c>
    </row>
    <row r="441" spans="4:7" x14ac:dyDescent="0.25">
      <c r="D441" s="2">
        <v>2.7056500000000001E-6</v>
      </c>
      <c r="E441" s="2">
        <v>9.7705800000000004E-7</v>
      </c>
      <c r="F441" s="1">
        <v>0</v>
      </c>
      <c r="G441" s="1" t="e">
        <f t="shared" si="60"/>
        <v>#DIV/0!</v>
      </c>
    </row>
    <row r="442" spans="4:7" x14ac:dyDescent="0.25">
      <c r="D442" s="2">
        <v>2.52253E-6</v>
      </c>
      <c r="E442" s="2">
        <v>9.1093000000000002E-7</v>
      </c>
      <c r="F442" s="1">
        <v>0</v>
      </c>
      <c r="G442" s="1" t="e">
        <f t="shared" si="60"/>
        <v>#DIV/0!</v>
      </c>
    </row>
    <row r="443" spans="4:7" x14ac:dyDescent="0.25">
      <c r="D443" s="2">
        <v>2.3517299999999998E-6</v>
      </c>
      <c r="E443" s="2">
        <v>8.4925099999999999E-7</v>
      </c>
      <c r="F443" s="1">
        <v>0</v>
      </c>
      <c r="G443" s="1" t="e">
        <f t="shared" si="60"/>
        <v>#DIV/0!</v>
      </c>
    </row>
    <row r="444" spans="4:7" x14ac:dyDescent="0.25">
      <c r="D444" s="2">
        <v>2.1924200000000001E-6</v>
      </c>
      <c r="E444" s="2">
        <v>7.9172100000000003E-7</v>
      </c>
      <c r="F444" s="1">
        <v>0</v>
      </c>
      <c r="G444" s="1" t="e">
        <f t="shared" si="60"/>
        <v>#DIV/0!</v>
      </c>
    </row>
    <row r="445" spans="4:7" x14ac:dyDescent="0.25">
      <c r="D445" s="2">
        <v>2.0439E-6</v>
      </c>
      <c r="E445" s="2">
        <v>7.3809000000000001E-7</v>
      </c>
      <c r="F445" s="1">
        <v>0</v>
      </c>
      <c r="G445" s="1" t="e">
        <f t="shared" si="60"/>
        <v>#DIV/0!</v>
      </c>
    </row>
    <row r="446" spans="4:7" x14ac:dyDescent="0.25">
      <c r="D446" s="2">
        <v>1.9055E-6</v>
      </c>
      <c r="E446" s="2">
        <v>6.8810999999999999E-7</v>
      </c>
      <c r="F446" s="1">
        <v>0</v>
      </c>
      <c r="G446" s="1" t="e">
        <f t="shared" si="60"/>
        <v>#DIV/0!</v>
      </c>
    </row>
    <row r="447" spans="4:7" x14ac:dyDescent="0.25">
      <c r="D447" s="2">
        <v>1.7765099999999999E-6</v>
      </c>
      <c r="E447" s="2">
        <v>6.4153E-7</v>
      </c>
      <c r="F447" s="1">
        <v>0</v>
      </c>
      <c r="G447" s="1" t="e">
        <f t="shared" si="60"/>
        <v>#DIV/0!</v>
      </c>
    </row>
    <row r="448" spans="4:7" x14ac:dyDescent="0.25">
      <c r="D448" s="2">
        <v>1.65622E-6</v>
      </c>
      <c r="E448" s="2">
        <v>5.9808999999999998E-7</v>
      </c>
      <c r="F448" s="1">
        <v>0</v>
      </c>
      <c r="G448" s="1" t="e">
        <f t="shared" si="60"/>
        <v>#DIV/0!</v>
      </c>
    </row>
    <row r="449" spans="4:7" x14ac:dyDescent="0.25">
      <c r="D449" s="2">
        <v>1.5440200000000001E-6</v>
      </c>
      <c r="E449" s="2">
        <v>5.5757500000000001E-7</v>
      </c>
      <c r="F449" s="1">
        <v>0</v>
      </c>
      <c r="G449" s="1" t="e">
        <f t="shared" si="60"/>
        <v>#DIV/0!</v>
      </c>
    </row>
    <row r="450" spans="4:7" x14ac:dyDescent="0.25">
      <c r="D450" s="2">
        <v>1.43944E-6</v>
      </c>
      <c r="E450" s="2">
        <v>5.1980799999999999E-7</v>
      </c>
      <c r="F450" s="1">
        <v>0</v>
      </c>
      <c r="G450" s="1" t="e">
        <f t="shared" si="60"/>
        <v>#DIV/0!</v>
      </c>
    </row>
    <row r="451" spans="4:7" x14ac:dyDescent="0.25">
      <c r="D451" s="2">
        <v>1.3419799999999999E-6</v>
      </c>
      <c r="E451" s="2">
        <v>4.84612E-7</v>
      </c>
      <c r="F451" s="1">
        <v>0</v>
      </c>
      <c r="G451" s="1" t="e">
        <f t="shared" ref="G451:G472" si="70">(B451/A451)*(B451/A451)*K451</f>
        <v>#DIV/0!</v>
      </c>
    </row>
    <row r="452" spans="4:7" x14ac:dyDescent="0.25">
      <c r="D452" s="2">
        <v>1.25114E-6</v>
      </c>
      <c r="E452" s="2">
        <v>4.5181000000000002E-7</v>
      </c>
      <c r="F452" s="1">
        <v>0</v>
      </c>
      <c r="G452" s="1" t="e">
        <f t="shared" si="70"/>
        <v>#DIV/0!</v>
      </c>
    </row>
    <row r="453" spans="4:7" x14ac:dyDescent="0.25">
      <c r="D453" s="2">
        <v>4.7414699999999999E-6</v>
      </c>
      <c r="E453" s="2">
        <v>1.7122300000000001E-6</v>
      </c>
      <c r="F453" s="1">
        <v>0</v>
      </c>
      <c r="G453" s="1" t="e">
        <f t="shared" si="70"/>
        <v>#DIV/0!</v>
      </c>
    </row>
    <row r="454" spans="4:7" x14ac:dyDescent="0.25">
      <c r="D454" s="2">
        <v>4.4202399999999999E-6</v>
      </c>
      <c r="E454" s="2">
        <v>1.59623E-6</v>
      </c>
      <c r="F454" s="1">
        <v>0</v>
      </c>
      <c r="G454" s="1" t="e">
        <f t="shared" si="70"/>
        <v>#DIV/0!</v>
      </c>
    </row>
    <row r="455" spans="4:7" x14ac:dyDescent="0.25">
      <c r="D455" s="2">
        <v>4.1207799999999999E-6</v>
      </c>
      <c r="E455" s="2">
        <v>1.4880899999999999E-6</v>
      </c>
      <c r="F455" s="1">
        <v>0</v>
      </c>
      <c r="G455" s="1" t="e">
        <f t="shared" si="70"/>
        <v>#DIV/0!</v>
      </c>
    </row>
    <row r="456" spans="4:7" x14ac:dyDescent="0.25">
      <c r="D456" s="2">
        <v>3.8417199999999997E-6</v>
      </c>
      <c r="E456" s="2">
        <v>1.3873100000000001E-6</v>
      </c>
      <c r="F456" s="1">
        <v>0</v>
      </c>
      <c r="G456" s="1" t="e">
        <f t="shared" si="70"/>
        <v>#DIV/0!</v>
      </c>
    </row>
    <row r="457" spans="4:7" x14ac:dyDescent="0.25">
      <c r="D457" s="2">
        <v>3.5816499999999998E-6</v>
      </c>
      <c r="E457" s="2">
        <v>1.2934E-6</v>
      </c>
      <c r="F457" s="1">
        <v>0</v>
      </c>
      <c r="G457" s="1" t="e">
        <f t="shared" si="70"/>
        <v>#DIV/0!</v>
      </c>
    </row>
    <row r="458" spans="4:7" x14ac:dyDescent="0.25">
      <c r="D458" s="2">
        <v>3.3391299999999999E-6</v>
      </c>
      <c r="E458" s="2">
        <v>1.2058200000000001E-6</v>
      </c>
      <c r="F458" s="1">
        <v>0</v>
      </c>
      <c r="G458" s="1" t="e">
        <f t="shared" si="70"/>
        <v>#DIV/0!</v>
      </c>
    </row>
    <row r="459" spans="4:7" x14ac:dyDescent="0.25">
      <c r="D459" s="2">
        <v>3.11295E-6</v>
      </c>
      <c r="E459" s="2">
        <v>1.12414E-6</v>
      </c>
      <c r="F459" s="1">
        <v>0</v>
      </c>
      <c r="G459" s="1" t="e">
        <f t="shared" si="70"/>
        <v>#DIV/0!</v>
      </c>
    </row>
    <row r="460" spans="4:7" x14ac:dyDescent="0.25">
      <c r="D460" s="2">
        <v>2.9021199999999998E-6</v>
      </c>
      <c r="E460" s="2">
        <v>1.04801E-6</v>
      </c>
      <c r="F460" s="1">
        <v>0</v>
      </c>
      <c r="G460" s="1" t="e">
        <f t="shared" si="70"/>
        <v>#DIV/0!</v>
      </c>
    </row>
    <row r="461" spans="4:7" x14ac:dyDescent="0.25">
      <c r="D461" s="2">
        <v>2.7056500000000001E-6</v>
      </c>
      <c r="E461" s="2">
        <v>9.7705800000000004E-7</v>
      </c>
      <c r="F461" s="1">
        <v>0</v>
      </c>
      <c r="G461" s="1" t="e">
        <f t="shared" si="70"/>
        <v>#DIV/0!</v>
      </c>
    </row>
    <row r="462" spans="4:7" x14ac:dyDescent="0.25">
      <c r="D462" s="2">
        <v>2.52253E-6</v>
      </c>
      <c r="E462" s="2">
        <v>9.1093000000000002E-7</v>
      </c>
      <c r="F462" s="1">
        <v>0</v>
      </c>
      <c r="G462" s="1" t="e">
        <f t="shared" si="70"/>
        <v>#DIV/0!</v>
      </c>
    </row>
    <row r="463" spans="4:7" x14ac:dyDescent="0.25">
      <c r="D463" s="2">
        <v>2.3517299999999998E-6</v>
      </c>
      <c r="E463" s="2">
        <v>8.4925099999999999E-7</v>
      </c>
      <c r="F463" s="1">
        <v>0</v>
      </c>
      <c r="G463" s="1" t="e">
        <f t="shared" si="70"/>
        <v>#DIV/0!</v>
      </c>
    </row>
    <row r="464" spans="4:7" x14ac:dyDescent="0.25">
      <c r="D464" s="2">
        <v>2.1924200000000001E-6</v>
      </c>
      <c r="E464" s="2">
        <v>7.9172100000000003E-7</v>
      </c>
      <c r="F464" s="1">
        <v>0</v>
      </c>
      <c r="G464" s="1" t="e">
        <f t="shared" si="70"/>
        <v>#DIV/0!</v>
      </c>
    </row>
    <row r="465" spans="4:7" x14ac:dyDescent="0.25">
      <c r="D465" s="2">
        <v>2.0439E-6</v>
      </c>
      <c r="E465" s="2">
        <v>7.3809000000000001E-7</v>
      </c>
      <c r="F465" s="1">
        <v>0</v>
      </c>
      <c r="G465" s="1" t="e">
        <f t="shared" si="70"/>
        <v>#DIV/0!</v>
      </c>
    </row>
    <row r="466" spans="4:7" x14ac:dyDescent="0.25">
      <c r="D466" s="2">
        <v>1.9055E-6</v>
      </c>
      <c r="E466" s="2">
        <v>6.8810999999999999E-7</v>
      </c>
      <c r="F466" s="1">
        <v>0</v>
      </c>
      <c r="G466" s="1" t="e">
        <f t="shared" si="70"/>
        <v>#DIV/0!</v>
      </c>
    </row>
    <row r="467" spans="4:7" x14ac:dyDescent="0.25">
      <c r="D467" s="2">
        <v>1.7765099999999999E-6</v>
      </c>
      <c r="E467" s="2">
        <v>6.4153E-7</v>
      </c>
      <c r="F467" s="1">
        <v>0</v>
      </c>
      <c r="G467" s="1" t="e">
        <f t="shared" si="70"/>
        <v>#DIV/0!</v>
      </c>
    </row>
    <row r="468" spans="4:7" x14ac:dyDescent="0.25">
      <c r="D468" s="2">
        <v>1.65622E-6</v>
      </c>
      <c r="E468" s="2">
        <v>5.9808999999999998E-7</v>
      </c>
      <c r="F468" s="1">
        <v>0</v>
      </c>
      <c r="G468" s="1" t="e">
        <f t="shared" si="70"/>
        <v>#DIV/0!</v>
      </c>
    </row>
    <row r="469" spans="4:7" x14ac:dyDescent="0.25">
      <c r="D469" s="2">
        <v>1.5440200000000001E-6</v>
      </c>
      <c r="E469" s="2">
        <v>5.5757500000000001E-7</v>
      </c>
      <c r="F469" s="1">
        <v>0</v>
      </c>
      <c r="G469" s="1" t="e">
        <f t="shared" si="70"/>
        <v>#DIV/0!</v>
      </c>
    </row>
    <row r="470" spans="4:7" x14ac:dyDescent="0.25">
      <c r="D470" s="2">
        <v>1.43944E-6</v>
      </c>
      <c r="E470" s="2">
        <v>5.1980799999999999E-7</v>
      </c>
      <c r="F470" s="1">
        <v>0</v>
      </c>
      <c r="G470" s="1" t="e">
        <f t="shared" si="70"/>
        <v>#DIV/0!</v>
      </c>
    </row>
    <row r="471" spans="4:7" x14ac:dyDescent="0.25">
      <c r="D471" s="2">
        <v>1.3419799999999999E-6</v>
      </c>
      <c r="E471" s="2">
        <v>4.84612E-7</v>
      </c>
      <c r="F471" s="1">
        <v>0</v>
      </c>
      <c r="G471" s="1" t="e">
        <f t="shared" si="70"/>
        <v>#DIV/0!</v>
      </c>
    </row>
    <row r="472" spans="4:7" x14ac:dyDescent="0.25">
      <c r="D472" s="2">
        <v>1.25114E-6</v>
      </c>
      <c r="E472" s="2">
        <v>4.5181000000000002E-7</v>
      </c>
      <c r="F472" s="1">
        <v>0</v>
      </c>
      <c r="G472" s="1" t="e">
        <f t="shared" si="70"/>
        <v>#DIV/0!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F68B6-59F3-48C0-ACCE-0B7C6F4AE63C}">
  <dimension ref="A1:S472"/>
  <sheetViews>
    <sheetView workbookViewId="0">
      <selection activeCell="C3" sqref="C3"/>
    </sheetView>
  </sheetViews>
  <sheetFormatPr defaultRowHeight="15.75" x14ac:dyDescent="0.25"/>
  <cols>
    <col min="9" max="9" width="13.5703125" bestFit="1" customWidth="1"/>
    <col min="11" max="11" width="14.85546875" customWidth="1"/>
    <col min="16" max="16" width="11.5703125" customWidth="1"/>
  </cols>
  <sheetData>
    <row r="1" spans="1:19" x14ac:dyDescent="0.25">
      <c r="A1" t="s">
        <v>3</v>
      </c>
      <c r="B1" t="s">
        <v>4</v>
      </c>
      <c r="C1" t="s">
        <v>19</v>
      </c>
      <c r="D1" t="s">
        <v>0</v>
      </c>
      <c r="E1" t="s">
        <v>1</v>
      </c>
      <c r="F1" t="s">
        <v>2</v>
      </c>
      <c r="G1" t="s">
        <v>15</v>
      </c>
      <c r="H1" t="s">
        <v>12</v>
      </c>
      <c r="I1" t="s">
        <v>13</v>
      </c>
      <c r="J1" t="s">
        <v>14</v>
      </c>
      <c r="K1" t="s">
        <v>36</v>
      </c>
      <c r="L1" t="s">
        <v>9</v>
      </c>
      <c r="M1" t="s">
        <v>10</v>
      </c>
      <c r="N1" t="s">
        <v>11</v>
      </c>
      <c r="P1" t="s">
        <v>6</v>
      </c>
      <c r="Q1" t="s">
        <v>8</v>
      </c>
      <c r="R1" t="s">
        <v>37</v>
      </c>
      <c r="S1" t="s">
        <v>35</v>
      </c>
    </row>
    <row r="2" spans="1:19" x14ac:dyDescent="0.25">
      <c r="A2">
        <v>380</v>
      </c>
      <c r="B2">
        <f>APSL!L13</f>
        <v>600.69823759292797</v>
      </c>
      <c r="C2">
        <f>APSL!L14</f>
        <v>0.13802850428800001</v>
      </c>
      <c r="D2" s="1">
        <v>1.3680000000000001E-3</v>
      </c>
      <c r="E2" s="1">
        <v>3.8999999999999999E-5</v>
      </c>
      <c r="F2" s="1">
        <v>6.4500010000000003E-3</v>
      </c>
      <c r="G2">
        <f>(B2/A2)*(B2/A2)*K2</f>
        <v>5.1122736234874966E-8</v>
      </c>
      <c r="H2">
        <f>G2*D2</f>
        <v>6.9935903169308956E-11</v>
      </c>
      <c r="I2">
        <f>G2*E2</f>
        <v>1.9937867131601235E-12</v>
      </c>
      <c r="J2">
        <f>G2*F2</f>
        <v>3.2974169983767978E-10</v>
      </c>
      <c r="K2">
        <f>EXP(R2)</f>
        <v>2.0458254087994678E-8</v>
      </c>
      <c r="L2">
        <f>683*SUM(H2:H402)</f>
        <v>53473.558800964071</v>
      </c>
      <c r="M2">
        <f>683*SUM(I2:I402)</f>
        <v>52135.985540984067</v>
      </c>
      <c r="N2">
        <f>683*SUM(J2:J402)</f>
        <v>2271.0953428939647</v>
      </c>
      <c r="P2">
        <f>L2/(L2+M2+N2)</f>
        <v>0.49567335675038116</v>
      </c>
      <c r="Q2">
        <f>M2/(L2+M2+N2)</f>
        <v>0.48327471632808172</v>
      </c>
      <c r="R2">
        <f>-(((B2-A2)/(C2*A2))^2)</f>
        <v>-17.70487941300658</v>
      </c>
      <c r="S2">
        <f>(B2/A2)*(B2/A2)</f>
        <v>2.498880697003115</v>
      </c>
    </row>
    <row r="3" spans="1:19" x14ac:dyDescent="0.25">
      <c r="A3">
        <v>381</v>
      </c>
      <c r="B3">
        <f>B2</f>
        <v>600.69823759292797</v>
      </c>
      <c r="C3">
        <f>C2</f>
        <v>0.13802850428800001</v>
      </c>
      <c r="D3" s="1">
        <v>1.50205E-3</v>
      </c>
      <c r="E3" s="2">
        <v>4.28264E-5</v>
      </c>
      <c r="F3" s="1">
        <v>7.0832159999999998E-3</v>
      </c>
      <c r="G3">
        <f>(B3/A3)*(B3/A3)*K3</f>
        <v>6.5433322278849961E-8</v>
      </c>
      <c r="H3">
        <f t="shared" ref="H3:H66" si="0">G3*D3</f>
        <v>9.8284121728946585E-11</v>
      </c>
      <c r="I3">
        <f t="shared" ref="I3:I66" si="1">G3*E3</f>
        <v>2.80227363324294E-12</v>
      </c>
      <c r="J3">
        <f t="shared" ref="J3:J66" si="2">G3*F3</f>
        <v>4.634783552987065E-10</v>
      </c>
      <c r="K3">
        <f t="shared" ref="K3:K66" si="3">EXP(R3)</f>
        <v>2.6323049917436585E-8</v>
      </c>
      <c r="R3">
        <f t="shared" ref="R3:R66" si="4">-(((B3-A3)/(C3*A3))^2)</f>
        <v>-17.45282085888061</v>
      </c>
      <c r="S3">
        <f t="shared" ref="S3:S66" si="5">(B3/A3)*(B3/A3)</f>
        <v>2.4857804275752424</v>
      </c>
    </row>
    <row r="4" spans="1:19" x14ac:dyDescent="0.25">
      <c r="A4">
        <v>382</v>
      </c>
      <c r="B4">
        <f t="shared" ref="B4:C67" si="6">B3</f>
        <v>600.69823759292797</v>
      </c>
      <c r="C4">
        <f t="shared" si="6"/>
        <v>0.13802850428800001</v>
      </c>
      <c r="D4" s="1">
        <v>1.642328E-3</v>
      </c>
      <c r="E4" s="2">
        <v>4.69146E-5</v>
      </c>
      <c r="F4" s="1">
        <v>7.745488E-3</v>
      </c>
      <c r="G4">
        <f t="shared" ref="G3:G66" si="7">(B4/A4)*(B4/A4)*K4</f>
        <v>8.349068724579965E-8</v>
      </c>
      <c r="H4">
        <f t="shared" si="0"/>
        <v>1.3711909340301964E-10</v>
      </c>
      <c r="I4">
        <f t="shared" si="1"/>
        <v>3.9169321958617923E-12</v>
      </c>
      <c r="J4">
        <f t="shared" si="2"/>
        <v>6.4667611617409421E-10</v>
      </c>
      <c r="K4">
        <f t="shared" si="3"/>
        <v>3.3763856532980981E-8</v>
      </c>
      <c r="R4">
        <f t="shared" si="4"/>
        <v>-17.203874939946008</v>
      </c>
      <c r="S4">
        <f t="shared" si="5"/>
        <v>2.4727829051235557</v>
      </c>
    </row>
    <row r="5" spans="1:19" x14ac:dyDescent="0.25">
      <c r="A5">
        <v>383</v>
      </c>
      <c r="B5">
        <f t="shared" si="6"/>
        <v>600.69823759292797</v>
      </c>
      <c r="C5">
        <f t="shared" si="6"/>
        <v>0.13802850428800001</v>
      </c>
      <c r="D5" s="1">
        <v>1.8023819999999999E-3</v>
      </c>
      <c r="E5" s="2">
        <v>5.1589599999999998E-5</v>
      </c>
      <c r="F5" s="1">
        <v>8.5011519999999997E-3</v>
      </c>
      <c r="G5">
        <f t="shared" si="7"/>
        <v>1.0620572409726749E-7</v>
      </c>
      <c r="H5">
        <f t="shared" si="0"/>
        <v>1.9142328540988118E-10</v>
      </c>
      <c r="I5">
        <f t="shared" si="1"/>
        <v>5.479110823888391E-12</v>
      </c>
      <c r="J5">
        <f t="shared" si="2"/>
        <v>9.0287100382093369E-10</v>
      </c>
      <c r="K5">
        <f t="shared" si="3"/>
        <v>4.3175040802365208E-8</v>
      </c>
      <c r="R5">
        <f t="shared" si="4"/>
        <v>-16.958003267868019</v>
      </c>
      <c r="S5">
        <f t="shared" si="5"/>
        <v>2.4598870579746932</v>
      </c>
    </row>
    <row r="6" spans="1:19" x14ac:dyDescent="0.25">
      <c r="A6">
        <v>384</v>
      </c>
      <c r="B6">
        <f t="shared" si="6"/>
        <v>600.69823759292797</v>
      </c>
      <c r="C6">
        <f t="shared" si="6"/>
        <v>0.13802850428800001</v>
      </c>
      <c r="D6" s="1">
        <v>1.9957569999999999E-3</v>
      </c>
      <c r="E6" s="2">
        <v>5.7176399999999997E-5</v>
      </c>
      <c r="F6" s="1">
        <v>9.4145440000000004E-3</v>
      </c>
      <c r="G6">
        <f t="shared" si="7"/>
        <v>1.3469300446890287E-7</v>
      </c>
      <c r="H6">
        <f t="shared" si="0"/>
        <v>2.6881450651984417E-10</v>
      </c>
      <c r="I6">
        <f t="shared" si="1"/>
        <v>7.7012611007157771E-12</v>
      </c>
      <c r="J6">
        <f t="shared" si="2"/>
        <v>1.2680732170646828E-9</v>
      </c>
      <c r="K6">
        <f t="shared" si="3"/>
        <v>5.5042071942782674E-8</v>
      </c>
      <c r="R6">
        <f t="shared" si="4"/>
        <v>-16.715167999720574</v>
      </c>
      <c r="S6">
        <f t="shared" si="5"/>
        <v>2.4470918283911791</v>
      </c>
    </row>
    <row r="7" spans="1:19" x14ac:dyDescent="0.25">
      <c r="A7">
        <v>385</v>
      </c>
      <c r="B7">
        <f t="shared" si="6"/>
        <v>600.69823759292797</v>
      </c>
      <c r="C7">
        <f t="shared" si="6"/>
        <v>0.13802850428800001</v>
      </c>
      <c r="D7" s="1">
        <v>2.2360000000000001E-3</v>
      </c>
      <c r="E7" s="1">
        <v>6.3999999999999997E-5</v>
      </c>
      <c r="F7" s="1">
        <v>1.054999E-2</v>
      </c>
      <c r="G7">
        <f t="shared" si="7"/>
        <v>1.7031212026391557E-7</v>
      </c>
      <c r="H7">
        <f t="shared" si="0"/>
        <v>3.8081790091011523E-10</v>
      </c>
      <c r="I7">
        <f t="shared" si="1"/>
        <v>1.0899975696890595E-11</v>
      </c>
      <c r="J7">
        <f t="shared" si="2"/>
        <v>1.7967911656631067E-9</v>
      </c>
      <c r="K7">
        <f t="shared" si="3"/>
        <v>6.996072463390014E-8</v>
      </c>
      <c r="R7">
        <f t="shared" si="4"/>
        <v>-16.475331829018032</v>
      </c>
      <c r="S7">
        <f t="shared" si="5"/>
        <v>2.4343961723545271</v>
      </c>
    </row>
    <row r="8" spans="1:19" x14ac:dyDescent="0.25">
      <c r="A8">
        <v>386</v>
      </c>
      <c r="B8">
        <f t="shared" si="6"/>
        <v>600.69823759292797</v>
      </c>
      <c r="C8">
        <f t="shared" si="6"/>
        <v>0.13802850428800001</v>
      </c>
      <c r="D8" s="1">
        <v>2.5353849999999998E-3</v>
      </c>
      <c r="E8" s="2">
        <v>7.2344199999999998E-5</v>
      </c>
      <c r="F8" s="1">
        <v>1.19658E-2</v>
      </c>
      <c r="G8">
        <f t="shared" si="7"/>
        <v>2.1471649648038709E-7</v>
      </c>
      <c r="H8">
        <f t="shared" si="0"/>
        <v>5.4438898442892613E-10</v>
      </c>
      <c r="I8">
        <f t="shared" si="1"/>
        <v>1.5533493164676419E-11</v>
      </c>
      <c r="J8">
        <f t="shared" si="2"/>
        <v>2.5692546535850159E-9</v>
      </c>
      <c r="K8">
        <f t="shared" si="3"/>
        <v>8.8659914063149159E-8</v>
      </c>
      <c r="R8">
        <f t="shared" si="4"/>
        <v>-16.238457976915456</v>
      </c>
      <c r="S8">
        <f t="shared" si="5"/>
        <v>2.4217990593522627</v>
      </c>
    </row>
    <row r="9" spans="1:19" x14ac:dyDescent="0.25">
      <c r="A9">
        <v>387</v>
      </c>
      <c r="B9">
        <f t="shared" si="6"/>
        <v>600.69823759292797</v>
      </c>
      <c r="C9">
        <f t="shared" si="6"/>
        <v>0.13802850428800001</v>
      </c>
      <c r="D9" s="1">
        <v>2.8926030000000001E-3</v>
      </c>
      <c r="E9" s="2">
        <v>8.2212200000000005E-5</v>
      </c>
      <c r="F9" s="1">
        <v>1.3655870000000001E-2</v>
      </c>
      <c r="G9">
        <f t="shared" si="7"/>
        <v>2.699108402513703E-7</v>
      </c>
      <c r="H9">
        <f t="shared" si="0"/>
        <v>7.8074490624363448E-10</v>
      </c>
      <c r="I9">
        <f t="shared" si="1"/>
        <v>2.2189963980913707E-11</v>
      </c>
      <c r="J9">
        <f t="shared" si="2"/>
        <v>3.6858673460634803E-9</v>
      </c>
      <c r="K9">
        <f t="shared" si="3"/>
        <v>1.1202876328545486E-7</v>
      </c>
      <c r="R9">
        <f t="shared" si="4"/>
        <v>-16.004510183573952</v>
      </c>
      <c r="S9">
        <f t="shared" si="5"/>
        <v>2.4092994721688044</v>
      </c>
    </row>
    <row r="10" spans="1:19" x14ac:dyDescent="0.25">
      <c r="A10">
        <v>388</v>
      </c>
      <c r="B10">
        <f t="shared" si="6"/>
        <v>600.69823759292797</v>
      </c>
      <c r="C10">
        <f t="shared" si="6"/>
        <v>0.13802850428800001</v>
      </c>
      <c r="D10" s="1">
        <v>3.3008289999999999E-3</v>
      </c>
      <c r="E10" s="2">
        <v>9.35082E-5</v>
      </c>
      <c r="F10" s="1">
        <v>1.5588050000000001E-2</v>
      </c>
      <c r="G10">
        <f t="shared" si="7"/>
        <v>3.3831853870001282E-7</v>
      </c>
      <c r="H10">
        <f t="shared" si="0"/>
        <v>1.1167316437786245E-9</v>
      </c>
      <c r="I10">
        <f t="shared" si="1"/>
        <v>3.1635557580468541E-11</v>
      </c>
      <c r="J10">
        <f t="shared" si="2"/>
        <v>5.2737262971827355E-9</v>
      </c>
      <c r="K10">
        <f t="shared" si="3"/>
        <v>1.4114858604532322E-7</v>
      </c>
      <c r="R10">
        <f t="shared" si="4"/>
        <v>-15.773452699687642</v>
      </c>
      <c r="S10">
        <f t="shared" si="5"/>
        <v>2.3968964066801051</v>
      </c>
    </row>
    <row r="11" spans="1:19" x14ac:dyDescent="0.25">
      <c r="A11">
        <v>389</v>
      </c>
      <c r="B11">
        <f t="shared" si="6"/>
        <v>600.69823759292797</v>
      </c>
      <c r="C11">
        <f t="shared" si="6"/>
        <v>0.13802850428800001</v>
      </c>
      <c r="D11" s="1">
        <v>3.7532360000000001E-3</v>
      </c>
      <c r="E11" s="1">
        <v>1.06136E-4</v>
      </c>
      <c r="F11" s="1">
        <v>1.773015E-2</v>
      </c>
      <c r="G11">
        <f t="shared" si="7"/>
        <v>4.2286047884834469E-7</v>
      </c>
      <c r="H11">
        <f t="shared" si="0"/>
        <v>1.5870951721908458E-9</v>
      </c>
      <c r="I11">
        <f t="shared" si="1"/>
        <v>4.4880719783047915E-11</v>
      </c>
      <c r="J11">
        <f t="shared" si="2"/>
        <v>7.4973797190529783E-9</v>
      </c>
      <c r="K11">
        <f t="shared" si="3"/>
        <v>1.7733055952550748E-7</v>
      </c>
      <c r="R11">
        <f t="shared" si="4"/>
        <v>-15.545250278168664</v>
      </c>
      <c r="S11">
        <f t="shared" si="5"/>
        <v>2.384588871651983</v>
      </c>
    </row>
    <row r="12" spans="1:19" x14ac:dyDescent="0.25">
      <c r="A12">
        <v>390</v>
      </c>
      <c r="B12">
        <f t="shared" si="6"/>
        <v>600.69823759292797</v>
      </c>
      <c r="C12">
        <f t="shared" si="6"/>
        <v>0.13802850428800001</v>
      </c>
      <c r="D12" s="1">
        <v>4.2430000000000002E-3</v>
      </c>
      <c r="E12" s="1">
        <v>1.2E-4</v>
      </c>
      <c r="F12" s="1">
        <v>2.005001E-2</v>
      </c>
      <c r="G12">
        <f t="shared" si="7"/>
        <v>5.2704693672573825E-7</v>
      </c>
      <c r="H12">
        <f t="shared" si="0"/>
        <v>2.2362601525273076E-9</v>
      </c>
      <c r="I12">
        <f t="shared" si="1"/>
        <v>6.3245632407088589E-11</v>
      </c>
      <c r="J12">
        <f t="shared" si="2"/>
        <v>1.056729635182042E-8</v>
      </c>
      <c r="K12">
        <f t="shared" si="3"/>
        <v>2.2215996177976274E-7</v>
      </c>
      <c r="R12">
        <f t="shared" si="4"/>
        <v>-15.319868165987121</v>
      </c>
      <c r="S12">
        <f t="shared" si="5"/>
        <v>2.3723758885420758</v>
      </c>
    </row>
    <row r="13" spans="1:19" x14ac:dyDescent="0.25">
      <c r="A13">
        <v>391</v>
      </c>
      <c r="B13">
        <f t="shared" si="6"/>
        <v>600.69823759292797</v>
      </c>
      <c r="C13">
        <f t="shared" si="6"/>
        <v>0.13802850428800001</v>
      </c>
      <c r="D13" s="1">
        <v>4.7623889999999997E-3</v>
      </c>
      <c r="E13" s="1">
        <v>1.3498399999999999E-4</v>
      </c>
      <c r="F13" s="1">
        <v>2.2511360000000001E-2</v>
      </c>
      <c r="G13">
        <f t="shared" si="7"/>
        <v>6.5508437011269131E-7</v>
      </c>
      <c r="H13">
        <f t="shared" si="0"/>
        <v>3.1197665982966097E-9</v>
      </c>
      <c r="I13">
        <f t="shared" si="1"/>
        <v>8.8425908615291515E-11</v>
      </c>
      <c r="J13">
        <f t="shared" si="2"/>
        <v>1.4746840085980035E-8</v>
      </c>
      <c r="K13">
        <f t="shared" si="3"/>
        <v>2.7754795825194423E-7</v>
      </c>
      <c r="R13">
        <f t="shared" si="4"/>
        <v>-15.097272096162486</v>
      </c>
      <c r="S13">
        <f t="shared" si="5"/>
        <v>2.3602564913053272</v>
      </c>
    </row>
    <row r="14" spans="1:19" x14ac:dyDescent="0.25">
      <c r="A14">
        <v>392</v>
      </c>
      <c r="B14">
        <f t="shared" si="6"/>
        <v>600.69823759292797</v>
      </c>
      <c r="C14">
        <f t="shared" si="6"/>
        <v>0.13802850428800001</v>
      </c>
      <c r="D14" s="1">
        <v>5.3300480000000004E-3</v>
      </c>
      <c r="E14" s="1">
        <v>1.5149200000000001E-4</v>
      </c>
      <c r="F14" s="1">
        <v>2.520288E-2</v>
      </c>
      <c r="G14">
        <f t="shared" si="7"/>
        <v>8.1199914996598486E-7</v>
      </c>
      <c r="H14">
        <f t="shared" si="0"/>
        <v>4.3279944452778979E-9</v>
      </c>
      <c r="I14">
        <f t="shared" si="1"/>
        <v>1.2301137522664699E-10</v>
      </c>
      <c r="J14">
        <f t="shared" si="2"/>
        <v>2.046471713669472E-8</v>
      </c>
      <c r="K14">
        <f t="shared" si="3"/>
        <v>3.4579204108746856E-7</v>
      </c>
      <c r="R14">
        <f t="shared" si="4"/>
        <v>-14.877428279903478</v>
      </c>
      <c r="S14">
        <f t="shared" si="5"/>
        <v>2.3482297262029479</v>
      </c>
    </row>
    <row r="15" spans="1:19" x14ac:dyDescent="0.25">
      <c r="A15">
        <v>393</v>
      </c>
      <c r="B15">
        <f t="shared" si="6"/>
        <v>600.69823759292797</v>
      </c>
      <c r="C15">
        <f t="shared" si="6"/>
        <v>0.13802850428800001</v>
      </c>
      <c r="D15" s="1">
        <v>5.9787119999999997E-3</v>
      </c>
      <c r="E15" s="1">
        <v>1.7020800000000001E-4</v>
      </c>
      <c r="F15" s="1">
        <v>2.8279720000000001E-2</v>
      </c>
      <c r="G15">
        <f t="shared" si="7"/>
        <v>1.0037804792440902E-6</v>
      </c>
      <c r="H15">
        <f t="shared" si="0"/>
        <v>6.0013143966223928E-9</v>
      </c>
      <c r="I15">
        <f t="shared" si="1"/>
        <v>1.7085146781117812E-10</v>
      </c>
      <c r="J15">
        <f t="shared" si="2"/>
        <v>2.8386630894488682E-8</v>
      </c>
      <c r="K15">
        <f t="shared" si="3"/>
        <v>4.2964635413187699E-7</v>
      </c>
      <c r="R15">
        <f t="shared" si="4"/>
        <v>-14.6603033988932</v>
      </c>
      <c r="S15">
        <f t="shared" si="5"/>
        <v>2.3362946516147711</v>
      </c>
    </row>
    <row r="16" spans="1:19" x14ac:dyDescent="0.25">
      <c r="A16">
        <v>394</v>
      </c>
      <c r="B16">
        <f t="shared" si="6"/>
        <v>600.69823759292797</v>
      </c>
      <c r="C16">
        <f t="shared" si="6"/>
        <v>0.13802850428800001</v>
      </c>
      <c r="D16" s="1">
        <v>6.7411169999999996E-3</v>
      </c>
      <c r="E16" s="1">
        <v>1.9181600000000001E-4</v>
      </c>
      <c r="F16" s="1">
        <v>3.1897040000000002E-2</v>
      </c>
      <c r="G16">
        <f t="shared" si="7"/>
        <v>1.2375449741045837E-6</v>
      </c>
      <c r="H16">
        <f t="shared" si="0"/>
        <v>8.342435463200969E-9</v>
      </c>
      <c r="I16">
        <f t="shared" si="1"/>
        <v>2.3738092675284483E-10</v>
      </c>
      <c r="J16">
        <f t="shared" si="2"/>
        <v>3.9474021540812872E-8</v>
      </c>
      <c r="K16">
        <f t="shared" si="3"/>
        <v>5.3240327571232157E-7</v>
      </c>
      <c r="R16">
        <f t="shared" si="4"/>
        <v>-14.445864597716506</v>
      </c>
      <c r="S16">
        <f t="shared" si="5"/>
        <v>2.3244503378549419</v>
      </c>
    </row>
    <row r="17" spans="1:19" x14ac:dyDescent="0.25">
      <c r="A17">
        <v>395</v>
      </c>
      <c r="B17">
        <f t="shared" si="6"/>
        <v>600.69823759292797</v>
      </c>
      <c r="C17">
        <f t="shared" si="6"/>
        <v>0.13802850428800001</v>
      </c>
      <c r="D17" s="1">
        <v>7.6499999999999997E-3</v>
      </c>
      <c r="E17" s="1">
        <v>2.1699999999999999E-4</v>
      </c>
      <c r="F17" s="1">
        <v>3.6209999999999999E-2</v>
      </c>
      <c r="G17">
        <f t="shared" si="7"/>
        <v>1.5217256205468755E-6</v>
      </c>
      <c r="H17">
        <f t="shared" si="0"/>
        <v>1.1641200997183598E-8</v>
      </c>
      <c r="I17">
        <f t="shared" si="1"/>
        <v>3.3021445965867199E-10</v>
      </c>
      <c r="J17">
        <f t="shared" si="2"/>
        <v>5.5101684720002362E-8</v>
      </c>
      <c r="K17">
        <f t="shared" si="3"/>
        <v>6.5798778052336368E-7</v>
      </c>
      <c r="R17">
        <f t="shared" si="4"/>
        <v>-14.234079476426716</v>
      </c>
      <c r="S17">
        <f t="shared" si="5"/>
        <v>2.312695866990865</v>
      </c>
    </row>
    <row r="18" spans="1:19" x14ac:dyDescent="0.25">
      <c r="A18">
        <v>396</v>
      </c>
      <c r="B18">
        <f t="shared" si="6"/>
        <v>600.69823759292797</v>
      </c>
      <c r="C18">
        <f t="shared" si="6"/>
        <v>0.13802850428800001</v>
      </c>
      <c r="D18" s="1">
        <v>8.7513729999999998E-3</v>
      </c>
      <c r="E18" s="1">
        <v>2.4690699999999999E-4</v>
      </c>
      <c r="F18" s="1">
        <v>4.1437710000000003E-2</v>
      </c>
      <c r="G18">
        <f t="shared" si="7"/>
        <v>1.8662880685187864E-6</v>
      </c>
      <c r="H18">
        <f t="shared" si="0"/>
        <v>1.6332583013057457E-8</v>
      </c>
      <c r="I18">
        <f t="shared" si="1"/>
        <v>4.6079958813376797E-10</v>
      </c>
      <c r="J18">
        <f t="shared" si="2"/>
        <v>7.7334703759741602E-8</v>
      </c>
      <c r="K18">
        <f t="shared" si="3"/>
        <v>8.1106626106793211E-7</v>
      </c>
      <c r="R18">
        <f t="shared" si="4"/>
        <v>-14.024916083248732</v>
      </c>
      <c r="S18">
        <f t="shared" si="5"/>
        <v>2.3010303326653512</v>
      </c>
    </row>
    <row r="19" spans="1:19" x14ac:dyDescent="0.25">
      <c r="A19">
        <v>397</v>
      </c>
      <c r="B19">
        <f t="shared" si="6"/>
        <v>600.69823759292797</v>
      </c>
      <c r="C19">
        <f t="shared" si="6"/>
        <v>0.13802850428800001</v>
      </c>
      <c r="D19" s="1">
        <v>1.002888E-2</v>
      </c>
      <c r="E19" s="1">
        <v>2.8123999999999998E-4</v>
      </c>
      <c r="F19" s="1">
        <v>4.7503719999999999E-2</v>
      </c>
      <c r="G19">
        <f t="shared" si="7"/>
        <v>2.28297748399093E-6</v>
      </c>
      <c r="H19">
        <f t="shared" si="0"/>
        <v>2.2895707229646958E-8</v>
      </c>
      <c r="I19">
        <f t="shared" si="1"/>
        <v>6.4206458759760914E-10</v>
      </c>
      <c r="J19">
        <f t="shared" si="2"/>
        <v>1.0844992316580962E-7</v>
      </c>
      <c r="K19">
        <f t="shared" si="3"/>
        <v>9.9717165786599733E-7</v>
      </c>
      <c r="R19">
        <f t="shared" si="4"/>
        <v>-13.818342907415717</v>
      </c>
      <c r="S19">
        <f t="shared" si="5"/>
        <v>2.2894528399218932</v>
      </c>
    </row>
    <row r="20" spans="1:19" x14ac:dyDescent="0.25">
      <c r="A20">
        <v>398</v>
      </c>
      <c r="B20">
        <f t="shared" si="6"/>
        <v>600.69823759292797</v>
      </c>
      <c r="C20">
        <f t="shared" si="6"/>
        <v>0.13802850428800001</v>
      </c>
      <c r="D20" s="1">
        <v>1.14217E-2</v>
      </c>
      <c r="E20" s="1">
        <v>3.1851999999999998E-4</v>
      </c>
      <c r="F20" s="1">
        <v>5.4119880000000002E-2</v>
      </c>
      <c r="G20">
        <f t="shared" si="7"/>
        <v>2.785599445905732E-6</v>
      </c>
      <c r="H20">
        <f t="shared" si="0"/>
        <v>3.1816281191301497E-8</v>
      </c>
      <c r="I20">
        <f t="shared" si="1"/>
        <v>8.8726913550989372E-10</v>
      </c>
      <c r="J20">
        <f t="shared" si="2"/>
        <v>1.507563077404847E-7</v>
      </c>
      <c r="K20">
        <f t="shared" si="3"/>
        <v>1.2228469255973812E-6</v>
      </c>
      <c r="R20">
        <f t="shared" si="4"/>
        <v>-13.614328872136628</v>
      </c>
      <c r="S20">
        <f t="shared" si="5"/>
        <v>2.2779625050330155</v>
      </c>
    </row>
    <row r="21" spans="1:19" x14ac:dyDescent="0.25">
      <c r="A21">
        <v>399</v>
      </c>
      <c r="B21">
        <f t="shared" si="6"/>
        <v>600.69823759292797</v>
      </c>
      <c r="C21">
        <f t="shared" si="6"/>
        <v>0.13802850428800001</v>
      </c>
      <c r="D21" s="1">
        <v>1.286901E-2</v>
      </c>
      <c r="E21" s="1">
        <v>3.5726699999999998E-4</v>
      </c>
      <c r="F21" s="1">
        <v>6.0998030000000002E-2</v>
      </c>
      <c r="G21">
        <f t="shared" si="7"/>
        <v>3.3903386472664025E-6</v>
      </c>
      <c r="H21">
        <f t="shared" si="0"/>
        <v>4.3630301955057806E-8</v>
      </c>
      <c r="I21">
        <f t="shared" si="1"/>
        <v>1.2112561174929257E-9</v>
      </c>
      <c r="J21">
        <f t="shared" si="2"/>
        <v>2.0680397851611544E-7</v>
      </c>
      <c r="K21">
        <f t="shared" si="3"/>
        <v>1.4958090488649485E-6</v>
      </c>
      <c r="R21">
        <f t="shared" si="4"/>
        <v>-13.412843327691867</v>
      </c>
      <c r="S21">
        <f t="shared" si="5"/>
        <v>2.2665584553316234</v>
      </c>
    </row>
    <row r="22" spans="1:19" x14ac:dyDescent="0.25">
      <c r="A22">
        <v>400</v>
      </c>
      <c r="B22">
        <f t="shared" si="6"/>
        <v>600.69823759292797</v>
      </c>
      <c r="C22">
        <f t="shared" si="6"/>
        <v>0.13802850428800001</v>
      </c>
      <c r="D22" s="1">
        <v>1.431E-2</v>
      </c>
      <c r="E22" s="1">
        <v>3.9599999999999998E-4</v>
      </c>
      <c r="F22" s="1">
        <v>6.7850010000000002E-2</v>
      </c>
      <c r="G22">
        <f t="shared" si="7"/>
        <v>4.1161194356277172E-6</v>
      </c>
      <c r="H22">
        <f t="shared" si="0"/>
        <v>5.8901669123832634E-8</v>
      </c>
      <c r="I22">
        <f t="shared" si="1"/>
        <v>1.6299832965085759E-9</v>
      </c>
      <c r="J22">
        <f t="shared" si="2"/>
        <v>2.7927874486853498E-7</v>
      </c>
      <c r="K22">
        <f t="shared" si="3"/>
        <v>1.8251360155208662E-6</v>
      </c>
      <c r="R22">
        <f t="shared" si="4"/>
        <v>-13.213856044654442</v>
      </c>
      <c r="S22">
        <f t="shared" si="5"/>
        <v>2.2552398290453106</v>
      </c>
    </row>
    <row r="23" spans="1:19" x14ac:dyDescent="0.25">
      <c r="A23">
        <v>401</v>
      </c>
      <c r="B23">
        <f t="shared" si="6"/>
        <v>600.69823759292797</v>
      </c>
      <c r="C23">
        <f t="shared" si="6"/>
        <v>0.13802850428800001</v>
      </c>
      <c r="D23" s="1">
        <v>1.5704429999999998E-2</v>
      </c>
      <c r="E23" s="1">
        <v>4.3371499999999999E-4</v>
      </c>
      <c r="F23" s="1">
        <v>7.4486319999999995E-2</v>
      </c>
      <c r="G23">
        <f t="shared" si="7"/>
        <v>4.9850125051996174E-6</v>
      </c>
      <c r="H23">
        <f t="shared" si="0"/>
        <v>7.8286779937032022E-8</v>
      </c>
      <c r="I23">
        <f t="shared" si="1"/>
        <v>2.1620746986926518E-9</v>
      </c>
      <c r="J23">
        <f t="shared" si="2"/>
        <v>3.7131523666630036E-7</v>
      </c>
      <c r="K23">
        <f t="shared" si="3"/>
        <v>2.2214793564436978E-6</v>
      </c>
      <c r="R23">
        <f t="shared" si="4"/>
        <v>-13.017337207234062</v>
      </c>
      <c r="S23">
        <f t="shared" si="5"/>
        <v>2.2440057751335489</v>
      </c>
    </row>
    <row r="24" spans="1:19" x14ac:dyDescent="0.25">
      <c r="A24">
        <v>402</v>
      </c>
      <c r="B24">
        <f t="shared" si="6"/>
        <v>600.69823759292797</v>
      </c>
      <c r="C24">
        <f t="shared" si="6"/>
        <v>0.13802850428800001</v>
      </c>
      <c r="D24" s="1">
        <v>1.714744E-2</v>
      </c>
      <c r="E24" s="1">
        <v>4.73024E-4</v>
      </c>
      <c r="F24" s="1">
        <v>8.1361559999999999E-2</v>
      </c>
      <c r="G24">
        <f t="shared" si="7"/>
        <v>6.0226923276149753E-6</v>
      </c>
      <c r="H24">
        <f t="shared" si="0"/>
        <v>1.0327375532623813E-7</v>
      </c>
      <c r="I24">
        <f t="shared" si="1"/>
        <v>2.8488780155777461E-9</v>
      </c>
      <c r="J24">
        <f t="shared" si="2"/>
        <v>4.9001564317478542E-7</v>
      </c>
      <c r="K24">
        <f t="shared" si="3"/>
        <v>2.6973050670067333E-6</v>
      </c>
      <c r="R24">
        <f t="shared" si="4"/>
        <v>-12.823257406741631</v>
      </c>
      <c r="S24">
        <f t="shared" si="5"/>
        <v>2.2328554531277054</v>
      </c>
    </row>
    <row r="25" spans="1:19" x14ac:dyDescent="0.25">
      <c r="A25">
        <v>403</v>
      </c>
      <c r="B25">
        <f t="shared" si="6"/>
        <v>600.69823759292797</v>
      </c>
      <c r="C25">
        <f t="shared" si="6"/>
        <v>0.13802850428800001</v>
      </c>
      <c r="D25" s="1">
        <v>1.8781220000000001E-2</v>
      </c>
      <c r="E25" s="1">
        <v>5.1787600000000001E-4</v>
      </c>
      <c r="F25" s="1">
        <v>8.9153640000000006E-2</v>
      </c>
      <c r="G25">
        <f t="shared" si="7"/>
        <v>7.2589501777029936E-6</v>
      </c>
      <c r="H25">
        <f t="shared" si="0"/>
        <v>1.3633194025647904E-7</v>
      </c>
      <c r="I25">
        <f t="shared" si="1"/>
        <v>3.7592360822281155E-9</v>
      </c>
      <c r="J25">
        <f t="shared" si="2"/>
        <v>6.4716183092086876E-7</v>
      </c>
      <c r="K25">
        <f t="shared" si="3"/>
        <v>3.2671659357112193E-6</v>
      </c>
      <c r="R25">
        <f t="shared" si="4"/>
        <v>-12.631587635171694</v>
      </c>
      <c r="S25">
        <f t="shared" si="5"/>
        <v>2.2217880329738486</v>
      </c>
    </row>
    <row r="26" spans="1:19" x14ac:dyDescent="0.25">
      <c r="A26">
        <v>404</v>
      </c>
      <c r="B26">
        <f t="shared" si="6"/>
        <v>600.69823759292797</v>
      </c>
      <c r="C26">
        <f t="shared" si="6"/>
        <v>0.13802850428800001</v>
      </c>
      <c r="D26" s="1">
        <v>2.0748010000000001E-2</v>
      </c>
      <c r="E26" s="1">
        <v>5.72219E-4</v>
      </c>
      <c r="F26" s="1">
        <v>9.854048E-2</v>
      </c>
      <c r="G26">
        <f t="shared" si="7"/>
        <v>8.7282678705320337E-6</v>
      </c>
      <c r="H26">
        <f t="shared" si="0"/>
        <v>1.8109418906047735E-7</v>
      </c>
      <c r="I26">
        <f t="shared" si="1"/>
        <v>4.9944807126079697E-9</v>
      </c>
      <c r="J26">
        <f t="shared" si="2"/>
        <v>8.6008770553080443E-7</v>
      </c>
      <c r="K26">
        <f t="shared" si="3"/>
        <v>3.9480085177898121E-6</v>
      </c>
      <c r="R26">
        <f t="shared" si="4"/>
        <v>-12.44229927890048</v>
      </c>
      <c r="S26">
        <f t="shared" si="5"/>
        <v>2.2108026948782582</v>
      </c>
    </row>
    <row r="27" spans="1:19" x14ac:dyDescent="0.25">
      <c r="A27">
        <v>405</v>
      </c>
      <c r="B27">
        <f t="shared" si="6"/>
        <v>600.69823759292797</v>
      </c>
      <c r="C27">
        <f t="shared" si="6"/>
        <v>0.13802850428800001</v>
      </c>
      <c r="D27" s="1">
        <v>2.3189999999999999E-2</v>
      </c>
      <c r="E27" s="1">
        <v>6.4000000000000005E-4</v>
      </c>
      <c r="F27" s="1">
        <v>0.11020000000000001</v>
      </c>
      <c r="G27">
        <f t="shared" si="7"/>
        <v>1.0470457572355345E-5</v>
      </c>
      <c r="H27">
        <f t="shared" si="0"/>
        <v>2.4280991110292042E-7</v>
      </c>
      <c r="I27">
        <f t="shared" si="1"/>
        <v>6.7010928463074208E-9</v>
      </c>
      <c r="J27">
        <f t="shared" si="2"/>
        <v>1.153844424473559E-6</v>
      </c>
      <c r="K27">
        <f t="shared" si="3"/>
        <v>4.7595182039702491E-6</v>
      </c>
      <c r="R27">
        <f t="shared" si="4"/>
        <v>-12.255364112497107</v>
      </c>
      <c r="S27">
        <f t="shared" si="5"/>
        <v>2.1998986291556148</v>
      </c>
    </row>
    <row r="28" spans="1:19" x14ac:dyDescent="0.25">
      <c r="A28">
        <v>406</v>
      </c>
      <c r="B28">
        <f t="shared" si="6"/>
        <v>600.69823759292797</v>
      </c>
      <c r="C28">
        <f t="shared" si="6"/>
        <v>0.13802850428800001</v>
      </c>
      <c r="D28" s="1">
        <v>2.6207359999999999E-2</v>
      </c>
      <c r="E28" s="1">
        <v>7.2455999999999996E-4</v>
      </c>
      <c r="F28" s="1">
        <v>0.1246133</v>
      </c>
      <c r="G28">
        <f t="shared" si="7"/>
        <v>1.2531373276370233E-5</v>
      </c>
      <c r="H28">
        <f t="shared" si="0"/>
        <v>3.2841421074821415E-7</v>
      </c>
      <c r="I28">
        <f t="shared" si="1"/>
        <v>9.0797318211268163E-9</v>
      </c>
      <c r="J28">
        <f t="shared" si="2"/>
        <v>1.5615757775003067E-6</v>
      </c>
      <c r="K28">
        <f t="shared" si="3"/>
        <v>5.7245060447135002E-6</v>
      </c>
      <c r="R28">
        <f t="shared" si="4"/>
        <v>-12.070754292645727</v>
      </c>
      <c r="S28">
        <f t="shared" si="5"/>
        <v>2.189075036079799</v>
      </c>
    </row>
    <row r="29" spans="1:19" x14ac:dyDescent="0.25">
      <c r="A29">
        <v>407</v>
      </c>
      <c r="B29">
        <f t="shared" si="6"/>
        <v>600.69823759292797</v>
      </c>
      <c r="C29">
        <f t="shared" si="6"/>
        <v>0.13802850428800001</v>
      </c>
      <c r="D29" s="1">
        <v>2.978248E-2</v>
      </c>
      <c r="E29" s="1">
        <v>8.2549999999999995E-4</v>
      </c>
      <c r="F29" s="1">
        <v>0.14170170000000001</v>
      </c>
      <c r="G29">
        <f t="shared" si="7"/>
        <v>1.4963699739519171E-5</v>
      </c>
      <c r="H29">
        <f t="shared" si="0"/>
        <v>4.4565608821823495E-7</v>
      </c>
      <c r="I29">
        <f t="shared" si="1"/>
        <v>1.2352534134973076E-8</v>
      </c>
      <c r="J29">
        <f t="shared" si="2"/>
        <v>2.120381691379424E-6</v>
      </c>
      <c r="K29">
        <f t="shared" si="3"/>
        <v>6.8693411955240509E-6</v>
      </c>
      <c r="R29">
        <f t="shared" si="4"/>
        <v>-11.888442352176344</v>
      </c>
      <c r="S29">
        <f t="shared" si="5"/>
        <v>2.17833112573725</v>
      </c>
    </row>
    <row r="30" spans="1:19" x14ac:dyDescent="0.25">
      <c r="A30">
        <v>408</v>
      </c>
      <c r="B30">
        <f t="shared" si="6"/>
        <v>600.69823759292797</v>
      </c>
      <c r="C30">
        <f t="shared" si="6"/>
        <v>0.13802850428800001</v>
      </c>
      <c r="D30" s="1">
        <v>3.3880920000000002E-2</v>
      </c>
      <c r="E30" s="1">
        <v>9.4116000000000002E-4</v>
      </c>
      <c r="F30" s="1">
        <v>0.16130349999999999</v>
      </c>
      <c r="G30">
        <f t="shared" si="7"/>
        <v>1.782782485375181E-5</v>
      </c>
      <c r="H30">
        <f t="shared" si="0"/>
        <v>6.0402310764397684E-7</v>
      </c>
      <c r="I30">
        <f t="shared" si="1"/>
        <v>1.6778835639357053E-8</v>
      </c>
      <c r="J30">
        <f t="shared" si="2"/>
        <v>2.8756905462971549E-6</v>
      </c>
      <c r="K30">
        <f t="shared" si="3"/>
        <v>8.2244330465266565E-6</v>
      </c>
      <c r="R30">
        <f t="shared" si="4"/>
        <v>-11.708401194202132</v>
      </c>
      <c r="S30">
        <f t="shared" si="5"/>
        <v>2.167666117882844</v>
      </c>
    </row>
    <row r="31" spans="1:19" x14ac:dyDescent="0.25">
      <c r="A31">
        <v>409</v>
      </c>
      <c r="B31">
        <f t="shared" si="6"/>
        <v>600.69823759292797</v>
      </c>
      <c r="C31">
        <f t="shared" si="6"/>
        <v>0.13802850428800001</v>
      </c>
      <c r="D31" s="1">
        <v>3.8468240000000001E-2</v>
      </c>
      <c r="E31" s="1">
        <v>1.06988E-3</v>
      </c>
      <c r="F31" s="1">
        <v>0.1832568</v>
      </c>
      <c r="G31">
        <f t="shared" si="7"/>
        <v>2.1192801568801067E-5</v>
      </c>
      <c r="H31">
        <f t="shared" si="0"/>
        <v>8.1524977702101593E-7</v>
      </c>
      <c r="I31">
        <f t="shared" si="1"/>
        <v>2.2673754542428887E-8</v>
      </c>
      <c r="J31">
        <f t="shared" si="2"/>
        <v>3.8837249985334631E-6</v>
      </c>
      <c r="K31">
        <f t="shared" si="3"/>
        <v>9.8247672863115943E-6</v>
      </c>
      <c r="R31">
        <f t="shared" si="4"/>
        <v>-11.530604086361057</v>
      </c>
      <c r="S31">
        <f t="shared" si="5"/>
        <v>2.1570792417982299</v>
      </c>
    </row>
    <row r="32" spans="1:19" x14ac:dyDescent="0.25">
      <c r="A32">
        <v>410</v>
      </c>
      <c r="B32">
        <f t="shared" si="6"/>
        <v>600.69823759292797</v>
      </c>
      <c r="C32">
        <f t="shared" si="6"/>
        <v>0.13802850428800001</v>
      </c>
      <c r="D32" s="1">
        <v>4.351E-2</v>
      </c>
      <c r="E32" s="1">
        <v>1.2099999999999999E-3</v>
      </c>
      <c r="F32" s="1">
        <v>0.2074</v>
      </c>
      <c r="G32">
        <f t="shared" si="7"/>
        <v>2.5137405587955694E-5</v>
      </c>
      <c r="H32">
        <f t="shared" si="0"/>
        <v>1.0937285171319523E-6</v>
      </c>
      <c r="I32">
        <f t="shared" si="1"/>
        <v>3.0416260761426387E-8</v>
      </c>
      <c r="J32">
        <f t="shared" si="2"/>
        <v>5.2134979189420112E-6</v>
      </c>
      <c r="K32">
        <f t="shared" si="3"/>
        <v>1.171050032271993E-5</v>
      </c>
      <c r="R32">
        <f t="shared" si="4"/>
        <v>-11.355024655159788</v>
      </c>
      <c r="S32">
        <f t="shared" si="5"/>
        <v>2.1465697361525859</v>
      </c>
    </row>
    <row r="33" spans="1:19" x14ac:dyDescent="0.25">
      <c r="A33">
        <v>411</v>
      </c>
      <c r="B33">
        <f t="shared" si="6"/>
        <v>600.69823759292797</v>
      </c>
      <c r="C33">
        <f t="shared" si="6"/>
        <v>0.13802850428800001</v>
      </c>
      <c r="D33" s="1">
        <v>4.89956E-2</v>
      </c>
      <c r="E33" s="1">
        <v>1.362091E-3</v>
      </c>
      <c r="F33" s="1">
        <v>0.23369210000000001</v>
      </c>
      <c r="G33">
        <f t="shared" si="7"/>
        <v>2.9751295117731783E-5</v>
      </c>
      <c r="H33">
        <f t="shared" si="0"/>
        <v>1.4576825550703393E-6</v>
      </c>
      <c r="I33">
        <f t="shared" si="1"/>
        <v>4.0523971318206403E-8</v>
      </c>
      <c r="J33">
        <f t="shared" si="2"/>
        <v>6.9526426337824883E-6</v>
      </c>
      <c r="K33">
        <f t="shared" si="3"/>
        <v>1.3927616638198676E-5</v>
      </c>
      <c r="R33">
        <f t="shared" si="4"/>
        <v>-11.181636880417782</v>
      </c>
      <c r="S33">
        <f t="shared" si="5"/>
        <v>2.1361368488657408</v>
      </c>
    </row>
    <row r="34" spans="1:19" x14ac:dyDescent="0.25">
      <c r="A34">
        <v>412</v>
      </c>
      <c r="B34">
        <f t="shared" si="6"/>
        <v>600.69823759292797</v>
      </c>
      <c r="C34">
        <f t="shared" si="6"/>
        <v>0.13802850428800001</v>
      </c>
      <c r="D34" s="1">
        <v>5.5022599999999998E-2</v>
      </c>
      <c r="E34" s="1">
        <v>1.530752E-3</v>
      </c>
      <c r="F34" s="1">
        <v>0.26261139999999999</v>
      </c>
      <c r="G34">
        <f t="shared" si="7"/>
        <v>3.5136278960841342E-5</v>
      </c>
      <c r="H34">
        <f t="shared" si="0"/>
        <v>1.9332894227507886E-6</v>
      </c>
      <c r="I34">
        <f t="shared" si="1"/>
        <v>5.3784929291865804E-8</v>
      </c>
      <c r="J34">
        <f t="shared" si="2"/>
        <v>9.2271874086970899E-6</v>
      </c>
      <c r="K34">
        <f t="shared" si="3"/>
        <v>1.6528653790819363E-5</v>
      </c>
      <c r="R34">
        <f t="shared" si="4"/>
        <v>-11.010415089809593</v>
      </c>
      <c r="S34">
        <f t="shared" si="5"/>
        <v>2.1257798369736172</v>
      </c>
    </row>
    <row r="35" spans="1:19" x14ac:dyDescent="0.25">
      <c r="A35">
        <v>413</v>
      </c>
      <c r="B35">
        <f t="shared" si="6"/>
        <v>600.69823759292797</v>
      </c>
      <c r="C35">
        <f t="shared" si="6"/>
        <v>0.13802850428800001</v>
      </c>
      <c r="D35" s="1">
        <v>6.1718799999999997E-2</v>
      </c>
      <c r="E35" s="1">
        <v>1.7203679999999999E-3</v>
      </c>
      <c r="F35" s="1">
        <v>0.2947746</v>
      </c>
      <c r="G35">
        <f t="shared" si="7"/>
        <v>4.1407699193486825E-5</v>
      </c>
      <c r="H35">
        <f t="shared" si="0"/>
        <v>2.5556335049829747E-6</v>
      </c>
      <c r="I35">
        <f t="shared" si="1"/>
        <v>7.1236480646100543E-8</v>
      </c>
      <c r="J35">
        <f t="shared" si="2"/>
        <v>1.2205937966680402E-5</v>
      </c>
      <c r="K35">
        <f t="shared" si="3"/>
        <v>1.9573499880065171E-5</v>
      </c>
      <c r="R35">
        <f t="shared" si="4"/>
        <v>-10.841333953503408</v>
      </c>
      <c r="S35">
        <f t="shared" si="5"/>
        <v>2.1154979664959619</v>
      </c>
    </row>
    <row r="36" spans="1:19" x14ac:dyDescent="0.25">
      <c r="A36">
        <v>414</v>
      </c>
      <c r="B36">
        <f t="shared" si="6"/>
        <v>600.69823759292797</v>
      </c>
      <c r="C36">
        <f t="shared" si="6"/>
        <v>0.13802850428800001</v>
      </c>
      <c r="D36" s="1">
        <v>6.9211999999999996E-2</v>
      </c>
      <c r="E36" s="1">
        <v>1.9353230000000001E-3</v>
      </c>
      <c r="F36" s="1">
        <v>0.3307985</v>
      </c>
      <c r="G36">
        <f t="shared" si="7"/>
        <v>4.8695934556871351E-5</v>
      </c>
      <c r="H36">
        <f t="shared" si="0"/>
        <v>3.3703430225501798E-6</v>
      </c>
      <c r="I36">
        <f t="shared" si="1"/>
        <v>9.4242362154407933E-8</v>
      </c>
      <c r="J36">
        <f t="shared" si="2"/>
        <v>1.6108542107511207E-5</v>
      </c>
      <c r="K36">
        <f t="shared" si="3"/>
        <v>2.3130268374945619E-5</v>
      </c>
      <c r="R36">
        <f t="shared" si="4"/>
        <v>-10.674368478893919</v>
      </c>
      <c r="S36">
        <f t="shared" si="5"/>
        <v>2.1052905123062948</v>
      </c>
    </row>
    <row r="37" spans="1:19" x14ac:dyDescent="0.25">
      <c r="A37">
        <v>415</v>
      </c>
      <c r="B37">
        <f t="shared" si="6"/>
        <v>600.69823759292797</v>
      </c>
      <c r="C37">
        <f t="shared" si="6"/>
        <v>0.13802850428800001</v>
      </c>
      <c r="D37" s="1">
        <v>7.7630000000000005E-2</v>
      </c>
      <c r="E37" s="1">
        <v>2.1800000000000001E-3</v>
      </c>
      <c r="F37" s="1">
        <v>0.37130000000000002</v>
      </c>
      <c r="G37">
        <f t="shared" si="7"/>
        <v>5.7148030513126459E-5</v>
      </c>
      <c r="H37">
        <f t="shared" si="0"/>
        <v>4.4364016087340069E-6</v>
      </c>
      <c r="I37">
        <f t="shared" si="1"/>
        <v>1.2458270651861569E-7</v>
      </c>
      <c r="J37">
        <f t="shared" si="2"/>
        <v>2.1219063729523857E-5</v>
      </c>
      <c r="K37">
        <f t="shared" si="3"/>
        <v>2.7276255246680509E-5</v>
      </c>
      <c r="R37">
        <f t="shared" si="4"/>
        <v>-10.509494005427651</v>
      </c>
      <c r="S37">
        <f t="shared" si="5"/>
        <v>2.0951567580040633</v>
      </c>
    </row>
    <row r="38" spans="1:19" x14ac:dyDescent="0.25">
      <c r="A38">
        <v>416</v>
      </c>
      <c r="B38">
        <f t="shared" si="6"/>
        <v>600.69823759292797</v>
      </c>
      <c r="C38">
        <f t="shared" si="6"/>
        <v>0.13802850428800001</v>
      </c>
      <c r="D38" s="1">
        <v>8.6958110000000005E-2</v>
      </c>
      <c r="E38" s="1">
        <v>2.4548E-3</v>
      </c>
      <c r="F38" s="1">
        <v>0.4162091</v>
      </c>
      <c r="G38">
        <f t="shared" si="7"/>
        <v>6.692946166205259E-5</v>
      </c>
      <c r="H38">
        <f t="shared" si="0"/>
        <v>5.820059489449552E-6</v>
      </c>
      <c r="I38">
        <f t="shared" si="1"/>
        <v>1.642984424880067E-7</v>
      </c>
      <c r="J38">
        <f t="shared" si="2"/>
        <v>2.7856651001847412E-5</v>
      </c>
      <c r="K38">
        <f t="shared" si="3"/>
        <v>3.2098983354830442E-5</v>
      </c>
      <c r="R38">
        <f t="shared" si="4"/>
        <v>-10.346686199518929</v>
      </c>
      <c r="S38">
        <f t="shared" si="5"/>
        <v>2.0850959957889339</v>
      </c>
    </row>
    <row r="39" spans="1:19" x14ac:dyDescent="0.25">
      <c r="A39">
        <v>417</v>
      </c>
      <c r="B39">
        <f t="shared" si="6"/>
        <v>600.69823759292797</v>
      </c>
      <c r="C39">
        <f t="shared" si="6"/>
        <v>0.13802850428800001</v>
      </c>
      <c r="D39" s="1">
        <v>9.7176719999999994E-2</v>
      </c>
      <c r="E39" s="1">
        <v>2.764E-3</v>
      </c>
      <c r="F39" s="1">
        <v>0.46546419999999999</v>
      </c>
      <c r="G39">
        <f t="shared" si="7"/>
        <v>7.8226031881873788E-5</v>
      </c>
      <c r="H39">
        <f t="shared" si="0"/>
        <v>7.6017491968959217E-6</v>
      </c>
      <c r="I39">
        <f t="shared" si="1"/>
        <v>2.1621675212149916E-7</v>
      </c>
      <c r="J39">
        <f t="shared" si="2"/>
        <v>3.6411417349070878E-5</v>
      </c>
      <c r="K39">
        <f t="shared" si="3"/>
        <v>3.7697339000042822E-5</v>
      </c>
      <c r="R39">
        <f t="shared" si="4"/>
        <v>-10.185921049554686</v>
      </c>
      <c r="S39">
        <f t="shared" si="5"/>
        <v>2.0751075263372019</v>
      </c>
    </row>
    <row r="40" spans="1:19" x14ac:dyDescent="0.25">
      <c r="A40">
        <v>418</v>
      </c>
      <c r="B40">
        <f t="shared" si="6"/>
        <v>600.69823759292797</v>
      </c>
      <c r="C40">
        <f t="shared" si="6"/>
        <v>0.13802850428800001</v>
      </c>
      <c r="D40" s="1">
        <v>0.1084063</v>
      </c>
      <c r="E40" s="1">
        <v>3.1178E-3</v>
      </c>
      <c r="F40" s="1">
        <v>0.51969480000000001</v>
      </c>
      <c r="G40">
        <f t="shared" si="7"/>
        <v>9.1245917139752216E-5</v>
      </c>
      <c r="H40">
        <f t="shared" si="0"/>
        <v>9.8916322672271206E-6</v>
      </c>
      <c r="I40">
        <f t="shared" si="1"/>
        <v>2.8448652045831947E-7</v>
      </c>
      <c r="J40">
        <f t="shared" si="2"/>
        <v>4.7420028658760102E-5</v>
      </c>
      <c r="K40">
        <f t="shared" si="3"/>
        <v>4.4182805474271345E-5</v>
      </c>
      <c r="R40">
        <f t="shared" si="4"/>
        <v>-10.027174860986339</v>
      </c>
      <c r="S40">
        <f t="shared" si="5"/>
        <v>2.0651906586802595</v>
      </c>
    </row>
    <row r="41" spans="1:19" x14ac:dyDescent="0.25">
      <c r="A41">
        <v>419</v>
      </c>
      <c r="B41">
        <f t="shared" si="6"/>
        <v>600.69823759292797</v>
      </c>
      <c r="C41">
        <f t="shared" si="6"/>
        <v>0.13802850428800001</v>
      </c>
      <c r="D41" s="1">
        <v>0.12076720000000001</v>
      </c>
      <c r="E41" s="1">
        <v>3.5263999999999998E-3</v>
      </c>
      <c r="F41" s="1">
        <v>0.57953030000000005</v>
      </c>
      <c r="G41">
        <f t="shared" si="7"/>
        <v>1.0622185541170336E-4</v>
      </c>
      <c r="H41">
        <f t="shared" si="0"/>
        <v>1.2828116056876262E-5</v>
      </c>
      <c r="I41">
        <f t="shared" si="1"/>
        <v>3.745807509238307E-7</v>
      </c>
      <c r="J41">
        <f t="shared" si="2"/>
        <v>6.1558783733301072E-5</v>
      </c>
      <c r="K41">
        <f t="shared" si="3"/>
        <v>5.1680798306239086E-5</v>
      </c>
      <c r="R41">
        <f t="shared" si="4"/>
        <v>-9.8704242515070835</v>
      </c>
      <c r="S41">
        <f t="shared" si="5"/>
        <v>2.0553447100850972</v>
      </c>
    </row>
    <row r="42" spans="1:19" x14ac:dyDescent="0.25">
      <c r="A42">
        <v>420</v>
      </c>
      <c r="B42">
        <f t="shared" si="6"/>
        <v>600.69823759292797</v>
      </c>
      <c r="C42">
        <f t="shared" si="6"/>
        <v>0.13802850428800001</v>
      </c>
      <c r="D42" s="1">
        <v>0.13438</v>
      </c>
      <c r="E42" s="1">
        <v>4.0000000000000001E-3</v>
      </c>
      <c r="F42" s="1">
        <v>0.64559999999999995</v>
      </c>
      <c r="G42">
        <f t="shared" si="7"/>
        <v>1.2341348755302454E-4</v>
      </c>
      <c r="H42">
        <f t="shared" si="0"/>
        <v>1.6584304457375437E-5</v>
      </c>
      <c r="I42">
        <f t="shared" si="1"/>
        <v>4.9365395021209817E-7</v>
      </c>
      <c r="J42">
        <f t="shared" si="2"/>
        <v>7.9675747564232643E-5</v>
      </c>
      <c r="K42">
        <f t="shared" si="3"/>
        <v>6.0332106712042236E-5</v>
      </c>
      <c r="R42">
        <f t="shared" si="4"/>
        <v>-9.7156461463128618</v>
      </c>
      <c r="S42">
        <f t="shared" si="5"/>
        <v>2.0455690059367897</v>
      </c>
    </row>
    <row r="43" spans="1:19" x14ac:dyDescent="0.25">
      <c r="A43">
        <v>421</v>
      </c>
      <c r="B43">
        <f t="shared" si="6"/>
        <v>600.69823759292797</v>
      </c>
      <c r="C43">
        <f t="shared" si="6"/>
        <v>0.13802850428800001</v>
      </c>
      <c r="D43" s="1">
        <v>0.1493582</v>
      </c>
      <c r="E43" s="1">
        <v>4.54624E-3</v>
      </c>
      <c r="F43" s="1">
        <v>0.71848380000000001</v>
      </c>
      <c r="G43">
        <f t="shared" si="7"/>
        <v>1.4310985226626542E-4</v>
      </c>
      <c r="H43">
        <f t="shared" si="0"/>
        <v>2.1374629936755322E-5</v>
      </c>
      <c r="I43">
        <f t="shared" si="1"/>
        <v>6.506117347669865E-7</v>
      </c>
      <c r="J43">
        <f t="shared" si="2"/>
        <v>1.0282211047370499E-4</v>
      </c>
      <c r="K43">
        <f t="shared" si="3"/>
        <v>7.0294445514312116E-5</v>
      </c>
      <c r="R43">
        <f t="shared" si="4"/>
        <v>-9.5628177734454169</v>
      </c>
      <c r="S43">
        <f t="shared" si="5"/>
        <v>2.0358628796229414</v>
      </c>
    </row>
    <row r="44" spans="1:19" x14ac:dyDescent="0.25">
      <c r="A44">
        <v>422</v>
      </c>
      <c r="B44">
        <f t="shared" si="6"/>
        <v>600.69823759292797</v>
      </c>
      <c r="C44">
        <f t="shared" si="6"/>
        <v>0.13802850428800001</v>
      </c>
      <c r="D44" s="1">
        <v>0.16539570000000001</v>
      </c>
      <c r="E44" s="1">
        <v>5.1593200000000002E-3</v>
      </c>
      <c r="F44" s="1">
        <v>0.79671329999999996</v>
      </c>
      <c r="G44">
        <f t="shared" si="7"/>
        <v>1.656320375218365E-4</v>
      </c>
      <c r="H44">
        <f t="shared" si="0"/>
        <v>2.7394826788350415E-5</v>
      </c>
      <c r="I44">
        <f t="shared" si="1"/>
        <v>8.5454868382716147E-7</v>
      </c>
      <c r="J44">
        <f t="shared" si="2"/>
        <v>1.3196124719974618E-4</v>
      </c>
      <c r="K44">
        <f t="shared" si="3"/>
        <v>8.1744121484756806E-5</v>
      </c>
      <c r="R44">
        <f t="shared" si="4"/>
        <v>-9.4119166592157892</v>
      </c>
      <c r="S44">
        <f t="shared" si="5"/>
        <v>2.0262256724200363</v>
      </c>
    </row>
    <row r="45" spans="1:19" x14ac:dyDescent="0.25">
      <c r="A45">
        <v>423</v>
      </c>
      <c r="B45">
        <f t="shared" si="6"/>
        <v>600.69823759292797</v>
      </c>
      <c r="C45">
        <f t="shared" si="6"/>
        <v>0.13802850428800001</v>
      </c>
      <c r="D45" s="1">
        <v>0.18198310000000001</v>
      </c>
      <c r="E45" s="1">
        <v>5.8292800000000001E-3</v>
      </c>
      <c r="F45" s="1">
        <v>0.87784589999999996</v>
      </c>
      <c r="G45">
        <f t="shared" si="7"/>
        <v>1.913359898950872E-4</v>
      </c>
      <c r="H45">
        <f t="shared" si="0"/>
        <v>3.4819916582676647E-5</v>
      </c>
      <c r="I45">
        <f t="shared" si="1"/>
        <v>1.1153510591756339E-6</v>
      </c>
      <c r="J45">
        <f t="shared" si="2"/>
        <v>1.6796351425184372E-4</v>
      </c>
      <c r="K45">
        <f t="shared" si="3"/>
        <v>9.4877817690986623E-5</v>
      </c>
      <c r="R45">
        <f t="shared" si="4"/>
        <v>-9.262920623706755</v>
      </c>
      <c r="S45">
        <f t="shared" si="5"/>
        <v>2.0166567333816752</v>
      </c>
    </row>
    <row r="46" spans="1:19" x14ac:dyDescent="0.25">
      <c r="A46">
        <v>424</v>
      </c>
      <c r="B46">
        <f t="shared" si="6"/>
        <v>600.69823759292797</v>
      </c>
      <c r="C46">
        <f t="shared" si="6"/>
        <v>0.13802850428800001</v>
      </c>
      <c r="D46" s="1">
        <v>0.19861100000000001</v>
      </c>
      <c r="E46" s="1">
        <v>6.5461599999999997E-3</v>
      </c>
      <c r="F46" s="1">
        <v>0.95943900000000004</v>
      </c>
      <c r="G46">
        <f t="shared" si="7"/>
        <v>2.2061548229264689E-4</v>
      </c>
      <c r="H46">
        <f t="shared" si="0"/>
        <v>4.3816661553624892E-5</v>
      </c>
      <c r="I46">
        <f t="shared" si="1"/>
        <v>1.4441842455648333E-6</v>
      </c>
      <c r="J46">
        <f t="shared" si="2"/>
        <v>2.1166709771537485E-4</v>
      </c>
      <c r="K46">
        <f t="shared" si="3"/>
        <v>1.0991449898654556E-4</v>
      </c>
      <c r="R46">
        <f t="shared" si="4"/>
        <v>-9.1158077763525878</v>
      </c>
      <c r="S46">
        <f t="shared" si="5"/>
        <v>2.00715541922865</v>
      </c>
    </row>
    <row r="47" spans="1:19" x14ac:dyDescent="0.25">
      <c r="A47">
        <v>425</v>
      </c>
      <c r="B47">
        <f t="shared" si="6"/>
        <v>600.69823759292797</v>
      </c>
      <c r="C47">
        <f t="shared" si="6"/>
        <v>0.13802850428800001</v>
      </c>
      <c r="D47" s="1">
        <v>0.21476999999999999</v>
      </c>
      <c r="E47" s="1">
        <v>7.3000000000000001E-3</v>
      </c>
      <c r="F47" s="1">
        <v>1.0390501000000001</v>
      </c>
      <c r="G47">
        <f t="shared" si="7"/>
        <v>2.5390523945049254E-4</v>
      </c>
      <c r="H47">
        <f t="shared" si="0"/>
        <v>5.453122827678228E-5</v>
      </c>
      <c r="I47">
        <f t="shared" si="1"/>
        <v>1.8535082479885955E-6</v>
      </c>
      <c r="J47">
        <f t="shared" si="2"/>
        <v>2.6382026444155823E-4</v>
      </c>
      <c r="K47">
        <f t="shared" si="3"/>
        <v>1.2709744127069011E-4</v>
      </c>
      <c r="R47">
        <f t="shared" si="4"/>
        <v>-8.9705565115947188</v>
      </c>
      <c r="S47">
        <f t="shared" si="5"/>
        <v>1.997721094240829</v>
      </c>
    </row>
    <row r="48" spans="1:19" x14ac:dyDescent="0.25">
      <c r="A48">
        <v>426</v>
      </c>
      <c r="B48">
        <f t="shared" si="6"/>
        <v>600.69823759292797</v>
      </c>
      <c r="C48">
        <f t="shared" si="6"/>
        <v>0.13802850428800001</v>
      </c>
      <c r="D48" s="1">
        <v>0.2301868</v>
      </c>
      <c r="E48" s="1">
        <v>8.0865069999999997E-3</v>
      </c>
      <c r="F48" s="1">
        <v>1.1153673</v>
      </c>
      <c r="G48">
        <f t="shared" si="7"/>
        <v>2.9168421939832477E-4</v>
      </c>
      <c r="H48">
        <f t="shared" si="0"/>
        <v>6.7141857073798299E-5</v>
      </c>
      <c r="I48">
        <f t="shared" si="1"/>
        <v>2.3587064819540891E-6</v>
      </c>
      <c r="J48">
        <f t="shared" si="2"/>
        <v>3.2533504024291713E-4</v>
      </c>
      <c r="K48">
        <f t="shared" si="3"/>
        <v>1.4669638655996704E-4</v>
      </c>
      <c r="R48">
        <f t="shared" si="4"/>
        <v>-8.8271455046117655</v>
      </c>
      <c r="S48">
        <f t="shared" si="5"/>
        <v>1.9883531301508175</v>
      </c>
    </row>
    <row r="49" spans="1:19" x14ac:dyDescent="0.25">
      <c r="A49">
        <v>427</v>
      </c>
      <c r="B49">
        <f t="shared" si="6"/>
        <v>600.69823759292797</v>
      </c>
      <c r="C49">
        <f t="shared" si="6"/>
        <v>0.13802850428800001</v>
      </c>
      <c r="D49" s="1">
        <v>0.24487970000000001</v>
      </c>
      <c r="E49" s="1">
        <v>8.9087200000000002E-3</v>
      </c>
      <c r="F49" s="1">
        <v>1.1884971</v>
      </c>
      <c r="G49">
        <f t="shared" si="7"/>
        <v>3.3447904780213843E-4</v>
      </c>
      <c r="H49">
        <f t="shared" si="0"/>
        <v>8.1907128882073322E-5</v>
      </c>
      <c r="I49">
        <f t="shared" si="1"/>
        <v>2.9797801827358668E-6</v>
      </c>
      <c r="J49">
        <f t="shared" si="2"/>
        <v>3.9752737832360292E-4</v>
      </c>
      <c r="K49">
        <f t="shared" si="3"/>
        <v>1.6900982525584762E-4</v>
      </c>
      <c r="R49">
        <f t="shared" si="4"/>
        <v>-8.6855537071225601</v>
      </c>
      <c r="S49">
        <f t="shared" si="5"/>
        <v>1.9790509060393557</v>
      </c>
    </row>
    <row r="50" spans="1:19" x14ac:dyDescent="0.25">
      <c r="A50">
        <v>428</v>
      </c>
      <c r="B50">
        <f t="shared" si="6"/>
        <v>600.69823759292797</v>
      </c>
      <c r="C50">
        <f t="shared" si="6"/>
        <v>0.13802850428800001</v>
      </c>
      <c r="D50" s="1">
        <v>0.25877729999999999</v>
      </c>
      <c r="E50" s="1">
        <v>9.7676800000000008E-3</v>
      </c>
      <c r="F50" s="1">
        <v>1.2581233000000001</v>
      </c>
      <c r="G50">
        <f t="shared" si="7"/>
        <v>3.8286760072352567E-4</v>
      </c>
      <c r="H50">
        <f t="shared" si="0"/>
        <v>9.9077443972712015E-5</v>
      </c>
      <c r="I50">
        <f t="shared" si="1"/>
        <v>3.7397282062351677E-6</v>
      </c>
      <c r="J50">
        <f t="shared" si="2"/>
        <v>4.8169464928536453E-4</v>
      </c>
      <c r="K50">
        <f t="shared" si="3"/>
        <v>1.9436740626114474E-4</v>
      </c>
      <c r="R50">
        <f t="shared" si="4"/>
        <v>-8.5457603432607083</v>
      </c>
      <c r="S50">
        <f t="shared" si="5"/>
        <v>1.9698138082324315</v>
      </c>
    </row>
    <row r="51" spans="1:19" x14ac:dyDescent="0.25">
      <c r="A51">
        <v>429</v>
      </c>
      <c r="B51">
        <f t="shared" si="6"/>
        <v>600.69823759292797</v>
      </c>
      <c r="C51">
        <f t="shared" si="6"/>
        <v>0.13802850428800001</v>
      </c>
      <c r="D51" s="1">
        <v>0.27180789999999999</v>
      </c>
      <c r="E51" s="1">
        <v>1.0664430000000001E-2</v>
      </c>
      <c r="F51" s="1">
        <v>1.3239296</v>
      </c>
      <c r="G51">
        <f t="shared" si="7"/>
        <v>4.3748272987543629E-4</v>
      </c>
      <c r="H51">
        <f t="shared" si="0"/>
        <v>1.189112620937096E-4</v>
      </c>
      <c r="I51">
        <f t="shared" si="1"/>
        <v>4.6655039489654998E-6</v>
      </c>
      <c r="J51">
        <f t="shared" si="2"/>
        <v>5.7919633557089445E-4</v>
      </c>
      <c r="K51">
        <f t="shared" si="3"/>
        <v>2.2313247479284915E-4</v>
      </c>
      <c r="R51">
        <f t="shared" si="4"/>
        <v>-8.4077449055193458</v>
      </c>
      <c r="S51">
        <f t="shared" si="5"/>
        <v>1.9606412302000629</v>
      </c>
    </row>
    <row r="52" spans="1:19" x14ac:dyDescent="0.25">
      <c r="A52">
        <v>430</v>
      </c>
      <c r="B52">
        <f t="shared" si="6"/>
        <v>600.69823759292797</v>
      </c>
      <c r="C52">
        <f t="shared" si="6"/>
        <v>0.13802850428800001</v>
      </c>
      <c r="D52" s="1">
        <v>0.28389999999999999</v>
      </c>
      <c r="E52" s="1">
        <v>1.1599999999999999E-2</v>
      </c>
      <c r="F52" s="1">
        <v>1.3855999999999999</v>
      </c>
      <c r="G52">
        <f t="shared" si="7"/>
        <v>4.9901612291653949E-4</v>
      </c>
      <c r="H52">
        <f t="shared" si="0"/>
        <v>1.4167067729600557E-4</v>
      </c>
      <c r="I52">
        <f t="shared" si="1"/>
        <v>5.7885870258318573E-6</v>
      </c>
      <c r="J52">
        <f t="shared" si="2"/>
        <v>6.9143673991315714E-4</v>
      </c>
      <c r="K52">
        <f t="shared" si="3"/>
        <v>2.5570473686142039E-4</v>
      </c>
      <c r="R52">
        <f t="shared" si="4"/>
        <v>-8.2714871507647256</v>
      </c>
      <c r="S52">
        <f t="shared" si="5"/>
        <v>1.9515325724567318</v>
      </c>
    </row>
    <row r="53" spans="1:19" x14ac:dyDescent="0.25">
      <c r="A53">
        <v>431</v>
      </c>
      <c r="B53">
        <f t="shared" si="6"/>
        <v>600.69823759292797</v>
      </c>
      <c r="C53">
        <f t="shared" si="6"/>
        <v>0.13802850428800001</v>
      </c>
      <c r="D53" s="1">
        <v>0.29494379999999998</v>
      </c>
      <c r="E53" s="1">
        <v>1.257317E-2</v>
      </c>
      <c r="F53" s="1">
        <v>1.4426352</v>
      </c>
      <c r="G53">
        <f t="shared" si="7"/>
        <v>5.6822228971777891E-4</v>
      </c>
      <c r="H53">
        <f t="shared" si="0"/>
        <v>1.6759364137406262E-4</v>
      </c>
      <c r="I53">
        <f t="shared" si="1"/>
        <v>7.1443554464108865E-6</v>
      </c>
      <c r="J53">
        <f t="shared" si="2"/>
        <v>8.1973747657146595E-4</v>
      </c>
      <c r="K53">
        <f t="shared" si="3"/>
        <v>2.9252304843823226E-4</v>
      </c>
      <c r="R53">
        <f t="shared" si="4"/>
        <v>-8.1369670963173419</v>
      </c>
      <c r="S53">
        <f t="shared" si="5"/>
        <v>1.9424872424634325</v>
      </c>
    </row>
    <row r="54" spans="1:19" x14ac:dyDescent="0.25">
      <c r="A54">
        <v>432</v>
      </c>
      <c r="B54">
        <f t="shared" si="6"/>
        <v>600.69823759292797</v>
      </c>
      <c r="C54">
        <f t="shared" si="6"/>
        <v>0.13802850428800001</v>
      </c>
      <c r="D54" s="1">
        <v>0.30489650000000001</v>
      </c>
      <c r="E54" s="1">
        <v>1.358272E-2</v>
      </c>
      <c r="F54" s="1">
        <v>1.4948035</v>
      </c>
      <c r="G54">
        <f t="shared" si="7"/>
        <v>6.4592266386442247E-4</v>
      </c>
      <c r="H54">
        <f t="shared" si="0"/>
        <v>1.9693955948293891E-4</v>
      </c>
      <c r="I54">
        <f t="shared" si="1"/>
        <v>8.7733866849245679E-6</v>
      </c>
      <c r="J54">
        <f t="shared" si="2"/>
        <v>9.6552745867386222E-4</v>
      </c>
      <c r="K54">
        <f t="shared" si="3"/>
        <v>3.3406832631649366E-4</v>
      </c>
      <c r="R54">
        <f t="shared" si="4"/>
        <v>-8.0041650160992628</v>
      </c>
      <c r="S54">
        <f t="shared" si="5"/>
        <v>1.9335046545313024</v>
      </c>
    </row>
    <row r="55" spans="1:19" x14ac:dyDescent="0.25">
      <c r="A55">
        <v>433</v>
      </c>
      <c r="B55">
        <f t="shared" si="6"/>
        <v>600.69823759292797</v>
      </c>
      <c r="C55">
        <f t="shared" si="6"/>
        <v>0.13802850428800001</v>
      </c>
      <c r="D55" s="1">
        <v>0.31378729999999999</v>
      </c>
      <c r="E55" s="1">
        <v>1.4629680000000001E-2</v>
      </c>
      <c r="F55" s="1">
        <v>1.5421902999999999</v>
      </c>
      <c r="G55">
        <f t="shared" si="7"/>
        <v>7.3300980693518031E-4</v>
      </c>
      <c r="H55">
        <f t="shared" si="0"/>
        <v>2.3000916819171149E-4</v>
      </c>
      <c r="I55">
        <f t="shared" si="1"/>
        <v>1.072369891232347E-5</v>
      </c>
      <c r="J55">
        <f t="shared" si="2"/>
        <v>1.1304406140603077E-3</v>
      </c>
      <c r="K55">
        <f t="shared" si="3"/>
        <v>3.8086657659001472E-4</v>
      </c>
      <c r="R55">
        <f t="shared" si="4"/>
        <v>-7.8730614368464744</v>
      </c>
      <c r="S55">
        <f t="shared" si="5"/>
        <v>1.9245842297268094</v>
      </c>
    </row>
    <row r="56" spans="1:19" x14ac:dyDescent="0.25">
      <c r="A56">
        <v>434</v>
      </c>
      <c r="B56">
        <f t="shared" si="6"/>
        <v>600.69823759292797</v>
      </c>
      <c r="C56">
        <f t="shared" si="6"/>
        <v>0.13802850428800001</v>
      </c>
      <c r="D56" s="1">
        <v>0.32164540000000003</v>
      </c>
      <c r="E56" s="1">
        <v>1.5715090000000001E-2</v>
      </c>
      <c r="F56" s="1">
        <v>1.5848807</v>
      </c>
      <c r="G56">
        <f t="shared" si="7"/>
        <v>8.3045170133863935E-4</v>
      </c>
      <c r="H56">
        <f t="shared" si="0"/>
        <v>2.671109696577472E-4</v>
      </c>
      <c r="I56">
        <f t="shared" si="1"/>
        <v>1.3050623227189838E-5</v>
      </c>
      <c r="J56">
        <f t="shared" si="2"/>
        <v>1.3161668737337736E-3</v>
      </c>
      <c r="K56">
        <f t="shared" si="3"/>
        <v>4.3349203553319206E-4</v>
      </c>
      <c r="R56">
        <f t="shared" si="4"/>
        <v>-7.7436371343849055</v>
      </c>
      <c r="S56">
        <f t="shared" si="5"/>
        <v>1.915725395778471</v>
      </c>
    </row>
    <row r="57" spans="1:19" x14ac:dyDescent="0.25">
      <c r="A57">
        <v>435</v>
      </c>
      <c r="B57">
        <f t="shared" si="6"/>
        <v>600.69823759292797</v>
      </c>
      <c r="C57">
        <f t="shared" si="6"/>
        <v>0.13802850428800001</v>
      </c>
      <c r="D57" s="1">
        <v>0.32850000000000001</v>
      </c>
      <c r="E57" s="1">
        <v>1.6840000000000001E-2</v>
      </c>
      <c r="F57" s="1">
        <v>1.62296</v>
      </c>
      <c r="G57">
        <f t="shared" si="7"/>
        <v>9.3929611569874534E-4</v>
      </c>
      <c r="H57">
        <f t="shared" si="0"/>
        <v>3.0855877400703783E-4</v>
      </c>
      <c r="I57">
        <f t="shared" si="1"/>
        <v>1.5817746588366871E-5</v>
      </c>
      <c r="J57">
        <f t="shared" si="2"/>
        <v>1.5244400239344358E-3</v>
      </c>
      <c r="K57">
        <f t="shared" si="3"/>
        <v>4.9257041646967364E-4</v>
      </c>
      <c r="R57">
        <f t="shared" si="4"/>
        <v>-7.6158731299690556</v>
      </c>
      <c r="S57">
        <f t="shared" si="5"/>
        <v>1.9069275869850693</v>
      </c>
    </row>
    <row r="58" spans="1:19" x14ac:dyDescent="0.25">
      <c r="A58">
        <v>436</v>
      </c>
      <c r="B58">
        <f t="shared" si="6"/>
        <v>600.69823759292797</v>
      </c>
      <c r="C58">
        <f t="shared" si="6"/>
        <v>0.13802850428800001</v>
      </c>
      <c r="D58" s="1">
        <v>0.33435130000000002</v>
      </c>
      <c r="E58" s="1">
        <v>1.800736E-2</v>
      </c>
      <c r="F58" s="1">
        <v>1.6564048</v>
      </c>
      <c r="G58">
        <f t="shared" si="7"/>
        <v>1.0606750249798022E-3</v>
      </c>
      <c r="H58">
        <f t="shared" si="0"/>
        <v>3.5463807347952932E-4</v>
      </c>
      <c r="I58">
        <f t="shared" si="1"/>
        <v>1.9099957017820292E-5</v>
      </c>
      <c r="J58">
        <f t="shared" si="2"/>
        <v>1.7569072026166642E-3</v>
      </c>
      <c r="K58">
        <f t="shared" si="3"/>
        <v>5.5878225497284076E-4</v>
      </c>
      <c r="R58">
        <f t="shared" si="4"/>
        <v>-7.4897506866818917</v>
      </c>
      <c r="S58">
        <f t="shared" si="5"/>
        <v>1.8981902441253355</v>
      </c>
    </row>
    <row r="59" spans="1:19" x14ac:dyDescent="0.25">
      <c r="A59">
        <v>437</v>
      </c>
      <c r="B59">
        <f t="shared" si="6"/>
        <v>600.69823759292797</v>
      </c>
      <c r="C59">
        <f t="shared" si="6"/>
        <v>0.13802850428800001</v>
      </c>
      <c r="D59" s="1">
        <v>0.33921010000000001</v>
      </c>
      <c r="E59" s="1">
        <v>1.9214479999999999E-2</v>
      </c>
      <c r="F59" s="1">
        <v>1.6852959000000001</v>
      </c>
      <c r="G59">
        <f t="shared" si="7"/>
        <v>1.1958090657415257E-3</v>
      </c>
      <c r="H59">
        <f t="shared" si="0"/>
        <v>4.0563051277108951E-4</v>
      </c>
      <c r="I59">
        <f t="shared" si="1"/>
        <v>2.2976849377509229E-5</v>
      </c>
      <c r="J59">
        <f t="shared" si="2"/>
        <v>2.0152921156770236E-3</v>
      </c>
      <c r="K59">
        <f t="shared" si="3"/>
        <v>6.3286634345521007E-4</v>
      </c>
      <c r="R59">
        <f t="shared" si="4"/>
        <v>-7.3652513058950078</v>
      </c>
      <c r="S59">
        <f t="shared" si="5"/>
        <v>1.8895128143690847</v>
      </c>
    </row>
    <row r="60" spans="1:19" x14ac:dyDescent="0.25">
      <c r="A60">
        <v>438</v>
      </c>
      <c r="B60">
        <f t="shared" si="6"/>
        <v>600.69823759292797</v>
      </c>
      <c r="C60">
        <f t="shared" si="6"/>
        <v>0.13802850428800001</v>
      </c>
      <c r="D60" s="1">
        <v>0.34312130000000002</v>
      </c>
      <c r="E60" s="1">
        <v>2.045392E-2</v>
      </c>
      <c r="F60" s="1">
        <v>1.7098745</v>
      </c>
      <c r="G60">
        <f t="shared" si="7"/>
        <v>1.3460120051327061E-3</v>
      </c>
      <c r="H60">
        <f t="shared" si="0"/>
        <v>4.6184538901674081E-4</v>
      </c>
      <c r="I60">
        <f t="shared" si="1"/>
        <v>2.7531221872023959E-5</v>
      </c>
      <c r="J60">
        <f t="shared" si="2"/>
        <v>2.3015116042702831E-3</v>
      </c>
      <c r="K60">
        <f t="shared" si="3"/>
        <v>7.1562324488453212E-4</v>
      </c>
      <c r="R60">
        <f t="shared" si="4"/>
        <v>-7.2423567237877764</v>
      </c>
      <c r="S60">
        <f t="shared" si="5"/>
        <v>1.8808947511897673</v>
      </c>
    </row>
    <row r="61" spans="1:19" x14ac:dyDescent="0.25">
      <c r="A61">
        <v>439</v>
      </c>
      <c r="B61">
        <f t="shared" si="6"/>
        <v>600.69823759292797</v>
      </c>
      <c r="C61">
        <f t="shared" si="6"/>
        <v>0.13802850428800001</v>
      </c>
      <c r="D61" s="1">
        <v>0.34612959999999998</v>
      </c>
      <c r="E61" s="1">
        <v>2.171824E-2</v>
      </c>
      <c r="F61" s="1">
        <v>1.7303820999999999</v>
      </c>
      <c r="G61">
        <f t="shared" si="7"/>
        <v>1.5126952004835376E-3</v>
      </c>
      <c r="H61">
        <f t="shared" si="0"/>
        <v>5.2358858466528663E-4</v>
      </c>
      <c r="I61">
        <f t="shared" si="1"/>
        <v>3.2853077410949584E-5</v>
      </c>
      <c r="J61">
        <f t="shared" si="2"/>
        <v>2.6175406976726248E-3</v>
      </c>
      <c r="K61">
        <f t="shared" si="3"/>
        <v>8.0791887402003519E-4</v>
      </c>
      <c r="R61">
        <f t="shared" si="4"/>
        <v>-7.1210489079244921</v>
      </c>
      <c r="S61">
        <f t="shared" si="5"/>
        <v>1.8723355142784115</v>
      </c>
    </row>
    <row r="62" spans="1:19" x14ac:dyDescent="0.25">
      <c r="A62">
        <v>440</v>
      </c>
      <c r="B62">
        <f t="shared" si="6"/>
        <v>600.69823759292797</v>
      </c>
      <c r="C62">
        <f t="shared" si="6"/>
        <v>0.13802850428800001</v>
      </c>
      <c r="D62" s="1">
        <v>0.34827999999999998</v>
      </c>
      <c r="E62" s="1">
        <v>2.3E-2</v>
      </c>
      <c r="F62" s="1">
        <v>1.7470600000000001</v>
      </c>
      <c r="G62">
        <f t="shared" si="7"/>
        <v>1.6973720246596243E-3</v>
      </c>
      <c r="H62">
        <f t="shared" si="0"/>
        <v>5.9116072874845391E-4</v>
      </c>
      <c r="I62">
        <f t="shared" si="1"/>
        <v>3.9039556567171362E-5</v>
      </c>
      <c r="J62">
        <f t="shared" si="2"/>
        <v>2.9654107694018434E-3</v>
      </c>
      <c r="K62">
        <f t="shared" si="3"/>
        <v>9.1068813320291961E-4</v>
      </c>
      <c r="R62">
        <f t="shared" si="4"/>
        <v>-7.0013100538883553</v>
      </c>
      <c r="S62">
        <f t="shared" si="5"/>
        <v>1.8638345694589344</v>
      </c>
    </row>
    <row r="63" spans="1:19" x14ac:dyDescent="0.25">
      <c r="A63">
        <v>441</v>
      </c>
      <c r="B63">
        <f t="shared" si="6"/>
        <v>600.69823759292797</v>
      </c>
      <c r="C63">
        <f t="shared" si="6"/>
        <v>0.13802850428800001</v>
      </c>
      <c r="D63" s="1">
        <v>0.34959990000000002</v>
      </c>
      <c r="E63" s="1">
        <v>2.4294610000000001E-2</v>
      </c>
      <c r="F63" s="1">
        <v>1.7600446000000001</v>
      </c>
      <c r="G63">
        <f t="shared" si="7"/>
        <v>1.9016622307119365E-3</v>
      </c>
      <c r="H63">
        <f t="shared" si="0"/>
        <v>6.6482092569066994E-4</v>
      </c>
      <c r="I63">
        <f t="shared" si="1"/>
        <v>4.6200142246876521E-5</v>
      </c>
      <c r="J63">
        <f t="shared" si="2"/>
        <v>3.3470103401884981E-3</v>
      </c>
      <c r="K63">
        <f t="shared" si="3"/>
        <v>1.024938588370798E-3</v>
      </c>
      <c r="R63">
        <f t="shared" si="4"/>
        <v>-6.8831225819712554</v>
      </c>
      <c r="S63">
        <f t="shared" si="5"/>
        <v>1.8553913886047981</v>
      </c>
    </row>
    <row r="64" spans="1:19" x14ac:dyDescent="0.25">
      <c r="A64">
        <v>442</v>
      </c>
      <c r="B64">
        <f t="shared" si="6"/>
        <v>600.69823759292797</v>
      </c>
      <c r="C64">
        <f t="shared" si="6"/>
        <v>0.13802850428800001</v>
      </c>
      <c r="D64" s="1">
        <v>0.3501474</v>
      </c>
      <c r="E64" s="1">
        <v>2.5610239999999999E-2</v>
      </c>
      <c r="F64" s="1">
        <v>1.7696232999999999</v>
      </c>
      <c r="G64">
        <f t="shared" si="7"/>
        <v>2.1272962278148389E-3</v>
      </c>
      <c r="H64">
        <f t="shared" si="0"/>
        <v>7.4486724319917355E-4</v>
      </c>
      <c r="I64">
        <f t="shared" si="1"/>
        <v>5.4480566945432699E-5</v>
      </c>
      <c r="J64">
        <f t="shared" si="2"/>
        <v>3.7645129707432469E-3</v>
      </c>
      <c r="K64">
        <f t="shared" si="3"/>
        <v>1.1517541696073987E-3</v>
      </c>
      <c r="R64">
        <f t="shared" si="4"/>
        <v>-6.7664691339182923</v>
      </c>
      <c r="S64">
        <f t="shared" si="5"/>
        <v>1.8470054495569794</v>
      </c>
    </row>
    <row r="65" spans="1:19" x14ac:dyDescent="0.25">
      <c r="A65">
        <v>443</v>
      </c>
      <c r="B65">
        <f t="shared" si="6"/>
        <v>600.69823759292797</v>
      </c>
      <c r="C65">
        <f t="shared" si="6"/>
        <v>0.13802850428800001</v>
      </c>
      <c r="D65" s="1">
        <v>0.35001300000000002</v>
      </c>
      <c r="E65" s="1">
        <v>2.6958570000000001E-2</v>
      </c>
      <c r="F65" s="1">
        <v>1.7762636999999999</v>
      </c>
      <c r="G65">
        <f t="shared" si="7"/>
        <v>2.3761192390463555E-3</v>
      </c>
      <c r="H65">
        <f t="shared" si="0"/>
        <v>8.3167262321633204E-4</v>
      </c>
      <c r="I65">
        <f t="shared" si="1"/>
        <v>6.4056776834177915E-5</v>
      </c>
      <c r="J65">
        <f t="shared" si="2"/>
        <v>4.2206143511896634E-3</v>
      </c>
      <c r="K65">
        <f t="shared" si="3"/>
        <v>1.2922988791978258E-3</v>
      </c>
      <c r="R65">
        <f t="shared" si="4"/>
        <v>-6.6513325697260637</v>
      </c>
      <c r="S65">
        <f t="shared" si="5"/>
        <v>1.8386762360432398</v>
      </c>
    </row>
    <row r="66" spans="1:19" x14ac:dyDescent="0.25">
      <c r="A66">
        <v>444</v>
      </c>
      <c r="B66">
        <f t="shared" si="6"/>
        <v>600.69823759292797</v>
      </c>
      <c r="C66">
        <f t="shared" si="6"/>
        <v>0.13802850428800001</v>
      </c>
      <c r="D66" s="1">
        <v>0.34928700000000001</v>
      </c>
      <c r="E66" s="1">
        <v>2.8351250000000001E-2</v>
      </c>
      <c r="F66" s="1">
        <v>1.7804333999999999</v>
      </c>
      <c r="G66">
        <f t="shared" si="7"/>
        <v>2.6500953102494254E-3</v>
      </c>
      <c r="H66">
        <f t="shared" si="0"/>
        <v>9.2564384063109108E-4</v>
      </c>
      <c r="I66">
        <f t="shared" si="1"/>
        <v>7.5133514664709031E-5</v>
      </c>
      <c r="J66">
        <f t="shared" si="2"/>
        <v>4.7183182035514396E-3</v>
      </c>
      <c r="K66">
        <f t="shared" si="3"/>
        <v>1.447820488848202E-3</v>
      </c>
      <c r="R66">
        <f t="shared" si="4"/>
        <v>-6.5376959644936656</v>
      </c>
      <c r="S66">
        <f t="shared" si="5"/>
        <v>1.8304032375986614</v>
      </c>
    </row>
    <row r="67" spans="1:19" x14ac:dyDescent="0.25">
      <c r="A67">
        <v>445</v>
      </c>
      <c r="B67">
        <f t="shared" si="6"/>
        <v>600.69823759292797</v>
      </c>
      <c r="C67">
        <f t="shared" si="6"/>
        <v>0.13802850428800001</v>
      </c>
      <c r="D67" s="1">
        <v>0.34805999999999998</v>
      </c>
      <c r="E67" s="1">
        <v>2.98E-2</v>
      </c>
      <c r="F67" s="1">
        <v>1.7826</v>
      </c>
      <c r="G67">
        <f t="shared" ref="G67:G130" si="8">(B67/A67)*(B67/A67)*K67</f>
        <v>2.9513111380371428E-3</v>
      </c>
      <c r="H67">
        <f t="shared" ref="H67:H130" si="9">G67*D67</f>
        <v>1.0272333547052079E-3</v>
      </c>
      <c r="I67">
        <f t="shared" ref="I67:I130" si="10">G67*E67</f>
        <v>8.7949071913506855E-5</v>
      </c>
      <c r="J67">
        <f t="shared" ref="J67:J130" si="11">G67*F67</f>
        <v>5.2610072346650104E-3</v>
      </c>
      <c r="K67">
        <f t="shared" ref="K67:K130" si="12">EXP(R67)</f>
        <v>1.6196542064586313E-3</v>
      </c>
      <c r="R67">
        <f t="shared" ref="R67:R130" si="13">-(((B67-A67)/(C67*A67))^2)</f>
        <v>-6.4255426053254503</v>
      </c>
      <c r="S67">
        <f t="shared" ref="S67:S130" si="14">(B67/A67)*(B67/A67)</f>
        <v>1.8221859494874373</v>
      </c>
    </row>
    <row r="68" spans="1:19" x14ac:dyDescent="0.25">
      <c r="A68">
        <v>446</v>
      </c>
      <c r="B68">
        <f t="shared" ref="B68:C131" si="15">B67</f>
        <v>600.69823759292797</v>
      </c>
      <c r="C68">
        <f t="shared" si="15"/>
        <v>0.13802850428800001</v>
      </c>
      <c r="D68" s="1">
        <v>0.3463733</v>
      </c>
      <c r="E68" s="1">
        <v>3.1310829999999998E-2</v>
      </c>
      <c r="F68" s="1">
        <v>1.7829682</v>
      </c>
      <c r="G68">
        <f t="shared" si="8"/>
        <v>3.2819796839863909E-3</v>
      </c>
      <c r="H68">
        <f t="shared" si="9"/>
        <v>1.1367901336753234E-3</v>
      </c>
      <c r="I68">
        <f t="shared" si="10"/>
        <v>1.027615079487516E-4</v>
      </c>
      <c r="J68">
        <f t="shared" si="11"/>
        <v>5.8516654095937841E-3</v>
      </c>
      <c r="K68">
        <f t="shared" si="12"/>
        <v>1.809226291622931E-3</v>
      </c>
      <c r="R68">
        <f t="shared" si="13"/>
        <v>-6.3148559882845881</v>
      </c>
      <c r="S68">
        <f t="shared" si="14"/>
        <v>1.8140238726258811</v>
      </c>
    </row>
    <row r="69" spans="1:19" x14ac:dyDescent="0.25">
      <c r="A69">
        <v>447</v>
      </c>
      <c r="B69">
        <f t="shared" si="15"/>
        <v>600.69823759292797</v>
      </c>
      <c r="C69">
        <f t="shared" si="15"/>
        <v>0.13802850428800001</v>
      </c>
      <c r="D69" s="1">
        <v>0.34426240000000002</v>
      </c>
      <c r="E69" s="1">
        <v>3.2883679999999998E-2</v>
      </c>
      <c r="F69" s="1">
        <v>1.7816997999999999</v>
      </c>
      <c r="G69">
        <f t="shared" si="8"/>
        <v>3.6444435412194159E-3</v>
      </c>
      <c r="H69">
        <f t="shared" si="9"/>
        <v>1.2546448801646951E-3</v>
      </c>
      <c r="I69">
        <f t="shared" si="10"/>
        <v>1.1984271518752607E-4</v>
      </c>
      <c r="J69">
        <f t="shared" si="11"/>
        <v>6.4933043285019245E-3</v>
      </c>
      <c r="K69">
        <f t="shared" si="12"/>
        <v>2.0180575978802026E-3</v>
      </c>
      <c r="R69">
        <f t="shared" si="13"/>
        <v>-6.2056198153964894</v>
      </c>
      <c r="S69">
        <f t="shared" si="14"/>
        <v>1.8059165135066477</v>
      </c>
    </row>
    <row r="70" spans="1:19" x14ac:dyDescent="0.25">
      <c r="A70">
        <v>448</v>
      </c>
      <c r="B70">
        <f t="shared" si="15"/>
        <v>600.69823759292797</v>
      </c>
      <c r="C70">
        <f t="shared" si="15"/>
        <v>0.13802850428800001</v>
      </c>
      <c r="D70" s="1">
        <v>0.34180880000000002</v>
      </c>
      <c r="E70" s="1">
        <v>3.4521120000000002E-2</v>
      </c>
      <c r="F70" s="1">
        <v>1.7791982</v>
      </c>
      <c r="G70">
        <f t="shared" si="8"/>
        <v>4.0411780189172049E-3</v>
      </c>
      <c r="H70">
        <f t="shared" si="9"/>
        <v>1.3813102092324672E-3</v>
      </c>
      <c r="I70">
        <f t="shared" si="10"/>
        <v>1.395059913324031E-4</v>
      </c>
      <c r="J70">
        <f t="shared" si="11"/>
        <v>7.1900566571370568E-3</v>
      </c>
      <c r="K70">
        <f t="shared" si="12"/>
        <v>2.2477670186747544E-3</v>
      </c>
      <c r="R70">
        <f t="shared" si="13"/>
        <v>-6.0978179917011817</v>
      </c>
      <c r="S70">
        <f t="shared" si="14"/>
        <v>1.797863384124132</v>
      </c>
    </row>
    <row r="71" spans="1:19" x14ac:dyDescent="0.25">
      <c r="A71">
        <v>449</v>
      </c>
      <c r="B71">
        <f t="shared" si="15"/>
        <v>600.69823759292797</v>
      </c>
      <c r="C71">
        <f t="shared" si="15"/>
        <v>0.13802850428800001</v>
      </c>
      <c r="D71" s="1">
        <v>0.33909410000000001</v>
      </c>
      <c r="E71" s="1">
        <v>3.6225710000000001E-2</v>
      </c>
      <c r="F71" s="1">
        <v>1.7758670999999999</v>
      </c>
      <c r="G71">
        <f t="shared" si="8"/>
        <v>4.4747939098572992E-3</v>
      </c>
      <c r="H71">
        <f t="shared" si="9"/>
        <v>1.5173762135485421E-3</v>
      </c>
      <c r="I71">
        <f t="shared" si="10"/>
        <v>1.6210258648825666E-4</v>
      </c>
      <c r="J71">
        <f t="shared" si="11"/>
        <v>7.9466392837959435E-3</v>
      </c>
      <c r="K71">
        <f t="shared" si="12"/>
        <v>2.5000748130051108E-3</v>
      </c>
      <c r="R71">
        <f t="shared" si="13"/>
        <v>-5.9914346223536876</v>
      </c>
      <c r="S71">
        <f t="shared" si="14"/>
        <v>1.7898640019010308</v>
      </c>
    </row>
    <row r="72" spans="1:19" x14ac:dyDescent="0.25">
      <c r="A72">
        <v>450</v>
      </c>
      <c r="B72">
        <f t="shared" si="15"/>
        <v>600.69823759292797</v>
      </c>
      <c r="C72">
        <f t="shared" si="15"/>
        <v>0.13802850428800001</v>
      </c>
      <c r="D72" s="1">
        <v>0.3362</v>
      </c>
      <c r="E72" s="1">
        <v>3.7999999999999999E-2</v>
      </c>
      <c r="F72" s="1">
        <v>1.7721100000000001</v>
      </c>
      <c r="G72">
        <f t="shared" si="8"/>
        <v>4.9480399058340835E-3</v>
      </c>
      <c r="H72">
        <f t="shared" si="9"/>
        <v>1.6635310163414189E-3</v>
      </c>
      <c r="I72">
        <f t="shared" si="10"/>
        <v>1.8802551642169518E-4</v>
      </c>
      <c r="J72">
        <f t="shared" si="11"/>
        <v>8.7684709975276373E-3</v>
      </c>
      <c r="K72">
        <f t="shared" si="12"/>
        <v>2.7768057858716731E-3</v>
      </c>
      <c r="R72">
        <f t="shared" si="13"/>
        <v>-5.8864540097716223</v>
      </c>
      <c r="S72">
        <f t="shared" si="14"/>
        <v>1.7819178896160481</v>
      </c>
    </row>
    <row r="73" spans="1:19" x14ac:dyDescent="0.25">
      <c r="A73">
        <v>451</v>
      </c>
      <c r="B73">
        <f t="shared" si="15"/>
        <v>600.69823759292797</v>
      </c>
      <c r="C73">
        <f t="shared" si="15"/>
        <v>0.13802850428800001</v>
      </c>
      <c r="D73" s="1">
        <v>0.33319769999999999</v>
      </c>
      <c r="E73" s="1">
        <v>3.9846670000000001E-2</v>
      </c>
      <c r="F73" s="1">
        <v>1.7682589</v>
      </c>
      <c r="G73">
        <f t="shared" si="8"/>
        <v>5.4638046258159677E-3</v>
      </c>
      <c r="H73">
        <f t="shared" si="9"/>
        <v>1.820527134571241E-3</v>
      </c>
      <c r="I73">
        <f t="shared" si="10"/>
        <v>2.1771441986936235E-4</v>
      </c>
      <c r="J73">
        <f t="shared" si="11"/>
        <v>9.6614211574602548E-3</v>
      </c>
      <c r="K73">
        <f t="shared" si="12"/>
        <v>3.079892297879379E-3</v>
      </c>
      <c r="R73">
        <f t="shared" si="13"/>
        <v>-5.7828606508290372</v>
      </c>
      <c r="S73">
        <f t="shared" si="14"/>
        <v>1.7740245753327157</v>
      </c>
    </row>
    <row r="74" spans="1:19" x14ac:dyDescent="0.25">
      <c r="A74">
        <v>452</v>
      </c>
      <c r="B74">
        <f t="shared" si="15"/>
        <v>600.69823759292797</v>
      </c>
      <c r="C74">
        <f t="shared" si="15"/>
        <v>0.13802850428800001</v>
      </c>
      <c r="D74" s="1">
        <v>0.33004109999999998</v>
      </c>
      <c r="E74" s="1">
        <v>4.1768E-2</v>
      </c>
      <c r="F74" s="1">
        <v>1.7640389999999999</v>
      </c>
      <c r="G74">
        <f t="shared" si="8"/>
        <v>6.025118221928959E-3</v>
      </c>
      <c r="H74">
        <f t="shared" si="9"/>
        <v>1.9885366455954776E-3</v>
      </c>
      <c r="I74">
        <f t="shared" si="10"/>
        <v>2.5165713789352876E-4</v>
      </c>
      <c r="J74">
        <f t="shared" si="11"/>
        <v>1.0628543523093338E-2</v>
      </c>
      <c r="K74">
        <f t="shared" si="12"/>
        <v>3.4113770777265372E-3</v>
      </c>
      <c r="R74">
        <f t="shared" si="13"/>
        <v>-5.6806392340957421</v>
      </c>
      <c r="S74">
        <f t="shared" si="14"/>
        <v>1.7661835923293216</v>
      </c>
    </row>
    <row r="75" spans="1:19" x14ac:dyDescent="0.25">
      <c r="A75">
        <v>453</v>
      </c>
      <c r="B75">
        <f t="shared" si="15"/>
        <v>600.69823759292797</v>
      </c>
      <c r="C75">
        <f t="shared" si="15"/>
        <v>0.13802850428800001</v>
      </c>
      <c r="D75" s="1">
        <v>0.32663569999999997</v>
      </c>
      <c r="E75" s="1">
        <v>4.3765999999999999E-2</v>
      </c>
      <c r="F75" s="1">
        <v>1.7589437999999999</v>
      </c>
      <c r="G75">
        <f t="shared" si="8"/>
        <v>6.6351535288412889E-3</v>
      </c>
      <c r="H75">
        <f t="shared" si="9"/>
        <v>2.1672780175005443E-3</v>
      </c>
      <c r="I75">
        <f t="shared" si="10"/>
        <v>2.9039412934326784E-4</v>
      </c>
      <c r="J75">
        <f t="shared" si="11"/>
        <v>1.1670862161603505E-2</v>
      </c>
      <c r="K75">
        <f t="shared" si="12"/>
        <v>3.773415810826377E-3</v>
      </c>
      <c r="R75">
        <f t="shared" si="13"/>
        <v>-5.5797746371212362</v>
      </c>
      <c r="S75">
        <f t="shared" si="14"/>
        <v>1.7583944790299144</v>
      </c>
    </row>
    <row r="76" spans="1:19" x14ac:dyDescent="0.25">
      <c r="A76">
        <v>454</v>
      </c>
      <c r="B76">
        <f t="shared" si="15"/>
        <v>600.69823759292797</v>
      </c>
      <c r="C76">
        <f t="shared" si="15"/>
        <v>0.13802850428800001</v>
      </c>
      <c r="D76" s="1">
        <v>0.32288679999999997</v>
      </c>
      <c r="E76" s="1">
        <v>4.5842670000000002E-2</v>
      </c>
      <c r="F76" s="1">
        <v>1.7524663</v>
      </c>
      <c r="G76">
        <f t="shared" si="8"/>
        <v>7.2972267228642307E-3</v>
      </c>
      <c r="H76">
        <f t="shared" si="9"/>
        <v>2.3561781854201181E-3</v>
      </c>
      <c r="I76">
        <f t="shared" si="10"/>
        <v>3.3452435657144641E-4</v>
      </c>
      <c r="J76">
        <f t="shared" si="11"/>
        <v>1.2788143915279004E-2</v>
      </c>
      <c r="K76">
        <f t="shared" si="12"/>
        <v>4.1682794769730466E-3</v>
      </c>
      <c r="R76">
        <f t="shared" si="13"/>
        <v>-5.4802519237624585</v>
      </c>
      <c r="S76">
        <f t="shared" si="14"/>
        <v>1.7506567789363747</v>
      </c>
    </row>
    <row r="77" spans="1:19" x14ac:dyDescent="0.25">
      <c r="A77">
        <v>455</v>
      </c>
      <c r="B77">
        <f t="shared" si="15"/>
        <v>600.69823759292797</v>
      </c>
      <c r="C77">
        <f t="shared" si="15"/>
        <v>0.13802850428800001</v>
      </c>
      <c r="D77" s="1">
        <v>0.31869999999999998</v>
      </c>
      <c r="E77" s="1">
        <v>4.8000000000000001E-2</v>
      </c>
      <c r="F77" s="1">
        <v>1.7441</v>
      </c>
      <c r="G77">
        <f t="shared" si="8"/>
        <v>8.014797458086061E-3</v>
      </c>
      <c r="H77">
        <f t="shared" si="9"/>
        <v>2.5543159498920276E-3</v>
      </c>
      <c r="I77">
        <f t="shared" si="10"/>
        <v>3.8471027798813091E-4</v>
      </c>
      <c r="J77">
        <f t="shared" si="11"/>
        <v>1.3978608246647898E-2</v>
      </c>
      <c r="K77">
        <f t="shared" si="12"/>
        <v>4.5983564097888735E-3</v>
      </c>
      <c r="R77">
        <f t="shared" si="13"/>
        <v>-5.382056341554545</v>
      </c>
      <c r="S77">
        <f t="shared" si="14"/>
        <v>1.7429700405615249</v>
      </c>
    </row>
    <row r="78" spans="1:19" x14ac:dyDescent="0.25">
      <c r="A78">
        <v>456</v>
      </c>
      <c r="B78">
        <f t="shared" si="15"/>
        <v>600.69823759292797</v>
      </c>
      <c r="C78">
        <f t="shared" si="15"/>
        <v>0.13802850428800001</v>
      </c>
      <c r="D78" s="1">
        <v>0.3140251</v>
      </c>
      <c r="E78" s="1">
        <v>5.0243679999999999E-2</v>
      </c>
      <c r="F78" s="1">
        <v>1.7335594999999999</v>
      </c>
      <c r="G78">
        <f t="shared" si="8"/>
        <v>8.7914684481216667E-3</v>
      </c>
      <c r="H78">
        <f t="shared" si="9"/>
        <v>2.7607417585682513E-3</v>
      </c>
      <c r="I78">
        <f t="shared" si="10"/>
        <v>4.4171572743752159E-4</v>
      </c>
      <c r="J78">
        <f t="shared" si="11"/>
        <v>1.5240533647191572E-2</v>
      </c>
      <c r="K78">
        <f t="shared" si="12"/>
        <v>5.066154050682726E-3</v>
      </c>
      <c r="R78">
        <f t="shared" si="13"/>
        <v>-5.2851733191238282</v>
      </c>
      <c r="S78">
        <f t="shared" si="14"/>
        <v>1.7353338173632737</v>
      </c>
    </row>
    <row r="79" spans="1:19" x14ac:dyDescent="0.25">
      <c r="A79">
        <v>457</v>
      </c>
      <c r="B79">
        <f t="shared" si="15"/>
        <v>600.69823759292797</v>
      </c>
      <c r="C79">
        <f t="shared" si="15"/>
        <v>0.13802850428800001</v>
      </c>
      <c r="D79" s="1">
        <v>0.30888399999999999</v>
      </c>
      <c r="E79" s="1">
        <v>5.2573040000000001E-2</v>
      </c>
      <c r="F79" s="1">
        <v>1.7208581000000001</v>
      </c>
      <c r="G79">
        <f t="shared" si="8"/>
        <v>9.6309844635905813E-3</v>
      </c>
      <c r="H79">
        <f t="shared" si="9"/>
        <v>2.974857005051713E-3</v>
      </c>
      <c r="I79">
        <f t="shared" si="10"/>
        <v>5.0633013144372617E-4</v>
      </c>
      <c r="J79">
        <f t="shared" si="11"/>
        <v>1.6573557625144009E-2</v>
      </c>
      <c r="K79">
        <f t="shared" si="12"/>
        <v>5.5743003702180124E-3</v>
      </c>
      <c r="R79">
        <f t="shared" si="13"/>
        <v>-5.1895884636423002</v>
      </c>
      <c r="S79">
        <f t="shared" si="14"/>
        <v>1.7277476676797578</v>
      </c>
    </row>
    <row r="80" spans="1:19" x14ac:dyDescent="0.25">
      <c r="A80">
        <v>458</v>
      </c>
      <c r="B80">
        <f t="shared" si="15"/>
        <v>600.69823759292797</v>
      </c>
      <c r="C80">
        <f t="shared" si="15"/>
        <v>0.13802850428800001</v>
      </c>
      <c r="D80" s="1">
        <v>0.30329040000000002</v>
      </c>
      <c r="E80" s="1">
        <v>5.4980559999999998E-2</v>
      </c>
      <c r="F80" s="1">
        <v>1.7059369</v>
      </c>
      <c r="G80">
        <f t="shared" si="8"/>
        <v>1.0537230717229852E-2</v>
      </c>
      <c r="H80">
        <f t="shared" si="9"/>
        <v>3.1958409191209288E-3</v>
      </c>
      <c r="I80">
        <f t="shared" si="10"/>
        <v>5.7934284568249891E-4</v>
      </c>
      <c r="J80">
        <f t="shared" si="11"/>
        <v>1.7975850704335869E-2</v>
      </c>
      <c r="K80">
        <f t="shared" si="12"/>
        <v>6.1255449301390969E-3</v>
      </c>
      <c r="R80">
        <f t="shared" si="13"/>
        <v>-5.0952875583228057</v>
      </c>
      <c r="S80">
        <f t="shared" si="14"/>
        <v>1.7202111546654797</v>
      </c>
    </row>
    <row r="81" spans="1:19" x14ac:dyDescent="0.25">
      <c r="A81">
        <v>459</v>
      </c>
      <c r="B81">
        <f t="shared" si="15"/>
        <v>600.69823759292797</v>
      </c>
      <c r="C81">
        <f t="shared" si="15"/>
        <v>0.13802850428800001</v>
      </c>
      <c r="D81" s="1">
        <v>0.29725790000000002</v>
      </c>
      <c r="E81" s="1">
        <v>5.7458719999999998E-2</v>
      </c>
      <c r="F81" s="1">
        <v>1.6887372</v>
      </c>
      <c r="G81">
        <f t="shared" si="8"/>
        <v>1.1514230610601285E-2</v>
      </c>
      <c r="H81">
        <f t="shared" si="9"/>
        <v>3.4226960114230559E-3</v>
      </c>
      <c r="I81">
        <f t="shared" si="10"/>
        <v>6.6159295266996821E-4</v>
      </c>
      <c r="J81">
        <f t="shared" si="11"/>
        <v>1.9444509561501105E-2</v>
      </c>
      <c r="K81">
        <f t="shared" si="12"/>
        <v>6.7227595598418925E-3</v>
      </c>
      <c r="R81">
        <f t="shared" si="13"/>
        <v>-5.0022565599542199</v>
      </c>
      <c r="S81">
        <f t="shared" si="14"/>
        <v>1.7127238462284198</v>
      </c>
    </row>
    <row r="82" spans="1:19" x14ac:dyDescent="0.25">
      <c r="A82">
        <v>460</v>
      </c>
      <c r="B82">
        <f t="shared" si="15"/>
        <v>600.69823759292797</v>
      </c>
      <c r="C82">
        <f t="shared" si="15"/>
        <v>0.13802850428800001</v>
      </c>
      <c r="D82" s="1">
        <v>0.2908</v>
      </c>
      <c r="E82" s="1">
        <v>0.06</v>
      </c>
      <c r="F82" s="1">
        <v>1.6692</v>
      </c>
      <c r="G82">
        <f t="shared" si="8"/>
        <v>1.2566142818659223E-2</v>
      </c>
      <c r="H82">
        <f t="shared" si="9"/>
        <v>3.6542343316661018E-3</v>
      </c>
      <c r="I82">
        <f t="shared" si="10"/>
        <v>7.5396856911955328E-4</v>
      </c>
      <c r="J82">
        <f t="shared" si="11"/>
        <v>2.0975405592905973E-2</v>
      </c>
      <c r="K82">
        <f t="shared" si="12"/>
        <v>7.3689386218014187E-3</v>
      </c>
      <c r="R82">
        <f t="shared" si="13"/>
        <v>-4.9104815964759014</v>
      </c>
      <c r="S82">
        <f t="shared" si="14"/>
        <v>1.7052853149680991</v>
      </c>
    </row>
    <row r="83" spans="1:19" x14ac:dyDescent="0.25">
      <c r="A83">
        <v>461</v>
      </c>
      <c r="B83">
        <f t="shared" si="15"/>
        <v>600.69823759292797</v>
      </c>
      <c r="C83">
        <f t="shared" si="15"/>
        <v>0.13802850428800001</v>
      </c>
      <c r="D83" s="1">
        <v>0.2839701</v>
      </c>
      <c r="E83" s="1">
        <v>6.2601970000000007E-2</v>
      </c>
      <c r="F83" s="1">
        <v>1.6475287000000001</v>
      </c>
      <c r="G83">
        <f t="shared" si="8"/>
        <v>1.3697257690997198E-2</v>
      </c>
      <c r="H83">
        <f t="shared" si="9"/>
        <v>3.8896116362382434E-3</v>
      </c>
      <c r="I83">
        <f t="shared" si="10"/>
        <v>8.5747531505407594E-4</v>
      </c>
      <c r="J83">
        <f t="shared" si="11"/>
        <v>2.2566625157213617E-2</v>
      </c>
      <c r="K83">
        <f t="shared" si="12"/>
        <v>8.0671988413885277E-3</v>
      </c>
      <c r="R83">
        <f t="shared" si="13"/>
        <v>-4.8199489645907097</v>
      </c>
      <c r="S83">
        <f t="shared" si="14"/>
        <v>1.6978951381145855</v>
      </c>
    </row>
    <row r="84" spans="1:19" x14ac:dyDescent="0.25">
      <c r="A84">
        <v>462</v>
      </c>
      <c r="B84">
        <f t="shared" si="15"/>
        <v>600.69823759292797</v>
      </c>
      <c r="C84">
        <f t="shared" si="15"/>
        <v>0.13802850428800001</v>
      </c>
      <c r="D84" s="1">
        <v>0.27672140000000001</v>
      </c>
      <c r="E84" s="1">
        <v>6.5277520000000006E-2</v>
      </c>
      <c r="F84" s="1">
        <v>1.6234127</v>
      </c>
      <c r="G84">
        <f t="shared" si="8"/>
        <v>1.4911992951378508E-2</v>
      </c>
      <c r="H84">
        <f t="shared" si="9"/>
        <v>4.1264675662955929E-3</v>
      </c>
      <c r="I84">
        <f t="shared" si="10"/>
        <v>9.7341791812346969E-4</v>
      </c>
      <c r="J84">
        <f t="shared" si="11"/>
        <v>2.4208318739578353E-2</v>
      </c>
      <c r="K84">
        <f t="shared" si="12"/>
        <v>8.8207786776202043E-3</v>
      </c>
      <c r="R84">
        <f t="shared" si="13"/>
        <v>-4.7306451274159</v>
      </c>
      <c r="S84">
        <f t="shared" si="14"/>
        <v>1.6905528974684214</v>
      </c>
    </row>
    <row r="85" spans="1:19" x14ac:dyDescent="0.25">
      <c r="A85">
        <v>463</v>
      </c>
      <c r="B85">
        <f t="shared" si="15"/>
        <v>600.69823759292797</v>
      </c>
      <c r="C85">
        <f t="shared" si="15"/>
        <v>0.13802850428800001</v>
      </c>
      <c r="D85" s="1">
        <v>0.26891779999999998</v>
      </c>
      <c r="E85" s="1">
        <v>6.8042080000000005E-2</v>
      </c>
      <c r="F85" s="1">
        <v>1.5960223</v>
      </c>
      <c r="G85">
        <f t="shared" si="8"/>
        <v>1.6214888680164744E-2</v>
      </c>
      <c r="H85">
        <f t="shared" si="9"/>
        <v>4.3604721911148061E-3</v>
      </c>
      <c r="I85">
        <f t="shared" si="10"/>
        <v>1.1032947527668639E-3</v>
      </c>
      <c r="J85">
        <f t="shared" si="11"/>
        <v>2.5879323925560499E-2</v>
      </c>
      <c r="K85">
        <f t="shared" si="12"/>
        <v>9.6330372126921561E-3</v>
      </c>
      <c r="R85">
        <f t="shared" si="13"/>
        <v>-4.6425567121712223</v>
      </c>
      <c r="S85">
        <f t="shared" si="14"/>
        <v>1.6832581793414614</v>
      </c>
    </row>
    <row r="86" spans="1:19" x14ac:dyDescent="0.25">
      <c r="A86">
        <v>464</v>
      </c>
      <c r="B86">
        <f t="shared" si="15"/>
        <v>600.69823759292797</v>
      </c>
      <c r="C86">
        <f t="shared" si="15"/>
        <v>0.13802850428800001</v>
      </c>
      <c r="D86" s="1">
        <v>0.26042270000000001</v>
      </c>
      <c r="E86" s="1">
        <v>7.0911089999999996E-2</v>
      </c>
      <c r="F86" s="1">
        <v>1.5645279999999999</v>
      </c>
      <c r="G86">
        <f t="shared" si="8"/>
        <v>1.7610601567472614E-2</v>
      </c>
      <c r="H86">
        <f t="shared" si="9"/>
        <v>4.5862004088254504E-3</v>
      </c>
      <c r="I86">
        <f t="shared" si="10"/>
        <v>1.2487869527051916E-3</v>
      </c>
      <c r="J86">
        <f t="shared" si="11"/>
        <v>2.7552279249154793E-2</v>
      </c>
      <c r="K86">
        <f t="shared" si="12"/>
        <v>1.0507452539636327E-2</v>
      </c>
      <c r="R86">
        <f t="shared" si="13"/>
        <v>-4.5556705079035469</v>
      </c>
      <c r="S86">
        <f t="shared" si="14"/>
        <v>1.6760105744985963</v>
      </c>
    </row>
    <row r="87" spans="1:19" x14ac:dyDescent="0.25">
      <c r="A87">
        <v>465</v>
      </c>
      <c r="B87">
        <f t="shared" si="15"/>
        <v>600.69823759292797</v>
      </c>
      <c r="C87">
        <f t="shared" si="15"/>
        <v>0.13802850428800001</v>
      </c>
      <c r="D87" s="1">
        <v>0.25109999999999999</v>
      </c>
      <c r="E87" s="1">
        <v>7.3899999999999993E-2</v>
      </c>
      <c r="F87" s="1">
        <v>1.5281</v>
      </c>
      <c r="G87">
        <f t="shared" si="8"/>
        <v>1.9103898428295626E-2</v>
      </c>
      <c r="H87">
        <f t="shared" si="9"/>
        <v>4.796988895345031E-3</v>
      </c>
      <c r="I87">
        <f t="shared" si="10"/>
        <v>1.4117780938510465E-3</v>
      </c>
      <c r="J87">
        <f t="shared" si="11"/>
        <v>2.9192667188278548E-2</v>
      </c>
      <c r="K87">
        <f t="shared" si="12"/>
        <v>1.1447619629125121E-2</v>
      </c>
      <c r="R87">
        <f t="shared" si="13"/>
        <v>-4.4699734632473893</v>
      </c>
      <c r="S87">
        <f t="shared" si="14"/>
        <v>1.6688096781003574</v>
      </c>
    </row>
    <row r="88" spans="1:19" x14ac:dyDescent="0.25">
      <c r="A88">
        <v>466</v>
      </c>
      <c r="B88">
        <f t="shared" si="15"/>
        <v>600.69823759292797</v>
      </c>
      <c r="C88">
        <f t="shared" si="15"/>
        <v>0.13802850428800001</v>
      </c>
      <c r="D88" s="1">
        <v>0.24084749999999999</v>
      </c>
      <c r="E88" s="1">
        <v>7.7016000000000001E-2</v>
      </c>
      <c r="F88" s="1">
        <v>1.4861114</v>
      </c>
      <c r="G88">
        <f t="shared" si="8"/>
        <v>2.069964897440571E-2</v>
      </c>
      <c r="H88">
        <f t="shared" si="9"/>
        <v>4.9854587063631788E-3</v>
      </c>
      <c r="I88">
        <f t="shared" si="10"/>
        <v>1.5942041654128302E-3</v>
      </c>
      <c r="J88">
        <f t="shared" si="11"/>
        <v>3.0761984316862633E-2</v>
      </c>
      <c r="K88">
        <f t="shared" si="12"/>
        <v>1.2457247658303638E-2</v>
      </c>
      <c r="R88">
        <f t="shared" si="13"/>
        <v>-4.3854526842206862</v>
      </c>
      <c r="S88">
        <f t="shared" si="14"/>
        <v>1.6616550896463818</v>
      </c>
    </row>
    <row r="89" spans="1:19" x14ac:dyDescent="0.25">
      <c r="A89">
        <v>467</v>
      </c>
      <c r="B89">
        <f t="shared" si="15"/>
        <v>600.69823759292797</v>
      </c>
      <c r="C89">
        <f t="shared" si="15"/>
        <v>0.13802850428800001</v>
      </c>
      <c r="D89" s="1">
        <v>0.22985120000000001</v>
      </c>
      <c r="E89" s="1">
        <v>8.0266400000000002E-2</v>
      </c>
      <c r="F89" s="1">
        <v>1.4395214999999999</v>
      </c>
      <c r="G89">
        <f t="shared" si="8"/>
        <v>2.2402817841579405E-2</v>
      </c>
      <c r="H89">
        <f t="shared" si="9"/>
        <v>5.1493145642684361E-3</v>
      </c>
      <c r="I89">
        <f t="shared" si="10"/>
        <v>1.7981935379993493E-3</v>
      </c>
      <c r="J89">
        <f t="shared" si="11"/>
        <v>3.2249337943537147E-2</v>
      </c>
      <c r="K89">
        <f t="shared" si="12"/>
        <v>1.3540156786563562E-2</v>
      </c>
      <c r="R89">
        <f t="shared" si="13"/>
        <v>-4.3020954320551859</v>
      </c>
      <c r="S89">
        <f t="shared" si="14"/>
        <v>1.6545464129197245</v>
      </c>
    </row>
    <row r="90" spans="1:19" x14ac:dyDescent="0.25">
      <c r="A90">
        <v>468</v>
      </c>
      <c r="B90">
        <f t="shared" si="15"/>
        <v>600.69823759292797</v>
      </c>
      <c r="C90">
        <f t="shared" si="15"/>
        <v>0.13802850428800001</v>
      </c>
      <c r="D90" s="1">
        <v>0.2184072</v>
      </c>
      <c r="E90" s="1">
        <v>8.36668E-2</v>
      </c>
      <c r="F90" s="1">
        <v>1.3898798999999999</v>
      </c>
      <c r="G90">
        <f t="shared" si="8"/>
        <v>2.421845587455029E-2</v>
      </c>
      <c r="H90">
        <f t="shared" si="9"/>
        <v>5.28948513588408E-3</v>
      </c>
      <c r="I90">
        <f t="shared" si="10"/>
        <v>2.026280703964824E-3</v>
      </c>
      <c r="J90">
        <f t="shared" si="11"/>
        <v>3.3660745029074367E-2</v>
      </c>
      <c r="K90">
        <f t="shared" si="12"/>
        <v>1.4700274365368088E-2</v>
      </c>
      <c r="R90">
        <f t="shared" si="13"/>
        <v>-4.2198891210608682</v>
      </c>
      <c r="S90">
        <f t="shared" si="14"/>
        <v>1.6474832559319972</v>
      </c>
    </row>
    <row r="91" spans="1:19" x14ac:dyDescent="0.25">
      <c r="A91">
        <v>469</v>
      </c>
      <c r="B91">
        <f t="shared" si="15"/>
        <v>600.69823759292797</v>
      </c>
      <c r="C91">
        <f t="shared" si="15"/>
        <v>0.13802850428800001</v>
      </c>
      <c r="D91" s="1">
        <v>0.20681150000000001</v>
      </c>
      <c r="E91" s="1">
        <v>8.7232799999999999E-2</v>
      </c>
      <c r="F91" s="1">
        <v>1.3387362</v>
      </c>
      <c r="G91">
        <f t="shared" si="8"/>
        <v>2.6151690676054624E-2</v>
      </c>
      <c r="H91">
        <f t="shared" si="9"/>
        <v>5.408470376250871E-3</v>
      </c>
      <c r="I91">
        <f t="shared" si="10"/>
        <v>2.2812852024061379E-3</v>
      </c>
      <c r="J91">
        <f t="shared" si="11"/>
        <v>3.5010214999236802E-2</v>
      </c>
      <c r="K91">
        <f t="shared" si="12"/>
        <v>1.5941630571588532E-2</v>
      </c>
      <c r="R91">
        <f t="shared" si="13"/>
        <v>-4.1388213165237628</v>
      </c>
      <c r="S91">
        <f t="shared" si="14"/>
        <v>1.6404652308693346</v>
      </c>
    </row>
    <row r="92" spans="1:19" x14ac:dyDescent="0.25">
      <c r="A92">
        <v>470</v>
      </c>
      <c r="B92">
        <f t="shared" si="15"/>
        <v>600.69823759292797</v>
      </c>
      <c r="C92">
        <f t="shared" si="15"/>
        <v>0.13802850428800001</v>
      </c>
      <c r="D92" s="1">
        <v>0.19536000000000001</v>
      </c>
      <c r="E92" s="1">
        <v>9.0980000000000005E-2</v>
      </c>
      <c r="F92" s="1">
        <v>1.2876399999999999</v>
      </c>
      <c r="G92">
        <f t="shared" si="8"/>
        <v>2.8207716430378792E-2</v>
      </c>
      <c r="H92">
        <f t="shared" si="9"/>
        <v>5.5106594818388008E-3</v>
      </c>
      <c r="I92">
        <f t="shared" si="10"/>
        <v>2.5663380408358625E-3</v>
      </c>
      <c r="J92">
        <f t="shared" si="11"/>
        <v>3.6321383984412946E-2</v>
      </c>
      <c r="K92">
        <f t="shared" si="12"/>
        <v>1.7268353456305188E-2</v>
      </c>
      <c r="R92">
        <f t="shared" si="13"/>
        <v>-4.0588797326366119</v>
      </c>
      <c r="S92">
        <f t="shared" si="14"/>
        <v>1.633491954039157</v>
      </c>
    </row>
    <row r="93" spans="1:19" x14ac:dyDescent="0.25">
      <c r="A93">
        <v>471</v>
      </c>
      <c r="B93">
        <f t="shared" si="15"/>
        <v>600.69823759292797</v>
      </c>
      <c r="C93">
        <f t="shared" si="15"/>
        <v>0.13802850428800001</v>
      </c>
      <c r="D93" s="1">
        <v>0.18421360000000001</v>
      </c>
      <c r="E93" s="1">
        <v>9.4917550000000003E-2</v>
      </c>
      <c r="F93" s="1">
        <v>1.2374223</v>
      </c>
      <c r="G93">
        <f t="shared" si="8"/>
        <v>3.0391783015918071E-2</v>
      </c>
      <c r="H93">
        <f t="shared" si="9"/>
        <v>5.5985797597811254E-3</v>
      </c>
      <c r="I93">
        <f t="shared" si="10"/>
        <v>2.8847135840025543E-3</v>
      </c>
      <c r="J93">
        <f t="shared" si="11"/>
        <v>3.7607470040658272E-2</v>
      </c>
      <c r="K93">
        <f t="shared" si="12"/>
        <v>1.8684663403648872E-2</v>
      </c>
      <c r="R93">
        <f t="shared" si="13"/>
        <v>-3.9800522304617587</v>
      </c>
      <c r="S93">
        <f t="shared" si="14"/>
        <v>1.626563045817724</v>
      </c>
    </row>
    <row r="94" spans="1:19" x14ac:dyDescent="0.25">
      <c r="A94">
        <v>472</v>
      </c>
      <c r="B94">
        <f t="shared" si="15"/>
        <v>600.69823759292797</v>
      </c>
      <c r="C94">
        <f t="shared" si="15"/>
        <v>0.13802850428800001</v>
      </c>
      <c r="D94" s="1">
        <v>0.17332729999999999</v>
      </c>
      <c r="E94" s="1">
        <v>9.9045839999999996E-2</v>
      </c>
      <c r="F94" s="1">
        <v>1.1878242999999999</v>
      </c>
      <c r="G94">
        <f t="shared" si="8"/>
        <v>3.2709184425379539E-2</v>
      </c>
      <c r="H94">
        <f t="shared" si="9"/>
        <v>5.669394621653087E-3</v>
      </c>
      <c r="I94">
        <f t="shared" si="10"/>
        <v>3.2397086471266335E-3</v>
      </c>
      <c r="J94">
        <f t="shared" si="11"/>
        <v>3.8852764093647352E-2</v>
      </c>
      <c r="K94">
        <f t="shared" si="12"/>
        <v>2.0194866996996182E-2</v>
      </c>
      <c r="R94">
        <f t="shared" si="13"/>
        <v>-3.9023268159257505</v>
      </c>
      <c r="S94">
        <f t="shared" si="14"/>
        <v>1.6196781305984711</v>
      </c>
    </row>
    <row r="95" spans="1:19" x14ac:dyDescent="0.25">
      <c r="A95">
        <v>473</v>
      </c>
      <c r="B95">
        <f t="shared" si="15"/>
        <v>600.69823759292797</v>
      </c>
      <c r="C95">
        <f t="shared" si="15"/>
        <v>0.13802850428800001</v>
      </c>
      <c r="D95" s="1">
        <v>0.1626881</v>
      </c>
      <c r="E95" s="1">
        <v>0.1033674</v>
      </c>
      <c r="F95" s="1">
        <v>1.1387611</v>
      </c>
      <c r="G95">
        <f t="shared" si="8"/>
        <v>3.5165246516391468E-2</v>
      </c>
      <c r="H95">
        <f t="shared" si="9"/>
        <v>5.7209671417833468E-3</v>
      </c>
      <c r="I95">
        <f t="shared" si="10"/>
        <v>3.6349401027584434E-3</v>
      </c>
      <c r="J95">
        <f t="shared" si="11"/>
        <v>4.0044814804777118E-2</v>
      </c>
      <c r="K95">
        <f t="shared" si="12"/>
        <v>2.1803350292672129E-2</v>
      </c>
      <c r="R95">
        <f t="shared" si="13"/>
        <v>-3.8256916378450416</v>
      </c>
      <c r="S95">
        <f t="shared" si="14"/>
        <v>1.6128368367411008</v>
      </c>
    </row>
    <row r="96" spans="1:19" x14ac:dyDescent="0.25">
      <c r="A96">
        <v>474</v>
      </c>
      <c r="B96">
        <f t="shared" si="15"/>
        <v>600.69823759292797</v>
      </c>
      <c r="C96">
        <f t="shared" si="15"/>
        <v>0.13802850428800001</v>
      </c>
      <c r="D96" s="1">
        <v>0.15228330000000001</v>
      </c>
      <c r="E96" s="1">
        <v>0.1078846</v>
      </c>
      <c r="F96" s="1">
        <v>1.0901479999999999</v>
      </c>
      <c r="G96">
        <f t="shared" si="8"/>
        <v>3.7765314119377898E-2</v>
      </c>
      <c r="H96">
        <f t="shared" si="9"/>
        <v>5.7510266596354602E-3</v>
      </c>
      <c r="I96">
        <f t="shared" si="10"/>
        <v>4.0742958076434369E-3</v>
      </c>
      <c r="J96">
        <f t="shared" si="11"/>
        <v>4.1169781656611573E-2</v>
      </c>
      <c r="K96">
        <f t="shared" si="12"/>
        <v>2.3514571504234447E-2</v>
      </c>
      <c r="R96">
        <f t="shared" si="13"/>
        <v>-3.7501349859823052</v>
      </c>
      <c r="S96">
        <f t="shared" si="14"/>
        <v>1.606038796521434</v>
      </c>
    </row>
    <row r="97" spans="1:19" x14ac:dyDescent="0.25">
      <c r="A97">
        <v>475</v>
      </c>
      <c r="B97">
        <f t="shared" si="15"/>
        <v>600.69823759292797</v>
      </c>
      <c r="C97">
        <f t="shared" si="15"/>
        <v>0.13802850428800001</v>
      </c>
      <c r="D97" s="1">
        <v>0.1421</v>
      </c>
      <c r="E97" s="1">
        <v>0.11260000000000001</v>
      </c>
      <c r="F97" s="1">
        <v>1.0419</v>
      </c>
      <c r="G97">
        <f t="shared" si="8"/>
        <v>4.0514737533602962E-2</v>
      </c>
      <c r="H97">
        <f t="shared" si="9"/>
        <v>5.7571442035249812E-3</v>
      </c>
      <c r="I97">
        <f t="shared" si="10"/>
        <v>4.561959446283694E-3</v>
      </c>
      <c r="J97">
        <f t="shared" si="11"/>
        <v>4.221230503626093E-2</v>
      </c>
      <c r="K97">
        <f t="shared" si="12"/>
        <v>2.533305310340541E-2</v>
      </c>
      <c r="R97">
        <f t="shared" si="13"/>
        <v>-3.675645289132778</v>
      </c>
      <c r="S97">
        <f t="shared" si="14"/>
        <v>1.5992836460819935</v>
      </c>
    </row>
    <row r="98" spans="1:19" x14ac:dyDescent="0.25">
      <c r="A98">
        <v>476</v>
      </c>
      <c r="B98">
        <f t="shared" si="15"/>
        <v>600.69823759292797</v>
      </c>
      <c r="C98">
        <f t="shared" si="15"/>
        <v>0.13802850428800001</v>
      </c>
      <c r="D98" s="1">
        <v>0.13217860000000001</v>
      </c>
      <c r="E98" s="1">
        <v>0.117532</v>
      </c>
      <c r="F98" s="1">
        <v>0.99419760000000001</v>
      </c>
      <c r="G98">
        <f t="shared" si="8"/>
        <v>4.3418858446248092E-2</v>
      </c>
      <c r="H98">
        <f t="shared" si="9"/>
        <v>5.7390439230232482E-3</v>
      </c>
      <c r="I98">
        <f t="shared" si="10"/>
        <v>5.103105270904431E-3</v>
      </c>
      <c r="J98">
        <f t="shared" si="11"/>
        <v>4.3166924861999585E-2</v>
      </c>
      <c r="K98">
        <f t="shared" si="12"/>
        <v>2.7263373346753984E-2</v>
      </c>
      <c r="R98">
        <f t="shared" si="13"/>
        <v>-3.6022111132401551</v>
      </c>
      <c r="S98">
        <f t="shared" si="14"/>
        <v>1.5925710253833136</v>
      </c>
    </row>
    <row r="99" spans="1:19" x14ac:dyDescent="0.25">
      <c r="A99">
        <v>477</v>
      </c>
      <c r="B99">
        <f t="shared" si="15"/>
        <v>600.69823759292797</v>
      </c>
      <c r="C99">
        <f t="shared" si="15"/>
        <v>0.13802850428800001</v>
      </c>
      <c r="D99" s="1">
        <v>0.1225696</v>
      </c>
      <c r="E99" s="1">
        <v>0.1226744</v>
      </c>
      <c r="F99" s="1">
        <v>0.9473473</v>
      </c>
      <c r="G99">
        <f t="shared" si="8"/>
        <v>4.6482995313237095E-2</v>
      </c>
      <c r="H99">
        <f t="shared" si="9"/>
        <v>5.6974021423453454E-3</v>
      </c>
      <c r="I99">
        <f t="shared" si="10"/>
        <v>5.7022735602541728E-3</v>
      </c>
      <c r="J99">
        <f t="shared" si="11"/>
        <v>4.4035540105907815E-2</v>
      </c>
      <c r="K99">
        <f t="shared" si="12"/>
        <v>2.9310157240301844E-2</v>
      </c>
      <c r="R99">
        <f t="shared" si="13"/>
        <v>-3.5298211595414899</v>
      </c>
      <c r="S99">
        <f t="shared" si="14"/>
        <v>1.5859005781559703</v>
      </c>
    </row>
    <row r="100" spans="1:19" x14ac:dyDescent="0.25">
      <c r="A100">
        <v>478</v>
      </c>
      <c r="B100">
        <f t="shared" si="15"/>
        <v>600.69823759292797</v>
      </c>
      <c r="C100">
        <f t="shared" si="15"/>
        <v>0.13802850428800001</v>
      </c>
      <c r="D100" s="1">
        <v>0.11327520000000001</v>
      </c>
      <c r="E100" s="1">
        <v>0.12799279999999999</v>
      </c>
      <c r="F100" s="1">
        <v>0.90145310000000001</v>
      </c>
      <c r="G100">
        <f t="shared" si="8"/>
        <v>4.9712428244234164E-2</v>
      </c>
      <c r="H100">
        <f t="shared" si="9"/>
        <v>5.6311852518512737E-3</v>
      </c>
      <c r="I100">
        <f t="shared" si="10"/>
        <v>6.3628328857786142E-3</v>
      </c>
      <c r="J100">
        <f t="shared" si="11"/>
        <v>4.4813422549292443E-2</v>
      </c>
      <c r="K100">
        <f t="shared" si="12"/>
        <v>3.1478066957306379E-2</v>
      </c>
      <c r="R100">
        <f t="shared" si="13"/>
        <v>-3.4584642627406126</v>
      </c>
      <c r="S100">
        <f t="shared" si="14"/>
        <v>1.5792719518533016</v>
      </c>
    </row>
    <row r="101" spans="1:19" x14ac:dyDescent="0.25">
      <c r="A101">
        <v>479</v>
      </c>
      <c r="B101">
        <f t="shared" si="15"/>
        <v>600.69823759292797</v>
      </c>
      <c r="C101">
        <f t="shared" si="15"/>
        <v>0.13802850428800001</v>
      </c>
      <c r="D101" s="1">
        <v>0.1042979</v>
      </c>
      <c r="E101" s="1">
        <v>0.13345280000000001</v>
      </c>
      <c r="F101" s="1">
        <v>0.85661929999999997</v>
      </c>
      <c r="G101">
        <f t="shared" si="8"/>
        <v>5.3112383437789575E-2</v>
      </c>
      <c r="H101">
        <f t="shared" si="9"/>
        <v>5.5395100565562329E-3</v>
      </c>
      <c r="I101">
        <f t="shared" si="10"/>
        <v>7.0879962844466451E-3</v>
      </c>
      <c r="J101">
        <f t="shared" si="11"/>
        <v>4.5497092721810899E-2</v>
      </c>
      <c r="K101">
        <f t="shared" si="12"/>
        <v>3.3771791727546914E-2</v>
      </c>
      <c r="R101">
        <f t="shared" si="13"/>
        <v>-3.3881293892095661</v>
      </c>
      <c r="S101">
        <f t="shared" si="14"/>
        <v>1.5726847976048295</v>
      </c>
    </row>
    <row r="102" spans="1:19" x14ac:dyDescent="0.25">
      <c r="A102">
        <v>480</v>
      </c>
      <c r="B102">
        <f t="shared" si="15"/>
        <v>600.69823759292797</v>
      </c>
      <c r="C102">
        <f t="shared" si="15"/>
        <v>0.13802850428800001</v>
      </c>
      <c r="D102" s="1">
        <v>9.5640000000000003E-2</v>
      </c>
      <c r="E102" s="1">
        <v>0.13902</v>
      </c>
      <c r="F102" s="1">
        <v>0.81295010000000001</v>
      </c>
      <c r="G102">
        <f t="shared" si="8"/>
        <v>5.6688017215964281E-2</v>
      </c>
      <c r="H102">
        <f t="shared" si="9"/>
        <v>5.421641966534824E-3</v>
      </c>
      <c r="I102">
        <f t="shared" si="10"/>
        <v>7.8807681533633548E-3</v>
      </c>
      <c r="J102">
        <f t="shared" si="11"/>
        <v>4.6084529264519884E-2</v>
      </c>
      <c r="K102">
        <f t="shared" si="12"/>
        <v>3.6196037219484778E-2</v>
      </c>
      <c r="R102">
        <f t="shared" si="13"/>
        <v>-3.3188056352175943</v>
      </c>
      <c r="S102">
        <f t="shared" si="14"/>
        <v>1.5661387701703549</v>
      </c>
    </row>
    <row r="103" spans="1:19" x14ac:dyDescent="0.25">
      <c r="A103">
        <v>481</v>
      </c>
      <c r="B103">
        <f t="shared" si="15"/>
        <v>600.69823759292797</v>
      </c>
      <c r="C103">
        <f t="shared" si="15"/>
        <v>0.13802850428800001</v>
      </c>
      <c r="D103" s="1">
        <v>8.7299550000000004E-2</v>
      </c>
      <c r="E103" s="1">
        <v>0.14467640000000001</v>
      </c>
      <c r="F103" s="1">
        <v>0.77051729999999996</v>
      </c>
      <c r="G103">
        <f t="shared" si="8"/>
        <v>6.0444399710912665E-2</v>
      </c>
      <c r="H103">
        <f t="shared" si="9"/>
        <v>5.2767688947828063E-3</v>
      </c>
      <c r="I103">
        <f t="shared" si="10"/>
        <v>8.7448781503358854E-3</v>
      </c>
      <c r="J103">
        <f t="shared" si="11"/>
        <v>4.6573455665373208E-2</v>
      </c>
      <c r="K103">
        <f t="shared" si="12"/>
        <v>3.8755514439667099E-2</v>
      </c>
      <c r="R103">
        <f t="shared" si="13"/>
        <v>-3.2504822251871799</v>
      </c>
      <c r="S103">
        <f t="shared" si="14"/>
        <v>1.5596335278947175</v>
      </c>
    </row>
    <row r="104" spans="1:19" x14ac:dyDescent="0.25">
      <c r="A104">
        <v>482</v>
      </c>
      <c r="B104">
        <f t="shared" si="15"/>
        <v>600.69823759292797</v>
      </c>
      <c r="C104">
        <f t="shared" si="15"/>
        <v>0.13802850428800001</v>
      </c>
      <c r="D104" s="1">
        <v>7.9308039999999996E-2</v>
      </c>
      <c r="E104" s="1">
        <v>0.1504693</v>
      </c>
      <c r="F104" s="1">
        <v>0.7294448</v>
      </c>
      <c r="G104">
        <f t="shared" si="8"/>
        <v>6.4386498258809627E-2</v>
      </c>
      <c r="H104">
        <f t="shared" si="9"/>
        <v>5.1063669793696038E-3</v>
      </c>
      <c r="I104">
        <f t="shared" si="10"/>
        <v>9.6881913224543034E-3</v>
      </c>
      <c r="J104">
        <f t="shared" si="11"/>
        <v>4.6966396345097736E-2</v>
      </c>
      <c r="K104">
        <f t="shared" si="12"/>
        <v>4.1454928176674066E-2</v>
      </c>
      <c r="R104">
        <f t="shared" si="13"/>
        <v>-3.1831485099766894</v>
      </c>
      <c r="S104">
        <f t="shared" si="14"/>
        <v>1.5531687326632191</v>
      </c>
    </row>
    <row r="105" spans="1:19" x14ac:dyDescent="0.25">
      <c r="A105">
        <v>483</v>
      </c>
      <c r="B105">
        <f t="shared" si="15"/>
        <v>600.69823759292797</v>
      </c>
      <c r="C105">
        <f t="shared" si="15"/>
        <v>0.13802850428800001</v>
      </c>
      <c r="D105" s="1">
        <v>7.1717760000000005E-2</v>
      </c>
      <c r="E105" s="1">
        <v>0.15646189999999999</v>
      </c>
      <c r="F105" s="1">
        <v>0.68991360000000002</v>
      </c>
      <c r="G105">
        <f t="shared" si="8"/>
        <v>6.8519160559161352E-2</v>
      </c>
      <c r="H105">
        <f t="shared" si="9"/>
        <v>4.9140407123834003E-3</v>
      </c>
      <c r="I105">
        <f t="shared" si="10"/>
        <v>1.0720638047491446E-2</v>
      </c>
      <c r="J105">
        <f t="shared" si="11"/>
        <v>4.7272300730349021E-2</v>
      </c>
      <c r="K105">
        <f t="shared" si="12"/>
        <v>4.4298965019755998E-2</v>
      </c>
      <c r="R105">
        <f t="shared" si="13"/>
        <v>-3.1167939651891579</v>
      </c>
      <c r="S105">
        <f t="shared" si="14"/>
        <v>1.5467440498576859</v>
      </c>
    </row>
    <row r="106" spans="1:19" x14ac:dyDescent="0.25">
      <c r="A106">
        <v>484</v>
      </c>
      <c r="B106">
        <f t="shared" si="15"/>
        <v>600.69823759292797</v>
      </c>
      <c r="C106">
        <f t="shared" si="15"/>
        <v>0.13802850428800001</v>
      </c>
      <c r="D106" s="1">
        <v>6.4580990000000005E-2</v>
      </c>
      <c r="E106" s="1">
        <v>0.16271769999999999</v>
      </c>
      <c r="F106" s="1">
        <v>0.65210489999999999</v>
      </c>
      <c r="G106">
        <f t="shared" si="8"/>
        <v>7.2847097659913609E-2</v>
      </c>
      <c r="H106">
        <f t="shared" si="9"/>
        <v>4.7045376855039045E-3</v>
      </c>
      <c r="I106">
        <f t="shared" si="10"/>
        <v>1.1853512182896524E-2</v>
      </c>
      <c r="J106">
        <f t="shared" si="11"/>
        <v>4.7503949334808199E-2</v>
      </c>
      <c r="K106">
        <f t="shared" si="12"/>
        <v>4.7292280985046696E-2</v>
      </c>
      <c r="R106">
        <f t="shared" si="13"/>
        <v>-3.051408189506772</v>
      </c>
      <c r="S106">
        <f t="shared" si="14"/>
        <v>1.5403591483131691</v>
      </c>
    </row>
    <row r="107" spans="1:19" x14ac:dyDescent="0.25">
      <c r="A107">
        <v>485</v>
      </c>
      <c r="B107">
        <f t="shared" si="15"/>
        <v>600.69823759292797</v>
      </c>
      <c r="C107">
        <f t="shared" si="15"/>
        <v>0.13802850428800001</v>
      </c>
      <c r="D107" s="1">
        <v>5.7950010000000003E-2</v>
      </c>
      <c r="E107" s="1">
        <v>0.16930000000000001</v>
      </c>
      <c r="F107" s="1">
        <v>0.61619999999999997</v>
      </c>
      <c r="G107">
        <f t="shared" si="8"/>
        <v>7.7374866830853609E-2</v>
      </c>
      <c r="H107">
        <f t="shared" si="9"/>
        <v>4.4838743065966349E-3</v>
      </c>
      <c r="I107">
        <f t="shared" si="10"/>
        <v>1.3099564954463516E-2</v>
      </c>
      <c r="J107">
        <f t="shared" si="11"/>
        <v>4.7678392941171995E-2</v>
      </c>
      <c r="K107">
        <f t="shared" si="12"/>
        <v>5.0439488784858481E-2</v>
      </c>
      <c r="R107">
        <f t="shared" si="13"/>
        <v>-2.9869809030506076</v>
      </c>
      <c r="S107">
        <f t="shared" si="14"/>
        <v>1.5340137002752674</v>
      </c>
    </row>
    <row r="108" spans="1:19" x14ac:dyDescent="0.25">
      <c r="A108">
        <v>486</v>
      </c>
      <c r="B108">
        <f t="shared" si="15"/>
        <v>600.69823759292797</v>
      </c>
      <c r="C108">
        <f t="shared" si="15"/>
        <v>0.13802850428800001</v>
      </c>
      <c r="D108" s="1">
        <v>5.1862110000000003E-2</v>
      </c>
      <c r="E108" s="1">
        <v>0.17624310000000001</v>
      </c>
      <c r="F108" s="1">
        <v>0.58232859999999997</v>
      </c>
      <c r="G108">
        <f t="shared" si="8"/>
        <v>8.2106854389572007E-2</v>
      </c>
      <c r="H108">
        <f t="shared" si="9"/>
        <v>4.2582347141059667E-3</v>
      </c>
      <c r="I108">
        <f t="shared" si="10"/>
        <v>1.447076654886678E-2</v>
      </c>
      <c r="J108">
        <f t="shared" si="11"/>
        <v>4.781316956708332E-2</v>
      </c>
      <c r="K108">
        <f t="shared" si="12"/>
        <v>5.3745144778041556E-2</v>
      </c>
      <c r="R108">
        <f t="shared" si="13"/>
        <v>-2.9235019457651936</v>
      </c>
      <c r="S108">
        <f t="shared" si="14"/>
        <v>1.5277073813580662</v>
      </c>
    </row>
    <row r="109" spans="1:19" x14ac:dyDescent="0.25">
      <c r="A109">
        <v>487</v>
      </c>
      <c r="B109">
        <f t="shared" si="15"/>
        <v>600.69823759292797</v>
      </c>
      <c r="C109">
        <f t="shared" si="15"/>
        <v>0.13802850428800001</v>
      </c>
      <c r="D109" s="1">
        <v>4.628152E-2</v>
      </c>
      <c r="E109" s="1">
        <v>0.1835581</v>
      </c>
      <c r="F109" s="1">
        <v>0.55041620000000002</v>
      </c>
      <c r="G109">
        <f t="shared" si="8"/>
        <v>8.704725854570057E-2</v>
      </c>
      <c r="H109">
        <f t="shared" si="9"/>
        <v>4.0286794373280118E-3</v>
      </c>
      <c r="I109">
        <f t="shared" si="10"/>
        <v>1.5978229388857561E-2</v>
      </c>
      <c r="J109">
        <f t="shared" si="11"/>
        <v>4.7912221269142033E-2</v>
      </c>
      <c r="K109">
        <f t="shared" si="12"/>
        <v>5.7213735641711852E-2</v>
      </c>
      <c r="R109">
        <f t="shared" si="13"/>
        <v>-2.8609612758274809</v>
      </c>
      <c r="S109">
        <f t="shared" si="14"/>
        <v>1.5214398705026786</v>
      </c>
    </row>
    <row r="110" spans="1:19" x14ac:dyDescent="0.25">
      <c r="A110">
        <v>488</v>
      </c>
      <c r="B110">
        <f t="shared" si="15"/>
        <v>600.69823759292797</v>
      </c>
      <c r="C110">
        <f t="shared" si="15"/>
        <v>0.13802850428800001</v>
      </c>
      <c r="D110" s="1">
        <v>4.1150880000000001E-2</v>
      </c>
      <c r="E110" s="1">
        <v>0.19127350000000001</v>
      </c>
      <c r="F110" s="1">
        <v>0.52033759999999996</v>
      </c>
      <c r="G110">
        <f t="shared" si="8"/>
        <v>9.2200072330254998E-2</v>
      </c>
      <c r="H110">
        <f t="shared" si="9"/>
        <v>3.794114112453644E-3</v>
      </c>
      <c r="I110">
        <f t="shared" si="10"/>
        <v>1.7635430534861031E-2</v>
      </c>
      <c r="J110">
        <f t="shared" si="11"/>
        <v>4.797516435615129E-2</v>
      </c>
      <c r="K110">
        <f t="shared" si="12"/>
        <v>6.0849664806799743E-2</v>
      </c>
      <c r="R110">
        <f t="shared" si="13"/>
        <v>-2.7993489680798</v>
      </c>
      <c r="S110">
        <f t="shared" si="14"/>
        <v>1.5152108499363821</v>
      </c>
    </row>
    <row r="111" spans="1:19" x14ac:dyDescent="0.25">
      <c r="A111">
        <v>489</v>
      </c>
      <c r="B111">
        <f t="shared" si="15"/>
        <v>600.69823759292797</v>
      </c>
      <c r="C111">
        <f t="shared" si="15"/>
        <v>0.13802850428800001</v>
      </c>
      <c r="D111" s="1">
        <v>3.641283E-2</v>
      </c>
      <c r="E111" s="1">
        <v>0.19941800000000001</v>
      </c>
      <c r="F111" s="1">
        <v>0.4919673</v>
      </c>
      <c r="G111">
        <f t="shared" si="8"/>
        <v>9.7569066677684571E-2</v>
      </c>
      <c r="H111">
        <f t="shared" si="9"/>
        <v>3.5527658381931931E-3</v>
      </c>
      <c r="I111">
        <f t="shared" si="10"/>
        <v>1.9457028138730504E-2</v>
      </c>
      <c r="J111">
        <f t="shared" si="11"/>
        <v>4.8000790296940446E-2</v>
      </c>
      <c r="K111">
        <f t="shared" si="12"/>
        <v>6.4657238701834152E-2</v>
      </c>
      <c r="R111">
        <f t="shared" si="13"/>
        <v>-2.7386552124863965</v>
      </c>
      <c r="S111">
        <f t="shared" si="14"/>
        <v>1.5090200051323379</v>
      </c>
    </row>
    <row r="112" spans="1:19" x14ac:dyDescent="0.25">
      <c r="A112">
        <v>490</v>
      </c>
      <c r="B112">
        <f t="shared" si="15"/>
        <v>600.69823759292797</v>
      </c>
      <c r="C112">
        <f t="shared" si="15"/>
        <v>0.13802850428800001</v>
      </c>
      <c r="D112" s="1">
        <v>3.2009999999999997E-2</v>
      </c>
      <c r="E112" s="1">
        <v>0.20802000000000001</v>
      </c>
      <c r="F112" s="1">
        <v>0.46517999999999998</v>
      </c>
      <c r="G112">
        <f t="shared" si="8"/>
        <v>0.1031577737286499</v>
      </c>
      <c r="H112">
        <f t="shared" si="9"/>
        <v>3.3020803370540828E-3</v>
      </c>
      <c r="I112">
        <f t="shared" si="10"/>
        <v>2.1458880091033753E-2</v>
      </c>
      <c r="J112">
        <f t="shared" si="11"/>
        <v>4.7986933183093355E-2</v>
      </c>
      <c r="K112">
        <f t="shared" si="12"/>
        <v>6.8640652851136338E-2</v>
      </c>
      <c r="R112">
        <f t="shared" si="13"/>
        <v>-2.6788703126131579</v>
      </c>
      <c r="S112">
        <f t="shared" si="14"/>
        <v>1.5028670247698865</v>
      </c>
    </row>
    <row r="113" spans="1:19" x14ac:dyDescent="0.25">
      <c r="A113">
        <v>491</v>
      </c>
      <c r="B113">
        <f t="shared" si="15"/>
        <v>600.69823759292797</v>
      </c>
      <c r="C113">
        <f t="shared" si="15"/>
        <v>0.13802850428800001</v>
      </c>
      <c r="D113" s="1">
        <v>2.79172E-2</v>
      </c>
      <c r="E113" s="1">
        <v>0.2171199</v>
      </c>
      <c r="F113" s="1">
        <v>0.4399246</v>
      </c>
      <c r="G113">
        <f t="shared" si="8"/>
        <v>0.10896947042162103</v>
      </c>
      <c r="H113">
        <f t="shared" si="9"/>
        <v>3.0421224996544784E-3</v>
      </c>
      <c r="I113">
        <f t="shared" si="10"/>
        <v>2.3659440520995317E-2</v>
      </c>
      <c r="J113">
        <f t="shared" si="11"/>
        <v>4.7938350687443461E-2</v>
      </c>
      <c r="K113">
        <f t="shared" si="12"/>
        <v>7.2803977875148126E-2</v>
      </c>
      <c r="R113">
        <f t="shared" si="13"/>
        <v>-2.6199846841301251</v>
      </c>
      <c r="S113">
        <f t="shared" si="14"/>
        <v>1.496751600695408</v>
      </c>
    </row>
    <row r="114" spans="1:19" x14ac:dyDescent="0.25">
      <c r="A114">
        <v>492</v>
      </c>
      <c r="B114">
        <f t="shared" si="15"/>
        <v>600.69823759292797</v>
      </c>
      <c r="C114">
        <f t="shared" si="15"/>
        <v>0.13802850428800001</v>
      </c>
      <c r="D114" s="1">
        <v>2.41444E-2</v>
      </c>
      <c r="E114" s="1">
        <v>0.22673450000000001</v>
      </c>
      <c r="F114" s="1">
        <v>0.41618359999999999</v>
      </c>
      <c r="G114">
        <f t="shared" si="8"/>
        <v>0.11500716244109832</v>
      </c>
      <c r="H114">
        <f t="shared" si="9"/>
        <v>2.7767789328428543E-3</v>
      </c>
      <c r="I114">
        <f t="shared" si="10"/>
        <v>2.6076091472501207E-2</v>
      </c>
      <c r="J114">
        <f t="shared" si="11"/>
        <v>4.7864094890521083E-2</v>
      </c>
      <c r="K114">
        <f t="shared" si="12"/>
        <v>7.7151145441943098E-2</v>
      </c>
      <c r="R114">
        <f t="shared" si="13"/>
        <v>-2.5619888533364148</v>
      </c>
      <c r="S114">
        <f t="shared" si="14"/>
        <v>1.4906734278837404</v>
      </c>
    </row>
    <row r="115" spans="1:19" x14ac:dyDescent="0.25">
      <c r="A115">
        <v>493</v>
      </c>
      <c r="B115">
        <f t="shared" si="15"/>
        <v>600.69823759292797</v>
      </c>
      <c r="C115">
        <f t="shared" si="15"/>
        <v>0.13802850428800001</v>
      </c>
      <c r="D115" s="1">
        <v>2.0687000000000001E-2</v>
      </c>
      <c r="E115" s="1">
        <v>0.23685709999999999</v>
      </c>
      <c r="F115" s="1">
        <v>0.39388220000000002</v>
      </c>
      <c r="G115">
        <f t="shared" si="8"/>
        <v>0.12127356858961777</v>
      </c>
      <c r="H115">
        <f t="shared" si="9"/>
        <v>2.5087863134134226E-3</v>
      </c>
      <c r="I115">
        <f t="shared" si="10"/>
        <v>2.8724505762787952E-2</v>
      </c>
      <c r="J115">
        <f t="shared" si="11"/>
        <v>4.7767499997929549E-2</v>
      </c>
      <c r="K115">
        <f t="shared" si="12"/>
        <v>8.1685934220063497E-2</v>
      </c>
      <c r="R115">
        <f t="shared" si="13"/>
        <v>-2.5048734557071755</v>
      </c>
      <c r="S115">
        <f t="shared" si="14"/>
        <v>1.4846322044001408</v>
      </c>
    </row>
    <row r="116" spans="1:19" x14ac:dyDescent="0.25">
      <c r="A116">
        <v>494</v>
      </c>
      <c r="B116">
        <f t="shared" si="15"/>
        <v>600.69823759292797</v>
      </c>
      <c r="C116">
        <f t="shared" si="15"/>
        <v>0.13802850428800001</v>
      </c>
      <c r="D116" s="1">
        <v>1.7540400000000001E-2</v>
      </c>
      <c r="E116" s="1">
        <v>0.24748120000000001</v>
      </c>
      <c r="F116" s="1">
        <v>0.3729459</v>
      </c>
      <c r="G116">
        <f t="shared" si="8"/>
        <v>0.1277711056497105</v>
      </c>
      <c r="H116">
        <f t="shared" si="9"/>
        <v>2.2411563015381822E-3</v>
      </c>
      <c r="I116">
        <f t="shared" si="10"/>
        <v>3.1620946551517135E-2</v>
      </c>
      <c r="J116">
        <f t="shared" si="11"/>
        <v>4.765170999052637E-2</v>
      </c>
      <c r="K116">
        <f t="shared" si="12"/>
        <v>8.641195588367924E-2</v>
      </c>
      <c r="R116">
        <f t="shared" si="13"/>
        <v>-2.448629234462194</v>
      </c>
      <c r="S116">
        <f t="shared" si="14"/>
        <v>1.4786276313627897</v>
      </c>
    </row>
    <row r="117" spans="1:19" x14ac:dyDescent="0.25">
      <c r="A117">
        <v>495</v>
      </c>
      <c r="B117">
        <f t="shared" si="15"/>
        <v>600.69823759292797</v>
      </c>
      <c r="C117">
        <f t="shared" si="15"/>
        <v>0.13802850428800001</v>
      </c>
      <c r="D117" s="1">
        <v>1.47E-2</v>
      </c>
      <c r="E117" s="1">
        <v>0.2586</v>
      </c>
      <c r="F117" s="1">
        <v>0.3533</v>
      </c>
      <c r="G117">
        <f t="shared" si="8"/>
        <v>0.13450187380064235</v>
      </c>
      <c r="H117">
        <f t="shared" si="9"/>
        <v>1.9771775448694426E-3</v>
      </c>
      <c r="I117">
        <f t="shared" si="10"/>
        <v>3.4782184564846115E-2</v>
      </c>
      <c r="J117">
        <f t="shared" si="11"/>
        <v>4.7519512013766946E-2</v>
      </c>
      <c r="K117">
        <f t="shared" si="12"/>
        <v>9.1332641221669647E-2</v>
      </c>
      <c r="R117">
        <f t="shared" si="13"/>
        <v>-2.3932470391558196</v>
      </c>
      <c r="S117">
        <f t="shared" si="14"/>
        <v>1.4726594129058248</v>
      </c>
    </row>
    <row r="118" spans="1:19" x14ac:dyDescent="0.25">
      <c r="A118">
        <v>496</v>
      </c>
      <c r="B118">
        <f t="shared" si="15"/>
        <v>600.69823759292797</v>
      </c>
      <c r="C118">
        <f t="shared" si="15"/>
        <v>0.13802850428800001</v>
      </c>
      <c r="D118" s="1">
        <v>1.216179E-2</v>
      </c>
      <c r="E118" s="1">
        <v>0.27018490000000001</v>
      </c>
      <c r="F118" s="1">
        <v>0.33485779999999998</v>
      </c>
      <c r="G118">
        <f t="shared" si="8"/>
        <v>0.14146764265308778</v>
      </c>
      <c r="H118">
        <f t="shared" si="9"/>
        <v>1.7204997617418965E-3</v>
      </c>
      <c r="I118">
        <f t="shared" si="10"/>
        <v>3.8222420883460256E-2</v>
      </c>
      <c r="J118">
        <f t="shared" si="11"/>
        <v>4.7371543589999135E-2</v>
      </c>
      <c r="K118">
        <f t="shared" si="12"/>
        <v>9.645122640259006E-2</v>
      </c>
      <c r="R118">
        <f t="shared" si="13"/>
        <v>-2.3387178242878068</v>
      </c>
      <c r="S118">
        <f t="shared" si="14"/>
        <v>1.4667272561428921</v>
      </c>
    </row>
    <row r="119" spans="1:19" x14ac:dyDescent="0.25">
      <c r="A119">
        <v>497</v>
      </c>
      <c r="B119">
        <f t="shared" si="15"/>
        <v>600.69823759292797</v>
      </c>
      <c r="C119">
        <f t="shared" si="15"/>
        <v>0.13802850428800001</v>
      </c>
      <c r="D119" s="1">
        <v>9.9199600000000002E-3</v>
      </c>
      <c r="E119" s="1">
        <v>0.28229389999999999</v>
      </c>
      <c r="F119" s="1">
        <v>0.3175521</v>
      </c>
      <c r="G119">
        <f t="shared" si="8"/>
        <v>0.14866983796287925</v>
      </c>
      <c r="H119">
        <f t="shared" si="9"/>
        <v>1.4747988457982438E-3</v>
      </c>
      <c r="I119">
        <f t="shared" si="10"/>
        <v>4.1968588370909235E-2</v>
      </c>
      <c r="J119">
        <f t="shared" si="11"/>
        <v>4.721041925177203E-2</v>
      </c>
      <c r="K119">
        <f t="shared" si="12"/>
        <v>0.10177073944758226</v>
      </c>
      <c r="R119">
        <f t="shared" si="13"/>
        <v>-2.2850326479347682</v>
      </c>
      <c r="S119">
        <f t="shared" si="14"/>
        <v>1.4608308711312126</v>
      </c>
    </row>
    <row r="120" spans="1:19" x14ac:dyDescent="0.25">
      <c r="A120">
        <v>498</v>
      </c>
      <c r="B120">
        <f t="shared" si="15"/>
        <v>600.69823759292797</v>
      </c>
      <c r="C120">
        <f t="shared" si="15"/>
        <v>0.13802850428800001</v>
      </c>
      <c r="D120" s="1">
        <v>7.9672400000000004E-3</v>
      </c>
      <c r="E120" s="1">
        <v>0.29505049999999999</v>
      </c>
      <c r="F120" s="1">
        <v>0.30133749999999998</v>
      </c>
      <c r="G120">
        <f t="shared" si="8"/>
        <v>0.15610952908265452</v>
      </c>
      <c r="H120">
        <f t="shared" si="9"/>
        <v>1.2437620844884885E-3</v>
      </c>
      <c r="I120">
        <f t="shared" si="10"/>
        <v>4.6060194610601755E-2</v>
      </c>
      <c r="J120">
        <f t="shared" si="11"/>
        <v>4.7041655219944405E-2</v>
      </c>
      <c r="K120">
        <f t="shared" si="12"/>
        <v>0.10729398696313996</v>
      </c>
      <c r="R120">
        <f t="shared" si="13"/>
        <v>-2.232182670401869</v>
      </c>
      <c r="S120">
        <f t="shared" si="14"/>
        <v>1.4549699708361548</v>
      </c>
    </row>
    <row r="121" spans="1:19" x14ac:dyDescent="0.25">
      <c r="A121">
        <v>499</v>
      </c>
      <c r="B121">
        <f t="shared" si="15"/>
        <v>600.69823759292797</v>
      </c>
      <c r="C121">
        <f t="shared" si="15"/>
        <v>0.13802850428800001</v>
      </c>
      <c r="D121" s="1">
        <v>6.2963460000000004E-3</v>
      </c>
      <c r="E121" s="1">
        <v>0.30857800000000002</v>
      </c>
      <c r="F121" s="1">
        <v>0.2861686</v>
      </c>
      <c r="G121">
        <f t="shared" si="8"/>
        <v>0.16378741720759574</v>
      </c>
      <c r="H121">
        <f t="shared" si="9"/>
        <v>1.0312622491853766E-3</v>
      </c>
      <c r="I121">
        <f t="shared" si="10"/>
        <v>5.0541193627085479E-2</v>
      </c>
      <c r="J121">
        <f t="shared" si="11"/>
        <v>4.6870815879913583E-2</v>
      </c>
      <c r="K121">
        <f t="shared" si="12"/>
        <v>0.11302354118523207</v>
      </c>
      <c r="R121">
        <f t="shared" si="13"/>
        <v>-2.1801591528944342</v>
      </c>
      <c r="S121">
        <f t="shared" si="14"/>
        <v>1.4491442710962996</v>
      </c>
    </row>
    <row r="122" spans="1:19" x14ac:dyDescent="0.25">
      <c r="A122">
        <v>500</v>
      </c>
      <c r="B122">
        <f t="shared" si="15"/>
        <v>600.69823759292797</v>
      </c>
      <c r="C122">
        <f t="shared" si="15"/>
        <v>0.13802850428800001</v>
      </c>
      <c r="D122" s="1">
        <v>4.8999999999999998E-3</v>
      </c>
      <c r="E122" s="1">
        <v>0.32300000000000001</v>
      </c>
      <c r="F122" s="1">
        <v>0.27200000000000002</v>
      </c>
      <c r="G122">
        <f t="shared" si="8"/>
        <v>0.17170382446854199</v>
      </c>
      <c r="H122">
        <f t="shared" si="9"/>
        <v>8.4134873989585575E-4</v>
      </c>
      <c r="I122">
        <f t="shared" si="10"/>
        <v>5.5460335303339062E-2</v>
      </c>
      <c r="J122">
        <f t="shared" si="11"/>
        <v>4.6703440255443422E-2</v>
      </c>
      <c r="K122">
        <f t="shared" si="12"/>
        <v>0.11896172738562724</v>
      </c>
      <c r="R122">
        <f t="shared" si="13"/>
        <v>-2.1289534562091386</v>
      </c>
      <c r="S122">
        <f t="shared" si="14"/>
        <v>1.4433534905889989</v>
      </c>
    </row>
    <row r="123" spans="1:19" x14ac:dyDescent="0.25">
      <c r="A123">
        <v>501</v>
      </c>
      <c r="B123">
        <f t="shared" si="15"/>
        <v>600.69823759292797</v>
      </c>
      <c r="C123">
        <f t="shared" si="15"/>
        <v>0.13802850428800001</v>
      </c>
      <c r="D123" s="1">
        <v>3.777173E-3</v>
      </c>
      <c r="E123" s="1">
        <v>0.33840209999999998</v>
      </c>
      <c r="F123" s="1">
        <v>0.25881710000000002</v>
      </c>
      <c r="G123">
        <f t="shared" si="8"/>
        <v>0.1798586839225722</v>
      </c>
      <c r="H123">
        <f t="shared" si="9"/>
        <v>6.7935736472787378E-4</v>
      </c>
      <c r="I123">
        <f t="shared" si="10"/>
        <v>6.0864556342634671E-2</v>
      </c>
      <c r="J123">
        <f t="shared" si="11"/>
        <v>4.6550502982656769E-2</v>
      </c>
      <c r="K123">
        <f t="shared" si="12"/>
        <v>0.12511061169035462</v>
      </c>
      <c r="R123">
        <f t="shared" si="13"/>
        <v>-2.0785570394444575</v>
      </c>
      <c r="S123">
        <f t="shared" si="14"/>
        <v>1.4375973507964104</v>
      </c>
    </row>
    <row r="124" spans="1:19" x14ac:dyDescent="0.25">
      <c r="A124">
        <v>502</v>
      </c>
      <c r="B124">
        <f t="shared" si="15"/>
        <v>600.69823759292797</v>
      </c>
      <c r="C124">
        <f t="shared" si="15"/>
        <v>0.13802850428800001</v>
      </c>
      <c r="D124" s="1">
        <v>2.94532E-3</v>
      </c>
      <c r="E124" s="1">
        <v>0.3546858</v>
      </c>
      <c r="F124" s="1">
        <v>0.2464838</v>
      </c>
      <c r="G124">
        <f t="shared" si="8"/>
        <v>0.18825153048772511</v>
      </c>
      <c r="H124">
        <f t="shared" si="9"/>
        <v>5.5446099777610653E-4</v>
      </c>
      <c r="I124">
        <f t="shared" si="10"/>
        <v>6.6770144692263167E-2</v>
      </c>
      <c r="J124">
        <f t="shared" si="11"/>
        <v>4.6400952590430339E-2</v>
      </c>
      <c r="K124">
        <f t="shared" si="12"/>
        <v>0.13147198935908477</v>
      </c>
      <c r="R124">
        <f t="shared" si="13"/>
        <v>-2.0289614587300493</v>
      </c>
      <c r="S124">
        <f t="shared" si="14"/>
        <v>1.4318755759720072</v>
      </c>
    </row>
    <row r="125" spans="1:19" x14ac:dyDescent="0.25">
      <c r="A125">
        <v>503</v>
      </c>
      <c r="B125">
        <f t="shared" si="15"/>
        <v>600.69823759292797</v>
      </c>
      <c r="C125">
        <f t="shared" si="15"/>
        <v>0.13802850428800001</v>
      </c>
      <c r="D125" s="1">
        <v>2.4248799999999999E-3</v>
      </c>
      <c r="E125" s="1">
        <v>0.37169859999999999</v>
      </c>
      <c r="F125" s="1">
        <v>0.2347718</v>
      </c>
      <c r="G125">
        <f t="shared" si="8"/>
        <v>0.19688149286485362</v>
      </c>
      <c r="H125">
        <f t="shared" si="9"/>
        <v>4.7741399441812623E-4</v>
      </c>
      <c r="I125">
        <f t="shared" si="10"/>
        <v>7.3180575263776082E-2</v>
      </c>
      <c r="J125">
        <f t="shared" si="11"/>
        <v>4.6222222466568839E-2</v>
      </c>
      <c r="K125">
        <f t="shared" si="12"/>
        <v>0.13804737357282121</v>
      </c>
      <c r="R125">
        <f t="shared" si="13"/>
        <v>-1.9801583659747766</v>
      </c>
      <c r="S125">
        <f t="shared" si="14"/>
        <v>1.4261878931075562</v>
      </c>
    </row>
    <row r="126" spans="1:19" x14ac:dyDescent="0.25">
      <c r="A126">
        <v>504</v>
      </c>
      <c r="B126">
        <f t="shared" si="15"/>
        <v>600.69823759292797</v>
      </c>
      <c r="C126">
        <f t="shared" si="15"/>
        <v>0.13802850428800001</v>
      </c>
      <c r="D126" s="1">
        <v>2.2362929999999999E-3</v>
      </c>
      <c r="E126" s="1">
        <v>0.38928750000000001</v>
      </c>
      <c r="F126" s="1">
        <v>0.22345329999999999</v>
      </c>
      <c r="G126">
        <f t="shared" si="8"/>
        <v>0.20574728648574428</v>
      </c>
      <c r="H126">
        <f t="shared" si="9"/>
        <v>4.6011121653706451E-4</v>
      </c>
      <c r="I126">
        <f t="shared" si="10"/>
        <v>8.0094846787819182E-2</v>
      </c>
      <c r="J126">
        <f t="shared" si="11"/>
        <v>4.5974910131284963E-2</v>
      </c>
      <c r="K126">
        <f t="shared" si="12"/>
        <v>0.14483798477567811</v>
      </c>
      <c r="R126">
        <f t="shared" si="13"/>
        <v>-1.9321395076330354</v>
      </c>
      <c r="S126">
        <f t="shared" si="14"/>
        <v>1.4205340319005484</v>
      </c>
    </row>
    <row r="127" spans="1:19" x14ac:dyDescent="0.25">
      <c r="A127">
        <v>505</v>
      </c>
      <c r="B127">
        <f t="shared" si="15"/>
        <v>600.69823759292797</v>
      </c>
      <c r="C127">
        <f t="shared" si="15"/>
        <v>0.13802850428800001</v>
      </c>
      <c r="D127" s="1">
        <v>2.3999999999999998E-3</v>
      </c>
      <c r="E127" s="1">
        <v>0.4073</v>
      </c>
      <c r="F127" s="1">
        <v>0.21229999999999999</v>
      </c>
      <c r="G127">
        <f t="shared" si="8"/>
        <v>0.21484720752256956</v>
      </c>
      <c r="H127">
        <f t="shared" si="9"/>
        <v>5.1563329805416689E-4</v>
      </c>
      <c r="I127">
        <f t="shared" si="10"/>
        <v>8.7507267623942578E-2</v>
      </c>
      <c r="J127">
        <f t="shared" si="11"/>
        <v>4.5612062157041514E-2</v>
      </c>
      <c r="K127">
        <f t="shared" si="12"/>
        <v>0.15184474061467565</v>
      </c>
      <c r="R127">
        <f t="shared" si="13"/>
        <v>-1.8848967234891076</v>
      </c>
      <c r="S127">
        <f t="shared" si="14"/>
        <v>1.4149137247220849</v>
      </c>
    </row>
    <row r="128" spans="1:19" x14ac:dyDescent="0.25">
      <c r="A128">
        <v>506</v>
      </c>
      <c r="B128">
        <f t="shared" si="15"/>
        <v>600.69823759292797</v>
      </c>
      <c r="C128">
        <f t="shared" si="15"/>
        <v>0.13802850428800001</v>
      </c>
      <c r="D128" s="1">
        <v>2.92552E-3</v>
      </c>
      <c r="E128" s="1">
        <v>0.42562990000000001</v>
      </c>
      <c r="F128" s="1">
        <v>0.20116919999999999</v>
      </c>
      <c r="G128">
        <f t="shared" si="8"/>
        <v>0.22417912798951958</v>
      </c>
      <c r="H128">
        <f t="shared" si="9"/>
        <v>6.5584052251589935E-4</v>
      </c>
      <c r="I128">
        <f t="shared" si="10"/>
        <v>9.5417339828266418E-2</v>
      </c>
      <c r="J128">
        <f t="shared" si="11"/>
        <v>4.5097935834349262E-2</v>
      </c>
      <c r="K128">
        <f t="shared" si="12"/>
        <v>0.15906824651943544</v>
      </c>
      <c r="R128">
        <f t="shared" si="13"/>
        <v>-1.8384219454592396</v>
      </c>
      <c r="S128">
        <f t="shared" si="14"/>
        <v>1.409326706585206</v>
      </c>
    </row>
    <row r="129" spans="1:19" x14ac:dyDescent="0.25">
      <c r="A129">
        <v>507</v>
      </c>
      <c r="B129">
        <f t="shared" si="15"/>
        <v>600.69823759292797</v>
      </c>
      <c r="C129">
        <f t="shared" si="15"/>
        <v>0.13802850428800001</v>
      </c>
      <c r="D129" s="1">
        <v>3.8365600000000001E-3</v>
      </c>
      <c r="E129" s="1">
        <v>0.44430960000000003</v>
      </c>
      <c r="F129" s="1">
        <v>0.1901196</v>
      </c>
      <c r="G129">
        <f t="shared" si="8"/>
        <v>0.2337404919631022</v>
      </c>
      <c r="H129">
        <f t="shared" si="9"/>
        <v>8.9675942184595943E-4</v>
      </c>
      <c r="I129">
        <f t="shared" si="10"/>
        <v>0.10385314448792916</v>
      </c>
      <c r="J129">
        <f t="shared" si="11"/>
        <v>4.4438648835828203E-2</v>
      </c>
      <c r="K129">
        <f t="shared" si="12"/>
        <v>0.16650878696141189</v>
      </c>
      <c r="R129">
        <f t="shared" si="13"/>
        <v>-1.7927071964111514</v>
      </c>
      <c r="S129">
        <f t="shared" si="14"/>
        <v>1.4037727151136543</v>
      </c>
    </row>
    <row r="130" spans="1:19" x14ac:dyDescent="0.25">
      <c r="A130">
        <v>508</v>
      </c>
      <c r="B130">
        <f t="shared" si="15"/>
        <v>600.69823759292797</v>
      </c>
      <c r="C130">
        <f t="shared" si="15"/>
        <v>0.13802850428800001</v>
      </c>
      <c r="D130" s="1">
        <v>5.17484E-3</v>
      </c>
      <c r="E130" s="1">
        <v>0.46339439999999998</v>
      </c>
      <c r="F130" s="1">
        <v>0.17922540000000001</v>
      </c>
      <c r="G130">
        <f t="shared" si="8"/>
        <v>0.24352831294312852</v>
      </c>
      <c r="H130">
        <f t="shared" si="9"/>
        <v>1.2602200549506192E-3</v>
      </c>
      <c r="I130">
        <f t="shared" si="10"/>
        <v>0.11284965645929326</v>
      </c>
      <c r="J130">
        <f t="shared" si="11"/>
        <v>4.3646459298557386E-2</v>
      </c>
      <c r="K130">
        <f t="shared" si="12"/>
        <v>0.17416631742986138</v>
      </c>
      <c r="R130">
        <f t="shared" si="13"/>
        <v>-1.7477445890006897</v>
      </c>
      <c r="S130">
        <f t="shared" si="14"/>
        <v>1.3982514905110739</v>
      </c>
    </row>
    <row r="131" spans="1:19" x14ac:dyDescent="0.25">
      <c r="A131">
        <v>509</v>
      </c>
      <c r="B131">
        <f t="shared" si="15"/>
        <v>600.69823759292797</v>
      </c>
      <c r="C131">
        <f t="shared" si="15"/>
        <v>0.13802850428800001</v>
      </c>
      <c r="D131" s="1">
        <v>6.9820799999999999E-3</v>
      </c>
      <c r="E131" s="1">
        <v>0.48293950000000002</v>
      </c>
      <c r="F131" s="1">
        <v>0.16856080000000001</v>
      </c>
      <c r="G131">
        <f t="shared" ref="G131:G194" si="16">(B131/A131)*(B131/A131)*K131</f>
        <v>0.25353917237183321</v>
      </c>
      <c r="H131">
        <f t="shared" ref="H131:H194" si="17">G131*D131</f>
        <v>1.7702307846339293E-3</v>
      </c>
      <c r="I131">
        <f t="shared" ref="I131:I194" si="18">G131*E131</f>
        <v>0.12244408113566695</v>
      </c>
      <c r="J131">
        <f t="shared" ref="J131:J194" si="19">G131*F131</f>
        <v>4.2736765726334107E-2</v>
      </c>
      <c r="K131">
        <f t="shared" ref="K131:K194" si="20">EXP(R131)</f>
        <v>0.18204045715914402</v>
      </c>
      <c r="R131">
        <f t="shared" ref="R131:R194" si="21">-(((B131-A131)/(C131*A131))^2)</f>
        <v>-1.7035263245253571</v>
      </c>
      <c r="S131">
        <f t="shared" ref="S131:S194" si="22">(B131/A131)*(B131/A131)</f>
        <v>1.3927627755306247</v>
      </c>
    </row>
    <row r="132" spans="1:19" x14ac:dyDescent="0.25">
      <c r="A132">
        <v>510</v>
      </c>
      <c r="B132">
        <f t="shared" ref="B132:C195" si="23">B131</f>
        <v>600.69823759292797</v>
      </c>
      <c r="C132">
        <f t="shared" si="23"/>
        <v>0.13802850428800001</v>
      </c>
      <c r="D132" s="1">
        <v>9.2999999999999992E-3</v>
      </c>
      <c r="E132" s="1">
        <v>0.503</v>
      </c>
      <c r="F132" s="1">
        <v>0.15820000000000001</v>
      </c>
      <c r="G132">
        <f t="shared" si="16"/>
        <v>0.26376921932396469</v>
      </c>
      <c r="H132">
        <f t="shared" si="17"/>
        <v>2.4530537397128714E-3</v>
      </c>
      <c r="I132">
        <f t="shared" si="18"/>
        <v>0.13267591731995423</v>
      </c>
      <c r="J132">
        <f t="shared" si="19"/>
        <v>4.1728290497051214E-2</v>
      </c>
      <c r="K132">
        <f t="shared" si="20"/>
        <v>0.1901304826391948</v>
      </c>
      <c r="R132">
        <f t="shared" si="21"/>
        <v>-1.6600446917944234</v>
      </c>
      <c r="S132">
        <f t="shared" si="22"/>
        <v>1.38730631544502</v>
      </c>
    </row>
    <row r="133" spans="1:19" x14ac:dyDescent="0.25">
      <c r="A133">
        <v>511</v>
      </c>
      <c r="B133">
        <f t="shared" si="23"/>
        <v>600.69823759292797</v>
      </c>
      <c r="C133">
        <f t="shared" si="23"/>
        <v>0.13802850428800001</v>
      </c>
      <c r="D133" s="1">
        <v>1.2149490000000001E-2</v>
      </c>
      <c r="E133" s="1">
        <v>0.52356930000000002</v>
      </c>
      <c r="F133" s="1">
        <v>0.1481383</v>
      </c>
      <c r="G133">
        <f t="shared" si="16"/>
        <v>0.27421417137600568</v>
      </c>
      <c r="H133">
        <f t="shared" si="17"/>
        <v>3.3315623329910676E-3</v>
      </c>
      <c r="I133">
        <f t="shared" si="18"/>
        <v>0.14357012175741532</v>
      </c>
      <c r="J133">
        <f t="shared" si="19"/>
        <v>4.0621621183550144E-2</v>
      </c>
      <c r="K133">
        <f t="shared" si="20"/>
        <v>0.19843532193809138</v>
      </c>
      <c r="R133">
        <f t="shared" si="21"/>
        <v>-1.6172920660153756</v>
      </c>
      <c r="S133">
        <f t="shared" si="22"/>
        <v>1.3818818580169718</v>
      </c>
    </row>
    <row r="134" spans="1:19" x14ac:dyDescent="0.25">
      <c r="A134">
        <v>512</v>
      </c>
      <c r="B134">
        <f t="shared" si="23"/>
        <v>600.69823759292797</v>
      </c>
      <c r="C134">
        <f t="shared" si="23"/>
        <v>0.13802850428800001</v>
      </c>
      <c r="D134" s="1">
        <v>1.553588E-2</v>
      </c>
      <c r="E134" s="1">
        <v>0.544512</v>
      </c>
      <c r="F134" s="1">
        <v>0.13837579999999999</v>
      </c>
      <c r="G134">
        <f t="shared" si="16"/>
        <v>0.28486931665802367</v>
      </c>
      <c r="H134">
        <f t="shared" si="17"/>
        <v>4.4256955192810568E-3</v>
      </c>
      <c r="I134">
        <f t="shared" si="18"/>
        <v>0.15511476135209379</v>
      </c>
      <c r="J134">
        <f t="shared" si="19"/>
        <v>3.9419019588007351E-2</v>
      </c>
      <c r="K134">
        <f t="shared" si="20"/>
        <v>0.20695354986262474</v>
      </c>
      <c r="R134">
        <f t="shared" si="21"/>
        <v>-1.575260907696411</v>
      </c>
      <c r="S134">
        <f t="shared" si="22"/>
        <v>1.3764891534700383</v>
      </c>
    </row>
    <row r="135" spans="1:19" x14ac:dyDescent="0.25">
      <c r="A135">
        <v>513</v>
      </c>
      <c r="B135">
        <f t="shared" si="23"/>
        <v>600.69823759292797</v>
      </c>
      <c r="C135">
        <f t="shared" si="23"/>
        <v>0.13802850428800001</v>
      </c>
      <c r="D135" s="1">
        <v>1.9477520000000002E-2</v>
      </c>
      <c r="E135" s="1">
        <v>0.56569000000000003</v>
      </c>
      <c r="F135" s="1">
        <v>0.1289942</v>
      </c>
      <c r="G135">
        <f t="shared" si="16"/>
        <v>0.29572951708697465</v>
      </c>
      <c r="H135">
        <f t="shared" si="17"/>
        <v>5.7600775836518913E-3</v>
      </c>
      <c r="I135">
        <f t="shared" si="18"/>
        <v>0.1672912305209307</v>
      </c>
      <c r="J135">
        <f t="shared" si="19"/>
        <v>3.8147392473020625E-2</v>
      </c>
      <c r="K135">
        <f t="shared" si="20"/>
        <v>0.21568338397963122</v>
      </c>
      <c r="R135">
        <f t="shared" si="21"/>
        <v>-1.5339437615647393</v>
      </c>
      <c r="S135">
        <f t="shared" si="22"/>
        <v>1.3711279544598709</v>
      </c>
    </row>
    <row r="136" spans="1:19" x14ac:dyDescent="0.25">
      <c r="A136">
        <v>514</v>
      </c>
      <c r="B136">
        <f t="shared" si="23"/>
        <v>600.69823759292797</v>
      </c>
      <c r="C136">
        <f t="shared" si="23"/>
        <v>0.13802850428800001</v>
      </c>
      <c r="D136" s="1">
        <v>2.399277E-2</v>
      </c>
      <c r="E136" s="1">
        <v>0.58696530000000002</v>
      </c>
      <c r="F136" s="1">
        <v>0.1200751</v>
      </c>
      <c r="G136">
        <f t="shared" si="16"/>
        <v>0.30678921277566668</v>
      </c>
      <c r="H136">
        <f t="shared" si="17"/>
        <v>7.3607230206076324E-3</v>
      </c>
      <c r="I136">
        <f t="shared" si="18"/>
        <v>0.18007462231363303</v>
      </c>
      <c r="J136">
        <f t="shared" si="19"/>
        <v>3.6837745402959456E-2</v>
      </c>
      <c r="K136">
        <f t="shared" si="20"/>
        <v>0.22462268151762163</v>
      </c>
      <c r="R136">
        <f t="shared" si="21"/>
        <v>-1.4933332555004224</v>
      </c>
      <c r="S136">
        <f t="shared" si="22"/>
        <v>1.3657980160458512</v>
      </c>
    </row>
    <row r="137" spans="1:19" x14ac:dyDescent="0.25">
      <c r="A137">
        <v>515</v>
      </c>
      <c r="B137">
        <f t="shared" si="23"/>
        <v>600.69823759292797</v>
      </c>
      <c r="C137">
        <f t="shared" si="23"/>
        <v>0.13802850428800001</v>
      </c>
      <c r="D137" s="1">
        <v>2.9100000000000001E-2</v>
      </c>
      <c r="E137" s="1">
        <v>0.60819999999999996</v>
      </c>
      <c r="F137" s="1">
        <v>0.11169999999999999</v>
      </c>
      <c r="G137">
        <f t="shared" si="16"/>
        <v>0.31804242760701867</v>
      </c>
      <c r="H137">
        <f t="shared" si="17"/>
        <v>9.2550346433642443E-3</v>
      </c>
      <c r="I137">
        <f t="shared" si="18"/>
        <v>0.19343340447058874</v>
      </c>
      <c r="J137">
        <f t="shared" si="19"/>
        <v>3.5525339163703984E-2</v>
      </c>
      <c r="K137">
        <f t="shared" si="20"/>
        <v>0.23376893716493274</v>
      </c>
      <c r="R137">
        <f t="shared" si="21"/>
        <v>-1.4534220994855089</v>
      </c>
      <c r="S137">
        <f t="shared" si="22"/>
        <v>1.3604990956631156</v>
      </c>
    </row>
    <row r="138" spans="1:19" x14ac:dyDescent="0.25">
      <c r="A138">
        <v>516</v>
      </c>
      <c r="B138">
        <f t="shared" si="23"/>
        <v>600.69823759292797</v>
      </c>
      <c r="C138">
        <f t="shared" si="23"/>
        <v>0.13802850428800001</v>
      </c>
      <c r="D138" s="1">
        <v>3.4814850000000001E-2</v>
      </c>
      <c r="E138" s="1">
        <v>0.62934559999999995</v>
      </c>
      <c r="F138" s="1">
        <v>0.10390480000000001</v>
      </c>
      <c r="G138">
        <f t="shared" si="16"/>
        <v>0.32948277595876457</v>
      </c>
      <c r="H138">
        <f t="shared" si="17"/>
        <v>1.1470893422587995E-2</v>
      </c>
      <c r="I138">
        <f t="shared" si="18"/>
        <v>0.20735853532543425</v>
      </c>
      <c r="J138">
        <f t="shared" si="19"/>
        <v>3.4234841939440243E-2</v>
      </c>
      <c r="K138">
        <f t="shared" si="20"/>
        <v>0.24311928177726599</v>
      </c>
      <c r="R138">
        <f t="shared" si="21"/>
        <v>-1.4142030845682148</v>
      </c>
      <c r="S138">
        <f t="shared" si="22"/>
        <v>1.3552309530949527</v>
      </c>
    </row>
    <row r="139" spans="1:19" x14ac:dyDescent="0.25">
      <c r="A139">
        <v>517</v>
      </c>
      <c r="B139">
        <f t="shared" si="23"/>
        <v>600.69823759292797</v>
      </c>
      <c r="C139">
        <f t="shared" si="23"/>
        <v>0.13802850428800001</v>
      </c>
      <c r="D139" s="1">
        <v>4.1120160000000003E-2</v>
      </c>
      <c r="E139" s="1">
        <v>0.65030679999999996</v>
      </c>
      <c r="F139" s="1">
        <v>9.666748E-2</v>
      </c>
      <c r="G139">
        <f t="shared" si="16"/>
        <v>0.34110347055938145</v>
      </c>
      <c r="H139">
        <f t="shared" si="17"/>
        <v>1.4026229285957056E-2</v>
      </c>
      <c r="I139">
        <f t="shared" si="18"/>
        <v>0.22182190640836555</v>
      </c>
      <c r="J139">
        <f t="shared" si="19"/>
        <v>3.2973612918229596E-2</v>
      </c>
      <c r="K139">
        <f t="shared" si="20"/>
        <v>0.25267048200407471</v>
      </c>
      <c r="R139">
        <f t="shared" si="21"/>
        <v>-1.3756690818419042</v>
      </c>
      <c r="S139">
        <f t="shared" si="22"/>
        <v>1.3499933504455839</v>
      </c>
    </row>
    <row r="140" spans="1:19" x14ac:dyDescent="0.25">
      <c r="A140">
        <v>518</v>
      </c>
      <c r="B140">
        <f t="shared" si="23"/>
        <v>600.69823759292797</v>
      </c>
      <c r="C140">
        <f t="shared" si="23"/>
        <v>0.13802850428800001</v>
      </c>
      <c r="D140" s="1">
        <v>4.798504E-2</v>
      </c>
      <c r="E140" s="1">
        <v>0.6708752</v>
      </c>
      <c r="F140" s="1">
        <v>8.9982720000000002E-2</v>
      </c>
      <c r="G140">
        <f t="shared" si="16"/>
        <v>0.35289733145175356</v>
      </c>
      <c r="H140">
        <f t="shared" si="17"/>
        <v>1.6933792565605652E-2</v>
      </c>
      <c r="I140">
        <f t="shared" si="18"/>
        <v>0.23675006781716146</v>
      </c>
      <c r="J140">
        <f t="shared" si="19"/>
        <v>3.1754661764770334E-2</v>
      </c>
      <c r="K140">
        <f t="shared" si="20"/>
        <v>0.26241894083983319</v>
      </c>
      <c r="R140">
        <f t="shared" si="21"/>
        <v>-1.3378130414386435</v>
      </c>
      <c r="S140">
        <f t="shared" si="22"/>
        <v>1.3447860521133024</v>
      </c>
    </row>
    <row r="141" spans="1:19" x14ac:dyDescent="0.25">
      <c r="A141">
        <v>519</v>
      </c>
      <c r="B141">
        <f t="shared" si="23"/>
        <v>600.69823759292797</v>
      </c>
      <c r="C141">
        <f t="shared" si="23"/>
        <v>0.13802850428800001</v>
      </c>
      <c r="D141" s="1">
        <v>5.5378610000000002E-2</v>
      </c>
      <c r="E141" s="1">
        <v>0.69084239999999997</v>
      </c>
      <c r="F141" s="1">
        <v>8.3845310000000006E-2</v>
      </c>
      <c r="G141">
        <f t="shared" si="16"/>
        <v>0.36485679603698962</v>
      </c>
      <c r="H141">
        <f t="shared" si="17"/>
        <v>2.0205262213581994E-2</v>
      </c>
      <c r="I141">
        <f t="shared" si="18"/>
        <v>0.25205854463050437</v>
      </c>
      <c r="J141">
        <f t="shared" si="19"/>
        <v>3.0591531169328168E-2</v>
      </c>
      <c r="K141">
        <f t="shared" si="20"/>
        <v>0.27236069910279437</v>
      </c>
      <c r="R141">
        <f t="shared" si="21"/>
        <v>-1.3006279915370835</v>
      </c>
      <c r="S141">
        <f t="shared" si="22"/>
        <v>1.3396088247639772</v>
      </c>
    </row>
    <row r="142" spans="1:19" x14ac:dyDescent="0.25">
      <c r="A142">
        <v>520</v>
      </c>
      <c r="B142">
        <f t="shared" si="23"/>
        <v>600.69823759292797</v>
      </c>
      <c r="C142">
        <f t="shared" si="23"/>
        <v>0.13802850428800001</v>
      </c>
      <c r="D142" s="1">
        <v>6.3270000000000007E-2</v>
      </c>
      <c r="E142" s="1">
        <v>0.71</v>
      </c>
      <c r="F142" s="1">
        <v>7.8249990000000005E-2</v>
      </c>
      <c r="G142">
        <f t="shared" si="16"/>
        <v>0.37697393016685832</v>
      </c>
      <c r="H142">
        <f t="shared" si="17"/>
        <v>2.3851140561657127E-2</v>
      </c>
      <c r="I142">
        <f t="shared" si="18"/>
        <v>0.26765149041846942</v>
      </c>
      <c r="J142">
        <f t="shared" si="19"/>
        <v>2.9498206265817364E-2</v>
      </c>
      <c r="K142">
        <f t="shared" si="20"/>
        <v>0.28249143784041891</v>
      </c>
      <c r="R142">
        <f t="shared" si="21"/>
        <v>-1.2641070373844447</v>
      </c>
      <c r="S142">
        <f t="shared" si="22"/>
        <v>1.334461437304918</v>
      </c>
    </row>
    <row r="143" spans="1:19" x14ac:dyDescent="0.25">
      <c r="A143">
        <v>521</v>
      </c>
      <c r="B143">
        <f t="shared" si="23"/>
        <v>600.69823759292797</v>
      </c>
      <c r="C143">
        <f t="shared" si="23"/>
        <v>0.13802850428800001</v>
      </c>
      <c r="D143" s="1">
        <v>7.1635009999999999E-2</v>
      </c>
      <c r="E143" s="1">
        <v>0.72818519999999998</v>
      </c>
      <c r="F143" s="1">
        <v>7.3208990000000002E-2</v>
      </c>
      <c r="G143">
        <f t="shared" si="16"/>
        <v>0.38924044024954019</v>
      </c>
      <c r="H143">
        <f t="shared" si="17"/>
        <v>2.7883242829680212E-2</v>
      </c>
      <c r="I143">
        <f t="shared" si="18"/>
        <v>0.28343912783119946</v>
      </c>
      <c r="J143">
        <f t="shared" si="19"/>
        <v>2.8495899497824186E-2</v>
      </c>
      <c r="K143">
        <f t="shared" si="20"/>
        <v>0.29280648165726825</v>
      </c>
      <c r="R143">
        <f t="shared" si="21"/>
        <v>-1.2282433603323859</v>
      </c>
      <c r="S143">
        <f t="shared" si="22"/>
        <v>1.3293436608590805</v>
      </c>
    </row>
    <row r="144" spans="1:19" x14ac:dyDescent="0.25">
      <c r="A144">
        <v>522</v>
      </c>
      <c r="B144">
        <f t="shared" si="23"/>
        <v>600.69823759292797</v>
      </c>
      <c r="C144">
        <f t="shared" si="23"/>
        <v>0.13802850428800001</v>
      </c>
      <c r="D144" s="1">
        <v>8.0462240000000004E-2</v>
      </c>
      <c r="E144" s="1">
        <v>0.7454636</v>
      </c>
      <c r="F144" s="1">
        <v>6.8678160000000002E-2</v>
      </c>
      <c r="G144">
        <f t="shared" si="16"/>
        <v>0.40164768632983944</v>
      </c>
      <c r="H144">
        <f t="shared" si="17"/>
        <v>3.231747253291626E-2</v>
      </c>
      <c r="I144">
        <f t="shared" si="18"/>
        <v>0.2994137301831129</v>
      </c>
      <c r="J144">
        <f t="shared" si="19"/>
        <v>2.7584424065390526E-2</v>
      </c>
      <c r="K144">
        <f t="shared" si="20"/>
        <v>0.30330080295780903</v>
      </c>
      <c r="R144">
        <f t="shared" si="21"/>
        <v>-1.1930302168865263</v>
      </c>
      <c r="S144">
        <f t="shared" si="22"/>
        <v>1.3242552687396316</v>
      </c>
    </row>
    <row r="145" spans="1:19" x14ac:dyDescent="0.25">
      <c r="A145">
        <v>523</v>
      </c>
      <c r="B145">
        <f t="shared" si="23"/>
        <v>600.69823759292797</v>
      </c>
      <c r="C145">
        <f t="shared" si="23"/>
        <v>0.13802850428800001</v>
      </c>
      <c r="D145" s="1">
        <v>8.9739959999999994E-2</v>
      </c>
      <c r="E145" s="1">
        <v>0.76196940000000002</v>
      </c>
      <c r="F145" s="1">
        <v>6.4567840000000001E-2</v>
      </c>
      <c r="G145">
        <f t="shared" si="16"/>
        <v>0.41418669610162601</v>
      </c>
      <c r="H145">
        <f t="shared" si="17"/>
        <v>3.7169097540692073E-2</v>
      </c>
      <c r="I145">
        <f t="shared" si="18"/>
        <v>0.31559758831653834</v>
      </c>
      <c r="J145">
        <f t="shared" si="19"/>
        <v>2.6743140324018411E-2</v>
      </c>
      <c r="K145">
        <f t="shared" si="20"/>
        <v>0.31396902709328622</v>
      </c>
      <c r="R145">
        <f t="shared" si="21"/>
        <v>-1.1584609377694104</v>
      </c>
      <c r="S145">
        <f t="shared" si="22"/>
        <v>1.3191960364248387</v>
      </c>
    </row>
    <row r="146" spans="1:19" x14ac:dyDescent="0.25">
      <c r="A146">
        <v>524</v>
      </c>
      <c r="B146">
        <f t="shared" si="23"/>
        <v>600.69823759292797</v>
      </c>
      <c r="C146">
        <f t="shared" si="23"/>
        <v>0.13802850428800001</v>
      </c>
      <c r="D146" s="1">
        <v>9.9456450000000002E-2</v>
      </c>
      <c r="E146" s="1">
        <v>0.77783679999999999</v>
      </c>
      <c r="F146" s="1">
        <v>6.0788349999999998E-2</v>
      </c>
      <c r="G146">
        <f t="shared" si="16"/>
        <v>0.42684817980716316</v>
      </c>
      <c r="H146">
        <f t="shared" si="17"/>
        <v>4.2452804652582131E-2</v>
      </c>
      <c r="I146">
        <f t="shared" si="18"/>
        <v>0.33201822226702843</v>
      </c>
      <c r="J146">
        <f t="shared" si="19"/>
        <v>2.5947396550980766E-2</v>
      </c>
      <c r="K146">
        <f t="shared" si="20"/>
        <v>0.32480543839861181</v>
      </c>
      <c r="R146">
        <f t="shared" si="21"/>
        <v>-1.1245289269967</v>
      </c>
      <c r="S146">
        <f t="shared" si="22"/>
        <v>1.3141657415333088</v>
      </c>
    </row>
    <row r="147" spans="1:19" x14ac:dyDescent="0.25">
      <c r="A147">
        <v>525</v>
      </c>
      <c r="B147">
        <f t="shared" si="23"/>
        <v>600.69823759292797</v>
      </c>
      <c r="C147">
        <f t="shared" si="23"/>
        <v>0.13802850428800001</v>
      </c>
      <c r="D147" s="1">
        <v>0.1096</v>
      </c>
      <c r="E147" s="1">
        <v>0.79320000000000002</v>
      </c>
      <c r="F147" s="1">
        <v>5.7250009999999997E-2</v>
      </c>
      <c r="G147">
        <f t="shared" si="16"/>
        <v>0.43962254597506656</v>
      </c>
      <c r="H147">
        <f t="shared" si="17"/>
        <v>4.8182631038867295E-2</v>
      </c>
      <c r="I147">
        <f t="shared" si="18"/>
        <v>0.34870860346742283</v>
      </c>
      <c r="J147">
        <f t="shared" si="19"/>
        <v>2.516839515329802E-2</v>
      </c>
      <c r="K147">
        <f t="shared" si="20"/>
        <v>0.33580398710209425</v>
      </c>
      <c r="R147">
        <f t="shared" si="21"/>
        <v>-1.0912276609663794</v>
      </c>
      <c r="S147">
        <f t="shared" si="22"/>
        <v>1.3091641637995455</v>
      </c>
    </row>
    <row r="148" spans="1:19" x14ac:dyDescent="0.25">
      <c r="A148">
        <v>526</v>
      </c>
      <c r="B148">
        <f t="shared" si="23"/>
        <v>600.69823759292797</v>
      </c>
      <c r="C148">
        <f t="shared" si="23"/>
        <v>0.13802850428800001</v>
      </c>
      <c r="D148" s="1">
        <v>0.12016739999999999</v>
      </c>
      <c r="E148" s="1">
        <v>0.80811040000000001</v>
      </c>
      <c r="F148" s="1">
        <v>5.3904349999999997E-2</v>
      </c>
      <c r="G148">
        <f t="shared" si="16"/>
        <v>0.45249991794599109</v>
      </c>
      <c r="H148">
        <f t="shared" si="17"/>
        <v>5.4375738639783087E-2</v>
      </c>
      <c r="I148">
        <f t="shared" si="18"/>
        <v>0.36566988969130204</v>
      </c>
      <c r="J148">
        <f t="shared" si="19"/>
        <v>2.4391713951931984E-2</v>
      </c>
      <c r="K148">
        <f t="shared" si="20"/>
        <v>0.34695829708780634</v>
      </c>
      <c r="R148">
        <f t="shared" si="21"/>
        <v>-1.0585506875607811</v>
      </c>
      <c r="S148">
        <f t="shared" si="22"/>
        <v>1.3041910850498406</v>
      </c>
    </row>
    <row r="149" spans="1:19" x14ac:dyDescent="0.25">
      <c r="A149">
        <v>527</v>
      </c>
      <c r="B149">
        <f t="shared" si="23"/>
        <v>600.69823759292797</v>
      </c>
      <c r="C149">
        <f t="shared" si="23"/>
        <v>0.13802850428800001</v>
      </c>
      <c r="D149" s="1">
        <v>0.13111449999999999</v>
      </c>
      <c r="E149" s="1">
        <v>0.82249620000000001</v>
      </c>
      <c r="F149" s="1">
        <v>5.0746640000000003E-2</v>
      </c>
      <c r="G149">
        <f t="shared" si="16"/>
        <v>0.4654701511327492</v>
      </c>
      <c r="H149">
        <f t="shared" si="17"/>
        <v>6.1029886130694842E-2</v>
      </c>
      <c r="I149">
        <f t="shared" si="18"/>
        <v>0.38284743052011194</v>
      </c>
      <c r="J149">
        <f t="shared" si="19"/>
        <v>2.3621046190279216E-2</v>
      </c>
      <c r="K149">
        <f t="shared" si="20"/>
        <v>0.35826167448749752</v>
      </c>
      <c r="R149">
        <f t="shared" si="21"/>
        <v>-1.0264916252612104</v>
      </c>
      <c r="S149">
        <f t="shared" si="22"/>
        <v>1.2992462891784786</v>
      </c>
    </row>
    <row r="150" spans="1:19" x14ac:dyDescent="0.25">
      <c r="A150">
        <v>528</v>
      </c>
      <c r="B150">
        <f t="shared" si="23"/>
        <v>600.69823759292797</v>
      </c>
      <c r="C150">
        <f t="shared" si="23"/>
        <v>0.13802850428800001</v>
      </c>
      <c r="D150" s="1">
        <v>0.14236789999999999</v>
      </c>
      <c r="E150" s="1">
        <v>0.83630680000000002</v>
      </c>
      <c r="F150" s="1">
        <v>4.7752759999999998E-2</v>
      </c>
      <c r="G150">
        <f t="shared" si="16"/>
        <v>0.47852285095941222</v>
      </c>
      <c r="H150">
        <f t="shared" si="17"/>
        <v>6.8126293393104498E-2</v>
      </c>
      <c r="I150">
        <f t="shared" si="18"/>
        <v>0.40019191421274297</v>
      </c>
      <c r="J150">
        <f t="shared" si="19"/>
        <v>2.2850786856380579E-2</v>
      </c>
      <c r="K150">
        <f t="shared" si="20"/>
        <v>0.36970711707616277</v>
      </c>
      <c r="R150">
        <f t="shared" si="21"/>
        <v>-0.99504416227498926</v>
      </c>
      <c r="S150">
        <f t="shared" si="22"/>
        <v>1.2943295621242599</v>
      </c>
    </row>
    <row r="151" spans="1:19" x14ac:dyDescent="0.25">
      <c r="A151">
        <v>529</v>
      </c>
      <c r="B151">
        <f t="shared" si="23"/>
        <v>600.69823759292797</v>
      </c>
      <c r="C151">
        <f t="shared" si="23"/>
        <v>0.13802850428800001</v>
      </c>
      <c r="D151" s="1">
        <v>0.1538542</v>
      </c>
      <c r="E151" s="1">
        <v>0.84949160000000001</v>
      </c>
      <c r="F151" s="1">
        <v>4.4898590000000002E-2</v>
      </c>
      <c r="G151">
        <f t="shared" si="16"/>
        <v>0.49164739142208408</v>
      </c>
      <c r="H151">
        <f t="shared" si="17"/>
        <v>7.5642016089331604E-2</v>
      </c>
      <c r="I151">
        <f t="shared" si="18"/>
        <v>0.41765032917497247</v>
      </c>
      <c r="J151">
        <f t="shared" si="19"/>
        <v>2.2074274652029671E-2</v>
      </c>
      <c r="K151">
        <f t="shared" si="20"/>
        <v>0.38128732444275443</v>
      </c>
      <c r="R151">
        <f t="shared" si="21"/>
        <v>-0.96420205567470885</v>
      </c>
      <c r="S151">
        <f t="shared" si="22"/>
        <v>1.2894406918473338</v>
      </c>
    </row>
    <row r="152" spans="1:19" x14ac:dyDescent="0.25">
      <c r="A152">
        <v>530</v>
      </c>
      <c r="B152">
        <f t="shared" si="23"/>
        <v>600.69823759292797</v>
      </c>
      <c r="C152">
        <f t="shared" si="23"/>
        <v>0.13802850428800001</v>
      </c>
      <c r="D152" s="1">
        <v>0.16550000000000001</v>
      </c>
      <c r="E152" s="1">
        <v>0.86199999999999999</v>
      </c>
      <c r="F152" s="1">
        <v>4.2160000000000003E-2</v>
      </c>
      <c r="G152">
        <f t="shared" si="16"/>
        <v>0.5048329342124146</v>
      </c>
      <c r="H152">
        <f t="shared" si="17"/>
        <v>8.3549850612154614E-2</v>
      </c>
      <c r="I152">
        <f t="shared" si="18"/>
        <v>0.4351659892911014</v>
      </c>
      <c r="J152">
        <f t="shared" si="19"/>
        <v>2.1283756506395402E-2</v>
      </c>
      <c r="K152">
        <f t="shared" si="20"/>
        <v>0.39299470890502058</v>
      </c>
      <c r="R152">
        <f t="shared" si="21"/>
        <v>-0.93395913054951107</v>
      </c>
      <c r="S152">
        <f t="shared" si="22"/>
        <v>1.2845794683063358</v>
      </c>
    </row>
    <row r="153" spans="1:19" x14ac:dyDescent="0.25">
      <c r="A153">
        <v>531</v>
      </c>
      <c r="B153">
        <f t="shared" si="23"/>
        <v>600.69823759292797</v>
      </c>
      <c r="C153">
        <f t="shared" si="23"/>
        <v>0.13802850428800001</v>
      </c>
      <c r="D153" s="1">
        <v>0.1772571</v>
      </c>
      <c r="E153" s="1">
        <v>0.8738108</v>
      </c>
      <c r="F153" s="1">
        <v>3.9507279999999999E-2</v>
      </c>
      <c r="G153">
        <f t="shared" si="16"/>
        <v>0.518068448343597</v>
      </c>
      <c r="H153">
        <f t="shared" si="17"/>
        <v>9.1831310754885806E-2</v>
      </c>
      <c r="I153">
        <f t="shared" si="18"/>
        <v>0.45269380530187719</v>
      </c>
      <c r="J153">
        <f t="shared" si="19"/>
        <v>2.0467475247876021E-2</v>
      </c>
      <c r="K153">
        <f t="shared" si="20"/>
        <v>0.40482140713512699</v>
      </c>
      <c r="R153">
        <f t="shared" si="21"/>
        <v>-0.90430927916820036</v>
      </c>
      <c r="S153">
        <f t="shared" si="22"/>
        <v>1.2797456834358287</v>
      </c>
    </row>
    <row r="154" spans="1:19" x14ac:dyDescent="0.25">
      <c r="A154">
        <v>532</v>
      </c>
      <c r="B154">
        <f t="shared" si="23"/>
        <v>600.69823759292797</v>
      </c>
      <c r="C154">
        <f t="shared" si="23"/>
        <v>0.13802850428800001</v>
      </c>
      <c r="D154" s="1">
        <v>0.18914</v>
      </c>
      <c r="E154" s="1">
        <v>0.88496240000000004</v>
      </c>
      <c r="F154" s="1">
        <v>3.6935639999999999E-2</v>
      </c>
      <c r="G154">
        <f t="shared" si="16"/>
        <v>0.53134273021751122</v>
      </c>
      <c r="H154">
        <f t="shared" si="17"/>
        <v>0.10049816399334008</v>
      </c>
      <c r="I154">
        <f t="shared" si="18"/>
        <v>0.47021833775584126</v>
      </c>
      <c r="J154">
        <f t="shared" si="19"/>
        <v>1.9625483799931117E-2</v>
      </c>
      <c r="K154">
        <f t="shared" si="20"/>
        <v>0.41675929246054111</v>
      </c>
      <c r="R154">
        <f t="shared" si="21"/>
        <v>-0.87524646015400853</v>
      </c>
      <c r="S154">
        <f t="shared" si="22"/>
        <v>1.2749391311240381</v>
      </c>
    </row>
    <row r="155" spans="1:19" x14ac:dyDescent="0.25">
      <c r="A155">
        <v>533</v>
      </c>
      <c r="B155">
        <f t="shared" si="23"/>
        <v>600.69823759292797</v>
      </c>
      <c r="C155">
        <f t="shared" si="23"/>
        <v>0.13802850428800001</v>
      </c>
      <c r="D155" s="1">
        <v>0.2011694</v>
      </c>
      <c r="E155" s="1">
        <v>0.8954936</v>
      </c>
      <c r="F155" s="1">
        <v>3.445836E-2</v>
      </c>
      <c r="G155">
        <f t="shared" si="16"/>
        <v>0.54464442407088587</v>
      </c>
      <c r="H155">
        <f t="shared" si="17"/>
        <v>0.10956579200368567</v>
      </c>
      <c r="I155">
        <f t="shared" si="18"/>
        <v>0.48772559603116422</v>
      </c>
      <c r="J155">
        <f t="shared" si="19"/>
        <v>1.876755363662725E-2</v>
      </c>
      <c r="K155">
        <f t="shared" si="20"/>
        <v>0.42879998780266421</v>
      </c>
      <c r="R155">
        <f t="shared" si="21"/>
        <v>-0.84676469767082463</v>
      </c>
      <c r="S155">
        <f t="shared" si="22"/>
        <v>1.2701596071908794</v>
      </c>
    </row>
    <row r="156" spans="1:19" x14ac:dyDescent="0.25">
      <c r="A156">
        <v>534</v>
      </c>
      <c r="B156">
        <f t="shared" si="23"/>
        <v>600.69823759292797</v>
      </c>
      <c r="C156">
        <f t="shared" si="23"/>
        <v>0.13802850428800001</v>
      </c>
      <c r="D156" s="1">
        <v>0.21336579999999999</v>
      </c>
      <c r="E156" s="1">
        <v>0.9054432</v>
      </c>
      <c r="F156" s="1">
        <v>3.2088720000000001E-2</v>
      </c>
      <c r="G156">
        <f t="shared" si="16"/>
        <v>0.55796204273781391</v>
      </c>
      <c r="H156">
        <f t="shared" si="17"/>
        <v>0.11905001761838785</v>
      </c>
      <c r="I156">
        <f t="shared" si="18"/>
        <v>0.50520293745506295</v>
      </c>
      <c r="J156">
        <f t="shared" si="19"/>
        <v>1.7904287760041746E-2</v>
      </c>
      <c r="K156">
        <f t="shared" si="20"/>
        <v>0.44093487921386887</v>
      </c>
      <c r="R156">
        <f t="shared" si="21"/>
        <v>-0.8188580806207183</v>
      </c>
      <c r="S156">
        <f t="shared" si="22"/>
        <v>1.2654069093662759</v>
      </c>
    </row>
    <row r="157" spans="1:19" x14ac:dyDescent="0.25">
      <c r="A157">
        <v>535</v>
      </c>
      <c r="B157">
        <f t="shared" si="23"/>
        <v>600.69823759292797</v>
      </c>
      <c r="C157">
        <f t="shared" si="23"/>
        <v>0.13802850428800001</v>
      </c>
      <c r="D157" s="1">
        <v>0.2257499</v>
      </c>
      <c r="E157" s="1">
        <v>0.9148501</v>
      </c>
      <c r="F157" s="1">
        <v>2.9839999999999998E-2</v>
      </c>
      <c r="G157">
        <f t="shared" si="16"/>
        <v>0.57128398866569141</v>
      </c>
      <c r="H157">
        <f t="shared" si="17"/>
        <v>0.12896730331288098</v>
      </c>
      <c r="I157">
        <f t="shared" si="18"/>
        <v>0.52263921415920667</v>
      </c>
      <c r="J157">
        <f t="shared" si="19"/>
        <v>1.7047114221784232E-2</v>
      </c>
      <c r="K157">
        <f t="shared" si="20"/>
        <v>0.45315512997196705</v>
      </c>
      <c r="R157">
        <f t="shared" si="21"/>
        <v>-0.79152076185257036</v>
      </c>
      <c r="S157">
        <f t="shared" si="22"/>
        <v>1.2606808372687561</v>
      </c>
    </row>
    <row r="158" spans="1:19" x14ac:dyDescent="0.25">
      <c r="A158">
        <v>536</v>
      </c>
      <c r="B158">
        <f t="shared" si="23"/>
        <v>600.69823759292797</v>
      </c>
      <c r="C158">
        <f t="shared" si="23"/>
        <v>0.13802850428800001</v>
      </c>
      <c r="D158" s="1">
        <v>0.2383209</v>
      </c>
      <c r="E158" s="1">
        <v>0.92373479999999997</v>
      </c>
      <c r="F158" s="1">
        <v>2.771181E-2</v>
      </c>
      <c r="G158">
        <f t="shared" si="16"/>
        <v>0.58459857512163016</v>
      </c>
      <c r="H158">
        <f t="shared" si="17"/>
        <v>0.13932205856170451</v>
      </c>
      <c r="I158">
        <f t="shared" si="18"/>
        <v>0.54001404787026397</v>
      </c>
      <c r="J158">
        <f t="shared" si="19"/>
        <v>1.6200284640041342E-2</v>
      </c>
      <c r="K158">
        <f t="shared" si="20"/>
        <v>0.465451695189669</v>
      </c>
      <c r="R158">
        <f t="shared" si="21"/>
        <v>-0.764746957381649</v>
      </c>
      <c r="S158">
        <f t="shared" si="22"/>
        <v>1.2559811923843343</v>
      </c>
    </row>
    <row r="159" spans="1:19" x14ac:dyDescent="0.25">
      <c r="A159">
        <v>537</v>
      </c>
      <c r="B159">
        <f t="shared" si="23"/>
        <v>600.69823759292797</v>
      </c>
      <c r="C159">
        <f t="shared" si="23"/>
        <v>0.13802850428800001</v>
      </c>
      <c r="D159" s="1">
        <v>0.25106679999999998</v>
      </c>
      <c r="E159" s="1">
        <v>0.93209240000000004</v>
      </c>
      <c r="F159" s="1">
        <v>2.5694439999999999E-2</v>
      </c>
      <c r="G159">
        <f t="shared" si="16"/>
        <v>0.59789404752664388</v>
      </c>
      <c r="H159">
        <f t="shared" si="17"/>
        <v>0.15011134525156239</v>
      </c>
      <c r="I159">
        <f t="shared" si="18"/>
        <v>0.55729249770482359</v>
      </c>
      <c r="J159">
        <f t="shared" si="19"/>
        <v>1.5362552730530499E-2</v>
      </c>
      <c r="K159">
        <f t="shared" si="20"/>
        <v>0.47781533689533701</v>
      </c>
      <c r="R159">
        <f t="shared" si="21"/>
        <v>-0.73853094561995303</v>
      </c>
      <c r="S159">
        <f t="shared" si="22"/>
        <v>1.2513077780456627</v>
      </c>
    </row>
    <row r="160" spans="1:19" x14ac:dyDescent="0.25">
      <c r="A160">
        <v>538</v>
      </c>
      <c r="B160">
        <f t="shared" si="23"/>
        <v>600.69823759292797</v>
      </c>
      <c r="C160">
        <f t="shared" si="23"/>
        <v>0.13802850428800001</v>
      </c>
      <c r="D160" s="1">
        <v>0.26399220000000001</v>
      </c>
      <c r="E160" s="1">
        <v>0.93992260000000005</v>
      </c>
      <c r="F160" s="1">
        <v>2.3787160000000002E-2</v>
      </c>
      <c r="G160">
        <f t="shared" si="16"/>
        <v>0.61115860485538021</v>
      </c>
      <c r="H160">
        <f t="shared" si="17"/>
        <v>0.1613411046447025</v>
      </c>
      <c r="I160">
        <f t="shared" si="18"/>
        <v>0.57444178488804165</v>
      </c>
      <c r="J160">
        <f t="shared" si="19"/>
        <v>1.4537727519071706E-2</v>
      </c>
      <c r="K160">
        <f t="shared" si="20"/>
        <v>0.49023663954025148</v>
      </c>
      <c r="R160">
        <f t="shared" si="21"/>
        <v>-0.7128670666171627</v>
      </c>
      <c r="S160">
        <f t="shared" si="22"/>
        <v>1.2466603994114567</v>
      </c>
    </row>
    <row r="161" spans="1:19" x14ac:dyDescent="0.25">
      <c r="A161">
        <v>539</v>
      </c>
      <c r="B161">
        <f t="shared" si="23"/>
        <v>600.69823759292797</v>
      </c>
      <c r="C161">
        <f t="shared" si="23"/>
        <v>0.13802850428800001</v>
      </c>
      <c r="D161" s="1">
        <v>0.27710170000000001</v>
      </c>
      <c r="E161" s="1">
        <v>0.94722519999999999</v>
      </c>
      <c r="F161" s="1">
        <v>2.1989249999999998E-2</v>
      </c>
      <c r="G161">
        <f t="shared" si="16"/>
        <v>0.62438042103990254</v>
      </c>
      <c r="H161">
        <f t="shared" si="17"/>
        <v>0.17301687611687278</v>
      </c>
      <c r="I161">
        <f t="shared" si="18"/>
        <v>0.59142886919560589</v>
      </c>
      <c r="J161">
        <f t="shared" si="19"/>
        <v>1.3729657173351676E-2</v>
      </c>
      <c r="K161">
        <f t="shared" si="20"/>
        <v>0.50270602588672908</v>
      </c>
      <c r="R161">
        <f t="shared" si="21"/>
        <v>-0.68774972131202783</v>
      </c>
      <c r="S161">
        <f t="shared" si="22"/>
        <v>1.2420388634461872</v>
      </c>
    </row>
    <row r="162" spans="1:19" x14ac:dyDescent="0.25">
      <c r="A162">
        <v>540</v>
      </c>
      <c r="B162">
        <f t="shared" si="23"/>
        <v>600.69823759292797</v>
      </c>
      <c r="C162">
        <f t="shared" si="23"/>
        <v>0.13802850428800001</v>
      </c>
      <c r="D162" s="1">
        <v>0.29039999999999999</v>
      </c>
      <c r="E162" s="1">
        <v>0.95399999999999996</v>
      </c>
      <c r="F162" s="1">
        <v>2.0299999999999999E-2</v>
      </c>
      <c r="G162">
        <f t="shared" si="16"/>
        <v>0.63754766631695947</v>
      </c>
      <c r="H162">
        <f t="shared" si="17"/>
        <v>0.18514384229844502</v>
      </c>
      <c r="I162">
        <f t="shared" si="18"/>
        <v>0.60822047366637932</v>
      </c>
      <c r="J162">
        <f t="shared" si="19"/>
        <v>1.2942217626234277E-2</v>
      </c>
      <c r="K162">
        <f t="shared" si="20"/>
        <v>0.51521377323072892</v>
      </c>
      <c r="R162">
        <f t="shared" si="21"/>
        <v>-0.66317337079403693</v>
      </c>
      <c r="S162">
        <f t="shared" si="22"/>
        <v>1.2374429789000334</v>
      </c>
    </row>
    <row r="163" spans="1:19" x14ac:dyDescent="0.25">
      <c r="A163">
        <v>541</v>
      </c>
      <c r="B163">
        <f t="shared" si="23"/>
        <v>600.69823759292797</v>
      </c>
      <c r="C163">
        <f t="shared" si="23"/>
        <v>0.13802850428800001</v>
      </c>
      <c r="D163" s="1">
        <v>0.30389119999999997</v>
      </c>
      <c r="E163" s="1">
        <v>0.96025609999999995</v>
      </c>
      <c r="F163" s="1">
        <v>1.871805E-2</v>
      </c>
      <c r="G163">
        <f t="shared" si="16"/>
        <v>0.65064852845935528</v>
      </c>
      <c r="H163">
        <f t="shared" si="17"/>
        <v>0.1977263620917476</v>
      </c>
      <c r="I163">
        <f t="shared" si="18"/>
        <v>0.6247892184091195</v>
      </c>
      <c r="J163">
        <f t="shared" si="19"/>
        <v>1.2178871688128635E-2</v>
      </c>
      <c r="K163">
        <f t="shared" si="20"/>
        <v>0.52775002991208075</v>
      </c>
      <c r="R163">
        <f t="shared" si="21"/>
        <v>-0.63913253557520422</v>
      </c>
      <c r="S163">
        <f t="shared" si="22"/>
        <v>1.2328725562890988</v>
      </c>
    </row>
    <row r="164" spans="1:19" x14ac:dyDescent="0.25">
      <c r="A164">
        <v>542</v>
      </c>
      <c r="B164">
        <f t="shared" si="23"/>
        <v>600.69823759292797</v>
      </c>
      <c r="C164">
        <f t="shared" si="23"/>
        <v>0.13802850428800001</v>
      </c>
      <c r="D164" s="1">
        <v>0.31757259999999998</v>
      </c>
      <c r="E164" s="1">
        <v>0.96600739999999996</v>
      </c>
      <c r="F164" s="1">
        <v>1.724036E-2</v>
      </c>
      <c r="G164">
        <f t="shared" si="16"/>
        <v>0.66367123383338777</v>
      </c>
      <c r="H164">
        <f t="shared" si="17"/>
        <v>0.21076379927367692</v>
      </c>
      <c r="I164">
        <f t="shared" si="18"/>
        <v>0.64111132305018292</v>
      </c>
      <c r="J164">
        <f t="shared" si="19"/>
        <v>1.1441930992931785E-2</v>
      </c>
      <c r="K164">
        <f t="shared" si="20"/>
        <v>0.5403048320651419</v>
      </c>
      <c r="R164">
        <f t="shared" si="21"/>
        <v>-0.61562179487182689</v>
      </c>
      <c r="S164">
        <f t="shared" si="22"/>
        <v>1.2283274078758788</v>
      </c>
    </row>
    <row r="165" spans="1:19" x14ac:dyDescent="0.25">
      <c r="A165">
        <v>543</v>
      </c>
      <c r="B165">
        <f t="shared" si="23"/>
        <v>600.69823759292797</v>
      </c>
      <c r="C165">
        <f t="shared" si="23"/>
        <v>0.13802850428800001</v>
      </c>
      <c r="D165" s="1">
        <v>0.33143840000000002</v>
      </c>
      <c r="E165" s="1">
        <v>0.97126060000000003</v>
      </c>
      <c r="F165" s="1">
        <v>1.5863639999999998E-2</v>
      </c>
      <c r="G165">
        <f t="shared" si="16"/>
        <v>0.67660406822589736</v>
      </c>
      <c r="H165">
        <f t="shared" si="17"/>
        <v>0.22425256980628228</v>
      </c>
      <c r="I165">
        <f t="shared" si="18"/>
        <v>0.65715887326752598</v>
      </c>
      <c r="J165">
        <f t="shared" si="19"/>
        <v>1.0733403360871073E-2</v>
      </c>
      <c r="K165">
        <f t="shared" si="20"/>
        <v>0.55286812056255985</v>
      </c>
      <c r="R165">
        <f t="shared" si="21"/>
        <v>-0.59263578589604904</v>
      </c>
      <c r="S165">
        <f t="shared" si="22"/>
        <v>1.2238073476499829</v>
      </c>
    </row>
    <row r="166" spans="1:19" x14ac:dyDescent="0.25">
      <c r="A166">
        <v>544</v>
      </c>
      <c r="B166">
        <f t="shared" si="23"/>
        <v>600.69823759292797</v>
      </c>
      <c r="C166">
        <f t="shared" si="23"/>
        <v>0.13802850428800001</v>
      </c>
      <c r="D166" s="1">
        <v>0.34548279999999998</v>
      </c>
      <c r="E166" s="1">
        <v>0.97602250000000002</v>
      </c>
      <c r="F166" s="1">
        <v>1.458461E-2</v>
      </c>
      <c r="G166">
        <f t="shared" si="16"/>
        <v>0.68943539738620097</v>
      </c>
      <c r="H166">
        <f t="shared" si="17"/>
        <v>0.23818807150809737</v>
      </c>
      <c r="I166">
        <f t="shared" si="18"/>
        <v>0.67290446014537331</v>
      </c>
      <c r="J166">
        <f t="shared" si="19"/>
        <v>1.005514639107276E-2</v>
      </c>
      <c r="K166">
        <f t="shared" si="20"/>
        <v>0.56542975810485174</v>
      </c>
      <c r="R166">
        <f t="shared" si="21"/>
        <v>-0.57016920315709063</v>
      </c>
      <c r="S166">
        <f t="shared" si="22"/>
        <v>1.2193121913090996</v>
      </c>
    </row>
    <row r="167" spans="1:19" x14ac:dyDescent="0.25">
      <c r="A167">
        <v>545</v>
      </c>
      <c r="B167">
        <f t="shared" si="23"/>
        <v>600.69823759292797</v>
      </c>
      <c r="C167">
        <f t="shared" si="23"/>
        <v>0.13802850428800001</v>
      </c>
      <c r="D167" s="1">
        <v>0.35970000000000002</v>
      </c>
      <c r="E167" s="1">
        <v>0.98029999999999995</v>
      </c>
      <c r="F167" s="1">
        <v>1.34E-2</v>
      </c>
      <c r="G167">
        <f t="shared" si="16"/>
        <v>0.70215368723010851</v>
      </c>
      <c r="H167">
        <f t="shared" si="17"/>
        <v>0.25256468129667003</v>
      </c>
      <c r="I167">
        <f t="shared" si="18"/>
        <v>0.68832125959167534</v>
      </c>
      <c r="J167">
        <f t="shared" si="19"/>
        <v>9.4088594088834552E-3</v>
      </c>
      <c r="K167">
        <f t="shared" si="20"/>
        <v>0.57797954640873361</v>
      </c>
      <c r="R167">
        <f t="shared" si="21"/>
        <v>-0.54821679777198939</v>
      </c>
      <c r="S167">
        <f t="shared" si="22"/>
        <v>1.2148417562402145</v>
      </c>
    </row>
    <row r="168" spans="1:19" x14ac:dyDescent="0.25">
      <c r="A168">
        <v>546</v>
      </c>
      <c r="B168">
        <f t="shared" si="23"/>
        <v>600.69823759292797</v>
      </c>
      <c r="C168">
        <f t="shared" si="23"/>
        <v>0.13802850428800001</v>
      </c>
      <c r="D168" s="1">
        <v>0.37408390000000002</v>
      </c>
      <c r="E168" s="1">
        <v>0.98409239999999998</v>
      </c>
      <c r="F168" s="1">
        <v>1.2307230000000001E-2</v>
      </c>
      <c r="G168">
        <f t="shared" si="16"/>
        <v>0.71474752365527683</v>
      </c>
      <c r="H168">
        <f t="shared" si="17"/>
        <v>0.26737554116430823</v>
      </c>
      <c r="I168">
        <f t="shared" si="18"/>
        <v>0.70337760594797816</v>
      </c>
      <c r="J168">
        <f t="shared" si="19"/>
        <v>8.7965621655559326E-3</v>
      </c>
      <c r="K168">
        <f t="shared" si="20"/>
        <v>0.59050724344752015</v>
      </c>
      <c r="R168">
        <f t="shared" si="21"/>
        <v>-0.52677337678571212</v>
      </c>
      <c r="S168">
        <f t="shared" si="22"/>
        <v>1.2103958615010593</v>
      </c>
    </row>
    <row r="169" spans="1:19" x14ac:dyDescent="0.25">
      <c r="A169">
        <v>547</v>
      </c>
      <c r="B169">
        <f t="shared" si="23"/>
        <v>600.69823759292797</v>
      </c>
      <c r="C169">
        <f t="shared" si="23"/>
        <v>0.13802850428800001</v>
      </c>
      <c r="D169" s="1">
        <v>0.38863959999999997</v>
      </c>
      <c r="E169" s="1">
        <v>0.98741820000000002</v>
      </c>
      <c r="F169" s="1">
        <v>1.130188E-2</v>
      </c>
      <c r="G169">
        <f t="shared" si="16"/>
        <v>0.72720563191937448</v>
      </c>
      <c r="H169">
        <f t="shared" si="17"/>
        <v>0.28262090590689293</v>
      </c>
      <c r="I169">
        <f t="shared" si="18"/>
        <v>0.71805607609969135</v>
      </c>
      <c r="J169">
        <f t="shared" si="19"/>
        <v>8.2187907872769399E-3</v>
      </c>
      <c r="K169">
        <f t="shared" si="20"/>
        <v>0.60300258069746215</v>
      </c>
      <c r="R169">
        <f t="shared" si="21"/>
        <v>-0.50583380250049093</v>
      </c>
      <c r="S169">
        <f t="shared" si="22"/>
        <v>1.2059743278018031</v>
      </c>
    </row>
    <row r="170" spans="1:19" x14ac:dyDescent="0.25">
      <c r="A170">
        <v>548</v>
      </c>
      <c r="B170">
        <f t="shared" si="23"/>
        <v>600.69823759292797</v>
      </c>
      <c r="C170">
        <f t="shared" si="23"/>
        <v>0.13802850428800001</v>
      </c>
      <c r="D170" s="1">
        <v>0.40337840000000003</v>
      </c>
      <c r="E170" s="1">
        <v>0.99031279999999999</v>
      </c>
      <c r="F170" s="1">
        <v>1.0377920000000001E-2</v>
      </c>
      <c r="G170">
        <f t="shared" si="16"/>
        <v>0.73951689553486921</v>
      </c>
      <c r="H170">
        <f t="shared" si="17"/>
        <v>0.29830514209382269</v>
      </c>
      <c r="I170">
        <f t="shared" si="18"/>
        <v>0.73235304746444385</v>
      </c>
      <c r="J170">
        <f t="shared" si="19"/>
        <v>7.6746471805092305E-3</v>
      </c>
      <c r="K170">
        <f t="shared" si="20"/>
        <v>0.61545528034460284</v>
      </c>
      <c r="R170">
        <f t="shared" si="21"/>
        <v>-0.48539299181424533</v>
      </c>
      <c r="S170">
        <f t="shared" si="22"/>
        <v>1.2015769774869791</v>
      </c>
    </row>
    <row r="171" spans="1:19" x14ac:dyDescent="0.25">
      <c r="A171">
        <v>549</v>
      </c>
      <c r="B171">
        <f t="shared" si="23"/>
        <v>600.69823759292797</v>
      </c>
      <c r="C171">
        <f t="shared" si="23"/>
        <v>0.13802850428800001</v>
      </c>
      <c r="D171" s="1">
        <v>0.4183115</v>
      </c>
      <c r="E171" s="1">
        <v>0.99281160000000002</v>
      </c>
      <c r="F171" s="1">
        <v>9.5293059999999995E-3</v>
      </c>
      <c r="G171">
        <f t="shared" si="16"/>
        <v>0.75167037463669661</v>
      </c>
      <c r="H171">
        <f t="shared" si="17"/>
        <v>0.31443236191983853</v>
      </c>
      <c r="I171">
        <f t="shared" si="18"/>
        <v>0.74626706731565817</v>
      </c>
      <c r="J171">
        <f t="shared" si="19"/>
        <v>7.1628970110477206E-3</v>
      </c>
      <c r="K171">
        <f t="shared" si="20"/>
        <v>0.62785507240758742</v>
      </c>
      <c r="R171">
        <f t="shared" si="21"/>
        <v>-0.46544591556795334</v>
      </c>
      <c r="S171">
        <f t="shared" si="22"/>
        <v>1.1972036345176351</v>
      </c>
    </row>
    <row r="172" spans="1:19" x14ac:dyDescent="0.25">
      <c r="A172">
        <v>550</v>
      </c>
      <c r="B172">
        <f t="shared" si="23"/>
        <v>600.69823759292797</v>
      </c>
      <c r="C172">
        <f t="shared" si="23"/>
        <v>0.13802850428800001</v>
      </c>
      <c r="D172" s="1">
        <v>0.4334499</v>
      </c>
      <c r="E172" s="1">
        <v>0.99495009999999995</v>
      </c>
      <c r="F172" s="1">
        <v>8.7499989999999996E-3</v>
      </c>
      <c r="G172">
        <f t="shared" si="16"/>
        <v>0.76365532378163747</v>
      </c>
      <c r="H172">
        <f t="shared" si="17"/>
        <v>0.3310063237276184</v>
      </c>
      <c r="I172">
        <f t="shared" si="18"/>
        <v>0.75979894076207255</v>
      </c>
      <c r="J172">
        <f t="shared" si="19"/>
        <v>6.6819833194340034E-3</v>
      </c>
      <c r="K172">
        <f t="shared" si="20"/>
        <v>0.64019171173286815</v>
      </c>
      <c r="R172">
        <f t="shared" si="21"/>
        <v>-0.44598759790183168</v>
      </c>
      <c r="S172">
        <f t="shared" si="22"/>
        <v>1.1928541244537181</v>
      </c>
    </row>
    <row r="173" spans="1:19" x14ac:dyDescent="0.25">
      <c r="A173">
        <v>551</v>
      </c>
      <c r="B173">
        <f t="shared" si="23"/>
        <v>600.69823759292797</v>
      </c>
      <c r="C173">
        <f t="shared" si="23"/>
        <v>0.13802850428800001</v>
      </c>
      <c r="D173" s="1">
        <v>0.44879530000000001</v>
      </c>
      <c r="E173" s="1">
        <v>0.99671080000000001</v>
      </c>
      <c r="F173" s="1">
        <v>8.0351999999999993E-3</v>
      </c>
      <c r="G173">
        <f t="shared" si="16"/>
        <v>0.7754612091408577</v>
      </c>
      <c r="H173">
        <f t="shared" si="17"/>
        <v>0.348023345994734</v>
      </c>
      <c r="I173">
        <f t="shared" si="18"/>
        <v>0.77291056213175158</v>
      </c>
      <c r="J173">
        <f t="shared" si="19"/>
        <v>6.2309859076886192E-3</v>
      </c>
      <c r="K173">
        <f t="shared" si="20"/>
        <v>0.65245499481987534</v>
      </c>
      <c r="R173">
        <f t="shared" si="21"/>
        <v>-0.42701311562019645</v>
      </c>
      <c r="S173">
        <f t="shared" si="22"/>
        <v>1.1885282744366774</v>
      </c>
    </row>
    <row r="174" spans="1:19" x14ac:dyDescent="0.25">
      <c r="A174">
        <v>552</v>
      </c>
      <c r="B174">
        <f t="shared" si="23"/>
        <v>600.69823759292797</v>
      </c>
      <c r="C174">
        <f t="shared" si="23"/>
        <v>0.13802850428800001</v>
      </c>
      <c r="D174" s="1">
        <v>0.46433600000000003</v>
      </c>
      <c r="E174" s="1">
        <v>0.99809829999999999</v>
      </c>
      <c r="F174" s="1">
        <v>7.3816000000000003E-3</v>
      </c>
      <c r="G174">
        <f t="shared" si="16"/>
        <v>0.78707772504979268</v>
      </c>
      <c r="H174">
        <f t="shared" si="17"/>
        <v>0.36546852253872053</v>
      </c>
      <c r="I174">
        <f t="shared" si="18"/>
        <v>0.78558093934006545</v>
      </c>
      <c r="J174">
        <f t="shared" si="19"/>
        <v>5.8098929352275496E-3</v>
      </c>
      <c r="K174">
        <f t="shared" si="20"/>
        <v>0.66463477643499447</v>
      </c>
      <c r="R174">
        <f t="shared" si="21"/>
        <v>-0.40851759756487022</v>
      </c>
      <c r="S174">
        <f t="shared" si="22"/>
        <v>1.1842259131722908</v>
      </c>
    </row>
    <row r="175" spans="1:19" x14ac:dyDescent="0.25">
      <c r="A175">
        <v>553</v>
      </c>
      <c r="B175">
        <f t="shared" si="23"/>
        <v>600.69823759292797</v>
      </c>
      <c r="C175">
        <f t="shared" si="23"/>
        <v>0.13802850428800001</v>
      </c>
      <c r="D175" s="1">
        <v>0.48006399999999999</v>
      </c>
      <c r="E175" s="1">
        <v>0.999112</v>
      </c>
      <c r="F175" s="1">
        <v>6.7853999999999996E-3</v>
      </c>
      <c r="G175">
        <f t="shared" si="16"/>
        <v>0.79849480988232635</v>
      </c>
      <c r="H175">
        <f t="shared" si="17"/>
        <v>0.38332861241134913</v>
      </c>
      <c r="I175">
        <f t="shared" si="18"/>
        <v>0.79778574649115086</v>
      </c>
      <c r="J175">
        <f t="shared" si="19"/>
        <v>5.418106682975537E-3</v>
      </c>
      <c r="K175">
        <f t="shared" si="20"/>
        <v>0.67672098597456487</v>
      </c>
      <c r="R175">
        <f t="shared" si="21"/>
        <v>-0.39049622399700779</v>
      </c>
      <c r="S175">
        <f t="shared" si="22"/>
        <v>1.1799468709137069</v>
      </c>
    </row>
    <row r="176" spans="1:19" x14ac:dyDescent="0.25">
      <c r="A176">
        <v>554</v>
      </c>
      <c r="B176">
        <f t="shared" si="23"/>
        <v>600.69823759292797</v>
      </c>
      <c r="C176">
        <f t="shared" si="23"/>
        <v>0.13802850428800001</v>
      </c>
      <c r="D176" s="1">
        <v>0.4959713</v>
      </c>
      <c r="E176" s="1">
        <v>0.99974819999999998</v>
      </c>
      <c r="F176" s="1">
        <v>6.2427999999999997E-3</v>
      </c>
      <c r="G176">
        <f t="shared" si="16"/>
        <v>0.80970266121903955</v>
      </c>
      <c r="H176">
        <f t="shared" si="17"/>
        <v>0.40158928149826661</v>
      </c>
      <c r="I176">
        <f t="shared" si="18"/>
        <v>0.80949877808894455</v>
      </c>
      <c r="J176">
        <f t="shared" si="19"/>
        <v>5.0548117734582195E-3</v>
      </c>
      <c r="K176">
        <f t="shared" si="20"/>
        <v>0.68870364353860769</v>
      </c>
      <c r="R176">
        <f t="shared" si="21"/>
        <v>-0.37294422598721311</v>
      </c>
      <c r="S176">
        <f t="shared" si="22"/>
        <v>1.1756909794447006</v>
      </c>
    </row>
    <row r="177" spans="1:19" x14ac:dyDescent="0.25">
      <c r="A177">
        <v>555</v>
      </c>
      <c r="B177">
        <f t="shared" si="23"/>
        <v>600.69823759292797</v>
      </c>
      <c r="C177">
        <f t="shared" si="23"/>
        <v>0.13802850428800001</v>
      </c>
      <c r="D177" s="1">
        <v>0.51205009999999995</v>
      </c>
      <c r="E177" s="1">
        <v>1</v>
      </c>
      <c r="F177" s="1">
        <v>5.7499990000000004E-3</v>
      </c>
      <c r="G177">
        <f t="shared" si="16"/>
        <v>0.82069175028215702</v>
      </c>
      <c r="H177">
        <f t="shared" si="17"/>
        <v>0.42023529280115351</v>
      </c>
      <c r="I177">
        <f t="shared" si="18"/>
        <v>0.82069175028215702</v>
      </c>
      <c r="J177">
        <f t="shared" si="19"/>
        <v>4.7189767434306527E-3</v>
      </c>
      <c r="K177">
        <f t="shared" si="20"/>
        <v>0.70057287567857618</v>
      </c>
      <c r="R177">
        <f t="shared" si="21"/>
        <v>-0.35585688481382322</v>
      </c>
      <c r="S177">
        <f t="shared" si="22"/>
        <v>1.1714580720631433</v>
      </c>
    </row>
    <row r="178" spans="1:19" x14ac:dyDescent="0.25">
      <c r="A178">
        <v>556</v>
      </c>
      <c r="B178">
        <f t="shared" si="23"/>
        <v>600.69823759292797</v>
      </c>
      <c r="C178">
        <f t="shared" si="23"/>
        <v>0.13802850428800001</v>
      </c>
      <c r="D178" s="1">
        <v>0.52829590000000004</v>
      </c>
      <c r="E178" s="1">
        <v>0.99985670000000004</v>
      </c>
      <c r="F178" s="1">
        <v>5.3036000000000003E-3</v>
      </c>
      <c r="G178">
        <f t="shared" si="16"/>
        <v>0.83145283561269145</v>
      </c>
      <c r="H178">
        <f t="shared" si="17"/>
        <v>0.4392531240975589</v>
      </c>
      <c r="I178">
        <f t="shared" si="18"/>
        <v>0.83133368842134814</v>
      </c>
      <c r="J178">
        <f t="shared" si="19"/>
        <v>4.4096932589554709E-3</v>
      </c>
      <c r="K178">
        <f t="shared" si="20"/>
        <v>0.71231893078410402</v>
      </c>
      <c r="R178">
        <f t="shared" si="21"/>
        <v>-0.33922953136923567</v>
      </c>
      <c r="S178">
        <f t="shared" si="22"/>
        <v>1.1672479835646761</v>
      </c>
    </row>
    <row r="179" spans="1:19" x14ac:dyDescent="0.25">
      <c r="A179">
        <v>557</v>
      </c>
      <c r="B179">
        <f t="shared" si="23"/>
        <v>600.69823759292797</v>
      </c>
      <c r="C179">
        <f t="shared" si="23"/>
        <v>0.13802850428800001</v>
      </c>
      <c r="D179" s="1">
        <v>0.54469160000000005</v>
      </c>
      <c r="E179" s="1">
        <v>0.99930459999999999</v>
      </c>
      <c r="F179" s="1">
        <v>4.8998000000000002E-3</v>
      </c>
      <c r="G179">
        <f t="shared" si="16"/>
        <v>0.84197697596817378</v>
      </c>
      <c r="H179">
        <f t="shared" si="17"/>
        <v>0.45861778620326615</v>
      </c>
      <c r="I179">
        <f t="shared" si="18"/>
        <v>0.84139146517908547</v>
      </c>
      <c r="J179">
        <f t="shared" si="19"/>
        <v>4.1255187868488577E-3</v>
      </c>
      <c r="K179">
        <f t="shared" si="20"/>
        <v>0.72393219407548226</v>
      </c>
      <c r="R179">
        <f t="shared" si="21"/>
        <v>-0.32305754557416122</v>
      </c>
      <c r="S179">
        <f t="shared" si="22"/>
        <v>1.1630605502265912</v>
      </c>
    </row>
    <row r="180" spans="1:19" x14ac:dyDescent="0.25">
      <c r="A180">
        <v>558</v>
      </c>
      <c r="B180">
        <f t="shared" si="23"/>
        <v>600.69823759292797</v>
      </c>
      <c r="C180">
        <f t="shared" si="23"/>
        <v>0.13802850428800001</v>
      </c>
      <c r="D180" s="1">
        <v>0.56120939999999997</v>
      </c>
      <c r="E180" s="1">
        <v>0.99832549999999998</v>
      </c>
      <c r="F180" s="1">
        <v>4.5342000000000004E-3</v>
      </c>
      <c r="G180">
        <f t="shared" si="16"/>
        <v>0.85225554242222978</v>
      </c>
      <c r="H180">
        <f t="shared" si="17"/>
        <v>0.47829382160945411</v>
      </c>
      <c r="I180">
        <f t="shared" si="18"/>
        <v>0.85082844051644368</v>
      </c>
      <c r="J180">
        <f t="shared" si="19"/>
        <v>3.8642970804508747E-3</v>
      </c>
      <c r="K180">
        <f t="shared" si="20"/>
        <v>0.7354032021704322</v>
      </c>
      <c r="R180">
        <f t="shared" si="21"/>
        <v>-0.30733635579968044</v>
      </c>
      <c r="S180">
        <f t="shared" si="22"/>
        <v>1.1588956097919147</v>
      </c>
    </row>
    <row r="181" spans="1:19" x14ac:dyDescent="0.25">
      <c r="A181">
        <v>559</v>
      </c>
      <c r="B181">
        <f t="shared" si="23"/>
        <v>600.69823759292797</v>
      </c>
      <c r="C181">
        <f t="shared" si="23"/>
        <v>0.13802850428800001</v>
      </c>
      <c r="D181" s="1">
        <v>0.57782149999999999</v>
      </c>
      <c r="E181" s="1">
        <v>0.99689870000000003</v>
      </c>
      <c r="F181" s="1">
        <v>4.2024000000000002E-3</v>
      </c>
      <c r="G181">
        <f t="shared" si="16"/>
        <v>0.86228022965013096</v>
      </c>
      <c r="H181">
        <f t="shared" si="17"/>
        <v>0.49824405571678315</v>
      </c>
      <c r="I181">
        <f t="shared" si="18"/>
        <v>0.85960603997391705</v>
      </c>
      <c r="J181">
        <f t="shared" si="19"/>
        <v>3.6236464370817106E-3</v>
      </c>
      <c r="K181">
        <f t="shared" si="20"/>
        <v>0.7467226571956338</v>
      </c>
      <c r="R181">
        <f t="shared" si="21"/>
        <v>-0.29206143829698838</v>
      </c>
      <c r="S181">
        <f t="shared" si="22"/>
        <v>1.1547530014536873</v>
      </c>
    </row>
    <row r="182" spans="1:19" x14ac:dyDescent="0.25">
      <c r="A182">
        <v>560</v>
      </c>
      <c r="B182">
        <f t="shared" si="23"/>
        <v>600.69823759292797</v>
      </c>
      <c r="C182">
        <f t="shared" si="23"/>
        <v>0.13802850428800001</v>
      </c>
      <c r="D182" s="1">
        <v>0.59450000000000003</v>
      </c>
      <c r="E182" s="1">
        <v>0.995</v>
      </c>
      <c r="F182" s="1">
        <v>3.8999999999999998E-3</v>
      </c>
      <c r="G182">
        <f t="shared" si="16"/>
        <v>0.8720430663872778</v>
      </c>
      <c r="H182">
        <f t="shared" si="17"/>
        <v>0.51842960296723672</v>
      </c>
      <c r="I182">
        <f t="shared" si="18"/>
        <v>0.86768285105534138</v>
      </c>
      <c r="J182">
        <f t="shared" si="19"/>
        <v>3.4009679589103834E-3</v>
      </c>
      <c r="K182">
        <f t="shared" si="20"/>
        <v>0.75788144041541061</v>
      </c>
      <c r="R182">
        <f t="shared" si="21"/>
        <v>-0.2772283166347147</v>
      </c>
      <c r="S182">
        <f t="shared" si="22"/>
        <v>1.1506325658394443</v>
      </c>
    </row>
    <row r="183" spans="1:19" x14ac:dyDescent="0.25">
      <c r="A183">
        <v>561</v>
      </c>
      <c r="B183">
        <f t="shared" si="23"/>
        <v>600.69823759292797</v>
      </c>
      <c r="C183">
        <f t="shared" si="23"/>
        <v>0.13802850428800001</v>
      </c>
      <c r="D183" s="1">
        <v>0.61122089999999996</v>
      </c>
      <c r="E183" s="1">
        <v>0.9926005</v>
      </c>
      <c r="F183" s="1">
        <v>3.6232E-3</v>
      </c>
      <c r="G183">
        <f t="shared" si="16"/>
        <v>0.881536425050372</v>
      </c>
      <c r="H183">
        <f t="shared" si="17"/>
        <v>0.53881348710207089</v>
      </c>
      <c r="I183">
        <f t="shared" si="18"/>
        <v>0.87501349627321179</v>
      </c>
      <c r="J183">
        <f t="shared" si="19"/>
        <v>3.1939827752425079E-3</v>
      </c>
      <c r="K183">
        <f t="shared" si="20"/>
        <v>0.76887062535197015</v>
      </c>
      <c r="R183">
        <f t="shared" si="21"/>
        <v>-0.26283256114370401</v>
      </c>
      <c r="S183">
        <f t="shared" si="22"/>
        <v>1.1465341449958844</v>
      </c>
    </row>
    <row r="184" spans="1:19" x14ac:dyDescent="0.25">
      <c r="A184">
        <v>562</v>
      </c>
      <c r="B184">
        <f t="shared" si="23"/>
        <v>600.69823759292797</v>
      </c>
      <c r="C184">
        <f t="shared" si="23"/>
        <v>0.13802850428800001</v>
      </c>
      <c r="D184" s="1">
        <v>0.62797579999999997</v>
      </c>
      <c r="E184" s="1">
        <v>0.98974260000000003</v>
      </c>
      <c r="F184" s="1">
        <v>3.3706000000000001E-3</v>
      </c>
      <c r="G184">
        <f t="shared" si="16"/>
        <v>0.8907530305137944</v>
      </c>
      <c r="H184">
        <f t="shared" si="17"/>
        <v>0.55937134693932444</v>
      </c>
      <c r="I184">
        <f t="shared" si="18"/>
        <v>0.88161622037860221</v>
      </c>
      <c r="J184">
        <f t="shared" si="19"/>
        <v>3.0023721646497956E-3</v>
      </c>
      <c r="K184">
        <f t="shared" si="20"/>
        <v>0.77968149037361878</v>
      </c>
      <c r="R184">
        <f t="shared" si="21"/>
        <v>-0.24886978836914608</v>
      </c>
      <c r="S184">
        <f t="shared" si="22"/>
        <v>1.1424575823737342</v>
      </c>
    </row>
    <row r="185" spans="1:19" x14ac:dyDescent="0.25">
      <c r="A185">
        <v>563</v>
      </c>
      <c r="B185">
        <f t="shared" si="23"/>
        <v>600.69823759292797</v>
      </c>
      <c r="C185">
        <f t="shared" si="23"/>
        <v>0.13802850428800001</v>
      </c>
      <c r="D185" s="1">
        <v>0.64476020000000001</v>
      </c>
      <c r="E185" s="1">
        <v>0.9864444</v>
      </c>
      <c r="F185" s="1">
        <v>3.1413999999999999E-3</v>
      </c>
      <c r="G185">
        <f t="shared" si="16"/>
        <v>0.89968596803638445</v>
      </c>
      <c r="H185">
        <f t="shared" si="17"/>
        <v>0.58008170468833287</v>
      </c>
      <c r="I185">
        <f t="shared" si="18"/>
        <v>0.88749018492807041</v>
      </c>
      <c r="J185">
        <f t="shared" si="19"/>
        <v>2.826273499989498E-3</v>
      </c>
      <c r="K185">
        <f t="shared" si="20"/>
        <v>0.79030553072941945</v>
      </c>
      <c r="R185">
        <f t="shared" si="21"/>
        <v>-0.2353356605299487</v>
      </c>
      <c r="S185">
        <f t="shared" si="22"/>
        <v>1.138402722812798</v>
      </c>
    </row>
    <row r="186" spans="1:19" x14ac:dyDescent="0.25">
      <c r="A186">
        <v>564</v>
      </c>
      <c r="B186">
        <f t="shared" si="23"/>
        <v>600.69823759292797</v>
      </c>
      <c r="C186">
        <f t="shared" si="23"/>
        <v>0.13802850428800001</v>
      </c>
      <c r="D186" s="1">
        <v>0.66156970000000004</v>
      </c>
      <c r="E186" s="1">
        <v>0.98272409999999999</v>
      </c>
      <c r="F186" s="1">
        <v>2.9348E-3</v>
      </c>
      <c r="G186">
        <f t="shared" si="16"/>
        <v>0.90832869033645869</v>
      </c>
      <c r="H186">
        <f t="shared" si="17"/>
        <v>0.60092273916728389</v>
      </c>
      <c r="I186">
        <f t="shared" si="18"/>
        <v>0.892636494715075</v>
      </c>
      <c r="J186">
        <f t="shared" si="19"/>
        <v>2.6657630403994388E-3</v>
      </c>
      <c r="K186">
        <f t="shared" si="20"/>
        <v>0.80073447001083065</v>
      </c>
      <c r="R186">
        <f t="shared" si="21"/>
        <v>-0.22222588498524287</v>
      </c>
      <c r="S186">
        <f t="shared" si="22"/>
        <v>1.1343694125271924</v>
      </c>
    </row>
    <row r="187" spans="1:19" x14ac:dyDescent="0.25">
      <c r="A187">
        <v>565</v>
      </c>
      <c r="B187">
        <f t="shared" si="23"/>
        <v>600.69823759292797</v>
      </c>
      <c r="C187">
        <f t="shared" si="23"/>
        <v>0.13802850428800001</v>
      </c>
      <c r="D187" s="1">
        <v>0.6784</v>
      </c>
      <c r="E187" s="1">
        <v>0.97860000000000003</v>
      </c>
      <c r="F187" s="1">
        <v>2.7499989999999999E-3</v>
      </c>
      <c r="G187">
        <f t="shared" si="16"/>
        <v>0.91667502381545807</v>
      </c>
      <c r="H187">
        <f t="shared" si="17"/>
        <v>0.6218723361564068</v>
      </c>
      <c r="I187">
        <f t="shared" si="18"/>
        <v>0.89705817830580725</v>
      </c>
      <c r="J187">
        <f t="shared" si="19"/>
        <v>2.5208553988174858E-3</v>
      </c>
      <c r="K187">
        <f t="shared" si="20"/>
        <v>0.810960271022938</v>
      </c>
      <c r="R187">
        <f t="shared" si="21"/>
        <v>-0.20953621370791797</v>
      </c>
      <c r="S187">
        <f t="shared" si="22"/>
        <v>1.1303574990907661</v>
      </c>
    </row>
    <row r="188" spans="1:19" x14ac:dyDescent="0.25">
      <c r="A188">
        <v>566</v>
      </c>
      <c r="B188">
        <f t="shared" si="23"/>
        <v>600.69823759292797</v>
      </c>
      <c r="C188">
        <f t="shared" si="23"/>
        <v>0.13802850428800001</v>
      </c>
      <c r="D188" s="1">
        <v>0.69523919999999995</v>
      </c>
      <c r="E188" s="1">
        <v>0.9740837</v>
      </c>
      <c r="F188" s="1">
        <v>2.5852000000000002E-3</v>
      </c>
      <c r="G188">
        <f t="shared" si="16"/>
        <v>0.924719173933087</v>
      </c>
      <c r="H188">
        <f t="shared" si="17"/>
        <v>0.64290101870990024</v>
      </c>
      <c r="I188">
        <f t="shared" si="18"/>
        <v>0.90075387440568488</v>
      </c>
      <c r="J188">
        <f t="shared" si="19"/>
        <v>2.3905840084518168E-3</v>
      </c>
      <c r="K188">
        <f t="shared" si="20"/>
        <v>0.82097514604996624</v>
      </c>
      <c r="R188">
        <f t="shared" si="21"/>
        <v>-0.19726244276508076</v>
      </c>
      <c r="S188">
        <f t="shared" si="22"/>
        <v>1.1263668314226978</v>
      </c>
    </row>
    <row r="189" spans="1:19" x14ac:dyDescent="0.25">
      <c r="A189">
        <v>567</v>
      </c>
      <c r="B189">
        <f t="shared" si="23"/>
        <v>600.69823759292797</v>
      </c>
      <c r="C189">
        <f t="shared" si="23"/>
        <v>0.13802850428800001</v>
      </c>
      <c r="D189" s="1">
        <v>0.71205859999999999</v>
      </c>
      <c r="E189" s="1">
        <v>0.96917120000000001</v>
      </c>
      <c r="F189" s="1">
        <v>2.4386E-3</v>
      </c>
      <c r="G189">
        <f t="shared" si="16"/>
        <v>0.93245572973920066</v>
      </c>
      <c r="H189">
        <f t="shared" si="17"/>
        <v>0.66396312148007353</v>
      </c>
      <c r="I189">
        <f t="shared" si="18"/>
        <v>0.90370923853821683</v>
      </c>
      <c r="J189">
        <f t="shared" si="19"/>
        <v>2.2738865425420145E-3</v>
      </c>
      <c r="K189">
        <f t="shared" si="20"/>
        <v>0.83077156650182771</v>
      </c>
      <c r="R189">
        <f t="shared" si="21"/>
        <v>-0.18540041180533734</v>
      </c>
      <c r="S189">
        <f t="shared" si="22"/>
        <v>1.1223972597732728</v>
      </c>
    </row>
    <row r="190" spans="1:19" x14ac:dyDescent="0.25">
      <c r="A190">
        <v>568</v>
      </c>
      <c r="B190">
        <f t="shared" si="23"/>
        <v>600.69823759292797</v>
      </c>
      <c r="C190">
        <f t="shared" si="23"/>
        <v>0.13802850428800001</v>
      </c>
      <c r="D190" s="1">
        <v>0.72882840000000004</v>
      </c>
      <c r="E190" s="1">
        <v>0.96385679999999996</v>
      </c>
      <c r="F190" s="1">
        <v>2.3094000000000001E-3</v>
      </c>
      <c r="G190">
        <f t="shared" si="16"/>
        <v>0.9398796675699862</v>
      </c>
      <c r="H190">
        <f t="shared" si="17"/>
        <v>0.68501099430756496</v>
      </c>
      <c r="I190">
        <f t="shared" si="18"/>
        <v>0.90590940876907067</v>
      </c>
      <c r="J190">
        <f t="shared" si="19"/>
        <v>2.1705581042861261E-3</v>
      </c>
      <c r="K190">
        <f t="shared" si="20"/>
        <v>0.84034227193051392</v>
      </c>
      <c r="R190">
        <f t="shared" si="21"/>
        <v>-0.17394600355279766</v>
      </c>
      <c r="S190">
        <f t="shared" si="22"/>
        <v>1.1184486357098347</v>
      </c>
    </row>
    <row r="191" spans="1:19" x14ac:dyDescent="0.25">
      <c r="A191">
        <v>569</v>
      </c>
      <c r="B191">
        <f t="shared" si="23"/>
        <v>600.69823759292797</v>
      </c>
      <c r="C191">
        <f t="shared" si="23"/>
        <v>0.13802850428800001</v>
      </c>
      <c r="D191" s="1">
        <v>0.74551880000000004</v>
      </c>
      <c r="E191" s="1">
        <v>0.95813490000000001</v>
      </c>
      <c r="F191" s="1">
        <v>2.1968000000000001E-3</v>
      </c>
      <c r="G191">
        <f t="shared" si="16"/>
        <v>0.94698635391818609</v>
      </c>
      <c r="H191">
        <f t="shared" si="17"/>
        <v>0.70599613018946139</v>
      </c>
      <c r="I191">
        <f t="shared" si="18"/>
        <v>0.90734067551276587</v>
      </c>
      <c r="J191">
        <f t="shared" si="19"/>
        <v>2.0803396222874712E-3</v>
      </c>
      <c r="K191">
        <f t="shared" si="20"/>
        <v>0.84968027840717131</v>
      </c>
      <c r="R191">
        <f t="shared" si="21"/>
        <v>-0.16289514330770311</v>
      </c>
      <c r="S191">
        <f t="shared" si="22"/>
        <v>1.1145208121029087</v>
      </c>
    </row>
    <row r="192" spans="1:19" x14ac:dyDescent="0.25">
      <c r="A192">
        <v>570</v>
      </c>
      <c r="B192">
        <f t="shared" si="23"/>
        <v>600.69823759292797</v>
      </c>
      <c r="C192">
        <f t="shared" si="23"/>
        <v>0.13802850428800001</v>
      </c>
      <c r="D192" s="1">
        <v>0.7621</v>
      </c>
      <c r="E192" s="1">
        <v>0.95199999999999996</v>
      </c>
      <c r="F192" s="1">
        <v>2.0999999999999999E-3</v>
      </c>
      <c r="G192">
        <f t="shared" si="16"/>
        <v>0.95377154748919979</v>
      </c>
      <c r="H192">
        <f t="shared" si="17"/>
        <v>0.7268692963415192</v>
      </c>
      <c r="I192">
        <f t="shared" si="18"/>
        <v>0.90799051320971813</v>
      </c>
      <c r="J192">
        <f t="shared" si="19"/>
        <v>2.0029202497273196E-3</v>
      </c>
      <c r="K192">
        <f t="shared" si="20"/>
        <v>0.85877888625269772</v>
      </c>
      <c r="R192">
        <f t="shared" si="21"/>
        <v>-0.15224379845358127</v>
      </c>
      <c r="S192">
        <f t="shared" si="22"/>
        <v>1.1106136431124953</v>
      </c>
    </row>
    <row r="193" spans="1:19" x14ac:dyDescent="0.25">
      <c r="A193">
        <v>571</v>
      </c>
      <c r="B193">
        <f t="shared" si="23"/>
        <v>600.69823759292797</v>
      </c>
      <c r="C193">
        <f t="shared" si="23"/>
        <v>0.13802850428800001</v>
      </c>
      <c r="D193" s="1">
        <v>0.77854319999999999</v>
      </c>
      <c r="E193" s="1">
        <v>0.94545040000000002</v>
      </c>
      <c r="F193" s="1">
        <v>2.0177329999999999E-3</v>
      </c>
      <c r="G193">
        <f t="shared" si="16"/>
        <v>0.96023140045689215</v>
      </c>
      <c r="H193">
        <f t="shared" si="17"/>
        <v>0.74758162725219024</v>
      </c>
      <c r="I193">
        <f t="shared" si="18"/>
        <v>0.90785116165452884</v>
      </c>
      <c r="J193">
        <f t="shared" si="19"/>
        <v>1.9374905843380862E-3</v>
      </c>
      <c r="K193">
        <f t="shared" si="20"/>
        <v>0.86763168711666594</v>
      </c>
      <c r="R193">
        <f t="shared" si="21"/>
        <v>-0.14198797797083076</v>
      </c>
      <c r="S193">
        <f t="shared" si="22"/>
        <v>1.1067269841745357</v>
      </c>
    </row>
    <row r="194" spans="1:19" x14ac:dyDescent="0.25">
      <c r="A194">
        <v>572</v>
      </c>
      <c r="B194">
        <f t="shared" si="23"/>
        <v>600.69823759292797</v>
      </c>
      <c r="C194">
        <f t="shared" si="23"/>
        <v>0.13802850428800001</v>
      </c>
      <c r="D194" s="1">
        <v>0.79482560000000002</v>
      </c>
      <c r="E194" s="1">
        <v>0.93849919999999998</v>
      </c>
      <c r="F194" s="1">
        <v>1.9482E-3</v>
      </c>
      <c r="G194">
        <f t="shared" si="16"/>
        <v>0.96636245893479666</v>
      </c>
      <c r="H194">
        <f t="shared" si="17"/>
        <v>0.76808962124032509</v>
      </c>
      <c r="I194">
        <f t="shared" si="18"/>
        <v>0.90693039462033953</v>
      </c>
      <c r="J194">
        <f t="shared" si="19"/>
        <v>1.8826673424967709E-3</v>
      </c>
      <c r="K194">
        <f t="shared" si="20"/>
        <v>0.8762325704013022</v>
      </c>
      <c r="R194">
        <f t="shared" si="21"/>
        <v>-0.1321237319566437</v>
      </c>
      <c r="S194">
        <f t="shared" si="22"/>
        <v>1.102860691987535</v>
      </c>
    </row>
    <row r="195" spans="1:19" x14ac:dyDescent="0.25">
      <c r="A195">
        <v>573</v>
      </c>
      <c r="B195">
        <f t="shared" si="23"/>
        <v>600.69823759292797</v>
      </c>
      <c r="C195">
        <f t="shared" si="23"/>
        <v>0.13802850428800001</v>
      </c>
      <c r="D195" s="1">
        <v>0.81092640000000005</v>
      </c>
      <c r="E195" s="1">
        <v>0.93116279999999996</v>
      </c>
      <c r="F195" s="1">
        <v>1.8898000000000001E-3</v>
      </c>
      <c r="G195">
        <f t="shared" ref="G195:G258" si="24">(B195/A195)*(B195/A195)*K195</f>
        <v>0.97216166268018978</v>
      </c>
      <c r="H195">
        <f t="shared" ref="H195:H258" si="25">G195*D195</f>
        <v>0.78835155733526074</v>
      </c>
      <c r="I195">
        <f t="shared" ref="I195:I258" si="26">G195*E195</f>
        <v>0.90524077587394103</v>
      </c>
      <c r="J195">
        <f t="shared" ref="J195:J258" si="27">G195*F195</f>
        <v>1.8371911101330227E-3</v>
      </c>
      <c r="K195">
        <f t="shared" ref="K195:K258" si="28">EXP(R195)</f>
        <v>0.88457572902912518</v>
      </c>
      <c r="R195">
        <f t="shared" ref="R195:R258" si="29">-(((B195-A195)/(C195*A195))^2)</f>
        <v>-0.12264715115117206</v>
      </c>
      <c r="S195">
        <f t="shared" ref="S195:S258" si="30">(B195/A195)*(B195/A195)</f>
        <v>1.0990146244993579</v>
      </c>
    </row>
    <row r="196" spans="1:19" x14ac:dyDescent="0.25">
      <c r="A196">
        <v>574</v>
      </c>
      <c r="B196">
        <f t="shared" ref="B196:C259" si="31">B195</f>
        <v>600.69823759292797</v>
      </c>
      <c r="C196">
        <f t="shared" si="31"/>
        <v>0.13802850428800001</v>
      </c>
      <c r="D196" s="1">
        <v>0.82682480000000003</v>
      </c>
      <c r="E196" s="1">
        <v>0.92345759999999999</v>
      </c>
      <c r="F196" s="1">
        <v>1.8409329999999999E-3</v>
      </c>
      <c r="G196">
        <f t="shared" si="24"/>
        <v>0.97762634405011961</v>
      </c>
      <c r="H196">
        <f t="shared" si="25"/>
        <v>0.80832570639397139</v>
      </c>
      <c r="I196">
        <f t="shared" si="26"/>
        <v>0.90279647737329771</v>
      </c>
      <c r="J196">
        <f t="shared" si="27"/>
        <v>1.7997445984312187E-3</v>
      </c>
      <c r="K196">
        <f t="shared" si="28"/>
        <v>0.89265566455467249</v>
      </c>
      <c r="R196">
        <f t="shared" si="29"/>
        <v>-0.11355436646984797</v>
      </c>
      <c r="S196">
        <f t="shared" si="30"/>
        <v>1.0951886408941764</v>
      </c>
    </row>
    <row r="197" spans="1:19" x14ac:dyDescent="0.25">
      <c r="A197">
        <v>575</v>
      </c>
      <c r="B197">
        <f t="shared" si="31"/>
        <v>600.69823759292797</v>
      </c>
      <c r="C197">
        <f t="shared" si="31"/>
        <v>0.13802850428800001</v>
      </c>
      <c r="D197" s="1">
        <v>0.84250000000000003</v>
      </c>
      <c r="E197" s="1">
        <v>0.91539999999999999</v>
      </c>
      <c r="F197" s="1">
        <v>1.8E-3</v>
      </c>
      <c r="G197">
        <f t="shared" si="24"/>
        <v>0.98275422623003805</v>
      </c>
      <c r="H197">
        <f t="shared" si="25"/>
        <v>0.82797043559880712</v>
      </c>
      <c r="I197">
        <f t="shared" si="26"/>
        <v>0.89961321869097688</v>
      </c>
      <c r="J197">
        <f t="shared" si="27"/>
        <v>1.7689576072140683E-3</v>
      </c>
      <c r="K197">
        <f t="shared" si="28"/>
        <v>0.90046719162251176</v>
      </c>
      <c r="R197">
        <f t="shared" si="29"/>
        <v>-0.10484154854176753</v>
      </c>
      <c r="S197">
        <f t="shared" si="30"/>
        <v>1.0913826015795833</v>
      </c>
    </row>
    <row r="198" spans="1:19" x14ac:dyDescent="0.25">
      <c r="A198">
        <v>576</v>
      </c>
      <c r="B198">
        <f t="shared" si="31"/>
        <v>600.69823759292797</v>
      </c>
      <c r="C198">
        <f t="shared" si="31"/>
        <v>0.13802850428800001</v>
      </c>
      <c r="D198" s="1">
        <v>0.85793249999999999</v>
      </c>
      <c r="E198" s="1">
        <v>0.90700639999999999</v>
      </c>
      <c r="F198" s="1">
        <v>1.766267E-3</v>
      </c>
      <c r="G198">
        <f t="shared" si="24"/>
        <v>0.9875434207570617</v>
      </c>
      <c r="H198">
        <f t="shared" si="25"/>
        <v>0.84724559582865777</v>
      </c>
      <c r="I198">
        <f t="shared" si="26"/>
        <v>0.89570820290454778</v>
      </c>
      <c r="J198">
        <f t="shared" si="27"/>
        <v>1.7442653551503131E-3</v>
      </c>
      <c r="K198">
        <f t="shared" si="28"/>
        <v>0.90800544177543463</v>
      </c>
      <c r="R198">
        <f t="shared" si="29"/>
        <v>-9.650490725405074E-2</v>
      </c>
      <c r="S198">
        <f t="shared" si="30"/>
        <v>1.0875963681738574</v>
      </c>
    </row>
    <row r="199" spans="1:19" x14ac:dyDescent="0.25">
      <c r="A199">
        <v>577</v>
      </c>
      <c r="B199">
        <f t="shared" si="31"/>
        <v>600.69823759292797</v>
      </c>
      <c r="C199">
        <f t="shared" si="31"/>
        <v>0.13802850428800001</v>
      </c>
      <c r="D199" s="1">
        <v>0.87308160000000001</v>
      </c>
      <c r="E199" s="1">
        <v>0.8982772</v>
      </c>
      <c r="F199" s="1">
        <v>1.7378000000000001E-3</v>
      </c>
      <c r="G199">
        <f t="shared" si="24"/>
        <v>0.99199242436119772</v>
      </c>
      <c r="H199">
        <f t="shared" si="25"/>
        <v>0.8660903330491535</v>
      </c>
      <c r="I199">
        <f t="shared" si="26"/>
        <v>0.89108417737638845</v>
      </c>
      <c r="J199">
        <f t="shared" si="27"/>
        <v>1.7238844350548894E-3</v>
      </c>
      <c r="K199">
        <f t="shared" si="28"/>
        <v>0.91526586661837495</v>
      </c>
      <c r="R199">
        <f t="shared" si="29"/>
        <v>-8.8540691302090774E-2</v>
      </c>
      <c r="S199">
        <f t="shared" si="30"/>
        <v>1.0838298034933869</v>
      </c>
    </row>
    <row r="200" spans="1:19" x14ac:dyDescent="0.25">
      <c r="A200">
        <v>578</v>
      </c>
      <c r="B200">
        <f t="shared" si="31"/>
        <v>600.69823759292797</v>
      </c>
      <c r="C200">
        <f t="shared" si="31"/>
        <v>0.13802850428800001</v>
      </c>
      <c r="D200" s="1">
        <v>0.88789439999999997</v>
      </c>
      <c r="E200" s="1">
        <v>0.88920480000000002</v>
      </c>
      <c r="F200" s="1">
        <v>1.7112E-3</v>
      </c>
      <c r="G200">
        <f t="shared" si="24"/>
        <v>0.99610011514902408</v>
      </c>
      <c r="H200">
        <f t="shared" si="25"/>
        <v>0.88443171408017363</v>
      </c>
      <c r="I200">
        <f t="shared" si="26"/>
        <v>0.88573700367106489</v>
      </c>
      <c r="J200">
        <f t="shared" si="27"/>
        <v>1.70452651704301E-3</v>
      </c>
      <c r="K200">
        <f t="shared" si="28"/>
        <v>0.92224424034515995</v>
      </c>
      <c r="R200">
        <f t="shared" si="29"/>
        <v>-8.0945187745607203E-2</v>
      </c>
      <c r="S200">
        <f t="shared" si="30"/>
        <v>1.0800827715402406</v>
      </c>
    </row>
    <row r="201" spans="1:19" x14ac:dyDescent="0.25">
      <c r="A201">
        <v>579</v>
      </c>
      <c r="B201">
        <f t="shared" si="31"/>
        <v>600.69823759292797</v>
      </c>
      <c r="C201">
        <f t="shared" si="31"/>
        <v>0.13802850428800001</v>
      </c>
      <c r="D201" s="1">
        <v>0.90231810000000001</v>
      </c>
      <c r="E201" s="1">
        <v>0.87978160000000005</v>
      </c>
      <c r="F201" s="1">
        <v>1.6830669999999999E-3</v>
      </c>
      <c r="G201">
        <f t="shared" si="24"/>
        <v>0.99986574815537788</v>
      </c>
      <c r="H201">
        <f t="shared" si="25"/>
        <v>0.90219696213063905</v>
      </c>
      <c r="I201">
        <f t="shared" si="26"/>
        <v>0.87966348769733549</v>
      </c>
      <c r="J201">
        <f t="shared" si="27"/>
        <v>1.6828410451506272E-3</v>
      </c>
      <c r="K201">
        <f t="shared" si="28"/>
        <v>0.92893666163670374</v>
      </c>
      <c r="R201">
        <f t="shared" si="29"/>
        <v>-7.3714721570419084E-2</v>
      </c>
      <c r="S201">
        <f t="shared" si="30"/>
        <v>1.0763551374898945</v>
      </c>
    </row>
    <row r="202" spans="1:19" x14ac:dyDescent="0.25">
      <c r="A202">
        <v>580</v>
      </c>
      <c r="B202">
        <f t="shared" si="31"/>
        <v>600.69823759292797</v>
      </c>
      <c r="C202">
        <f t="shared" si="31"/>
        <v>0.13802850428800001</v>
      </c>
      <c r="D202" s="1">
        <v>0.9163</v>
      </c>
      <c r="E202" s="1">
        <v>0.87</v>
      </c>
      <c r="F202" s="1">
        <v>1.6500009999999999E-3</v>
      </c>
      <c r="G202">
        <f t="shared" si="24"/>
        <v>1.0032889502895237</v>
      </c>
      <c r="H202">
        <f t="shared" si="25"/>
        <v>0.91931366515029056</v>
      </c>
      <c r="I202">
        <f t="shared" si="26"/>
        <v>0.87286138675188563</v>
      </c>
      <c r="J202">
        <f t="shared" si="27"/>
        <v>1.6554277712666644E-3</v>
      </c>
      <c r="K202">
        <f t="shared" si="28"/>
        <v>0.93533955494067467</v>
      </c>
      <c r="R202">
        <f t="shared" si="29"/>
        <v>-6.6845655255856409E-2</v>
      </c>
      <c r="S202">
        <f t="shared" si="30"/>
        <v>1.0726467676791012</v>
      </c>
    </row>
    <row r="203" spans="1:19" x14ac:dyDescent="0.25">
      <c r="A203">
        <v>581</v>
      </c>
      <c r="B203">
        <f t="shared" si="31"/>
        <v>600.69823759292797</v>
      </c>
      <c r="C203">
        <f t="shared" si="31"/>
        <v>0.13802850428800001</v>
      </c>
      <c r="D203" s="1">
        <v>0.9297995</v>
      </c>
      <c r="E203" s="1">
        <v>0.85986130000000005</v>
      </c>
      <c r="F203" s="1">
        <v>1.6101329999999999E-3</v>
      </c>
      <c r="G203">
        <f t="shared" si="24"/>
        <v>1.006369714703105</v>
      </c>
      <c r="H203">
        <f t="shared" si="25"/>
        <v>0.93572205754608961</v>
      </c>
      <c r="I203">
        <f t="shared" si="26"/>
        <v>0.86533837116524104</v>
      </c>
      <c r="J203">
        <f t="shared" si="27"/>
        <v>1.6203890878440544E-3</v>
      </c>
      <c r="K203">
        <f t="shared" si="28"/>
        <v>0.9414496711440149</v>
      </c>
      <c r="R203">
        <f t="shared" si="29"/>
        <v>-6.0334388347727155E-2</v>
      </c>
      <c r="S203">
        <f t="shared" si="30"/>
        <v>1.0689575295939098</v>
      </c>
    </row>
    <row r="204" spans="1:19" x14ac:dyDescent="0.25">
      <c r="A204">
        <v>582</v>
      </c>
      <c r="B204">
        <f t="shared" si="31"/>
        <v>600.69823759292797</v>
      </c>
      <c r="C204">
        <f t="shared" si="31"/>
        <v>0.13802850428800001</v>
      </c>
      <c r="D204" s="1">
        <v>0.94279840000000004</v>
      </c>
      <c r="E204" s="1">
        <v>0.84939200000000004</v>
      </c>
      <c r="F204" s="1">
        <v>1.5644000000000001E-3</v>
      </c>
      <c r="G204">
        <f t="shared" si="24"/>
        <v>1.0091083946078636</v>
      </c>
      <c r="H204">
        <f t="shared" si="25"/>
        <v>0.95138577986286244</v>
      </c>
      <c r="I204">
        <f t="shared" si="26"/>
        <v>0.85712859751276249</v>
      </c>
      <c r="J204">
        <f t="shared" si="27"/>
        <v>1.5786491725245419E-3</v>
      </c>
      <c r="K204">
        <f t="shared" si="28"/>
        <v>0.94726408765095982</v>
      </c>
      <c r="R204">
        <f t="shared" si="29"/>
        <v>-5.4177357036761339E-2</v>
      </c>
      <c r="S204">
        <f t="shared" si="30"/>
        <v>1.0652872918578242</v>
      </c>
    </row>
    <row r="205" spans="1:19" x14ac:dyDescent="0.25">
      <c r="A205">
        <v>583</v>
      </c>
      <c r="B205">
        <f t="shared" si="31"/>
        <v>600.69823759292797</v>
      </c>
      <c r="C205">
        <f t="shared" si="31"/>
        <v>0.13802850428800001</v>
      </c>
      <c r="D205" s="1">
        <v>0.95527759999999995</v>
      </c>
      <c r="E205" s="1">
        <v>0.83862199999999998</v>
      </c>
      <c r="F205" s="1">
        <v>1.5135999999999999E-3</v>
      </c>
      <c r="G205">
        <f t="shared" si="24"/>
        <v>1.0115056965717284</v>
      </c>
      <c r="H205">
        <f t="shared" si="25"/>
        <v>0.96626873420736892</v>
      </c>
      <c r="I205">
        <f t="shared" si="26"/>
        <v>0.84827093027037603</v>
      </c>
      <c r="J205">
        <f t="shared" si="27"/>
        <v>1.531015022330968E-3</v>
      </c>
      <c r="K205">
        <f t="shared" si="28"/>
        <v>0.95278020788038975</v>
      </c>
      <c r="R205">
        <f t="shared" si="29"/>
        <v>-4.8371033742452878E-2</v>
      </c>
      <c r="S205">
        <f t="shared" si="30"/>
        <v>1.0616359242201123</v>
      </c>
    </row>
    <row r="206" spans="1:19" x14ac:dyDescent="0.25">
      <c r="A206">
        <v>584</v>
      </c>
      <c r="B206">
        <f t="shared" si="31"/>
        <v>600.69823759292797</v>
      </c>
      <c r="C206">
        <f t="shared" si="31"/>
        <v>0.13802850428800001</v>
      </c>
      <c r="D206" s="1">
        <v>0.96721789999999996</v>
      </c>
      <c r="E206" s="1">
        <v>0.82758129999999996</v>
      </c>
      <c r="F206" s="1">
        <v>1.4585329999999999E-3</v>
      </c>
      <c r="G206">
        <f t="shared" si="24"/>
        <v>1.013562673322314</v>
      </c>
      <c r="H206">
        <f t="shared" si="25"/>
        <v>0.98033596040919446</v>
      </c>
      <c r="I206">
        <f t="shared" si="26"/>
        <v>0.8388055148195559</v>
      </c>
      <c r="J206">
        <f t="shared" si="27"/>
        <v>1.4783146066088145E-3</v>
      </c>
      <c r="K206">
        <f t="shared" si="28"/>
        <v>0.95799576019745636</v>
      </c>
      <c r="R206">
        <f t="shared" si="29"/>
        <v>-4.2911926702221867E-2</v>
      </c>
      <c r="S206">
        <f t="shared" si="30"/>
        <v>1.0580032975442444</v>
      </c>
    </row>
    <row r="207" spans="1:19" x14ac:dyDescent="0.25">
      <c r="A207">
        <v>585</v>
      </c>
      <c r="B207">
        <f t="shared" si="31"/>
        <v>600.69823759292797</v>
      </c>
      <c r="C207">
        <f t="shared" si="31"/>
        <v>0.13802850428800001</v>
      </c>
      <c r="D207" s="1">
        <v>0.97860000000000003</v>
      </c>
      <c r="E207" s="1">
        <v>0.81630000000000003</v>
      </c>
      <c r="F207" s="1">
        <v>1.4E-3</v>
      </c>
      <c r="G207">
        <f t="shared" si="24"/>
        <v>1.0152807160872832</v>
      </c>
      <c r="H207">
        <f t="shared" si="25"/>
        <v>0.99355370876301541</v>
      </c>
      <c r="I207">
        <f t="shared" si="26"/>
        <v>0.82877364854204927</v>
      </c>
      <c r="J207">
        <f t="shared" si="27"/>
        <v>1.4213930025221964E-3</v>
      </c>
      <c r="K207">
        <f t="shared" si="28"/>
        <v>0.96290879629544535</v>
      </c>
      <c r="R207">
        <f t="shared" si="29"/>
        <v>-3.7796579565821282E-2</v>
      </c>
      <c r="S207">
        <f t="shared" si="30"/>
        <v>1.0543892837964779</v>
      </c>
    </row>
    <row r="208" spans="1:19" x14ac:dyDescent="0.25">
      <c r="A208">
        <v>586</v>
      </c>
      <c r="B208">
        <f t="shared" si="31"/>
        <v>600.69823759292797</v>
      </c>
      <c r="C208">
        <f t="shared" si="31"/>
        <v>0.13802850428800001</v>
      </c>
      <c r="D208" s="1">
        <v>0.98938559999999998</v>
      </c>
      <c r="E208" s="1">
        <v>0.80479469999999997</v>
      </c>
      <c r="F208" s="1">
        <v>1.3366669999999999E-3</v>
      </c>
      <c r="G208">
        <f t="shared" si="24"/>
        <v>1.0166615465012636</v>
      </c>
      <c r="H208">
        <f t="shared" si="25"/>
        <v>1.0058702941820805</v>
      </c>
      <c r="I208">
        <f t="shared" si="26"/>
        <v>0.81820382431802052</v>
      </c>
      <c r="J208">
        <f t="shared" si="27"/>
        <v>1.3589379393772044E-3</v>
      </c>
      <c r="K208">
        <f t="shared" si="28"/>
        <v>0.96751768904478486</v>
      </c>
      <c r="R208">
        <f t="shared" si="29"/>
        <v>-3.3021570994913152E-2</v>
      </c>
      <c r="S208">
        <f t="shared" si="30"/>
        <v>1.0507937560345773</v>
      </c>
    </row>
    <row r="209" spans="1:19" x14ac:dyDescent="0.25">
      <c r="A209">
        <v>587</v>
      </c>
      <c r="B209">
        <f t="shared" si="31"/>
        <v>600.69823759292797</v>
      </c>
      <c r="C209">
        <f t="shared" si="31"/>
        <v>0.13802850428800001</v>
      </c>
      <c r="D209" s="1">
        <v>0.99954880000000002</v>
      </c>
      <c r="E209" s="1">
        <v>0.79308199999999995</v>
      </c>
      <c r="F209" s="1">
        <v>1.2700000000000001E-3</v>
      </c>
      <c r="G209">
        <f t="shared" si="24"/>
        <v>1.017707208109182</v>
      </c>
      <c r="H209">
        <f t="shared" si="25"/>
        <v>1.0172480186168831</v>
      </c>
      <c r="I209">
        <f t="shared" si="26"/>
        <v>0.8071252680216463</v>
      </c>
      <c r="J209">
        <f t="shared" si="27"/>
        <v>1.2924881542986614E-3</v>
      </c>
      <c r="K209">
        <f t="shared" si="28"/>
        <v>0.97182112982696234</v>
      </c>
      <c r="R209">
        <f t="shared" si="29"/>
        <v>-2.8583514267740261E-2</v>
      </c>
      <c r="S209">
        <f t="shared" si="30"/>
        <v>1.0472165883966631</v>
      </c>
    </row>
    <row r="210" spans="1:19" x14ac:dyDescent="0.25">
      <c r="A210">
        <v>588</v>
      </c>
      <c r="B210">
        <f t="shared" si="31"/>
        <v>600.69823759292797</v>
      </c>
      <c r="C210">
        <f t="shared" si="31"/>
        <v>0.13802850428800001</v>
      </c>
      <c r="D210" s="1">
        <v>1.0090892</v>
      </c>
      <c r="E210" s="1">
        <v>0.781192</v>
      </c>
      <c r="F210" s="1">
        <v>1.2049999999999999E-3</v>
      </c>
      <c r="G210">
        <f t="shared" si="24"/>
        <v>1.0184200574959641</v>
      </c>
      <c r="H210">
        <f t="shared" si="25"/>
        <v>1.0276766810825564</v>
      </c>
      <c r="I210">
        <f t="shared" si="26"/>
        <v>0.79558160155538715</v>
      </c>
      <c r="J210">
        <f t="shared" si="27"/>
        <v>1.2271961692826366E-3</v>
      </c>
      <c r="K210">
        <f t="shared" si="28"/>
        <v>0.97581812537189505</v>
      </c>
      <c r="R210">
        <f t="shared" si="29"/>
        <v>-2.4479056888821186E-2</v>
      </c>
      <c r="S210">
        <f t="shared" si="30"/>
        <v>1.0436576560901991</v>
      </c>
    </row>
    <row r="211" spans="1:19" x14ac:dyDescent="0.25">
      <c r="A211">
        <v>589</v>
      </c>
      <c r="B211">
        <f t="shared" si="31"/>
        <v>600.69823759292797</v>
      </c>
      <c r="C211">
        <f t="shared" si="31"/>
        <v>0.13802850428800001</v>
      </c>
      <c r="D211" s="1">
        <v>1.0180064</v>
      </c>
      <c r="E211" s="1">
        <v>0.76915469999999997</v>
      </c>
      <c r="F211" s="1">
        <v>1.1466670000000001E-3</v>
      </c>
      <c r="G211">
        <f t="shared" si="24"/>
        <v>1.0188027550725023</v>
      </c>
      <c r="H211">
        <f t="shared" si="25"/>
        <v>1.0371477250014398</v>
      </c>
      <c r="I211">
        <f t="shared" si="26"/>
        <v>0.78361692743696398</v>
      </c>
      <c r="J211">
        <f t="shared" si="27"/>
        <v>1.168227498750721E-3</v>
      </c>
      <c r="K211">
        <f t="shared" si="28"/>
        <v>0.9795079941179905</v>
      </c>
      <c r="R211">
        <f t="shared" si="29"/>
        <v>-2.0704880203596725E-2</v>
      </c>
      <c r="S211">
        <f t="shared" si="30"/>
        <v>1.040116835381109</v>
      </c>
    </row>
    <row r="212" spans="1:19" x14ac:dyDescent="0.25">
      <c r="A212">
        <v>590</v>
      </c>
      <c r="B212">
        <f t="shared" si="31"/>
        <v>600.69823759292797</v>
      </c>
      <c r="C212">
        <f t="shared" si="31"/>
        <v>0.13802850428800001</v>
      </c>
      <c r="D212" s="1">
        <v>1.0263</v>
      </c>
      <c r="E212" s="1">
        <v>0.75700000000000001</v>
      </c>
      <c r="F212" s="1">
        <v>1.1000000000000001E-3</v>
      </c>
      <c r="G212">
        <f t="shared" si="24"/>
        <v>1.0188582555476964</v>
      </c>
      <c r="H212">
        <f t="shared" si="25"/>
        <v>1.0456542276686007</v>
      </c>
      <c r="I212">
        <f t="shared" si="26"/>
        <v>0.77127569944960617</v>
      </c>
      <c r="J212">
        <f t="shared" si="27"/>
        <v>1.120744081102466E-3</v>
      </c>
      <c r="K212">
        <f t="shared" si="28"/>
        <v>0.98289036211475189</v>
      </c>
      <c r="R212">
        <f t="shared" si="29"/>
        <v>-1.7257699017957963E-2</v>
      </c>
      <c r="S212">
        <f t="shared" si="30"/>
        <v>1.0365940035830215</v>
      </c>
    </row>
    <row r="213" spans="1:19" x14ac:dyDescent="0.25">
      <c r="A213">
        <v>591</v>
      </c>
      <c r="B213">
        <f t="shared" si="31"/>
        <v>600.69823759292797</v>
      </c>
      <c r="C213">
        <f t="shared" si="31"/>
        <v>0.13802850428800001</v>
      </c>
      <c r="D213" s="1">
        <v>1.0339826999999999</v>
      </c>
      <c r="E213" s="1">
        <v>0.74475409999999997</v>
      </c>
      <c r="F213" s="1">
        <v>1.0688E-3</v>
      </c>
      <c r="G213">
        <f t="shared" si="24"/>
        <v>1.018589798116164</v>
      </c>
      <c r="H213">
        <f t="shared" si="25"/>
        <v>1.0532042296486062</v>
      </c>
      <c r="I213">
        <f t="shared" si="26"/>
        <v>0.75859892836518539</v>
      </c>
      <c r="J213">
        <f t="shared" si="27"/>
        <v>1.088668776226556E-3</v>
      </c>
      <c r="K213">
        <f t="shared" si="28"/>
        <v>0.98596515848831667</v>
      </c>
      <c r="R213">
        <f t="shared" si="29"/>
        <v>-1.4134261222586248E-2</v>
      </c>
      <c r="S213">
        <f t="shared" si="30"/>
        <v>1.033089039046641</v>
      </c>
    </row>
    <row r="214" spans="1:19" x14ac:dyDescent="0.25">
      <c r="A214">
        <v>592</v>
      </c>
      <c r="B214">
        <f t="shared" si="31"/>
        <v>600.69823759292797</v>
      </c>
      <c r="C214">
        <f t="shared" si="31"/>
        <v>0.13802850428800001</v>
      </c>
      <c r="D214" s="1">
        <v>1.040986</v>
      </c>
      <c r="E214" s="1">
        <v>0.73242240000000003</v>
      </c>
      <c r="F214" s="1">
        <v>1.0494E-3</v>
      </c>
      <c r="G214">
        <f t="shared" si="24"/>
        <v>1.0180008963909517</v>
      </c>
      <c r="H214">
        <f t="shared" si="25"/>
        <v>1.0597246811304313</v>
      </c>
      <c r="I214">
        <f t="shared" si="26"/>
        <v>0.74560665973681217</v>
      </c>
      <c r="J214">
        <f t="shared" si="27"/>
        <v>1.0682901406726647E-3</v>
      </c>
      <c r="K214">
        <f t="shared" si="28"/>
        <v>0.98873261049077543</v>
      </c>
      <c r="R214">
        <f t="shared" si="29"/>
        <v>-1.1331347422037424E-2</v>
      </c>
      <c r="S214">
        <f t="shared" si="30"/>
        <v>1.0296018211492473</v>
      </c>
    </row>
    <row r="215" spans="1:19" x14ac:dyDescent="0.25">
      <c r="A215">
        <v>593</v>
      </c>
      <c r="B215">
        <f t="shared" si="31"/>
        <v>600.69823759292797</v>
      </c>
      <c r="C215">
        <f t="shared" si="31"/>
        <v>0.13802850428800001</v>
      </c>
      <c r="D215" s="1">
        <v>1.047188</v>
      </c>
      <c r="E215" s="1">
        <v>0.72000359999999997</v>
      </c>
      <c r="F215" s="1">
        <v>1.0356E-3</v>
      </c>
      <c r="G215">
        <f t="shared" si="24"/>
        <v>1.0170953281102082</v>
      </c>
      <c r="H215">
        <f t="shared" si="25"/>
        <v>1.0650900224530726</v>
      </c>
      <c r="I215">
        <f t="shared" si="26"/>
        <v>0.73231229778253104</v>
      </c>
      <c r="J215">
        <f t="shared" si="27"/>
        <v>1.0533039217909316E-3</v>
      </c>
      <c r="K215">
        <f t="shared" si="28"/>
        <v>0.99119323815449722</v>
      </c>
      <c r="R215">
        <f t="shared" si="29"/>
        <v>-8.8457705685029541E-3</v>
      </c>
      <c r="S215">
        <f t="shared" si="30"/>
        <v>1.0261322302843168</v>
      </c>
    </row>
    <row r="216" spans="1:19" x14ac:dyDescent="0.25">
      <c r="A216">
        <v>594</v>
      </c>
      <c r="B216">
        <f t="shared" si="31"/>
        <v>600.69823759292797</v>
      </c>
      <c r="C216">
        <f t="shared" si="31"/>
        <v>0.13802850428800001</v>
      </c>
      <c r="D216" s="1">
        <v>1.0524667000000001</v>
      </c>
      <c r="E216" s="1">
        <v>0.70749649999999997</v>
      </c>
      <c r="F216" s="1">
        <v>1.0212000000000001E-3</v>
      </c>
      <c r="G216">
        <f t="shared" si="24"/>
        <v>1.0158771246463696</v>
      </c>
      <c r="H216">
        <f t="shared" si="25"/>
        <v>1.0691768449820533</v>
      </c>
      <c r="I216">
        <f t="shared" si="26"/>
        <v>0.71872951011737019</v>
      </c>
      <c r="J216">
        <f t="shared" si="27"/>
        <v>1.0374137196888728E-3</v>
      </c>
      <c r="K216">
        <f t="shared" si="28"/>
        <v>0.99334784857299574</v>
      </c>
      <c r="R216">
        <f t="shared" si="29"/>
        <v>-6.6743756001821346E-3</v>
      </c>
      <c r="S216">
        <f t="shared" si="30"/>
        <v>1.0226801478512673</v>
      </c>
    </row>
    <row r="217" spans="1:19" x14ac:dyDescent="0.25">
      <c r="A217">
        <v>595</v>
      </c>
      <c r="B217">
        <f t="shared" si="31"/>
        <v>600.69823759292797</v>
      </c>
      <c r="C217">
        <f t="shared" si="31"/>
        <v>0.13802850428800001</v>
      </c>
      <c r="D217" s="1">
        <v>1.0567</v>
      </c>
      <c r="E217" s="1">
        <v>0.69489999999999996</v>
      </c>
      <c r="F217" s="1">
        <v>1E-3</v>
      </c>
      <c r="G217">
        <f t="shared" si="24"/>
        <v>1.0143505603459013</v>
      </c>
      <c r="H217">
        <f t="shared" si="25"/>
        <v>1.071864237117514</v>
      </c>
      <c r="I217">
        <f t="shared" si="26"/>
        <v>0.70487220438436682</v>
      </c>
      <c r="J217">
        <f t="shared" si="27"/>
        <v>1.0143505603459014E-3</v>
      </c>
      <c r="K217">
        <f t="shared" si="28"/>
        <v>0.99519752983010479</v>
      </c>
      <c r="R217">
        <f t="shared" si="29"/>
        <v>-4.814039084200342E-3</v>
      </c>
      <c r="S217">
        <f t="shared" si="30"/>
        <v>1.0192454562453208</v>
      </c>
    </row>
    <row r="218" spans="1:19" x14ac:dyDescent="0.25">
      <c r="A218">
        <v>596</v>
      </c>
      <c r="B218">
        <f t="shared" si="31"/>
        <v>600.69823759292797</v>
      </c>
      <c r="C218">
        <f t="shared" si="31"/>
        <v>0.13802850428800001</v>
      </c>
      <c r="D218" s="1">
        <v>1.0597943999999999</v>
      </c>
      <c r="E218" s="1">
        <v>0.68221920000000003</v>
      </c>
      <c r="F218" s="1">
        <v>9.6864E-4</v>
      </c>
      <c r="G218">
        <f t="shared" si="24"/>
        <v>1.0125201417270977</v>
      </c>
      <c r="H218">
        <f t="shared" si="25"/>
        <v>1.0730631760895843</v>
      </c>
      <c r="I218">
        <f t="shared" si="26"/>
        <v>0.69076068107294719</v>
      </c>
      <c r="J218">
        <f t="shared" si="27"/>
        <v>9.807675100825359E-4</v>
      </c>
      <c r="K218">
        <f t="shared" si="28"/>
        <v>0.99674364459939058</v>
      </c>
      <c r="R218">
        <f t="shared" si="29"/>
        <v>-3.2616688640094583E-3</v>
      </c>
      <c r="S218">
        <f t="shared" si="30"/>
        <v>1.0158280388474892</v>
      </c>
    </row>
    <row r="219" spans="1:19" x14ac:dyDescent="0.25">
      <c r="A219">
        <v>597</v>
      </c>
      <c r="B219">
        <f t="shared" si="31"/>
        <v>600.69823759292797</v>
      </c>
      <c r="C219">
        <f t="shared" si="31"/>
        <v>0.13802850428800001</v>
      </c>
      <c r="D219" s="1">
        <v>1.0617992000000001</v>
      </c>
      <c r="E219" s="1">
        <v>0.66947159999999994</v>
      </c>
      <c r="F219" s="1">
        <v>9.2991999999999999E-4</v>
      </c>
      <c r="G219">
        <f t="shared" si="24"/>
        <v>1.0103905965628133</v>
      </c>
      <c r="H219">
        <f t="shared" si="25"/>
        <v>1.0728319271179179</v>
      </c>
      <c r="I219">
        <f t="shared" si="26"/>
        <v>0.67642780930586099</v>
      </c>
      <c r="J219">
        <f t="shared" si="27"/>
        <v>9.3958242355569128E-4</v>
      </c>
      <c r="K219">
        <f t="shared" si="28"/>
        <v>0.99798782343583026</v>
      </c>
      <c r="R219">
        <f t="shared" si="29"/>
        <v>-2.0142037112074523E-3</v>
      </c>
      <c r="S219">
        <f t="shared" si="30"/>
        <v>1.0124277800146733</v>
      </c>
    </row>
    <row r="220" spans="1:19" x14ac:dyDescent="0.25">
      <c r="A220">
        <v>598</v>
      </c>
      <c r="B220">
        <f t="shared" si="31"/>
        <v>600.69823759292797</v>
      </c>
      <c r="C220">
        <f t="shared" si="31"/>
        <v>0.13802850428800001</v>
      </c>
      <c r="D220" s="1">
        <v>1.0628067999999999</v>
      </c>
      <c r="E220" s="1">
        <v>0.65667439999999999</v>
      </c>
      <c r="F220" s="1">
        <v>8.8688000000000005E-4</v>
      </c>
      <c r="G220">
        <f t="shared" si="24"/>
        <v>1.0079668628743519</v>
      </c>
      <c r="H220">
        <f t="shared" si="25"/>
        <v>1.0712740360375286</v>
      </c>
      <c r="I220">
        <f t="shared" si="26"/>
        <v>0.66190603489789734</v>
      </c>
      <c r="J220">
        <f t="shared" si="27"/>
        <v>8.9394565134600528E-4</v>
      </c>
      <c r="K220">
        <f t="shared" si="28"/>
        <v>0.99893195778181054</v>
      </c>
      <c r="R220">
        <f t="shared" si="29"/>
        <v>-1.0686129817152074E-3</v>
      </c>
      <c r="S220">
        <f t="shared" si="30"/>
        <v>1.0090445650698812</v>
      </c>
    </row>
    <row r="221" spans="1:19" x14ac:dyDescent="0.25">
      <c r="A221">
        <v>599</v>
      </c>
      <c r="B221">
        <f t="shared" si="31"/>
        <v>600.69823759292797</v>
      </c>
      <c r="C221">
        <f t="shared" si="31"/>
        <v>0.13802850428800001</v>
      </c>
      <c r="D221" s="1">
        <v>1.0629096</v>
      </c>
      <c r="E221" s="1">
        <v>0.64384479999999999</v>
      </c>
      <c r="F221" s="1">
        <v>8.4256000000000001E-4</v>
      </c>
      <c r="G221">
        <f t="shared" si="24"/>
        <v>1.0052540778620016</v>
      </c>
      <c r="H221">
        <f t="shared" si="25"/>
        <v>1.0684942097986689</v>
      </c>
      <c r="I221">
        <f t="shared" si="26"/>
        <v>0.64722761071024482</v>
      </c>
      <c r="J221">
        <f t="shared" si="27"/>
        <v>8.4698687584340809E-4</v>
      </c>
      <c r="K221">
        <f t="shared" si="28"/>
        <v>0.99957819270946968</v>
      </c>
      <c r="R221">
        <f t="shared" si="29"/>
        <v>-4.2189627624958907E-4</v>
      </c>
      <c r="S221">
        <f t="shared" si="30"/>
        <v>1.005678280292557</v>
      </c>
    </row>
    <row r="222" spans="1:19" x14ac:dyDescent="0.25">
      <c r="A222">
        <v>600</v>
      </c>
      <c r="B222">
        <f t="shared" si="31"/>
        <v>600.69823759292797</v>
      </c>
      <c r="C222">
        <f t="shared" si="31"/>
        <v>0.13802850428800001</v>
      </c>
      <c r="D222" s="1">
        <v>1.0622</v>
      </c>
      <c r="E222" s="1">
        <v>0.63100000000000001</v>
      </c>
      <c r="F222" s="1">
        <v>8.0000000000000004E-4</v>
      </c>
      <c r="G222">
        <f t="shared" si="24"/>
        <v>1.0022575667969691</v>
      </c>
      <c r="H222">
        <f t="shared" si="25"/>
        <v>1.0645979874517406</v>
      </c>
      <c r="I222">
        <f t="shared" si="26"/>
        <v>0.63242452464888754</v>
      </c>
      <c r="J222">
        <f t="shared" si="27"/>
        <v>8.0180605343757529E-4</v>
      </c>
      <c r="K222">
        <f t="shared" si="28"/>
        <v>0.99992891942131135</v>
      </c>
      <c r="R222">
        <f t="shared" si="29"/>
        <v>-7.1083105032688517E-5</v>
      </c>
      <c r="S222">
        <f t="shared" si="30"/>
        <v>1.0023288129090269</v>
      </c>
    </row>
    <row r="223" spans="1:19" x14ac:dyDescent="0.25">
      <c r="A223">
        <v>601</v>
      </c>
      <c r="B223">
        <f t="shared" si="31"/>
        <v>600.69823759292797</v>
      </c>
      <c r="C223">
        <f t="shared" si="31"/>
        <v>0.13802850428800001</v>
      </c>
      <c r="D223" s="1">
        <v>1.0607352000000001</v>
      </c>
      <c r="E223" s="1">
        <v>0.61815549999999997</v>
      </c>
      <c r="F223" s="1">
        <v>7.6095999999999998E-4</v>
      </c>
      <c r="G223">
        <f t="shared" si="24"/>
        <v>0.99898283189864767</v>
      </c>
      <c r="H223">
        <f t="shared" si="25"/>
        <v>1.0596562539905785</v>
      </c>
      <c r="I223">
        <f t="shared" si="26"/>
        <v>0.61752673194372443</v>
      </c>
      <c r="J223">
        <f t="shared" si="27"/>
        <v>7.6018597576159492E-4</v>
      </c>
      <c r="K223">
        <f t="shared" si="28"/>
        <v>0.99998676753087179</v>
      </c>
      <c r="R223">
        <f t="shared" si="29"/>
        <v>-1.3232556678143818E-5</v>
      </c>
      <c r="S223">
        <f t="shared" si="30"/>
        <v>0.99899605108305278</v>
      </c>
    </row>
    <row r="224" spans="1:19" x14ac:dyDescent="0.25">
      <c r="A224">
        <v>602</v>
      </c>
      <c r="B224">
        <f t="shared" si="31"/>
        <v>600.69823759292797</v>
      </c>
      <c r="C224">
        <f t="shared" si="31"/>
        <v>0.13802850428800001</v>
      </c>
      <c r="D224" s="1">
        <v>1.0584435999999999</v>
      </c>
      <c r="E224" s="1">
        <v>0.60531440000000003</v>
      </c>
      <c r="F224" s="1">
        <v>7.2367999999999998E-4</v>
      </c>
      <c r="G224">
        <f t="shared" si="24"/>
        <v>0.9954355412203304</v>
      </c>
      <c r="H224">
        <f t="shared" si="25"/>
        <v>1.0536123778171949</v>
      </c>
      <c r="I224">
        <f t="shared" si="26"/>
        <v>0.60255146737245957</v>
      </c>
      <c r="J224">
        <f t="shared" si="27"/>
        <v>7.2037679247032873E-4</v>
      </c>
      <c r="K224">
        <f t="shared" si="28"/>
        <v>0.99975459714501147</v>
      </c>
      <c r="R224">
        <f t="shared" si="29"/>
        <v>-2.45432971196322E-4</v>
      </c>
      <c r="S224">
        <f t="shared" si="30"/>
        <v>0.99567988390649576</v>
      </c>
    </row>
    <row r="225" spans="1:19" x14ac:dyDescent="0.25">
      <c r="A225">
        <v>603</v>
      </c>
      <c r="B225">
        <f t="shared" si="31"/>
        <v>600.69823759292797</v>
      </c>
      <c r="C225">
        <f t="shared" si="31"/>
        <v>0.13802850428800001</v>
      </c>
      <c r="D225" s="1">
        <v>1.0552244</v>
      </c>
      <c r="E225" s="1">
        <v>0.59247559999999999</v>
      </c>
      <c r="F225" s="1">
        <v>6.8592000000000002E-4</v>
      </c>
      <c r="G225">
        <f t="shared" si="24"/>
        <v>0.99162151756561767</v>
      </c>
      <c r="H225">
        <f t="shared" si="25"/>
        <v>1.0463832209002684</v>
      </c>
      <c r="I225">
        <f t="shared" si="26"/>
        <v>0.58751155359259988</v>
      </c>
      <c r="J225">
        <f t="shared" si="27"/>
        <v>6.801730313286085E-4</v>
      </c>
      <c r="K225">
        <f t="shared" si="28"/>
        <v>0.99923549076915175</v>
      </c>
      <c r="R225">
        <f t="shared" si="29"/>
        <v>-7.648016170610654E-4</v>
      </c>
      <c r="S225">
        <f t="shared" si="30"/>
        <v>0.99238020139009142</v>
      </c>
    </row>
    <row r="226" spans="1:19" x14ac:dyDescent="0.25">
      <c r="A226">
        <v>604</v>
      </c>
      <c r="B226">
        <f t="shared" si="31"/>
        <v>600.69823759292797</v>
      </c>
      <c r="C226">
        <f t="shared" si="31"/>
        <v>0.13802850428800001</v>
      </c>
      <c r="D226" s="1">
        <v>1.0509767999999999</v>
      </c>
      <c r="E226" s="1">
        <v>0.57963790000000004</v>
      </c>
      <c r="F226" s="1">
        <v>6.4543999999999995E-4</v>
      </c>
      <c r="G226">
        <f t="shared" si="24"/>
        <v>0.9875467274568609</v>
      </c>
      <c r="H226">
        <f t="shared" si="25"/>
        <v>1.0378886994730838</v>
      </c>
      <c r="I226">
        <f t="shared" si="26"/>
        <v>0.57241951125496726</v>
      </c>
      <c r="J226">
        <f t="shared" si="27"/>
        <v>6.3740215976975626E-4</v>
      </c>
      <c r="K226">
        <f t="shared" si="28"/>
        <v>0.99843274505646751</v>
      </c>
      <c r="R226">
        <f t="shared" si="29"/>
        <v>-1.568484372281581E-3</v>
      </c>
      <c r="S226">
        <f t="shared" si="30"/>
        <v>0.98909689445432702</v>
      </c>
    </row>
    <row r="227" spans="1:19" x14ac:dyDescent="0.25">
      <c r="A227">
        <v>605</v>
      </c>
      <c r="B227">
        <f t="shared" si="31"/>
        <v>600.69823759292797</v>
      </c>
      <c r="C227">
        <f t="shared" si="31"/>
        <v>0.13802850428800001</v>
      </c>
      <c r="D227" s="1">
        <v>1.0456000000000001</v>
      </c>
      <c r="E227" s="1">
        <v>0.56679999999999997</v>
      </c>
      <c r="F227" s="1">
        <v>5.9999999999999995E-4</v>
      </c>
      <c r="G227">
        <f t="shared" si="24"/>
        <v>0.98321727017609373</v>
      </c>
      <c r="H227">
        <f t="shared" si="25"/>
        <v>1.0280519776961237</v>
      </c>
      <c r="I227">
        <f t="shared" si="26"/>
        <v>0.55728754873580988</v>
      </c>
      <c r="J227">
        <f t="shared" si="27"/>
        <v>5.8993036210565624E-4</v>
      </c>
      <c r="K227">
        <f t="shared" si="28"/>
        <v>0.99734986242170021</v>
      </c>
      <c r="R227">
        <f t="shared" si="29"/>
        <v>-2.653655409423927E-3</v>
      </c>
      <c r="S227">
        <f t="shared" si="30"/>
        <v>0.98582985492042818</v>
      </c>
    </row>
    <row r="228" spans="1:19" x14ac:dyDescent="0.25">
      <c r="A228">
        <v>606</v>
      </c>
      <c r="B228">
        <f t="shared" si="31"/>
        <v>600.69823759292797</v>
      </c>
      <c r="C228">
        <f t="shared" si="31"/>
        <v>0.13802850428800001</v>
      </c>
      <c r="D228" s="1">
        <v>1.0390368999999999</v>
      </c>
      <c r="E228" s="1">
        <v>0.55396109999999998</v>
      </c>
      <c r="F228" s="1">
        <v>5.4786699999999995E-4</v>
      </c>
      <c r="G228">
        <f t="shared" si="24"/>
        <v>0.97863936689794806</v>
      </c>
      <c r="H228">
        <f t="shared" si="25"/>
        <v>1.0168424139996064</v>
      </c>
      <c r="I228">
        <f t="shared" si="26"/>
        <v>0.54212814019009092</v>
      </c>
      <c r="J228">
        <f t="shared" si="27"/>
        <v>5.3616421402427801E-4</v>
      </c>
      <c r="K228">
        <f t="shared" si="28"/>
        <v>0.99599054253986108</v>
      </c>
      <c r="R228">
        <f t="shared" si="29"/>
        <v>-4.0175168845273989E-3</v>
      </c>
      <c r="S228">
        <f t="shared" si="30"/>
        <v>0.98257897550144802</v>
      </c>
    </row>
    <row r="229" spans="1:19" x14ac:dyDescent="0.25">
      <c r="A229">
        <v>607</v>
      </c>
      <c r="B229">
        <f t="shared" si="31"/>
        <v>600.69823759292797</v>
      </c>
      <c r="C229">
        <f t="shared" si="31"/>
        <v>0.13802850428800001</v>
      </c>
      <c r="D229" s="1">
        <v>1.0313608000000001</v>
      </c>
      <c r="E229" s="1">
        <v>0.54113719999999998</v>
      </c>
      <c r="F229" s="1">
        <v>4.9160000000000002E-4</v>
      </c>
      <c r="G229">
        <f t="shared" si="24"/>
        <v>0.9738193499331147</v>
      </c>
      <c r="H229">
        <f t="shared" si="25"/>
        <v>1.0043591038024973</v>
      </c>
      <c r="I229">
        <f t="shared" si="26"/>
        <v>0.52696987632862591</v>
      </c>
      <c r="J229">
        <f t="shared" si="27"/>
        <v>4.7872959242711919E-4</v>
      </c>
      <c r="K229">
        <f t="shared" si="28"/>
        <v>0.99435867374966358</v>
      </c>
      <c r="R229">
        <f t="shared" si="29"/>
        <v>-5.6572986298619602E-3</v>
      </c>
      <c r="S229">
        <f t="shared" si="30"/>
        <v>0.97934414979345796</v>
      </c>
    </row>
    <row r="230" spans="1:19" x14ac:dyDescent="0.25">
      <c r="A230">
        <v>608</v>
      </c>
      <c r="B230">
        <f t="shared" si="31"/>
        <v>600.69823759292797</v>
      </c>
      <c r="C230">
        <f t="shared" si="31"/>
        <v>0.13802850428800001</v>
      </c>
      <c r="D230" s="1">
        <v>1.0226662</v>
      </c>
      <c r="E230" s="1">
        <v>0.52835279999999996</v>
      </c>
      <c r="F230" s="1">
        <v>4.3540000000000001E-4</v>
      </c>
      <c r="G230">
        <f t="shared" si="24"/>
        <v>0.96876365209995174</v>
      </c>
      <c r="H230">
        <f t="shared" si="25"/>
        <v>0.9907218427911797</v>
      </c>
      <c r="I230">
        <f t="shared" si="26"/>
        <v>0.51184898812523538</v>
      </c>
      <c r="J230">
        <f t="shared" si="27"/>
        <v>4.2179969412431899E-4</v>
      </c>
      <c r="K230">
        <f t="shared" si="28"/>
        <v>0.99245832438105597</v>
      </c>
      <c r="R230">
        <f t="shared" si="29"/>
        <v>-7.5702578504737031E-3</v>
      </c>
      <c r="S230">
        <f t="shared" si="30"/>
        <v>0.97612527226684165</v>
      </c>
    </row>
    <row r="231" spans="1:19" x14ac:dyDescent="0.25">
      <c r="A231">
        <v>609</v>
      </c>
      <c r="B231">
        <f t="shared" si="31"/>
        <v>600.69823759292797</v>
      </c>
      <c r="C231">
        <f t="shared" si="31"/>
        <v>0.13802850428800001</v>
      </c>
      <c r="D231" s="1">
        <v>1.0130477</v>
      </c>
      <c r="E231" s="1">
        <v>0.51563230000000004</v>
      </c>
      <c r="F231" s="1">
        <v>3.8346700000000002E-4</v>
      </c>
      <c r="G231">
        <f t="shared" si="24"/>
        <v>0.96347879624086985</v>
      </c>
      <c r="H231">
        <f t="shared" si="25"/>
        <v>0.97604997853058184</v>
      </c>
      <c r="I231">
        <f t="shared" si="26"/>
        <v>0.49680078770691111</v>
      </c>
      <c r="J231">
        <f t="shared" si="27"/>
        <v>3.6946232355809767E-4</v>
      </c>
      <c r="K231">
        <f t="shared" si="28"/>
        <v>0.99029373402572252</v>
      </c>
      <c r="R231">
        <f t="shared" si="29"/>
        <v>-9.7536788244660926E-3</v>
      </c>
      <c r="S231">
        <f t="shared" si="30"/>
        <v>0.97292223825768831</v>
      </c>
    </row>
    <row r="232" spans="1:19" x14ac:dyDescent="0.25">
      <c r="A232">
        <v>610</v>
      </c>
      <c r="B232">
        <f t="shared" si="31"/>
        <v>600.69823759292797</v>
      </c>
      <c r="C232">
        <f t="shared" si="31"/>
        <v>0.13802850428800001</v>
      </c>
      <c r="D232" s="1">
        <v>1.0025999999999999</v>
      </c>
      <c r="E232" s="1">
        <v>0.503</v>
      </c>
      <c r="F232" s="1">
        <v>3.4000000000000002E-4</v>
      </c>
      <c r="G232">
        <f t="shared" si="24"/>
        <v>0.95797138489915901</v>
      </c>
      <c r="H232">
        <f t="shared" si="25"/>
        <v>0.96046211049989672</v>
      </c>
      <c r="I232">
        <f t="shared" si="26"/>
        <v>0.48185960660427696</v>
      </c>
      <c r="J232">
        <f t="shared" si="27"/>
        <v>3.2571027086571408E-4</v>
      </c>
      <c r="K232">
        <f t="shared" si="28"/>
        <v>0.98786930476889234</v>
      </c>
      <c r="R232">
        <f t="shared" si="29"/>
        <v>-1.2204872606965603E-2</v>
      </c>
      <c r="S232">
        <f t="shared" si="30"/>
        <v>0.96973494395928439</v>
      </c>
    </row>
    <row r="233" spans="1:19" x14ac:dyDescent="0.25">
      <c r="A233">
        <v>611</v>
      </c>
      <c r="B233">
        <f t="shared" si="31"/>
        <v>600.69823759292797</v>
      </c>
      <c r="C233">
        <f t="shared" si="31"/>
        <v>0.13802850428800001</v>
      </c>
      <c r="D233" s="1">
        <v>0.99136749999999996</v>
      </c>
      <c r="E233" s="1">
        <v>0.49046879999999998</v>
      </c>
      <c r="F233" s="1">
        <v>3.0725300000000001E-4</v>
      </c>
      <c r="G233">
        <f t="shared" si="24"/>
        <v>0.95224809017094725</v>
      </c>
      <c r="H233">
        <f t="shared" si="25"/>
        <v>0.94402780853254653</v>
      </c>
      <c r="I233">
        <f t="shared" si="26"/>
        <v>0.46704797808843629</v>
      </c>
      <c r="J233">
        <f t="shared" si="27"/>
        <v>2.9258108244929407E-4</v>
      </c>
      <c r="K233">
        <f t="shared" si="28"/>
        <v>0.98518959240023529</v>
      </c>
      <c r="R233">
        <f t="shared" si="29"/>
        <v>-1.4921176737721123E-2</v>
      </c>
      <c r="S233">
        <f t="shared" si="30"/>
        <v>0.96656328641370226</v>
      </c>
    </row>
    <row r="234" spans="1:19" x14ac:dyDescent="0.25">
      <c r="A234">
        <v>612</v>
      </c>
      <c r="B234">
        <f t="shared" si="31"/>
        <v>600.69823759292797</v>
      </c>
      <c r="C234">
        <f t="shared" si="31"/>
        <v>0.13802850428800001</v>
      </c>
      <c r="D234" s="1">
        <v>0.97933139999999996</v>
      </c>
      <c r="E234" s="1">
        <v>0.47803040000000002</v>
      </c>
      <c r="F234" s="1">
        <v>2.8316000000000002E-4</v>
      </c>
      <c r="G234">
        <f t="shared" si="24"/>
        <v>0.94631564374601185</v>
      </c>
      <c r="H234">
        <f t="shared" si="25"/>
        <v>0.92675662423168303</v>
      </c>
      <c r="I234">
        <f t="shared" si="26"/>
        <v>0.45236764570616356</v>
      </c>
      <c r="J234">
        <f t="shared" si="27"/>
        <v>2.6795873768312075E-4</v>
      </c>
      <c r="K234">
        <f t="shared" si="28"/>
        <v>0.98225929762103914</v>
      </c>
      <c r="R234">
        <f t="shared" si="29"/>
        <v>-1.7899954952287241E-2</v>
      </c>
      <c r="S234">
        <f t="shared" si="30"/>
        <v>0.9634071635034861</v>
      </c>
    </row>
    <row r="235" spans="1:19" x14ac:dyDescent="0.25">
      <c r="A235">
        <v>613</v>
      </c>
      <c r="B235">
        <f t="shared" si="31"/>
        <v>600.69823759292797</v>
      </c>
      <c r="C235">
        <f t="shared" si="31"/>
        <v>0.13802850428800001</v>
      </c>
      <c r="D235" s="1">
        <v>0.96649160000000001</v>
      </c>
      <c r="E235" s="1">
        <v>0.46567760000000002</v>
      </c>
      <c r="F235" s="1">
        <v>2.6543999999999998E-4</v>
      </c>
      <c r="G235">
        <f t="shared" si="24"/>
        <v>0.94018082715020368</v>
      </c>
      <c r="H235">
        <f t="shared" si="25"/>
        <v>0.90867687192172375</v>
      </c>
      <c r="I235">
        <f t="shared" si="26"/>
        <v>0.43782115115332171</v>
      </c>
      <c r="J235">
        <f t="shared" si="27"/>
        <v>2.4956159875875002E-4</v>
      </c>
      <c r="K235">
        <f t="shared" si="28"/>
        <v>0.97908325726426204</v>
      </c>
      <c r="R235">
        <f t="shared" si="29"/>
        <v>-2.1138596896742277E-2</v>
      </c>
      <c r="S235">
        <f t="shared" si="30"/>
        <v>0.96026647394343267</v>
      </c>
    </row>
    <row r="236" spans="1:19" x14ac:dyDescent="0.25">
      <c r="A236">
        <v>614</v>
      </c>
      <c r="B236">
        <f t="shared" si="31"/>
        <v>600.69823759292797</v>
      </c>
      <c r="C236">
        <f t="shared" si="31"/>
        <v>0.13802850428800001</v>
      </c>
      <c r="D236" s="1">
        <v>0.95284789999999997</v>
      </c>
      <c r="E236" s="1">
        <v>0.45340320000000001</v>
      </c>
      <c r="F236" s="1">
        <v>2.5181299999999998E-4</v>
      </c>
      <c r="G236">
        <f t="shared" si="24"/>
        <v>0.93385046220127643</v>
      </c>
      <c r="H236">
        <f t="shared" si="25"/>
        <v>0.88981745182251559</v>
      </c>
      <c r="I236">
        <f t="shared" si="26"/>
        <v>0.42341078788353781</v>
      </c>
      <c r="J236">
        <f t="shared" si="27"/>
        <v>2.3515568643828999E-4</v>
      </c>
      <c r="K236">
        <f t="shared" si="28"/>
        <v>0.97566643554342536</v>
      </c>
      <c r="R236">
        <f t="shared" si="29"/>
        <v>-2.463451784589285E-2</v>
      </c>
      <c r="S236">
        <f t="shared" si="30"/>
        <v>0.95714111727246376</v>
      </c>
    </row>
    <row r="237" spans="1:19" x14ac:dyDescent="0.25">
      <c r="A237">
        <v>615</v>
      </c>
      <c r="B237">
        <f t="shared" si="31"/>
        <v>600.69823759292797</v>
      </c>
      <c r="C237">
        <f t="shared" si="31"/>
        <v>0.13802850428800001</v>
      </c>
      <c r="D237" s="1">
        <v>0.93840000000000001</v>
      </c>
      <c r="E237" s="1">
        <v>0.44119999999999998</v>
      </c>
      <c r="F237" s="1">
        <v>2.4000000000000001E-4</v>
      </c>
      <c r="G237">
        <f t="shared" si="24"/>
        <v>0.92733140168898354</v>
      </c>
      <c r="H237">
        <f t="shared" si="25"/>
        <v>0.8702077873449422</v>
      </c>
      <c r="I237">
        <f t="shared" si="26"/>
        <v>0.40913861442517951</v>
      </c>
      <c r="J237">
        <f t="shared" si="27"/>
        <v>2.2255953640535605E-4</v>
      </c>
      <c r="K237">
        <f t="shared" si="28"/>
        <v>0.97201391534567749</v>
      </c>
      <c r="R237">
        <f t="shared" si="29"/>
        <v>-2.8385158424917154E-2</v>
      </c>
      <c r="S237">
        <f t="shared" si="30"/>
        <v>0.95403099384559376</v>
      </c>
    </row>
    <row r="238" spans="1:19" x14ac:dyDescent="0.25">
      <c r="A238">
        <v>616</v>
      </c>
      <c r="B238">
        <f t="shared" si="31"/>
        <v>600.69823759292797</v>
      </c>
      <c r="C238">
        <f t="shared" si="31"/>
        <v>0.13802850428800001</v>
      </c>
      <c r="D238" s="1">
        <v>0.92319399999999996</v>
      </c>
      <c r="E238" s="1">
        <v>0.42908000000000002</v>
      </c>
      <c r="F238" s="1">
        <v>2.29547E-4</v>
      </c>
      <c r="G238">
        <f t="shared" si="24"/>
        <v>0.92063052028935399</v>
      </c>
      <c r="H238">
        <f t="shared" si="25"/>
        <v>0.84992057254800979</v>
      </c>
      <c r="I238">
        <f t="shared" si="26"/>
        <v>0.39502414364575605</v>
      </c>
      <c r="J238">
        <f t="shared" si="27"/>
        <v>2.1132797404086034E-4</v>
      </c>
      <c r="K238">
        <f t="shared" si="28"/>
        <v>0.96813088958370164</v>
      </c>
      <c r="R238">
        <f t="shared" si="29"/>
        <v>-3.2387984334400176E-2</v>
      </c>
      <c r="S238">
        <f t="shared" si="30"/>
        <v>0.95093600482598706</v>
      </c>
    </row>
    <row r="239" spans="1:19" x14ac:dyDescent="0.25">
      <c r="A239">
        <v>617</v>
      </c>
      <c r="B239">
        <f t="shared" si="31"/>
        <v>600.69823759292797</v>
      </c>
      <c r="C239">
        <f t="shared" si="31"/>
        <v>0.13802850428800001</v>
      </c>
      <c r="D239" s="1">
        <v>0.90724400000000005</v>
      </c>
      <c r="E239" s="1">
        <v>0.41703600000000002</v>
      </c>
      <c r="F239" s="1">
        <v>2.2064E-4</v>
      </c>
      <c r="G239">
        <f t="shared" si="24"/>
        <v>0.91375470572214956</v>
      </c>
      <c r="H239">
        <f t="shared" si="25"/>
        <v>0.82899847423818596</v>
      </c>
      <c r="I239">
        <f t="shared" si="26"/>
        <v>0.38106860745554239</v>
      </c>
      <c r="J239">
        <f t="shared" si="27"/>
        <v>2.0161083827053509E-4</v>
      </c>
      <c r="K239">
        <f t="shared" si="28"/>
        <v>0.96402265262048115</v>
      </c>
      <c r="R239">
        <f t="shared" si="29"/>
        <v>-3.6640486078714687E-2</v>
      </c>
      <c r="S239">
        <f t="shared" si="30"/>
        <v>0.94785605217710456</v>
      </c>
    </row>
    <row r="240" spans="1:19" x14ac:dyDescent="0.25">
      <c r="A240">
        <v>618</v>
      </c>
      <c r="B240">
        <f t="shared" si="31"/>
        <v>600.69823759292797</v>
      </c>
      <c r="C240">
        <f t="shared" si="31"/>
        <v>0.13802850428800001</v>
      </c>
      <c r="D240" s="1">
        <v>0.89050200000000002</v>
      </c>
      <c r="E240" s="1">
        <v>0.405032</v>
      </c>
      <c r="F240" s="1">
        <v>2.1196E-4</v>
      </c>
      <c r="G240">
        <f t="shared" si="24"/>
        <v>0.90671085015960062</v>
      </c>
      <c r="H240">
        <f t="shared" si="25"/>
        <v>0.80742782548882464</v>
      </c>
      <c r="I240">
        <f t="shared" si="26"/>
        <v>0.36724690906184337</v>
      </c>
      <c r="J240">
        <f t="shared" si="27"/>
        <v>1.9218643179982894E-4</v>
      </c>
      <c r="K240">
        <f t="shared" si="28"/>
        <v>0.95969459178025895</v>
      </c>
      <c r="R240">
        <f t="shared" si="29"/>
        <v>-4.1140178697702347E-2</v>
      </c>
      <c r="S240">
        <f t="shared" si="30"/>
        <v>0.94479103865494118</v>
      </c>
    </row>
    <row r="241" spans="1:19" x14ac:dyDescent="0.25">
      <c r="A241">
        <v>619</v>
      </c>
      <c r="B241">
        <f t="shared" si="31"/>
        <v>600.69823759292797</v>
      </c>
      <c r="C241">
        <f t="shared" si="31"/>
        <v>0.13802850428800001</v>
      </c>
      <c r="D241" s="1">
        <v>0.87292000000000003</v>
      </c>
      <c r="E241" s="1">
        <v>0.39303199999999999</v>
      </c>
      <c r="F241" s="1">
        <v>2.0218699999999999E-4</v>
      </c>
      <c r="G241">
        <f t="shared" si="24"/>
        <v>0.89950584189363436</v>
      </c>
      <c r="H241">
        <f t="shared" si="25"/>
        <v>0.78519663950579133</v>
      </c>
      <c r="I241">
        <f t="shared" si="26"/>
        <v>0.35353458005113891</v>
      </c>
      <c r="J241">
        <f t="shared" si="27"/>
        <v>1.8186838765494825E-4</v>
      </c>
      <c r="K241">
        <f t="shared" si="28"/>
        <v>0.95515217895835303</v>
      </c>
      <c r="R241">
        <f t="shared" si="29"/>
        <v>-4.5884601501610348E-2</v>
      </c>
      <c r="S241">
        <f t="shared" si="30"/>
        <v>0.94174086780034971</v>
      </c>
    </row>
    <row r="242" spans="1:19" x14ac:dyDescent="0.25">
      <c r="A242">
        <v>620</v>
      </c>
      <c r="B242">
        <f t="shared" si="31"/>
        <v>600.69823759292797</v>
      </c>
      <c r="C242">
        <f t="shared" si="31"/>
        <v>0.13802850428800001</v>
      </c>
      <c r="D242" s="1">
        <v>0.85444989999999998</v>
      </c>
      <c r="E242" s="1">
        <v>0.38100000000000001</v>
      </c>
      <c r="F242" s="1">
        <v>1.9000000000000001E-4</v>
      </c>
      <c r="G242">
        <f t="shared" si="24"/>
        <v>0.89214655726794179</v>
      </c>
      <c r="H242">
        <f t="shared" si="25"/>
        <v>0.76229453664293712</v>
      </c>
      <c r="I242">
        <f t="shared" si="26"/>
        <v>0.33990783831908583</v>
      </c>
      <c r="J242">
        <f t="shared" si="27"/>
        <v>1.6950784588090894E-4</v>
      </c>
      <c r="K242">
        <f t="shared" si="28"/>
        <v>0.95040096234180449</v>
      </c>
      <c r="R242">
        <f t="shared" si="29"/>
        <v>-5.0871317809239237E-2</v>
      </c>
      <c r="S242">
        <f t="shared" si="30"/>
        <v>0.93870544393145094</v>
      </c>
    </row>
    <row r="243" spans="1:19" x14ac:dyDescent="0.25">
      <c r="A243">
        <v>621</v>
      </c>
      <c r="B243">
        <f t="shared" si="31"/>
        <v>600.69823759292797</v>
      </c>
      <c r="C243">
        <f t="shared" si="31"/>
        <v>0.13802850428800001</v>
      </c>
      <c r="D243" s="1">
        <v>0.83508400000000005</v>
      </c>
      <c r="E243" s="1">
        <v>0.36891839999999998</v>
      </c>
      <c r="F243" s="1">
        <v>1.7421299999999999E-4</v>
      </c>
      <c r="G243">
        <f t="shared" si="24"/>
        <v>0.88463985288039937</v>
      </c>
      <c r="H243">
        <f t="shared" si="25"/>
        <v>0.73874858690277545</v>
      </c>
      <c r="I243">
        <f t="shared" si="26"/>
        <v>0.32635991910087231</v>
      </c>
      <c r="J243">
        <f t="shared" si="27"/>
        <v>1.54115762689853E-4</v>
      </c>
      <c r="K243">
        <f t="shared" si="28"/>
        <v>0.94544655825215296</v>
      </c>
      <c r="R243">
        <f t="shared" si="29"/>
        <v>-5.6097914689258677E-2</v>
      </c>
      <c r="S243">
        <f t="shared" si="30"/>
        <v>0.93568467213613116</v>
      </c>
    </row>
    <row r="244" spans="1:19" x14ac:dyDescent="0.25">
      <c r="A244">
        <v>622</v>
      </c>
      <c r="B244">
        <f t="shared" si="31"/>
        <v>600.69823759292797</v>
      </c>
      <c r="C244">
        <f t="shared" si="31"/>
        <v>0.13802850428800001</v>
      </c>
      <c r="D244" s="1">
        <v>0.81494599999999995</v>
      </c>
      <c r="E244" s="1">
        <v>0.35682720000000001</v>
      </c>
      <c r="F244" s="1">
        <v>1.5563999999999999E-4</v>
      </c>
      <c r="G244">
        <f t="shared" si="24"/>
        <v>0.87699255806052789</v>
      </c>
      <c r="H244">
        <f t="shared" si="25"/>
        <v>0.71470157722119487</v>
      </c>
      <c r="I244">
        <f t="shared" si="26"/>
        <v>0.31293479891357562</v>
      </c>
      <c r="J244">
        <f t="shared" si="27"/>
        <v>1.3649512173654057E-4</v>
      </c>
      <c r="K244">
        <f t="shared" si="28"/>
        <v>0.94029464312094779</v>
      </c>
      <c r="R244">
        <f t="shared" si="29"/>
        <v>-6.1562002704648004E-2</v>
      </c>
      <c r="S244">
        <f t="shared" si="30"/>
        <v>0.93267845826462126</v>
      </c>
    </row>
    <row r="245" spans="1:19" x14ac:dyDescent="0.25">
      <c r="A245">
        <v>623</v>
      </c>
      <c r="B245">
        <f t="shared" si="31"/>
        <v>600.69823759292797</v>
      </c>
      <c r="C245">
        <f t="shared" si="31"/>
        <v>0.13802850428800001</v>
      </c>
      <c r="D245" s="1">
        <v>0.79418599999999995</v>
      </c>
      <c r="E245" s="1">
        <v>0.34477679999999999</v>
      </c>
      <c r="F245" s="1">
        <v>1.3595999999999999E-4</v>
      </c>
      <c r="G245">
        <f t="shared" si="24"/>
        <v>0.86921146762589452</v>
      </c>
      <c r="H245">
        <f t="shared" si="25"/>
        <v>0.69031557862793858</v>
      </c>
      <c r="I245">
        <f t="shared" si="26"/>
        <v>0.29968394833135953</v>
      </c>
      <c r="J245">
        <f t="shared" si="27"/>
        <v>1.1817799113841661E-4</v>
      </c>
      <c r="K245">
        <f t="shared" si="28"/>
        <v>0.93495094560792458</v>
      </c>
      <c r="R245">
        <f t="shared" si="29"/>
        <v>-6.7261215660219864E-2</v>
      </c>
      <c r="S245">
        <f t="shared" si="30"/>
        <v>0.92968670892216176</v>
      </c>
    </row>
    <row r="246" spans="1:19" x14ac:dyDescent="0.25">
      <c r="A246">
        <v>624</v>
      </c>
      <c r="B246">
        <f t="shared" si="31"/>
        <v>600.69823759292797</v>
      </c>
      <c r="C246">
        <f t="shared" si="31"/>
        <v>0.13802850428800001</v>
      </c>
      <c r="D246" s="1">
        <v>0.77295400000000003</v>
      </c>
      <c r="E246" s="1">
        <v>0.33281759999999999</v>
      </c>
      <c r="F246" s="1">
        <v>1.16853E-4</v>
      </c>
      <c r="G246">
        <f t="shared" si="24"/>
        <v>0.86130333492058375</v>
      </c>
      <c r="H246">
        <f t="shared" si="25"/>
        <v>0.66574785794020497</v>
      </c>
      <c r="I246">
        <f t="shared" si="26"/>
        <v>0.28665690880026484</v>
      </c>
      <c r="J246">
        <f t="shared" si="27"/>
        <v>1.0064587859547497E-4</v>
      </c>
      <c r="K246">
        <f t="shared" si="28"/>
        <v>0.9294212388710964</v>
      </c>
      <c r="R246">
        <f t="shared" si="29"/>
        <v>-7.3193210353184837E-2</v>
      </c>
      <c r="S246">
        <f t="shared" si="30"/>
        <v>0.92670933146174839</v>
      </c>
    </row>
    <row r="247" spans="1:19" x14ac:dyDescent="0.25">
      <c r="A247">
        <v>625</v>
      </c>
      <c r="B247">
        <f t="shared" si="31"/>
        <v>600.69823759292797</v>
      </c>
      <c r="C247">
        <f t="shared" si="31"/>
        <v>0.13802850428800001</v>
      </c>
      <c r="D247" s="1">
        <v>0.75139999999999996</v>
      </c>
      <c r="E247" s="1">
        <v>0.32100000000000001</v>
      </c>
      <c r="F247" s="1">
        <v>1E-4</v>
      </c>
      <c r="G247">
        <f t="shared" si="24"/>
        <v>0.85327486513813011</v>
      </c>
      <c r="H247">
        <f t="shared" si="25"/>
        <v>0.64115073366479092</v>
      </c>
      <c r="I247">
        <f t="shared" si="26"/>
        <v>0.27390123170933978</v>
      </c>
      <c r="J247">
        <f t="shared" si="27"/>
        <v>8.5327486513813019E-5</v>
      </c>
      <c r="K247">
        <f t="shared" si="28"/>
        <v>0.92371133299734032</v>
      </c>
      <c r="R247">
        <f t="shared" si="29"/>
        <v>-7.9355666326716742E-2</v>
      </c>
      <c r="S247">
        <f t="shared" si="30"/>
        <v>0.92374623397695932</v>
      </c>
    </row>
    <row r="248" spans="1:19" x14ac:dyDescent="0.25">
      <c r="A248">
        <v>626</v>
      </c>
      <c r="B248">
        <f t="shared" si="31"/>
        <v>600.69823759292797</v>
      </c>
      <c r="C248">
        <f t="shared" si="31"/>
        <v>0.13802850428800001</v>
      </c>
      <c r="D248" s="1">
        <v>0.7295836</v>
      </c>
      <c r="E248" s="1">
        <v>0.3093381</v>
      </c>
      <c r="F248" s="2">
        <v>8.6133300000000004E-5</v>
      </c>
      <c r="G248">
        <f t="shared" si="24"/>
        <v>0.84513270893058923</v>
      </c>
      <c r="H248">
        <f t="shared" si="25"/>
        <v>0.61659496425933147</v>
      </c>
      <c r="I248">
        <f t="shared" si="26"/>
        <v>0.26143174642844152</v>
      </c>
      <c r="J248">
        <f t="shared" si="27"/>
        <v>7.2794069158131121E-5</v>
      </c>
      <c r="K248">
        <f t="shared" si="28"/>
        <v>0.9178270676013921</v>
      </c>
      <c r="R248">
        <f t="shared" si="29"/>
        <v>-8.5746285626477611E-2</v>
      </c>
      <c r="S248">
        <f t="shared" si="30"/>
        <v>0.92079732529486302</v>
      </c>
    </row>
    <row r="249" spans="1:19" x14ac:dyDescent="0.25">
      <c r="A249">
        <v>627</v>
      </c>
      <c r="B249">
        <f t="shared" si="31"/>
        <v>600.69823759292797</v>
      </c>
      <c r="C249">
        <f t="shared" si="31"/>
        <v>0.13802850428800001</v>
      </c>
      <c r="D249" s="1">
        <v>0.70758880000000002</v>
      </c>
      <c r="E249" s="1">
        <v>0.29785040000000002</v>
      </c>
      <c r="F249" s="1">
        <v>7.4599999999999997E-5</v>
      </c>
      <c r="G249">
        <f t="shared" si="24"/>
        <v>0.83688345630474004</v>
      </c>
      <c r="H249">
        <f t="shared" si="25"/>
        <v>0.59216936058652347</v>
      </c>
      <c r="I249">
        <f t="shared" si="26"/>
        <v>0.24926607221374936</v>
      </c>
      <c r="J249">
        <f t="shared" si="27"/>
        <v>6.2431505840333608E-5</v>
      </c>
      <c r="K249">
        <f t="shared" si="28"/>
        <v>0.9117743046005109</v>
      </c>
      <c r="R249">
        <f t="shared" si="29"/>
        <v>-9.2362792560063384E-2</v>
      </c>
      <c r="S249">
        <f t="shared" si="30"/>
        <v>0.91786251496900439</v>
      </c>
    </row>
    <row r="250" spans="1:19" x14ac:dyDescent="0.25">
      <c r="A250">
        <v>628</v>
      </c>
      <c r="B250">
        <f t="shared" si="31"/>
        <v>600.69823759292797</v>
      </c>
      <c r="C250">
        <f t="shared" si="31"/>
        <v>0.13802850428800001</v>
      </c>
      <c r="D250" s="1">
        <v>0.68560220000000005</v>
      </c>
      <c r="E250" s="1">
        <v>0.2865936</v>
      </c>
      <c r="F250" s="1">
        <v>6.4999999999999994E-5</v>
      </c>
      <c r="G250">
        <f t="shared" si="24"/>
        <v>0.82853363080575526</v>
      </c>
      <c r="H250">
        <f t="shared" si="25"/>
        <v>0.56804448005441366</v>
      </c>
      <c r="I250">
        <f t="shared" si="26"/>
        <v>0.23745243597369231</v>
      </c>
      <c r="J250">
        <f t="shared" si="27"/>
        <v>5.3854686002374091E-5</v>
      </c>
      <c r="K250">
        <f t="shared" si="28"/>
        <v>0.90555892117142756</v>
      </c>
      <c r="R250">
        <f t="shared" si="29"/>
        <v>-9.9202933459330372E-2</v>
      </c>
      <c r="S250">
        <f t="shared" si="30"/>
        <v>0.91494171327246976</v>
      </c>
    </row>
    <row r="251" spans="1:19" x14ac:dyDescent="0.25">
      <c r="A251">
        <v>629</v>
      </c>
      <c r="B251">
        <f t="shared" si="31"/>
        <v>600.69823759292797</v>
      </c>
      <c r="C251">
        <f t="shared" si="31"/>
        <v>0.13802850428800001</v>
      </c>
      <c r="D251" s="1">
        <v>0.66381040000000002</v>
      </c>
      <c r="E251" s="1">
        <v>0.27562449999999999</v>
      </c>
      <c r="F251" s="2">
        <v>5.6933299999999999E-5</v>
      </c>
      <c r="G251">
        <f t="shared" si="24"/>
        <v>0.8200896839880506</v>
      </c>
      <c r="H251">
        <f t="shared" si="25"/>
        <v>0.54438406116398153</v>
      </c>
      <c r="I251">
        <f t="shared" si="26"/>
        <v>0.22603680910436444</v>
      </c>
      <c r="J251">
        <f t="shared" si="27"/>
        <v>4.6690412005396883E-5</v>
      </c>
      <c r="K251">
        <f t="shared" si="28"/>
        <v>0.89918680289555775</v>
      </c>
      <c r="R251">
        <f t="shared" si="29"/>
        <v>-0.10626447644556496</v>
      </c>
      <c r="S251">
        <f t="shared" si="30"/>
        <v>0.91203483119102846</v>
      </c>
    </row>
    <row r="252" spans="1:19" x14ac:dyDescent="0.25">
      <c r="A252">
        <v>630</v>
      </c>
      <c r="B252">
        <f t="shared" si="31"/>
        <v>600.69823759292797</v>
      </c>
      <c r="C252">
        <f t="shared" si="31"/>
        <v>0.13802850428800001</v>
      </c>
      <c r="D252" s="1">
        <v>0.64239999999999997</v>
      </c>
      <c r="E252" s="1">
        <v>0.26500000000000001</v>
      </c>
      <c r="F252" s="2">
        <v>5.0000000000000002E-5</v>
      </c>
      <c r="G252">
        <f t="shared" si="24"/>
        <v>0.81155799017242503</v>
      </c>
      <c r="H252">
        <f t="shared" si="25"/>
        <v>0.5213448528867658</v>
      </c>
      <c r="I252">
        <f t="shared" si="26"/>
        <v>0.21506286739569264</v>
      </c>
      <c r="J252">
        <f t="shared" si="27"/>
        <v>4.0577899508621256E-5</v>
      </c>
      <c r="K252">
        <f t="shared" si="28"/>
        <v>0.89266383709784358</v>
      </c>
      <c r="R252">
        <f t="shared" si="29"/>
        <v>-0.11354521119745717</v>
      </c>
      <c r="S252">
        <f t="shared" si="30"/>
        <v>0.90914178041635096</v>
      </c>
    </row>
    <row r="253" spans="1:19" x14ac:dyDescent="0.25">
      <c r="A253">
        <v>631</v>
      </c>
      <c r="B253">
        <f t="shared" si="31"/>
        <v>600.69823759292797</v>
      </c>
      <c r="C253">
        <f t="shared" si="31"/>
        <v>0.13802850428800001</v>
      </c>
      <c r="D253" s="1">
        <v>0.62151489999999998</v>
      </c>
      <c r="E253" s="1">
        <v>0.25476320000000002</v>
      </c>
      <c r="F253" s="1">
        <v>4.4159999999999997E-5</v>
      </c>
      <c r="G253">
        <f t="shared" si="24"/>
        <v>0.8029448414880388</v>
      </c>
      <c r="H253">
        <f t="shared" si="25"/>
        <v>0.49904218286295426</v>
      </c>
      <c r="I253">
        <f t="shared" si="26"/>
        <v>0.20456079724098555</v>
      </c>
      <c r="J253">
        <f t="shared" si="27"/>
        <v>3.545804420011179E-5</v>
      </c>
      <c r="K253">
        <f t="shared" si="28"/>
        <v>0.88599590638397618</v>
      </c>
      <c r="R253">
        <f t="shared" si="29"/>
        <v>-0.12104294872184254</v>
      </c>
      <c r="S253">
        <f t="shared" si="30"/>
        <v>0.90626247333930188</v>
      </c>
    </row>
    <row r="254" spans="1:19" x14ac:dyDescent="0.25">
      <c r="A254">
        <v>632</v>
      </c>
      <c r="B254">
        <f t="shared" si="31"/>
        <v>600.69823759292797</v>
      </c>
      <c r="C254">
        <f t="shared" si="31"/>
        <v>0.13802850428800001</v>
      </c>
      <c r="D254" s="1">
        <v>0.60111380000000003</v>
      </c>
      <c r="E254" s="1">
        <v>0.24488960000000001</v>
      </c>
      <c r="F254" s="1">
        <v>3.9480000000000001E-5</v>
      </c>
      <c r="G254">
        <f t="shared" si="24"/>
        <v>0.79425644319723743</v>
      </c>
      <c r="H254">
        <f t="shared" si="25"/>
        <v>0.47743850874477556</v>
      </c>
      <c r="I254">
        <f t="shared" si="26"/>
        <v>0.1945051426719942</v>
      </c>
      <c r="J254">
        <f t="shared" si="27"/>
        <v>3.1357244377426937E-5</v>
      </c>
      <c r="K254">
        <f t="shared" si="28"/>
        <v>0.8791888823801659</v>
      </c>
      <c r="R254">
        <f t="shared" si="29"/>
        <v>-0.12875552112717345</v>
      </c>
      <c r="S254">
        <f t="shared" si="30"/>
        <v>0.90339682304330682</v>
      </c>
    </row>
    <row r="255" spans="1:19" x14ac:dyDescent="0.25">
      <c r="A255">
        <v>633</v>
      </c>
      <c r="B255">
        <f t="shared" si="31"/>
        <v>600.69823759292797</v>
      </c>
      <c r="C255">
        <f t="shared" si="31"/>
        <v>0.13802850428800001</v>
      </c>
      <c r="D255" s="1">
        <v>0.58110519999999999</v>
      </c>
      <c r="E255" s="1">
        <v>0.2353344</v>
      </c>
      <c r="F255" s="1">
        <v>3.5719999999999997E-5</v>
      </c>
      <c r="G255">
        <f t="shared" si="24"/>
        <v>0.78549890930072197</v>
      </c>
      <c r="H255">
        <f t="shared" si="25"/>
        <v>0.4564575007889779</v>
      </c>
      <c r="I255">
        <f t="shared" si="26"/>
        <v>0.18485491452093983</v>
      </c>
      <c r="J255">
        <f t="shared" si="27"/>
        <v>2.8058021040221785E-5</v>
      </c>
      <c r="K255">
        <f t="shared" si="28"/>
        <v>0.87224861967904654</v>
      </c>
      <c r="R255">
        <f t="shared" si="29"/>
        <v>-0.13668078139968537</v>
      </c>
      <c r="S255">
        <f t="shared" si="30"/>
        <v>0.90054474329779388</v>
      </c>
    </row>
    <row r="256" spans="1:19" x14ac:dyDescent="0.25">
      <c r="A256">
        <v>634</v>
      </c>
      <c r="B256">
        <f t="shared" si="31"/>
        <v>600.69823759292797</v>
      </c>
      <c r="C256">
        <f t="shared" si="31"/>
        <v>0.13802850428800001</v>
      </c>
      <c r="D256" s="1">
        <v>0.5613977</v>
      </c>
      <c r="E256" s="1">
        <v>0.2260528</v>
      </c>
      <c r="F256" s="1">
        <v>3.2639999999999999E-5</v>
      </c>
      <c r="G256">
        <f t="shared" si="24"/>
        <v>0.77667825842008908</v>
      </c>
      <c r="H256">
        <f t="shared" si="25"/>
        <v>0.43602538791704365</v>
      </c>
      <c r="I256">
        <f t="shared" si="26"/>
        <v>0.17557029501498472</v>
      </c>
      <c r="J256">
        <f t="shared" si="27"/>
        <v>2.5350778354831708E-5</v>
      </c>
      <c r="K256">
        <f t="shared" si="28"/>
        <v>0.86518094999474504</v>
      </c>
      <c r="R256">
        <f t="shared" si="29"/>
        <v>-0.14481660318222073</v>
      </c>
      <c r="S256">
        <f t="shared" si="30"/>
        <v>0.89770614855170638</v>
      </c>
    </row>
    <row r="257" spans="1:19" x14ac:dyDescent="0.25">
      <c r="A257">
        <v>635</v>
      </c>
      <c r="B257">
        <f t="shared" si="31"/>
        <v>600.69823759292797</v>
      </c>
      <c r="C257">
        <f t="shared" si="31"/>
        <v>0.13802850428800001</v>
      </c>
      <c r="D257" s="1">
        <v>0.54190000000000005</v>
      </c>
      <c r="E257" s="1">
        <v>0.217</v>
      </c>
      <c r="F257" s="1">
        <v>3.0000000000000001E-5</v>
      </c>
      <c r="G257">
        <f t="shared" si="24"/>
        <v>0.76780040995431342</v>
      </c>
      <c r="H257">
        <f t="shared" si="25"/>
        <v>0.41607104215424245</v>
      </c>
      <c r="I257">
        <f t="shared" si="26"/>
        <v>0.16661268896008602</v>
      </c>
      <c r="J257">
        <f t="shared" si="27"/>
        <v>2.3034012298629403E-5</v>
      </c>
      <c r="K257">
        <f t="shared" si="28"/>
        <v>0.85799167652960473</v>
      </c>
      <c r="R257">
        <f t="shared" si="29"/>
        <v>-0.15316088055567656</v>
      </c>
      <c r="S257">
        <f t="shared" si="30"/>
        <v>0.89488095392708711</v>
      </c>
    </row>
    <row r="258" spans="1:19" x14ac:dyDescent="0.25">
      <c r="A258">
        <v>636</v>
      </c>
      <c r="B258">
        <f t="shared" si="31"/>
        <v>600.69823759292797</v>
      </c>
      <c r="C258">
        <f t="shared" si="31"/>
        <v>0.13802850428800001</v>
      </c>
      <c r="D258" s="1">
        <v>0.52259949999999999</v>
      </c>
      <c r="E258" s="1">
        <v>0.2081616</v>
      </c>
      <c r="F258" s="2">
        <v>2.7653299999999998E-5</v>
      </c>
      <c r="G258">
        <f t="shared" si="24"/>
        <v>0.7588711805063304</v>
      </c>
      <c r="H258">
        <f t="shared" si="25"/>
        <v>0.396585699497018</v>
      </c>
      <c r="I258">
        <f t="shared" si="26"/>
        <v>0.15796783912808654</v>
      </c>
      <c r="J258">
        <f t="shared" si="27"/>
        <v>2.0985292415895707E-5</v>
      </c>
      <c r="K258">
        <f t="shared" si="28"/>
        <v>0.85068656855452718</v>
      </c>
      <c r="R258">
        <f t="shared" si="29"/>
        <v>-0.16171152782304016</v>
      </c>
      <c r="S258">
        <f t="shared" si="30"/>
        <v>0.89206907521273315</v>
      </c>
    </row>
    <row r="259" spans="1:19" x14ac:dyDescent="0.25">
      <c r="A259">
        <v>637</v>
      </c>
      <c r="B259">
        <f t="shared" si="31"/>
        <v>600.69823759292797</v>
      </c>
      <c r="C259">
        <f t="shared" si="31"/>
        <v>0.13802850428800001</v>
      </c>
      <c r="D259" s="1">
        <v>0.50354639999999995</v>
      </c>
      <c r="E259" s="1">
        <v>0.1995488</v>
      </c>
      <c r="F259" s="1">
        <v>2.5559999999999999E-5</v>
      </c>
      <c r="G259">
        <f t="shared" ref="G259:G322" si="32">(B259/A259)*(B259/A259)*K259</f>
        <v>0.74989628057548197</v>
      </c>
      <c r="H259">
        <f t="shared" ref="H259:H322" si="33">G259*D259</f>
        <v>0.37760757245717386</v>
      </c>
      <c r="I259">
        <f t="shared" ref="I259:I322" si="34">G259*E259</f>
        <v>0.14964090291330073</v>
      </c>
      <c r="J259">
        <f t="shared" ref="J259:J322" si="35">G259*F259</f>
        <v>1.9167348931509318E-5</v>
      </c>
      <c r="K259">
        <f t="shared" ref="K259:K322" si="36">EXP(R259)</f>
        <v>0.84327135620439386</v>
      </c>
      <c r="R259">
        <f t="shared" ref="R259:R322" si="37">-(((B259-A259)/(C259*A259))^2)</f>
        <v>-0.1704664792959788</v>
      </c>
      <c r="S259">
        <f t="shared" ref="S259:S322" si="38">(B259/A259)*(B259/A259)</f>
        <v>0.88927042885792096</v>
      </c>
    </row>
    <row r="260" spans="1:19" x14ac:dyDescent="0.25">
      <c r="A260">
        <v>638</v>
      </c>
      <c r="B260">
        <f t="shared" ref="B260:C323" si="39">B259</f>
        <v>600.69823759292797</v>
      </c>
      <c r="C260">
        <f t="shared" si="39"/>
        <v>0.13802850428800001</v>
      </c>
      <c r="D260" s="1">
        <v>0.4847436</v>
      </c>
      <c r="E260" s="1">
        <v>0.1911552</v>
      </c>
      <c r="F260" s="1">
        <v>2.3640000000000001E-5</v>
      </c>
      <c r="G260">
        <f t="shared" si="32"/>
        <v>0.74088131151123071</v>
      </c>
      <c r="H260">
        <f t="shared" si="33"/>
        <v>0.35913747411467539</v>
      </c>
      <c r="I260">
        <f t="shared" si="34"/>
        <v>0.14162331527819161</v>
      </c>
      <c r="J260">
        <f t="shared" si="35"/>
        <v>1.7514434204125493E-5</v>
      </c>
      <c r="K260">
        <f t="shared" si="36"/>
        <v>0.83575172548954213</v>
      </c>
      <c r="R260">
        <f t="shared" si="37"/>
        <v>-0.17942368908395007</v>
      </c>
      <c r="S260">
        <f t="shared" si="38"/>
        <v>0.8864849319661996</v>
      </c>
    </row>
    <row r="261" spans="1:19" x14ac:dyDescent="0.25">
      <c r="A261">
        <v>639</v>
      </c>
      <c r="B261">
        <f t="shared" si="39"/>
        <v>600.69823759292797</v>
      </c>
      <c r="C261">
        <f t="shared" si="39"/>
        <v>0.13802850428800001</v>
      </c>
      <c r="D261" s="1">
        <v>0.46619389999999999</v>
      </c>
      <c r="E261" s="1">
        <v>0.18297440000000001</v>
      </c>
      <c r="F261" s="2">
        <v>2.18133E-5</v>
      </c>
      <c r="G261">
        <f t="shared" si="32"/>
        <v>0.73183176272321071</v>
      </c>
      <c r="H261">
        <f t="shared" si="33"/>
        <v>0.34117550360780824</v>
      </c>
      <c r="I261">
        <f t="shared" si="34"/>
        <v>0.13390647768522185</v>
      </c>
      <c r="J261">
        <f t="shared" si="35"/>
        <v>1.5963665789810212E-5</v>
      </c>
      <c r="K261">
        <f t="shared" si="36"/>
        <v>0.82813331352380404</v>
      </c>
      <c r="R261">
        <f t="shared" si="37"/>
        <v>-0.18858113088579948</v>
      </c>
      <c r="S261">
        <f t="shared" si="38"/>
        <v>0.88371250228925224</v>
      </c>
    </row>
    <row r="262" spans="1:19" x14ac:dyDescent="0.25">
      <c r="A262">
        <v>640</v>
      </c>
      <c r="B262">
        <f t="shared" si="39"/>
        <v>600.69823759292797</v>
      </c>
      <c r="C262">
        <f t="shared" si="39"/>
        <v>0.13802850428800001</v>
      </c>
      <c r="D262" s="1">
        <v>0.44790000000000002</v>
      </c>
      <c r="E262" s="1">
        <v>0.17499999999999999</v>
      </c>
      <c r="F262" s="1">
        <v>2.0000000000000002E-5</v>
      </c>
      <c r="G262">
        <f t="shared" si="32"/>
        <v>0.72275300914237983</v>
      </c>
      <c r="H262">
        <f t="shared" si="33"/>
        <v>0.32372107279487194</v>
      </c>
      <c r="I262">
        <f t="shared" si="34"/>
        <v>0.12648177659991647</v>
      </c>
      <c r="J262">
        <f t="shared" si="35"/>
        <v>1.4455060182847598E-5</v>
      </c>
      <c r="K262">
        <f t="shared" si="36"/>
        <v>0.82042170396916947</v>
      </c>
      <c r="R262">
        <f t="shared" si="37"/>
        <v>-0.19793679778381218</v>
      </c>
      <c r="S262">
        <f t="shared" si="38"/>
        <v>0.88095305822082448</v>
      </c>
    </row>
    <row r="263" spans="1:19" x14ac:dyDescent="0.25">
      <c r="A263">
        <v>641</v>
      </c>
      <c r="B263">
        <f t="shared" si="39"/>
        <v>600.69823759292797</v>
      </c>
      <c r="C263">
        <f t="shared" si="39"/>
        <v>0.13802850428800001</v>
      </c>
      <c r="D263" s="1">
        <v>0.4298613</v>
      </c>
      <c r="E263" s="1">
        <v>0.1672235</v>
      </c>
      <c r="F263" s="2">
        <v>1.8133300000000001E-5</v>
      </c>
      <c r="G263">
        <f t="shared" si="32"/>
        <v>0.71365030892775771</v>
      </c>
      <c r="H263">
        <f t="shared" si="33"/>
        <v>0.30677064954108751</v>
      </c>
      <c r="I263">
        <f t="shared" si="34"/>
        <v>0.11933910243498089</v>
      </c>
      <c r="J263">
        <f t="shared" si="35"/>
        <v>1.294083514687971E-5</v>
      </c>
      <c r="K263">
        <f t="shared" si="36"/>
        <v>0.81262242269670915</v>
      </c>
      <c r="R263">
        <f t="shared" si="37"/>
        <v>-0.20748870204018743</v>
      </c>
      <c r="S263">
        <f t="shared" si="38"/>
        <v>0.87820651879071976</v>
      </c>
    </row>
    <row r="264" spans="1:19" x14ac:dyDescent="0.25">
      <c r="A264">
        <v>642</v>
      </c>
      <c r="B264">
        <f t="shared" si="39"/>
        <v>600.69823759292797</v>
      </c>
      <c r="C264">
        <f t="shared" si="39"/>
        <v>0.13802850428800001</v>
      </c>
      <c r="D264" s="1">
        <v>0.41209800000000002</v>
      </c>
      <c r="E264" s="1">
        <v>0.15964639999999999</v>
      </c>
      <c r="F264" s="1">
        <v>1.6200000000000001E-5</v>
      </c>
      <c r="G264">
        <f t="shared" si="32"/>
        <v>0.70452880141298047</v>
      </c>
      <c r="H264">
        <f t="shared" si="33"/>
        <v>0.29033491000468642</v>
      </c>
      <c r="I264">
        <f t="shared" si="34"/>
        <v>0.11247548684189725</v>
      </c>
      <c r="J264">
        <f t="shared" si="35"/>
        <v>1.1413366582890283E-5</v>
      </c>
      <c r="K264">
        <f t="shared" si="36"/>
        <v>0.80474093366298449</v>
      </c>
      <c r="R264">
        <f t="shared" si="37"/>
        <v>-0.21723487489590257</v>
      </c>
      <c r="S264">
        <f t="shared" si="38"/>
        <v>0.87547280365885849</v>
      </c>
    </row>
    <row r="265" spans="1:19" x14ac:dyDescent="0.25">
      <c r="A265">
        <v>643</v>
      </c>
      <c r="B265">
        <f t="shared" si="39"/>
        <v>600.69823759292797</v>
      </c>
      <c r="C265">
        <f t="shared" si="39"/>
        <v>0.13802850428800001</v>
      </c>
      <c r="D265" s="1">
        <v>0.39464399999999999</v>
      </c>
      <c r="E265" s="1">
        <v>0.15227760000000001</v>
      </c>
      <c r="F265" s="1">
        <v>1.42E-5</v>
      </c>
      <c r="G265">
        <f t="shared" si="32"/>
        <v>0.69539350528667643</v>
      </c>
      <c r="H265">
        <f t="shared" si="33"/>
        <v>0.27443287450035514</v>
      </c>
      <c r="I265">
        <f t="shared" si="34"/>
        <v>0.1058928540406424</v>
      </c>
      <c r="J265">
        <f t="shared" si="35"/>
        <v>9.8745877750708049E-6</v>
      </c>
      <c r="K265">
        <f t="shared" si="36"/>
        <v>0.79678263500078572</v>
      </c>
      <c r="R265">
        <f t="shared" si="37"/>
        <v>-0.22717336637193736</v>
      </c>
      <c r="S265">
        <f t="shared" si="38"/>
        <v>0.87275183310940341</v>
      </c>
    </row>
    <row r="266" spans="1:19" x14ac:dyDescent="0.25">
      <c r="A266">
        <v>644</v>
      </c>
      <c r="B266">
        <f t="shared" si="39"/>
        <v>600.69823759292797</v>
      </c>
      <c r="C266">
        <f t="shared" si="39"/>
        <v>0.13802850428800001</v>
      </c>
      <c r="D266" s="1">
        <v>0.37753330000000002</v>
      </c>
      <c r="E266" s="1">
        <v>0.1451259</v>
      </c>
      <c r="F266" s="2">
        <v>1.21333E-5</v>
      </c>
      <c r="G266">
        <f t="shared" si="32"/>
        <v>0.68624931700046521</v>
      </c>
      <c r="H266">
        <f t="shared" si="33"/>
        <v>0.25908196926993177</v>
      </c>
      <c r="I266">
        <f t="shared" si="34"/>
        <v>9.9592549754077817E-2</v>
      </c>
      <c r="J266">
        <f t="shared" si="35"/>
        <v>8.3264688379617442E-6</v>
      </c>
      <c r="K266">
        <f t="shared" si="36"/>
        <v>0.78875285532267303</v>
      </c>
      <c r="R266">
        <f t="shared" si="37"/>
        <v>-0.23730224507282524</v>
      </c>
      <c r="S266">
        <f t="shared" si="38"/>
        <v>0.87004352804494844</v>
      </c>
    </row>
    <row r="267" spans="1:19" x14ac:dyDescent="0.25">
      <c r="A267">
        <v>645</v>
      </c>
      <c r="B267">
        <f t="shared" si="39"/>
        <v>600.69823759292797</v>
      </c>
      <c r="C267">
        <f t="shared" si="39"/>
        <v>0.13802850428800001</v>
      </c>
      <c r="D267" s="1">
        <v>0.36080000000000001</v>
      </c>
      <c r="E267" s="1">
        <v>0.13819999999999999</v>
      </c>
      <c r="F267" s="1">
        <v>1.0000000000000001E-5</v>
      </c>
      <c r="G267">
        <f t="shared" si="32"/>
        <v>0.67710100939820184</v>
      </c>
      <c r="H267">
        <f t="shared" si="33"/>
        <v>0.24429804419087123</v>
      </c>
      <c r="I267">
        <f t="shared" si="34"/>
        <v>9.3575359498831487E-2</v>
      </c>
      <c r="J267">
        <f t="shared" si="35"/>
        <v>6.7710100939820188E-6</v>
      </c>
      <c r="K267">
        <f t="shared" si="36"/>
        <v>0.78065685023544829</v>
      </c>
      <c r="R267">
        <f t="shared" si="37"/>
        <v>-0.24761959799250324</v>
      </c>
      <c r="S267">
        <f t="shared" si="38"/>
        <v>0.86734780998076977</v>
      </c>
    </row>
    <row r="268" spans="1:19" x14ac:dyDescent="0.25">
      <c r="A268">
        <v>646</v>
      </c>
      <c r="B268">
        <f t="shared" si="39"/>
        <v>600.69823759292797</v>
      </c>
      <c r="C268">
        <f t="shared" si="39"/>
        <v>0.13802850428800001</v>
      </c>
      <c r="D268" s="1">
        <v>0.34445629999999999</v>
      </c>
      <c r="E268" s="1">
        <v>0.13150029999999999</v>
      </c>
      <c r="F268" s="2">
        <v>7.7333299999999997E-6</v>
      </c>
      <c r="G268">
        <f t="shared" si="32"/>
        <v>0.66795323055993361</v>
      </c>
      <c r="H268">
        <f t="shared" si="33"/>
        <v>0.23008069837172165</v>
      </c>
      <c r="I268">
        <f t="shared" si="34"/>
        <v>8.7836050204600433E-2</v>
      </c>
      <c r="J268">
        <f t="shared" si="35"/>
        <v>5.1655027564860514E-6</v>
      </c>
      <c r="K268">
        <f t="shared" si="36"/>
        <v>0.77249979906335731</v>
      </c>
      <c r="R268">
        <f t="shared" si="37"/>
        <v>-0.25812353032242924</v>
      </c>
      <c r="S268">
        <f t="shared" si="38"/>
        <v>0.86466460103913989</v>
      </c>
    </row>
    <row r="269" spans="1:19" x14ac:dyDescent="0.25">
      <c r="A269">
        <v>647</v>
      </c>
      <c r="B269">
        <f t="shared" si="39"/>
        <v>600.69823759292797</v>
      </c>
      <c r="C269">
        <f t="shared" si="39"/>
        <v>0.13802850428800001</v>
      </c>
      <c r="D269" s="1">
        <v>0.3285168</v>
      </c>
      <c r="E269" s="1">
        <v>0.12502479999999999</v>
      </c>
      <c r="F269" s="1">
        <v>5.4E-6</v>
      </c>
      <c r="G269">
        <f t="shared" si="32"/>
        <v>0.65881050285390652</v>
      </c>
      <c r="H269">
        <f t="shared" si="33"/>
        <v>0.21643031820395622</v>
      </c>
      <c r="I269">
        <f t="shared" si="34"/>
        <v>8.2367651357209082E-2</v>
      </c>
      <c r="J269">
        <f t="shared" si="35"/>
        <v>3.5575767154110951E-6</v>
      </c>
      <c r="K269">
        <f t="shared" si="36"/>
        <v>0.76428680177751862</v>
      </c>
      <c r="R269">
        <f t="shared" si="37"/>
        <v>-0.26881216526193746</v>
      </c>
      <c r="S269">
        <f t="shared" si="38"/>
        <v>0.86199382394370339</v>
      </c>
    </row>
    <row r="270" spans="1:19" x14ac:dyDescent="0.25">
      <c r="A270">
        <v>648</v>
      </c>
      <c r="B270">
        <f t="shared" si="39"/>
        <v>600.69823759292797</v>
      </c>
      <c r="C270">
        <f t="shared" si="39"/>
        <v>0.13802850428800001</v>
      </c>
      <c r="D270" s="1">
        <v>0.3130192</v>
      </c>
      <c r="E270" s="1">
        <v>0.1187792</v>
      </c>
      <c r="F270" s="1">
        <v>3.1999999999999999E-6</v>
      </c>
      <c r="G270">
        <f t="shared" si="32"/>
        <v>0.64967722218984225</v>
      </c>
      <c r="H270">
        <f t="shared" si="33"/>
        <v>0.20336144434808667</v>
      </c>
      <c r="I270">
        <f t="shared" si="34"/>
        <v>7.7168140709931707E-2</v>
      </c>
      <c r="J270">
        <f t="shared" si="35"/>
        <v>2.0789671110074951E-6</v>
      </c>
      <c r="K270">
        <f t="shared" si="36"/>
        <v>0.75602287612878349</v>
      </c>
      <c r="R270">
        <f t="shared" si="37"/>
        <v>-0.27968364383080357</v>
      </c>
      <c r="S270">
        <f t="shared" si="38"/>
        <v>0.85933540201391212</v>
      </c>
    </row>
    <row r="271" spans="1:19" x14ac:dyDescent="0.25">
      <c r="A271">
        <v>649</v>
      </c>
      <c r="B271">
        <f t="shared" si="39"/>
        <v>600.69823759292797</v>
      </c>
      <c r="C271">
        <f t="shared" si="39"/>
        <v>0.13802850428800001</v>
      </c>
      <c r="D271" s="1">
        <v>0.29800110000000002</v>
      </c>
      <c r="E271" s="1">
        <v>0.1127691</v>
      </c>
      <c r="F271" s="2">
        <v>1.33333E-6</v>
      </c>
      <c r="G271">
        <f t="shared" si="32"/>
        <v>0.64055765746662141</v>
      </c>
      <c r="H271">
        <f t="shared" si="33"/>
        <v>0.19088688653847641</v>
      </c>
      <c r="I271">
        <f t="shared" si="34"/>
        <v>7.2235110530619179E-2</v>
      </c>
      <c r="J271">
        <f t="shared" si="35"/>
        <v>8.540747414299703E-7</v>
      </c>
      <c r="K271">
        <f t="shared" si="36"/>
        <v>0.74771295498096702</v>
      </c>
      <c r="R271">
        <f t="shared" si="37"/>
        <v>-0.29073612468398902</v>
      </c>
      <c r="S271">
        <f t="shared" si="38"/>
        <v>0.85668925915952165</v>
      </c>
    </row>
    <row r="272" spans="1:19" x14ac:dyDescent="0.25">
      <c r="A272">
        <v>650</v>
      </c>
      <c r="B272">
        <f t="shared" si="39"/>
        <v>600.69823759292797</v>
      </c>
      <c r="C272">
        <f t="shared" si="39"/>
        <v>0.13802850428800001</v>
      </c>
      <c r="D272" s="1">
        <v>0.28349999999999997</v>
      </c>
      <c r="E272" s="1">
        <v>0.107</v>
      </c>
      <c r="F272" s="1">
        <v>0</v>
      </c>
      <c r="G272">
        <f t="shared" si="32"/>
        <v>0.63145595020743517</v>
      </c>
      <c r="H272">
        <f t="shared" si="33"/>
        <v>0.17901776188380786</v>
      </c>
      <c r="I272">
        <f t="shared" si="34"/>
        <v>6.7565786672195566E-2</v>
      </c>
      <c r="J272">
        <f t="shared" si="35"/>
        <v>0</v>
      </c>
      <c r="K272">
        <f t="shared" si="36"/>
        <v>0.73936188384113855</v>
      </c>
      <c r="R272">
        <f t="shared" si="37"/>
        <v>-0.30196778392853907</v>
      </c>
      <c r="S272">
        <f t="shared" si="38"/>
        <v>0.85405531987514738</v>
      </c>
    </row>
    <row r="273" spans="1:19" x14ac:dyDescent="0.25">
      <c r="A273">
        <v>651</v>
      </c>
      <c r="B273">
        <f t="shared" si="39"/>
        <v>600.69823759292797</v>
      </c>
      <c r="C273">
        <f t="shared" si="39"/>
        <v>0.13802850428800001</v>
      </c>
      <c r="D273" s="1">
        <v>0.26954479999999997</v>
      </c>
      <c r="E273" s="1">
        <v>0.1014762</v>
      </c>
      <c r="F273" s="1">
        <v>0</v>
      </c>
      <c r="G273">
        <f t="shared" si="32"/>
        <v>0.62237611437541585</v>
      </c>
      <c r="H273">
        <f t="shared" si="33"/>
        <v>0.16775824527409858</v>
      </c>
      <c r="I273">
        <f t="shared" si="34"/>
        <v>6.3156363057582571E-2</v>
      </c>
      <c r="J273">
        <f t="shared" si="35"/>
        <v>0</v>
      </c>
      <c r="K273">
        <f t="shared" si="36"/>
        <v>0.73097441858343326</v>
      </c>
      <c r="R273">
        <f t="shared" si="37"/>
        <v>-0.31337681494260383</v>
      </c>
      <c r="S273">
        <f t="shared" si="38"/>
        <v>0.85143350923487615</v>
      </c>
    </row>
    <row r="274" spans="1:19" x14ac:dyDescent="0.25">
      <c r="A274">
        <v>652</v>
      </c>
      <c r="B274">
        <f t="shared" si="39"/>
        <v>600.69823759292797</v>
      </c>
      <c r="C274">
        <f t="shared" si="39"/>
        <v>0.13802850428800001</v>
      </c>
      <c r="D274" s="1">
        <v>0.25611840000000002</v>
      </c>
      <c r="E274" s="1">
        <v>9.6188640000000006E-2</v>
      </c>
      <c r="F274" s="1">
        <v>0</v>
      </c>
      <c r="G274">
        <f t="shared" si="32"/>
        <v>0.61332203636272764</v>
      </c>
      <c r="H274">
        <f t="shared" si="33"/>
        <v>0.15708305863796362</v>
      </c>
      <c r="I274">
        <f t="shared" si="34"/>
        <v>5.8994612559761322E-2</v>
      </c>
      <c r="J274">
        <f t="shared" si="35"/>
        <v>0</v>
      </c>
      <c r="K274">
        <f t="shared" si="36"/>
        <v>0.72255522336262867</v>
      </c>
      <c r="R274">
        <f t="shared" si="37"/>
        <v>-0.32496142819655643</v>
      </c>
      <c r="S274">
        <f t="shared" si="38"/>
        <v>0.84882375288694001</v>
      </c>
    </row>
    <row r="275" spans="1:19" x14ac:dyDescent="0.25">
      <c r="A275">
        <v>653</v>
      </c>
      <c r="B275">
        <f t="shared" si="39"/>
        <v>600.69823759292797</v>
      </c>
      <c r="C275">
        <f t="shared" si="39"/>
        <v>0.13802850428800001</v>
      </c>
      <c r="D275" s="1">
        <v>0.24318960000000001</v>
      </c>
      <c r="E275" s="1">
        <v>9.1122960000000003E-2</v>
      </c>
      <c r="F275" s="1">
        <v>0</v>
      </c>
      <c r="G275">
        <f t="shared" si="32"/>
        <v>0.60429747514607701</v>
      </c>
      <c r="H275">
        <f t="shared" si="33"/>
        <v>0.14695886126178442</v>
      </c>
      <c r="I275">
        <f t="shared" si="34"/>
        <v>5.5065374655836968E-2</v>
      </c>
      <c r="J275">
        <f t="shared" si="35"/>
        <v>0</v>
      </c>
      <c r="K275">
        <f t="shared" si="36"/>
        <v>0.71410886871354362</v>
      </c>
      <c r="R275">
        <f t="shared" si="37"/>
        <v>-0.33671985107618091</v>
      </c>
      <c r="S275">
        <f t="shared" si="38"/>
        <v>0.84622597704844338</v>
      </c>
    </row>
    <row r="276" spans="1:19" x14ac:dyDescent="0.25">
      <c r="A276">
        <v>654</v>
      </c>
      <c r="B276">
        <f t="shared" si="39"/>
        <v>600.69823759292797</v>
      </c>
      <c r="C276">
        <f t="shared" si="39"/>
        <v>0.13802850428800001</v>
      </c>
      <c r="D276" s="1">
        <v>0.23072719999999999</v>
      </c>
      <c r="E276" s="1">
        <v>8.6264850000000004E-2</v>
      </c>
      <c r="F276" s="1">
        <v>0</v>
      </c>
      <c r="G276">
        <f t="shared" si="32"/>
        <v>0.59530606260160701</v>
      </c>
      <c r="H276">
        <f t="shared" si="33"/>
        <v>0.1373533009670935</v>
      </c>
      <c r="I276">
        <f t="shared" si="34"/>
        <v>5.1353988194418242E-2</v>
      </c>
      <c r="J276">
        <f t="shared" si="35"/>
        <v>0</v>
      </c>
      <c r="K276">
        <f t="shared" si="36"/>
        <v>0.70563982983213258</v>
      </c>
      <c r="R276">
        <f t="shared" si="37"/>
        <v>-0.34865032770790266</v>
      </c>
      <c r="S276">
        <f t="shared" si="38"/>
        <v>0.84364010850014903</v>
      </c>
    </row>
    <row r="277" spans="1:19" x14ac:dyDescent="0.25">
      <c r="A277">
        <v>655</v>
      </c>
      <c r="B277">
        <f t="shared" si="39"/>
        <v>600.69823759292797</v>
      </c>
      <c r="C277">
        <f t="shared" si="39"/>
        <v>0.13802850428800001</v>
      </c>
      <c r="D277" s="1">
        <v>0.21870000000000001</v>
      </c>
      <c r="E277" s="1">
        <v>8.1600000000000006E-2</v>
      </c>
      <c r="F277" s="1">
        <v>0</v>
      </c>
      <c r="G277">
        <f t="shared" si="32"/>
        <v>0.58635130397215429</v>
      </c>
      <c r="H277">
        <f t="shared" si="33"/>
        <v>0.12823503017871016</v>
      </c>
      <c r="I277">
        <f t="shared" si="34"/>
        <v>4.7846266404127792E-2</v>
      </c>
      <c r="J277">
        <f t="shared" si="35"/>
        <v>0</v>
      </c>
      <c r="K277">
        <f t="shared" si="36"/>
        <v>0.69715248503399663</v>
      </c>
      <c r="R277">
        <f t="shared" si="37"/>
        <v>-0.36075111878603616</v>
      </c>
      <c r="S277">
        <f t="shared" si="38"/>
        <v>0.84106607458131755</v>
      </c>
    </row>
    <row r="278" spans="1:19" x14ac:dyDescent="0.25">
      <c r="A278">
        <v>656</v>
      </c>
      <c r="B278">
        <f t="shared" si="39"/>
        <v>600.69823759292797</v>
      </c>
      <c r="C278">
        <f t="shared" si="39"/>
        <v>0.13802850428800001</v>
      </c>
      <c r="D278" s="1">
        <v>0.20709710000000001</v>
      </c>
      <c r="E278" s="1">
        <v>7.7120640000000004E-2</v>
      </c>
      <c r="F278" s="1">
        <v>0</v>
      </c>
      <c r="G278">
        <f t="shared" si="32"/>
        <v>0.5774365784798785</v>
      </c>
      <c r="H278">
        <f t="shared" si="33"/>
        <v>0.11958544083710525</v>
      </c>
      <c r="I278">
        <f t="shared" si="34"/>
        <v>4.453227849177846E-2</v>
      </c>
      <c r="J278">
        <f t="shared" si="35"/>
        <v>0</v>
      </c>
      <c r="K278">
        <f t="shared" si="36"/>
        <v>0.68865111438588278</v>
      </c>
      <c r="R278">
        <f t="shared" si="37"/>
        <v>-0.37302050140202281</v>
      </c>
      <c r="S278">
        <f t="shared" si="38"/>
        <v>0.83850380318460405</v>
      </c>
    </row>
    <row r="279" spans="1:19" x14ac:dyDescent="0.25">
      <c r="A279">
        <v>657</v>
      </c>
      <c r="B279">
        <f t="shared" si="39"/>
        <v>600.69823759292797</v>
      </c>
      <c r="C279">
        <f t="shared" si="39"/>
        <v>0.13802850428800001</v>
      </c>
      <c r="D279" s="1">
        <v>0.19592319999999999</v>
      </c>
      <c r="E279" s="1">
        <v>7.2825520000000005E-2</v>
      </c>
      <c r="F279" s="1">
        <v>0</v>
      </c>
      <c r="G279">
        <f t="shared" si="32"/>
        <v>0.56856514007731784</v>
      </c>
      <c r="H279">
        <f t="shared" si="33"/>
        <v>0.11139510165239636</v>
      </c>
      <c r="I279">
        <f t="shared" si="34"/>
        <v>4.1406051980003515E-2</v>
      </c>
      <c r="J279">
        <f t="shared" si="35"/>
        <v>0</v>
      </c>
      <c r="K279">
        <f t="shared" si="36"/>
        <v>0.68013989850562173</v>
      </c>
      <c r="R279">
        <f t="shared" si="37"/>
        <v>-0.38545676887563352</v>
      </c>
      <c r="S279">
        <f t="shared" si="38"/>
        <v>0.83595322275100781</v>
      </c>
    </row>
    <row r="280" spans="1:19" x14ac:dyDescent="0.25">
      <c r="A280">
        <v>658</v>
      </c>
      <c r="B280">
        <f t="shared" si="39"/>
        <v>600.69823759292797</v>
      </c>
      <c r="C280">
        <f t="shared" si="39"/>
        <v>0.13802850428800001</v>
      </c>
      <c r="D280" s="1">
        <v>0.1851708</v>
      </c>
      <c r="E280" s="1">
        <v>6.8710080000000007E-2</v>
      </c>
      <c r="F280" s="1">
        <v>0</v>
      </c>
      <c r="G280">
        <f t="shared" si="32"/>
        <v>0.55974011832998172</v>
      </c>
      <c r="H280">
        <f t="shared" si="33"/>
        <v>0.10364752550325737</v>
      </c>
      <c r="I280">
        <f t="shared" si="34"/>
        <v>3.8459788309662513E-2</v>
      </c>
      <c r="J280">
        <f t="shared" si="35"/>
        <v>0</v>
      </c>
      <c r="K280">
        <f t="shared" si="36"/>
        <v>0.67162291752584025</v>
      </c>
      <c r="R280">
        <f t="shared" si="37"/>
        <v>-0.39805823058811263</v>
      </c>
      <c r="S280">
        <f t="shared" si="38"/>
        <v>0.8334142622648758</v>
      </c>
    </row>
    <row r="281" spans="1:19" x14ac:dyDescent="0.25">
      <c r="A281">
        <v>659</v>
      </c>
      <c r="B281">
        <f t="shared" si="39"/>
        <v>600.69823759292797</v>
      </c>
      <c r="C281">
        <f t="shared" si="39"/>
        <v>0.13802850428800001</v>
      </c>
      <c r="D281" s="1">
        <v>0.1748323</v>
      </c>
      <c r="E281" s="1">
        <v>6.4769759999999996E-2</v>
      </c>
      <c r="F281" s="1">
        <v>0</v>
      </c>
      <c r="G281">
        <f t="shared" si="32"/>
        <v>0.55096451942366298</v>
      </c>
      <c r="H281">
        <f t="shared" si="33"/>
        <v>9.6326394149233677E-2</v>
      </c>
      <c r="I281">
        <f t="shared" si="34"/>
        <v>3.5685839691585987E-2</v>
      </c>
      <c r="J281">
        <f t="shared" si="35"/>
        <v>0</v>
      </c>
      <c r="K281">
        <f t="shared" si="36"/>
        <v>0.66310415021668967</v>
      </c>
      <c r="R281">
        <f t="shared" si="37"/>
        <v>-0.41082321181723513</v>
      </c>
      <c r="S281">
        <f t="shared" si="38"/>
        <v>0.83088685124896045</v>
      </c>
    </row>
    <row r="282" spans="1:19" x14ac:dyDescent="0.25">
      <c r="A282">
        <v>660</v>
      </c>
      <c r="B282">
        <f t="shared" si="39"/>
        <v>600.69823759292797</v>
      </c>
      <c r="C282">
        <f t="shared" si="39"/>
        <v>0.13802850428800001</v>
      </c>
      <c r="D282" s="1">
        <v>0.16489999999999999</v>
      </c>
      <c r="E282" s="1">
        <v>6.0999999999999999E-2</v>
      </c>
      <c r="F282" s="1">
        <v>0</v>
      </c>
      <c r="G282">
        <f t="shared" si="32"/>
        <v>0.54224122728972812</v>
      </c>
      <c r="H282">
        <f t="shared" si="33"/>
        <v>8.9415578380076161E-2</v>
      </c>
      <c r="I282">
        <f t="shared" si="34"/>
        <v>3.3076714864673416E-2</v>
      </c>
      <c r="J282">
        <f t="shared" si="35"/>
        <v>0</v>
      </c>
      <c r="K282">
        <f t="shared" si="36"/>
        <v>0.65458747326274924</v>
      </c>
      <c r="R282">
        <f t="shared" si="37"/>
        <v>-0.4237500535742551</v>
      </c>
      <c r="S282">
        <f t="shared" si="38"/>
        <v>0.82837091975952659</v>
      </c>
    </row>
    <row r="283" spans="1:19" x14ac:dyDescent="0.25">
      <c r="A283">
        <v>661</v>
      </c>
      <c r="B283">
        <f t="shared" si="39"/>
        <v>600.69823759292797</v>
      </c>
      <c r="C283">
        <f t="shared" si="39"/>
        <v>0.13802850428800001</v>
      </c>
      <c r="D283" s="1">
        <v>0.1553667</v>
      </c>
      <c r="E283" s="1">
        <v>5.7396210000000003E-2</v>
      </c>
      <c r="F283" s="1">
        <v>0</v>
      </c>
      <c r="G283">
        <f t="shared" si="32"/>
        <v>0.53357300484174242</v>
      </c>
      <c r="H283">
        <f t="shared" si="33"/>
        <v>8.2899476971345545E-2</v>
      </c>
      <c r="I283">
        <f t="shared" si="34"/>
        <v>3.0625068236227668E-2</v>
      </c>
      <c r="J283">
        <f t="shared" si="35"/>
        <v>0</v>
      </c>
      <c r="K283">
        <f t="shared" si="36"/>
        <v>0.64607666068919634</v>
      </c>
      <c r="R283">
        <f t="shared" si="37"/>
        <v>-0.43683711244272111</v>
      </c>
      <c r="S283">
        <f t="shared" si="38"/>
        <v>0.82586639838151454</v>
      </c>
    </row>
    <row r="284" spans="1:19" x14ac:dyDescent="0.25">
      <c r="A284">
        <v>662</v>
      </c>
      <c r="B284">
        <f t="shared" si="39"/>
        <v>600.69823759292797</v>
      </c>
      <c r="C284">
        <f t="shared" si="39"/>
        <v>0.13802850428800001</v>
      </c>
      <c r="D284" s="1">
        <v>0.14623</v>
      </c>
      <c r="E284" s="1">
        <v>5.3955040000000003E-2</v>
      </c>
      <c r="F284" s="1">
        <v>0</v>
      </c>
      <c r="G284">
        <f t="shared" si="32"/>
        <v>0.52496249531688111</v>
      </c>
      <c r="H284">
        <f t="shared" si="33"/>
        <v>7.6765265690187517E-2</v>
      </c>
      <c r="I284">
        <f t="shared" si="34"/>
        <v>2.8324372433322136E-2</v>
      </c>
      <c r="J284">
        <f t="shared" si="35"/>
        <v>0</v>
      </c>
      <c r="K284">
        <f t="shared" si="36"/>
        <v>0.63757538343228282</v>
      </c>
      <c r="R284">
        <f t="shared" si="37"/>
        <v>-0.45008276041913325</v>
      </c>
      <c r="S284">
        <f t="shared" si="38"/>
        <v>0.82337321822375154</v>
      </c>
    </row>
    <row r="285" spans="1:19" x14ac:dyDescent="0.25">
      <c r="A285">
        <v>663</v>
      </c>
      <c r="B285">
        <f t="shared" si="39"/>
        <v>600.69823759292797</v>
      </c>
      <c r="C285">
        <f t="shared" si="39"/>
        <v>0.13802850428800001</v>
      </c>
      <c r="D285" s="1">
        <v>0.13749</v>
      </c>
      <c r="E285" s="1">
        <v>5.0673759999999998E-2</v>
      </c>
      <c r="F285" s="1">
        <v>0</v>
      </c>
      <c r="G285">
        <f t="shared" si="32"/>
        <v>0.51641222371568929</v>
      </c>
      <c r="H285">
        <f t="shared" si="33"/>
        <v>7.1001516638670117E-2</v>
      </c>
      <c r="I285">
        <f t="shared" si="34"/>
        <v>2.6168549085635148E-2</v>
      </c>
      <c r="J285">
        <f t="shared" si="35"/>
        <v>0</v>
      </c>
      <c r="K285">
        <f t="shared" si="36"/>
        <v>0.62908720904911219</v>
      </c>
      <c r="R285">
        <f t="shared" si="37"/>
        <v>-0.46348538475541923</v>
      </c>
      <c r="S285">
        <f t="shared" si="38"/>
        <v>0.82089131091421308</v>
      </c>
    </row>
    <row r="286" spans="1:19" x14ac:dyDescent="0.25">
      <c r="A286">
        <v>664</v>
      </c>
      <c r="B286">
        <f t="shared" si="39"/>
        <v>600.69823759292797</v>
      </c>
      <c r="C286">
        <f t="shared" si="39"/>
        <v>0.13802850428800001</v>
      </c>
      <c r="D286" s="1">
        <v>0.1291467</v>
      </c>
      <c r="E286" s="1">
        <v>4.7549649999999999E-2</v>
      </c>
      <c r="F286" s="1">
        <v>0</v>
      </c>
      <c r="G286">
        <f t="shared" si="32"/>
        <v>0.50792459833387626</v>
      </c>
      <c r="H286">
        <f t="shared" si="33"/>
        <v>6.559678572364562E-2</v>
      </c>
      <c r="I286">
        <f t="shared" si="34"/>
        <v>2.4151636877166399E-2</v>
      </c>
      <c r="J286">
        <f t="shared" si="35"/>
        <v>0</v>
      </c>
      <c r="K286">
        <f t="shared" si="36"/>
        <v>0.62061560156168594</v>
      </c>
      <c r="R286">
        <f t="shared" si="37"/>
        <v>-0.47704338780320743</v>
      </c>
      <c r="S286">
        <f t="shared" si="38"/>
        <v>0.81842060859533716</v>
      </c>
    </row>
    <row r="287" spans="1:19" x14ac:dyDescent="0.25">
      <c r="A287">
        <v>665</v>
      </c>
      <c r="B287">
        <f t="shared" si="39"/>
        <v>600.69823759292797</v>
      </c>
      <c r="C287">
        <f t="shared" si="39"/>
        <v>0.13802850428800001</v>
      </c>
      <c r="D287" s="1">
        <v>0.1212</v>
      </c>
      <c r="E287" s="1">
        <v>4.4580000000000002E-2</v>
      </c>
      <c r="F287" s="1">
        <v>0</v>
      </c>
      <c r="G287">
        <f t="shared" si="32"/>
        <v>0.49950191237994568</v>
      </c>
      <c r="H287">
        <f t="shared" si="33"/>
        <v>6.0539631780449417E-2</v>
      </c>
      <c r="I287">
        <f t="shared" si="34"/>
        <v>2.2267795253897979E-2</v>
      </c>
      <c r="J287">
        <f t="shared" si="35"/>
        <v>0</v>
      </c>
      <c r="K287">
        <f t="shared" si="36"/>
        <v>0.61216392143017018</v>
      </c>
      <c r="R287">
        <f t="shared" si="37"/>
        <v>-0.49075518685987179</v>
      </c>
      <c r="S287">
        <f t="shared" si="38"/>
        <v>0.8159610439193844</v>
      </c>
    </row>
    <row r="288" spans="1:19" x14ac:dyDescent="0.25">
      <c r="A288">
        <v>666</v>
      </c>
      <c r="B288">
        <f t="shared" si="39"/>
        <v>600.69823759292797</v>
      </c>
      <c r="C288">
        <f t="shared" si="39"/>
        <v>0.13802850428800001</v>
      </c>
      <c r="D288" s="1">
        <v>0.1136397</v>
      </c>
      <c r="E288" s="1">
        <v>4.1758719999999999E-2</v>
      </c>
      <c r="F288" s="1">
        <v>0</v>
      </c>
      <c r="G288">
        <f t="shared" si="32"/>
        <v>0.49114634567260523</v>
      </c>
      <c r="H288">
        <f t="shared" si="33"/>
        <v>5.5813723378331154E-2</v>
      </c>
      <c r="I288">
        <f t="shared" si="34"/>
        <v>2.0509642727965533E-2</v>
      </c>
      <c r="J288">
        <f t="shared" si="35"/>
        <v>0</v>
      </c>
      <c r="K288">
        <f t="shared" si="36"/>
        <v>0.60373542565032545</v>
      </c>
      <c r="R288">
        <f t="shared" si="37"/>
        <v>-0.50461921401632803</v>
      </c>
      <c r="S288">
        <f t="shared" si="38"/>
        <v>0.81351255004384959</v>
      </c>
    </row>
    <row r="289" spans="1:19" x14ac:dyDescent="0.25">
      <c r="A289">
        <v>667</v>
      </c>
      <c r="B289">
        <f t="shared" si="39"/>
        <v>600.69823759292797</v>
      </c>
      <c r="C289">
        <f t="shared" si="39"/>
        <v>0.13802850428800001</v>
      </c>
      <c r="D289" s="1">
        <v>0.106465</v>
      </c>
      <c r="E289" s="1">
        <v>3.9084960000000002E-2</v>
      </c>
      <c r="F289" s="1">
        <v>0</v>
      </c>
      <c r="G289">
        <f t="shared" si="32"/>
        <v>0.48285996641203027</v>
      </c>
      <c r="H289">
        <f t="shared" si="33"/>
        <v>5.1407686324056803E-2</v>
      </c>
      <c r="I289">
        <f t="shared" si="34"/>
        <v>1.8872562472815546E-2</v>
      </c>
      <c r="J289">
        <f t="shared" si="35"/>
        <v>0</v>
      </c>
      <c r="K289">
        <f t="shared" si="36"/>
        <v>0.59533326797004948</v>
      </c>
      <c r="R289">
        <f t="shared" si="37"/>
        <v>-0.5186339160065585</v>
      </c>
      <c r="S289">
        <f t="shared" si="38"/>
        <v>0.81107506062691992</v>
      </c>
    </row>
    <row r="290" spans="1:19" x14ac:dyDescent="0.25">
      <c r="A290">
        <v>668</v>
      </c>
      <c r="B290">
        <f t="shared" si="39"/>
        <v>600.69823759292797</v>
      </c>
      <c r="C290">
        <f t="shared" si="39"/>
        <v>0.13802850428800001</v>
      </c>
      <c r="D290" s="1">
        <v>9.9690440000000005E-2</v>
      </c>
      <c r="E290" s="1">
        <v>3.656384E-2</v>
      </c>
      <c r="F290" s="1">
        <v>0</v>
      </c>
      <c r="G290">
        <f t="shared" si="32"/>
        <v>0.47464473301920312</v>
      </c>
      <c r="H290">
        <f t="shared" si="33"/>
        <v>4.7317542278366889E-2</v>
      </c>
      <c r="I290">
        <f t="shared" si="34"/>
        <v>1.735483407495686E-2</v>
      </c>
      <c r="J290">
        <f t="shared" si="35"/>
        <v>0</v>
      </c>
      <c r="K290">
        <f t="shared" si="36"/>
        <v>0.58696049921999671</v>
      </c>
      <c r="R290">
        <f t="shared" si="37"/>
        <v>-0.53279775405884267</v>
      </c>
      <c r="S290">
        <f t="shared" si="38"/>
        <v>0.80864850982298064</v>
      </c>
    </row>
    <row r="291" spans="1:19" x14ac:dyDescent="0.25">
      <c r="A291">
        <v>669</v>
      </c>
      <c r="B291">
        <f t="shared" si="39"/>
        <v>600.69823759292797</v>
      </c>
      <c r="C291">
        <f t="shared" si="39"/>
        <v>0.13802850428800001</v>
      </c>
      <c r="D291" s="1">
        <v>9.3330609999999994E-2</v>
      </c>
      <c r="E291" s="1">
        <v>3.4200479999999998E-2</v>
      </c>
      <c r="F291" s="1">
        <v>0</v>
      </c>
      <c r="G291">
        <f t="shared" si="32"/>
        <v>0.4665024960376975</v>
      </c>
      <c r="H291">
        <f t="shared" si="33"/>
        <v>4.3538962521720889E-2</v>
      </c>
      <c r="I291">
        <f t="shared" si="34"/>
        <v>1.595460928568735E-2</v>
      </c>
      <c r="J291">
        <f t="shared" si="35"/>
        <v>0</v>
      </c>
      <c r="K291">
        <f t="shared" si="36"/>
        <v>0.57862006775326058</v>
      </c>
      <c r="R291">
        <f t="shared" si="37"/>
        <v>-0.54710920374867344</v>
      </c>
      <c r="S291">
        <f t="shared" si="38"/>
        <v>0.80623283227816933</v>
      </c>
    </row>
    <row r="292" spans="1:19" x14ac:dyDescent="0.25">
      <c r="A292">
        <v>670</v>
      </c>
      <c r="B292">
        <f t="shared" si="39"/>
        <v>600.69823759292797</v>
      </c>
      <c r="C292">
        <f t="shared" si="39"/>
        <v>0.13802850428800001</v>
      </c>
      <c r="D292" s="1">
        <v>8.7400000000000005E-2</v>
      </c>
      <c r="E292" s="1">
        <v>3.2000000000000001E-2</v>
      </c>
      <c r="F292" s="1">
        <v>0</v>
      </c>
      <c r="G292">
        <f t="shared" si="32"/>
        <v>0.45843500009242699</v>
      </c>
      <c r="H292">
        <f t="shared" si="33"/>
        <v>4.0067219008078123E-2</v>
      </c>
      <c r="I292">
        <f t="shared" si="34"/>
        <v>1.4669920002957665E-2</v>
      </c>
      <c r="J292">
        <f t="shared" si="35"/>
        <v>0</v>
      </c>
      <c r="K292">
        <f t="shared" si="36"/>
        <v>0.57031481998914002</v>
      </c>
      <c r="R292">
        <f t="shared" si="37"/>
        <v>-0.56156675485333662</v>
      </c>
      <c r="S292">
        <f t="shared" si="38"/>
        <v>0.80382796312597404</v>
      </c>
    </row>
    <row r="293" spans="1:19" x14ac:dyDescent="0.25">
      <c r="A293">
        <v>671</v>
      </c>
      <c r="B293">
        <f t="shared" si="39"/>
        <v>600.69823759292797</v>
      </c>
      <c r="C293">
        <f t="shared" si="39"/>
        <v>0.13802850428800001</v>
      </c>
      <c r="D293" s="1">
        <v>8.1900959999999995E-2</v>
      </c>
      <c r="E293" s="1">
        <v>2.9962610000000001E-2</v>
      </c>
      <c r="F293" s="1">
        <v>0</v>
      </c>
      <c r="G293">
        <f t="shared" si="32"/>
        <v>0.45044388590003792</v>
      </c>
      <c r="H293">
        <f t="shared" si="33"/>
        <v>3.6891786681343568E-2</v>
      </c>
      <c r="I293">
        <f t="shared" si="34"/>
        <v>1.3496474480107335E-2</v>
      </c>
      <c r="J293">
        <f t="shared" si="35"/>
        <v>0</v>
      </c>
      <c r="K293">
        <f t="shared" si="36"/>
        <v>0.56204750105605139</v>
      </c>
      <c r="R293">
        <f t="shared" si="37"/>
        <v>-0.57616891120813385</v>
      </c>
      <c r="S293">
        <f t="shared" si="38"/>
        <v>0.8014338379828797</v>
      </c>
    </row>
    <row r="294" spans="1:19" x14ac:dyDescent="0.25">
      <c r="A294">
        <v>672</v>
      </c>
      <c r="B294">
        <f t="shared" si="39"/>
        <v>600.69823759292797</v>
      </c>
      <c r="C294">
        <f t="shared" si="39"/>
        <v>0.13802850428800001</v>
      </c>
      <c r="D294" s="1">
        <v>7.6804280000000003E-2</v>
      </c>
      <c r="E294" s="1">
        <v>2.807664E-2</v>
      </c>
      <c r="F294" s="1">
        <v>0</v>
      </c>
      <c r="G294">
        <f t="shared" si="32"/>
        <v>0.44253069232578052</v>
      </c>
      <c r="H294">
        <f t="shared" si="33"/>
        <v>3.3988251201983101E-2</v>
      </c>
      <c r="I294">
        <f t="shared" si="34"/>
        <v>1.2424774937381703E-2</v>
      </c>
      <c r="J294">
        <f t="shared" si="35"/>
        <v>0</v>
      </c>
      <c r="K294">
        <f t="shared" si="36"/>
        <v>0.55382075552869681</v>
      </c>
      <c r="R294">
        <f t="shared" si="37"/>
        <v>-0.59091419056422712</v>
      </c>
      <c r="S294">
        <f t="shared" si="38"/>
        <v>0.79905039294405844</v>
      </c>
    </row>
    <row r="295" spans="1:19" x14ac:dyDescent="0.25">
      <c r="A295">
        <v>673</v>
      </c>
      <c r="B295">
        <f t="shared" si="39"/>
        <v>600.69823759292797</v>
      </c>
      <c r="C295">
        <f t="shared" si="39"/>
        <v>0.13802850428800001</v>
      </c>
      <c r="D295" s="1">
        <v>7.2077119999999995E-2</v>
      </c>
      <c r="E295" s="1">
        <v>2.632936E-2</v>
      </c>
      <c r="F295" s="1">
        <v>0</v>
      </c>
      <c r="G295">
        <f t="shared" si="32"/>
        <v>0.43469685848185718</v>
      </c>
      <c r="H295">
        <f t="shared" si="33"/>
        <v>3.1331697632419837E-2</v>
      </c>
      <c r="I295">
        <f t="shared" si="34"/>
        <v>1.1445290077837872E-2</v>
      </c>
      <c r="J295">
        <f t="shared" si="35"/>
        <v>0</v>
      </c>
      <c r="K295">
        <f t="shared" si="36"/>
        <v>0.54563712825465693</v>
      </c>
      <c r="R295">
        <f t="shared" si="37"/>
        <v>-0.60580112444808365</v>
      </c>
      <c r="S295">
        <f t="shared" si="38"/>
        <v>0.79667756457910566</v>
      </c>
    </row>
    <row r="296" spans="1:19" x14ac:dyDescent="0.25">
      <c r="A296">
        <v>674</v>
      </c>
      <c r="B296">
        <f t="shared" si="39"/>
        <v>600.69823759292797</v>
      </c>
      <c r="C296">
        <f t="shared" si="39"/>
        <v>0.13802850428800001</v>
      </c>
      <c r="D296" s="1">
        <v>6.7686640000000006E-2</v>
      </c>
      <c r="E296" s="1">
        <v>2.4708049999999999E-2</v>
      </c>
      <c r="F296" s="1">
        <v>0</v>
      </c>
      <c r="G296">
        <f t="shared" si="32"/>
        <v>0.4269437258624062</v>
      </c>
      <c r="H296">
        <f t="shared" si="33"/>
        <v>2.8898386272707379E-2</v>
      </c>
      <c r="I296">
        <f t="shared" si="34"/>
        <v>1.0548946925794625E-2</v>
      </c>
      <c r="J296">
        <f t="shared" si="35"/>
        <v>0</v>
      </c>
      <c r="K296">
        <f t="shared" si="36"/>
        <v>0.53749906526563729</v>
      </c>
      <c r="R296">
        <f t="shared" si="37"/>
        <v>-0.62082825802250619</v>
      </c>
      <c r="S296">
        <f t="shared" si="38"/>
        <v>0.79431528992781864</v>
      </c>
    </row>
    <row r="297" spans="1:19" x14ac:dyDescent="0.25">
      <c r="A297">
        <v>675</v>
      </c>
      <c r="B297">
        <f t="shared" si="39"/>
        <v>600.69823759292797</v>
      </c>
      <c r="C297">
        <f t="shared" si="39"/>
        <v>0.13802850428800001</v>
      </c>
      <c r="D297" s="1">
        <v>6.3600000000000004E-2</v>
      </c>
      <c r="E297" s="1">
        <v>2.3199999999999998E-2</v>
      </c>
      <c r="F297" s="1">
        <v>0</v>
      </c>
      <c r="G297">
        <f t="shared" si="32"/>
        <v>0.4192725405104491</v>
      </c>
      <c r="H297">
        <f t="shared" si="33"/>
        <v>2.6665733576464564E-2</v>
      </c>
      <c r="I297">
        <f t="shared" si="34"/>
        <v>9.7271229398424187E-3</v>
      </c>
      <c r="J297">
        <f t="shared" si="35"/>
        <v>0</v>
      </c>
      <c r="K297">
        <f t="shared" si="36"/>
        <v>0.5294089147686698</v>
      </c>
      <c r="R297">
        <f t="shared" si="37"/>
        <v>-0.6359941499492211</v>
      </c>
      <c r="S297">
        <f t="shared" si="38"/>
        <v>0.79196350649602143</v>
      </c>
    </row>
    <row r="298" spans="1:19" x14ac:dyDescent="0.25">
      <c r="A298">
        <v>676</v>
      </c>
      <c r="B298">
        <f t="shared" si="39"/>
        <v>600.69823759292797</v>
      </c>
      <c r="C298">
        <f t="shared" si="39"/>
        <v>0.13802850428800001</v>
      </c>
      <c r="D298" s="1">
        <v>5.9806850000000002E-2</v>
      </c>
      <c r="E298" s="1">
        <v>2.1800770000000001E-2</v>
      </c>
      <c r="F298" s="1">
        <v>0</v>
      </c>
      <c r="G298">
        <f t="shared" si="32"/>
        <v>0.41168445521229136</v>
      </c>
      <c r="H298">
        <f t="shared" si="33"/>
        <v>2.4621550460213228E-2</v>
      </c>
      <c r="I298">
        <f t="shared" si="34"/>
        <v>8.9750381206584653E-3</v>
      </c>
      <c r="J298">
        <f t="shared" si="35"/>
        <v>0</v>
      </c>
      <c r="K298">
        <f t="shared" si="36"/>
        <v>0.52136892821264624</v>
      </c>
      <c r="R298">
        <f t="shared" si="37"/>
        <v>-0.65129737225300988</v>
      </c>
      <c r="S298">
        <f t="shared" si="38"/>
        <v>0.78962215225143062</v>
      </c>
    </row>
    <row r="299" spans="1:19" x14ac:dyDescent="0.25">
      <c r="A299">
        <v>677</v>
      </c>
      <c r="B299">
        <f t="shared" si="39"/>
        <v>600.69823759292797</v>
      </c>
      <c r="C299">
        <f t="shared" si="39"/>
        <v>0.13802850428800001</v>
      </c>
      <c r="D299" s="1">
        <v>5.6282159999999998E-2</v>
      </c>
      <c r="E299" s="1">
        <v>2.0501120000000001E-2</v>
      </c>
      <c r="F299" s="1">
        <v>0</v>
      </c>
      <c r="G299">
        <f t="shared" si="32"/>
        <v>0.40418053171503288</v>
      </c>
      <c r="H299">
        <f t="shared" si="33"/>
        <v>2.2748153354870553E-2</v>
      </c>
      <c r="I299">
        <f t="shared" si="34"/>
        <v>8.2861535823536957E-3</v>
      </c>
      <c r="J299">
        <f t="shared" si="35"/>
        <v>0</v>
      </c>
      <c r="K299">
        <f t="shared" si="36"/>
        <v>0.51338126142563745</v>
      </c>
      <c r="R299">
        <f t="shared" si="37"/>
        <v>-0.66673651018736479</v>
      </c>
      <c r="S299">
        <f t="shared" si="38"/>
        <v>0.78729116561956525</v>
      </c>
    </row>
    <row r="300" spans="1:19" x14ac:dyDescent="0.25">
      <c r="A300">
        <v>678</v>
      </c>
      <c r="B300">
        <f t="shared" si="39"/>
        <v>600.69823759292797</v>
      </c>
      <c r="C300">
        <f t="shared" si="39"/>
        <v>0.13802850428800001</v>
      </c>
      <c r="D300" s="1">
        <v>5.2971039999999997E-2</v>
      </c>
      <c r="E300" s="1">
        <v>1.9281079999999999E-2</v>
      </c>
      <c r="F300" s="1">
        <v>0</v>
      </c>
      <c r="G300">
        <f t="shared" si="32"/>
        <v>0.39676174296301242</v>
      </c>
      <c r="H300">
        <f t="shared" si="33"/>
        <v>2.101688215696345E-2</v>
      </c>
      <c r="I300">
        <f t="shared" si="34"/>
        <v>7.6499949070092796E-3</v>
      </c>
      <c r="J300">
        <f t="shared" si="35"/>
        <v>0</v>
      </c>
      <c r="K300">
        <f t="shared" si="36"/>
        <v>0.50544797581854273</v>
      </c>
      <c r="R300">
        <f t="shared" si="37"/>
        <v>-0.68231016210164785</v>
      </c>
      <c r="S300">
        <f t="shared" si="38"/>
        <v>0.78497048547969861</v>
      </c>
    </row>
    <row r="301" spans="1:19" x14ac:dyDescent="0.25">
      <c r="A301">
        <v>679</v>
      </c>
      <c r="B301">
        <f t="shared" si="39"/>
        <v>600.69823759292797</v>
      </c>
      <c r="C301">
        <f t="shared" si="39"/>
        <v>0.13802850428800001</v>
      </c>
      <c r="D301" s="1">
        <v>4.9818609999999999E-2</v>
      </c>
      <c r="E301" s="1">
        <v>1.8120689999999998E-2</v>
      </c>
      <c r="F301" s="1">
        <v>0</v>
      </c>
      <c r="G301">
        <f t="shared" si="32"/>
        <v>0.38942897534917659</v>
      </c>
      <c r="H301">
        <f t="shared" si="33"/>
        <v>1.940081024562024E-2</v>
      </c>
      <c r="I301">
        <f t="shared" si="34"/>
        <v>7.0567217393200697E-3</v>
      </c>
      <c r="J301">
        <f t="shared" si="35"/>
        <v>0</v>
      </c>
      <c r="K301">
        <f t="shared" si="36"/>
        <v>0.49757103965070271</v>
      </c>
      <c r="R301">
        <f t="shared" si="37"/>
        <v>-0.69801693930973374</v>
      </c>
      <c r="S301">
        <f t="shared" si="38"/>
        <v>0.78266005116085058</v>
      </c>
    </row>
    <row r="302" spans="1:19" x14ac:dyDescent="0.25">
      <c r="A302">
        <v>680</v>
      </c>
      <c r="B302">
        <f t="shared" si="39"/>
        <v>600.69823759292797</v>
      </c>
      <c r="C302">
        <f t="shared" si="39"/>
        <v>0.13802850428800001</v>
      </c>
      <c r="D302" s="1">
        <v>4.6769999999999999E-2</v>
      </c>
      <c r="E302" s="1">
        <v>1.7000000000000001E-2</v>
      </c>
      <c r="F302" s="1">
        <v>0</v>
      </c>
      <c r="G302">
        <f t="shared" si="32"/>
        <v>0.38218303097752687</v>
      </c>
      <c r="H302">
        <f t="shared" si="33"/>
        <v>1.787470035881893E-2</v>
      </c>
      <c r="I302">
        <f t="shared" si="34"/>
        <v>6.4971115266179574E-3</v>
      </c>
      <c r="J302">
        <f t="shared" si="35"/>
        <v>0</v>
      </c>
      <c r="K302">
        <f t="shared" si="36"/>
        <v>0.48975232935319962</v>
      </c>
      <c r="R302">
        <f t="shared" si="37"/>
        <v>-0.71385546596012051</v>
      </c>
      <c r="S302">
        <f t="shared" si="38"/>
        <v>0.78035980243782377</v>
      </c>
    </row>
    <row r="303" spans="1:19" x14ac:dyDescent="0.25">
      <c r="A303">
        <v>681</v>
      </c>
      <c r="B303">
        <f t="shared" si="39"/>
        <v>600.69823759292797</v>
      </c>
      <c r="C303">
        <f t="shared" si="39"/>
        <v>0.13802850428800001</v>
      </c>
      <c r="D303" s="1">
        <v>4.3784049999999998E-2</v>
      </c>
      <c r="E303" s="1">
        <v>1.5903790000000001E-2</v>
      </c>
      <c r="F303" s="1">
        <v>0</v>
      </c>
      <c r="G303">
        <f t="shared" si="32"/>
        <v>0.37502462993296465</v>
      </c>
      <c r="H303">
        <f t="shared" si="33"/>
        <v>1.642009714821642E-2</v>
      </c>
      <c r="I303">
        <f t="shared" si="34"/>
        <v>5.9643129592815841E-3</v>
      </c>
      <c r="J303">
        <f t="shared" si="35"/>
        <v>0</v>
      </c>
      <c r="K303">
        <f t="shared" si="36"/>
        <v>0.48199363090567138</v>
      </c>
      <c r="R303">
        <f t="shared" si="37"/>
        <v>-0.72982437890748952</v>
      </c>
      <c r="S303">
        <f t="shared" si="38"/>
        <v>0.77806967952727757</v>
      </c>
    </row>
    <row r="304" spans="1:19" x14ac:dyDescent="0.25">
      <c r="A304">
        <v>682</v>
      </c>
      <c r="B304">
        <f t="shared" si="39"/>
        <v>600.69823759292797</v>
      </c>
      <c r="C304">
        <f t="shared" si="39"/>
        <v>0.13802850428800001</v>
      </c>
      <c r="D304" s="1">
        <v>4.0875359999999999E-2</v>
      </c>
      <c r="E304" s="1">
        <v>1.483718E-2</v>
      </c>
      <c r="F304" s="1">
        <v>0</v>
      </c>
      <c r="G304">
        <f t="shared" si="32"/>
        <v>0.36795441255501748</v>
      </c>
      <c r="H304">
        <f t="shared" si="33"/>
        <v>1.5040269076774859E-2</v>
      </c>
      <c r="I304">
        <f t="shared" si="34"/>
        <v>5.4594058508730548E-3</v>
      </c>
      <c r="J304">
        <f t="shared" si="35"/>
        <v>0</v>
      </c>
      <c r="K304">
        <f t="shared" si="36"/>
        <v>0.47429664126256393</v>
      </c>
      <c r="R304">
        <f t="shared" si="37"/>
        <v>-0.74592232758569466</v>
      </c>
      <c r="S304">
        <f t="shared" si="38"/>
        <v>0.77578962308384369</v>
      </c>
    </row>
    <row r="305" spans="1:19" x14ac:dyDescent="0.25">
      <c r="A305">
        <v>683</v>
      </c>
      <c r="B305">
        <f t="shared" si="39"/>
        <v>600.69823759292797</v>
      </c>
      <c r="C305">
        <f t="shared" si="39"/>
        <v>0.13802850428800001</v>
      </c>
      <c r="D305" s="1">
        <v>3.8072639999999998E-2</v>
      </c>
      <c r="E305" s="1">
        <v>1.3810680000000001E-2</v>
      </c>
      <c r="F305" s="1">
        <v>0</v>
      </c>
      <c r="G305">
        <f t="shared" si="32"/>
        <v>0.36097294171209193</v>
      </c>
      <c r="H305">
        <f t="shared" si="33"/>
        <v>1.3743192859545459E-2</v>
      </c>
      <c r="I305">
        <f t="shared" si="34"/>
        <v>4.9852817866443541E-3</v>
      </c>
      <c r="J305">
        <f t="shared" si="35"/>
        <v>0</v>
      </c>
      <c r="K305">
        <f t="shared" si="36"/>
        <v>0.46666296982485161</v>
      </c>
      <c r="R305">
        <f t="shared" si="37"/>
        <v>-0.76214797388216382</v>
      </c>
      <c r="S305">
        <f t="shared" si="38"/>
        <v>0.7735195741962827</v>
      </c>
    </row>
    <row r="306" spans="1:19" x14ac:dyDescent="0.25">
      <c r="A306">
        <v>684</v>
      </c>
      <c r="B306">
        <f t="shared" si="39"/>
        <v>600.69823759292797</v>
      </c>
      <c r="C306">
        <f t="shared" si="39"/>
        <v>0.13802850428800001</v>
      </c>
      <c r="D306" s="1">
        <v>3.5404610000000003E-2</v>
      </c>
      <c r="E306" s="1">
        <v>1.283478E-2</v>
      </c>
      <c r="F306" s="1">
        <v>0</v>
      </c>
      <c r="G306">
        <f t="shared" si="32"/>
        <v>0.35408070507305367</v>
      </c>
      <c r="H306">
        <f t="shared" si="33"/>
        <v>1.2536089271636488E-2</v>
      </c>
      <c r="I306">
        <f t="shared" si="34"/>
        <v>4.544547951857528E-3</v>
      </c>
      <c r="J306">
        <f t="shared" si="35"/>
        <v>0</v>
      </c>
      <c r="K306">
        <f t="shared" si="36"/>
        <v>0.45909413995335857</v>
      </c>
      <c r="R306">
        <f t="shared" si="37"/>
        <v>-0.77849999201369813</v>
      </c>
      <c r="S306">
        <f t="shared" si="38"/>
        <v>0.77125947438367726</v>
      </c>
    </row>
    <row r="307" spans="1:19" x14ac:dyDescent="0.25">
      <c r="A307">
        <v>685</v>
      </c>
      <c r="B307">
        <f t="shared" si="39"/>
        <v>600.69823759292797</v>
      </c>
      <c r="C307">
        <f t="shared" si="39"/>
        <v>0.13802850428800001</v>
      </c>
      <c r="D307" s="1">
        <v>3.2899999999999999E-2</v>
      </c>
      <c r="E307" s="1">
        <v>1.192E-2</v>
      </c>
      <c r="F307" s="1">
        <v>0</v>
      </c>
      <c r="G307">
        <f t="shared" si="32"/>
        <v>0.3472781173731021</v>
      </c>
      <c r="H307">
        <f t="shared" si="33"/>
        <v>1.1425450061575059E-2</v>
      </c>
      <c r="I307">
        <f t="shared" si="34"/>
        <v>4.1395551590873774E-3</v>
      </c>
      <c r="J307">
        <f t="shared" si="35"/>
        <v>0</v>
      </c>
      <c r="K307">
        <f t="shared" si="36"/>
        <v>0.45159159051992759</v>
      </c>
      <c r="R307">
        <f t="shared" si="37"/>
        <v>-0.79497706840364524</v>
      </c>
      <c r="S307">
        <f t="shared" si="38"/>
        <v>0.76900926559166649</v>
      </c>
    </row>
    <row r="308" spans="1:19" x14ac:dyDescent="0.25">
      <c r="A308">
        <v>686</v>
      </c>
      <c r="B308">
        <f t="shared" si="39"/>
        <v>600.69823759292797</v>
      </c>
      <c r="C308">
        <f t="shared" si="39"/>
        <v>0.13802850428800001</v>
      </c>
      <c r="D308" s="1">
        <v>3.0564190000000001E-2</v>
      </c>
      <c r="E308" s="1">
        <v>1.106831E-2</v>
      </c>
      <c r="F308" s="1">
        <v>0</v>
      </c>
      <c r="G308">
        <f t="shared" si="32"/>
        <v>0.34056552267105117</v>
      </c>
      <c r="H308">
        <f t="shared" si="33"/>
        <v>1.0409109342367317E-2</v>
      </c>
      <c r="I308">
        <f t="shared" si="34"/>
        <v>3.7694847802352224E-3</v>
      </c>
      <c r="J308">
        <f t="shared" si="35"/>
        <v>0</v>
      </c>
      <c r="K308">
        <f t="shared" si="36"/>
        <v>0.44415667749278531</v>
      </c>
      <c r="R308">
        <f t="shared" si="37"/>
        <v>-0.81157790156043808</v>
      </c>
      <c r="S308">
        <f t="shared" si="38"/>
        <v>0.76676889018871763</v>
      </c>
    </row>
    <row r="309" spans="1:19" x14ac:dyDescent="0.25">
      <c r="A309">
        <v>687</v>
      </c>
      <c r="B309">
        <f t="shared" si="39"/>
        <v>600.69823759292797</v>
      </c>
      <c r="C309">
        <f t="shared" si="39"/>
        <v>0.13802850428800001</v>
      </c>
      <c r="D309" s="1">
        <v>2.8380559999999999E-2</v>
      </c>
      <c r="E309" s="1">
        <v>1.027339E-2</v>
      </c>
      <c r="F309" s="1">
        <v>0</v>
      </c>
      <c r="G309">
        <f t="shared" si="32"/>
        <v>0.33394319659529076</v>
      </c>
      <c r="H309">
        <f t="shared" si="33"/>
        <v>9.4774949275644449E-3</v>
      </c>
      <c r="I309">
        <f t="shared" si="34"/>
        <v>3.4307286964700943E-3</v>
      </c>
      <c r="J309">
        <f t="shared" si="35"/>
        <v>0</v>
      </c>
      <c r="K309">
        <f t="shared" si="36"/>
        <v>0.43679067555257162</v>
      </c>
      <c r="R309">
        <f t="shared" si="37"/>
        <v>-0.82830120195747459</v>
      </c>
      <c r="S309">
        <f t="shared" si="38"/>
        <v>0.76453829096243553</v>
      </c>
    </row>
    <row r="310" spans="1:19" x14ac:dyDescent="0.25">
      <c r="A310">
        <v>688</v>
      </c>
      <c r="B310">
        <f t="shared" si="39"/>
        <v>600.69823759292797</v>
      </c>
      <c r="C310">
        <f t="shared" si="39"/>
        <v>0.13802850428800001</v>
      </c>
      <c r="D310" s="1">
        <v>2.6344840000000001E-2</v>
      </c>
      <c r="E310" s="1">
        <v>9.5333109999999992E-3</v>
      </c>
      <c r="F310" s="1">
        <v>0</v>
      </c>
      <c r="G310">
        <f t="shared" si="32"/>
        <v>0.32741134857584742</v>
      </c>
      <c r="H310">
        <f t="shared" si="33"/>
        <v>8.625599592414929E-3</v>
      </c>
      <c r="I310">
        <f t="shared" si="34"/>
        <v>3.1213142109029601E-3</v>
      </c>
      <c r="J310">
        <f t="shared" si="35"/>
        <v>0</v>
      </c>
      <c r="K310">
        <f t="shared" si="36"/>
        <v>0.42949477973560846</v>
      </c>
      <c r="R310">
        <f t="shared" si="37"/>
        <v>-0.84514569191432543</v>
      </c>
      <c r="S310">
        <f t="shared" si="38"/>
        <v>0.76231741111591089</v>
      </c>
    </row>
    <row r="311" spans="1:19" x14ac:dyDescent="0.25">
      <c r="A311">
        <v>689</v>
      </c>
      <c r="B311">
        <f t="shared" si="39"/>
        <v>600.69823759292797</v>
      </c>
      <c r="C311">
        <f t="shared" si="39"/>
        <v>0.13802850428800001</v>
      </c>
      <c r="D311" s="1">
        <v>2.4452749999999999E-2</v>
      </c>
      <c r="E311" s="1">
        <v>8.8461570000000003E-3</v>
      </c>
      <c r="F311" s="1">
        <v>0</v>
      </c>
      <c r="G311">
        <f t="shared" si="32"/>
        <v>0.32097012406011016</v>
      </c>
      <c r="H311">
        <f t="shared" si="33"/>
        <v>7.8486022011108585E-3</v>
      </c>
      <c r="I311">
        <f t="shared" si="34"/>
        <v>2.8393521097452119E-3</v>
      </c>
      <c r="J311">
        <f t="shared" si="35"/>
        <v>0</v>
      </c>
      <c r="K311">
        <f t="shared" si="36"/>
        <v>0.42227010710109658</v>
      </c>
      <c r="R311">
        <f t="shared" si="37"/>
        <v>-0.86211010547925482</v>
      </c>
      <c r="S311">
        <f t="shared" si="38"/>
        <v>0.76010619426410408</v>
      </c>
    </row>
    <row r="312" spans="1:19" x14ac:dyDescent="0.25">
      <c r="A312">
        <v>690</v>
      </c>
      <c r="B312">
        <f t="shared" si="39"/>
        <v>600.69823759292797</v>
      </c>
      <c r="C312">
        <f t="shared" si="39"/>
        <v>0.13802850428800001</v>
      </c>
      <c r="D312" s="1">
        <v>2.2700000000000001E-2</v>
      </c>
      <c r="E312" s="1">
        <v>8.2100000000000003E-3</v>
      </c>
      <c r="F312" s="1">
        <v>0</v>
      </c>
      <c r="G312">
        <f t="shared" si="32"/>
        <v>0.31461960670993477</v>
      </c>
      <c r="H312">
        <f t="shared" si="33"/>
        <v>7.1418650723155197E-3</v>
      </c>
      <c r="I312">
        <f t="shared" si="34"/>
        <v>2.5830269710885646E-3</v>
      </c>
      <c r="J312">
        <f t="shared" si="35"/>
        <v>0</v>
      </c>
      <c r="K312">
        <f t="shared" si="36"/>
        <v>0.41511769841904489</v>
      </c>
      <c r="R312">
        <f t="shared" si="37"/>
        <v>-0.87919318831303528</v>
      </c>
      <c r="S312">
        <f t="shared" si="38"/>
        <v>0.7579045844302662</v>
      </c>
    </row>
    <row r="313" spans="1:19" x14ac:dyDescent="0.25">
      <c r="A313">
        <v>691</v>
      </c>
      <c r="B313">
        <f t="shared" si="39"/>
        <v>600.69823759292797</v>
      </c>
      <c r="C313">
        <f t="shared" si="39"/>
        <v>0.13802850428800001</v>
      </c>
      <c r="D313" s="1">
        <v>2.1084289999999999E-2</v>
      </c>
      <c r="E313" s="1">
        <v>7.6237809999999996E-3</v>
      </c>
      <c r="F313" s="1">
        <v>0</v>
      </c>
      <c r="G313">
        <f t="shared" si="32"/>
        <v>0.30835982057797923</v>
      </c>
      <c r="H313">
        <f t="shared" si="33"/>
        <v>6.5015478814140814E-3</v>
      </c>
      <c r="I313">
        <f t="shared" si="34"/>
        <v>2.350867741285807E-3</v>
      </c>
      <c r="J313">
        <f t="shared" si="35"/>
        <v>0</v>
      </c>
      <c r="K313">
        <f t="shared" si="36"/>
        <v>0.40803851987584971</v>
      </c>
      <c r="R313">
        <f t="shared" si="37"/>
        <v>-0.89639369757404086</v>
      </c>
      <c r="S313">
        <f t="shared" si="38"/>
        <v>0.75571252604239703</v>
      </c>
    </row>
    <row r="314" spans="1:19" x14ac:dyDescent="0.25">
      <c r="A314">
        <v>692</v>
      </c>
      <c r="B314">
        <f t="shared" si="39"/>
        <v>600.69823759292797</v>
      </c>
      <c r="C314">
        <f t="shared" si="39"/>
        <v>0.13802850428800001</v>
      </c>
      <c r="D314" s="1">
        <v>1.959988E-2</v>
      </c>
      <c r="E314" s="1">
        <v>7.0854239999999999E-3</v>
      </c>
      <c r="F314" s="1">
        <v>0</v>
      </c>
      <c r="G314">
        <f t="shared" si="32"/>
        <v>0.30219073226125692</v>
      </c>
      <c r="H314">
        <f t="shared" si="33"/>
        <v>5.922902089432764E-3</v>
      </c>
      <c r="I314">
        <f t="shared" si="34"/>
        <v>2.1411494669414839E-3</v>
      </c>
      <c r="J314">
        <f t="shared" si="35"/>
        <v>0</v>
      </c>
      <c r="K314">
        <f t="shared" si="36"/>
        <v>0.40103346479455271</v>
      </c>
      <c r="R314">
        <f t="shared" si="37"/>
        <v>-0.91371040180460594</v>
      </c>
      <c r="S314">
        <f t="shared" si="38"/>
        <v>0.75352996392973737</v>
      </c>
    </row>
    <row r="315" spans="1:19" x14ac:dyDescent="0.25">
      <c r="A315">
        <v>693</v>
      </c>
      <c r="B315">
        <f t="shared" si="39"/>
        <v>600.69823759292797</v>
      </c>
      <c r="C315">
        <f t="shared" si="39"/>
        <v>0.13802850428800001</v>
      </c>
      <c r="D315" s="1">
        <v>1.8237320000000001E-2</v>
      </c>
      <c r="E315" s="1">
        <v>6.5914759999999998E-3</v>
      </c>
      <c r="F315" s="1">
        <v>0</v>
      </c>
      <c r="G315">
        <f t="shared" si="32"/>
        <v>0.29611225303003547</v>
      </c>
      <c r="H315">
        <f t="shared" si="33"/>
        <v>5.4002939144297268E-3</v>
      </c>
      <c r="I315">
        <f t="shared" si="34"/>
        <v>1.9518168091534061E-3</v>
      </c>
      <c r="J315">
        <f t="shared" si="35"/>
        <v>0</v>
      </c>
      <c r="K315">
        <f t="shared" si="36"/>
        <v>0.39410335536692365</v>
      </c>
      <c r="R315">
        <f t="shared" si="37"/>
        <v>-0.93114208081863159</v>
      </c>
      <c r="S315">
        <f t="shared" si="38"/>
        <v>0.75135684331929853</v>
      </c>
    </row>
    <row r="316" spans="1:19" x14ac:dyDescent="0.25">
      <c r="A316">
        <v>694</v>
      </c>
      <c r="B316">
        <f t="shared" si="39"/>
        <v>600.69823759292797</v>
      </c>
      <c r="C316">
        <f t="shared" si="39"/>
        <v>0.13802850428800001</v>
      </c>
      <c r="D316" s="1">
        <v>1.6987169999999999E-2</v>
      </c>
      <c r="E316" s="1">
        <v>6.1384849999999999E-3</v>
      </c>
      <c r="F316" s="1">
        <v>0</v>
      </c>
      <c r="G316">
        <f t="shared" si="32"/>
        <v>0.29012424093033312</v>
      </c>
      <c r="H316">
        <f t="shared" si="33"/>
        <v>4.9283898018045265E-3</v>
      </c>
      <c r="I316">
        <f t="shared" si="34"/>
        <v>1.7809233010872359E-3</v>
      </c>
      <c r="J316">
        <f t="shared" si="35"/>
        <v>0</v>
      </c>
      <c r="K316">
        <f t="shared" si="36"/>
        <v>0.38724894439462537</v>
      </c>
      <c r="R316">
        <f t="shared" si="37"/>
        <v>-0.94868752559042269</v>
      </c>
      <c r="S316">
        <f t="shared" si="38"/>
        <v>0.74919310983242471</v>
      </c>
    </row>
    <row r="317" spans="1:19" x14ac:dyDescent="0.25">
      <c r="A317">
        <v>695</v>
      </c>
      <c r="B317">
        <f t="shared" si="39"/>
        <v>600.69823759292797</v>
      </c>
      <c r="C317">
        <f t="shared" si="39"/>
        <v>0.13802850428800001</v>
      </c>
      <c r="D317" s="1">
        <v>1.584E-2</v>
      </c>
      <c r="E317" s="1">
        <v>5.7229999999999998E-3</v>
      </c>
      <c r="F317" s="1">
        <v>0</v>
      </c>
      <c r="G317">
        <f t="shared" si="32"/>
        <v>0.28422650285839407</v>
      </c>
      <c r="H317">
        <f t="shared" si="33"/>
        <v>4.502147805276962E-3</v>
      </c>
      <c r="I317">
        <f t="shared" si="34"/>
        <v>1.6266282758585892E-3</v>
      </c>
      <c r="J317">
        <f t="shared" si="35"/>
        <v>0</v>
      </c>
      <c r="K317">
        <f t="shared" si="36"/>
        <v>0.38047091703682806</v>
      </c>
      <c r="R317">
        <f t="shared" si="37"/>
        <v>-0.96634553814474755</v>
      </c>
      <c r="S317">
        <f t="shared" si="38"/>
        <v>0.74703870948139273</v>
      </c>
    </row>
    <row r="318" spans="1:19" x14ac:dyDescent="0.25">
      <c r="A318">
        <v>696</v>
      </c>
      <c r="B318">
        <f t="shared" si="39"/>
        <v>600.69823759292797</v>
      </c>
      <c r="C318">
        <f t="shared" si="39"/>
        <v>0.13802850428800001</v>
      </c>
      <c r="D318" s="1">
        <v>1.4790640000000001E-2</v>
      </c>
      <c r="E318" s="1">
        <v>5.3430589999999998E-3</v>
      </c>
      <c r="F318" s="1">
        <v>0</v>
      </c>
      <c r="G318">
        <f t="shared" si="32"/>
        <v>0.27841879660564905</v>
      </c>
      <c r="H318">
        <f t="shared" si="33"/>
        <v>4.1179921898273769E-3</v>
      </c>
      <c r="I318">
        <f t="shared" si="34"/>
        <v>1.4876080569729826E-3</v>
      </c>
      <c r="J318">
        <f t="shared" si="35"/>
        <v>0</v>
      </c>
      <c r="K318">
        <f t="shared" si="36"/>
        <v>0.37376989256175791</v>
      </c>
      <c r="R318">
        <f t="shared" si="37"/>
        <v>-0.98411493144809459</v>
      </c>
      <c r="S318">
        <f t="shared" si="38"/>
        <v>0.74489358866604261</v>
      </c>
    </row>
    <row r="319" spans="1:19" x14ac:dyDescent="0.25">
      <c r="A319">
        <v>697</v>
      </c>
      <c r="B319">
        <f t="shared" si="39"/>
        <v>600.69823759292797</v>
      </c>
      <c r="C319">
        <f t="shared" si="39"/>
        <v>0.13802850428800001</v>
      </c>
      <c r="D319" s="1">
        <v>1.3831319999999999E-2</v>
      </c>
      <c r="E319" s="1">
        <v>4.9957960000000003E-3</v>
      </c>
      <c r="F319" s="1">
        <v>0</v>
      </c>
      <c r="G319">
        <f t="shared" si="32"/>
        <v>0.27270083287278318</v>
      </c>
      <c r="H319">
        <f t="shared" si="33"/>
        <v>3.7718124837299834E-3</v>
      </c>
      <c r="I319">
        <f t="shared" si="34"/>
        <v>1.3623577300625187E-3</v>
      </c>
      <c r="J319">
        <f t="shared" si="35"/>
        <v>0</v>
      </c>
      <c r="K319">
        <f t="shared" si="36"/>
        <v>0.36714642609976772</v>
      </c>
      <c r="R319">
        <f t="shared" si="37"/>
        <v>-1.0019945293011234</v>
      </c>
      <c r="S319">
        <f t="shared" si="38"/>
        <v>0.74275769417044502</v>
      </c>
    </row>
    <row r="320" spans="1:19" x14ac:dyDescent="0.25">
      <c r="A320">
        <v>698</v>
      </c>
      <c r="B320">
        <f t="shared" si="39"/>
        <v>600.69823759292797</v>
      </c>
      <c r="C320">
        <f t="shared" si="39"/>
        <v>0.13802850428800001</v>
      </c>
      <c r="D320" s="1">
        <v>1.2948680000000001E-2</v>
      </c>
      <c r="E320" s="1">
        <v>4.6764040000000003E-3</v>
      </c>
      <c r="F320" s="1">
        <v>0</v>
      </c>
      <c r="G320">
        <f t="shared" si="32"/>
        <v>0.26707227725165233</v>
      </c>
      <c r="H320">
        <f t="shared" si="33"/>
        <v>3.4582334550029258E-3</v>
      </c>
      <c r="I320">
        <f t="shared" si="34"/>
        <v>1.2489378656287361E-3</v>
      </c>
      <c r="J320">
        <f t="shared" si="35"/>
        <v>0</v>
      </c>
      <c r="K320">
        <f t="shared" si="36"/>
        <v>0.36060101039563247</v>
      </c>
      <c r="R320">
        <f t="shared" si="37"/>
        <v>-1.0199831662322854</v>
      </c>
      <c r="S320">
        <f t="shared" si="38"/>
        <v>0.74063097315960003</v>
      </c>
    </row>
    <row r="321" spans="1:19" x14ac:dyDescent="0.25">
      <c r="A321">
        <v>699</v>
      </c>
      <c r="B321">
        <f t="shared" si="39"/>
        <v>600.69823759292797</v>
      </c>
      <c r="C321">
        <f t="shared" si="39"/>
        <v>0.13802850428800001</v>
      </c>
      <c r="D321" s="1">
        <v>1.21292E-2</v>
      </c>
      <c r="E321" s="1">
        <v>4.3800749999999998E-3</v>
      </c>
      <c r="F321" s="1">
        <v>0</v>
      </c>
      <c r="G321">
        <f t="shared" si="32"/>
        <v>0.2615327521738986</v>
      </c>
      <c r="H321">
        <f t="shared" si="33"/>
        <v>3.1721830576676509E-3</v>
      </c>
      <c r="I321">
        <f t="shared" si="34"/>
        <v>1.1455330694780889E-3</v>
      </c>
      <c r="J321">
        <f t="shared" si="35"/>
        <v>0</v>
      </c>
      <c r="K321">
        <f t="shared" si="36"/>
        <v>0.3541340775578764</v>
      </c>
      <c r="R321">
        <f t="shared" si="37"/>
        <v>-1.0380796873926075</v>
      </c>
      <c r="S321">
        <f t="shared" si="38"/>
        <v>0.73851337317616972</v>
      </c>
    </row>
    <row r="322" spans="1:19" x14ac:dyDescent="0.25">
      <c r="A322">
        <v>700</v>
      </c>
      <c r="B322">
        <f t="shared" si="39"/>
        <v>600.69823759292797</v>
      </c>
      <c r="C322">
        <f t="shared" si="39"/>
        <v>0.13802850428800001</v>
      </c>
      <c r="D322" s="1">
        <v>1.135916E-2</v>
      </c>
      <c r="E322" s="1">
        <v>4.1019999999999997E-3</v>
      </c>
      <c r="F322" s="1">
        <v>0</v>
      </c>
      <c r="G322">
        <f t="shared" si="32"/>
        <v>0.25608183882522756</v>
      </c>
      <c r="H322">
        <f t="shared" si="33"/>
        <v>2.908874580309972E-3</v>
      </c>
      <c r="I322">
        <f t="shared" si="34"/>
        <v>1.0504477028610833E-3</v>
      </c>
      <c r="J322">
        <f t="shared" si="35"/>
        <v>0</v>
      </c>
      <c r="K322">
        <f t="shared" si="36"/>
        <v>0.34774600080304924</v>
      </c>
      <c r="R322">
        <f t="shared" si="37"/>
        <v>-1.0562829484516163</v>
      </c>
      <c r="S322">
        <f t="shared" si="38"/>
        <v>0.73640484213724444</v>
      </c>
    </row>
    <row r="323" spans="1:19" x14ac:dyDescent="0.25">
      <c r="A323">
        <v>701</v>
      </c>
      <c r="B323">
        <f t="shared" si="39"/>
        <v>600.69823759292797</v>
      </c>
      <c r="C323">
        <f t="shared" si="39"/>
        <v>0.13802850428800001</v>
      </c>
      <c r="D323" s="1">
        <v>1.0629349999999999E-2</v>
      </c>
      <c r="E323" s="1">
        <v>3.8384529999999999E-3</v>
      </c>
      <c r="F323" s="1">
        <v>0</v>
      </c>
      <c r="G323">
        <f t="shared" ref="G323:G386" si="40">(B323/A323)*(B323/A323)*K323</f>
        <v>0.2507190790244056</v>
      </c>
      <c r="H323">
        <f t="shared" ref="H323:H386" si="41">G323*D323</f>
        <v>2.6649808426280654E-3</v>
      </c>
      <c r="I323">
        <f t="shared" ref="I323:I386" si="42">G323*E323</f>
        <v>9.6237340103846674E-4</v>
      </c>
      <c r="J323">
        <f t="shared" ref="J323:J386" si="43">G323*F323</f>
        <v>0</v>
      </c>
      <c r="K323">
        <f t="shared" ref="K323:K386" si="44">EXP(R323)</f>
        <v>0.34143709619296497</v>
      </c>
      <c r="R323">
        <f t="shared" ref="R323:R386" si="45">-(((B323-A323)/(C323*A323))^2)</f>
        <v>-1.0745918154944014</v>
      </c>
      <c r="S323">
        <f t="shared" ref="S323:S386" si="46">(B323/A323)*(B323/A323)</f>
        <v>0.73430532833113837</v>
      </c>
    </row>
    <row r="324" spans="1:19" x14ac:dyDescent="0.25">
      <c r="A324">
        <v>702</v>
      </c>
      <c r="B324">
        <f t="shared" ref="B324:C387" si="47">B323</f>
        <v>600.69823759292797</v>
      </c>
      <c r="C324">
        <f t="shared" si="47"/>
        <v>0.13802850428800001</v>
      </c>
      <c r="D324" s="1">
        <v>9.9388459999999994E-3</v>
      </c>
      <c r="E324" s="1">
        <v>3.5890990000000001E-3</v>
      </c>
      <c r="F324" s="1">
        <v>0</v>
      </c>
      <c r="G324">
        <f t="shared" si="40"/>
        <v>0.24544397706614893</v>
      </c>
      <c r="H324">
        <f t="shared" si="41"/>
        <v>2.4394298896879859E-3</v>
      </c>
      <c r="I324">
        <f t="shared" si="42"/>
        <v>8.8092273264413809E-4</v>
      </c>
      <c r="J324">
        <f t="shared" si="43"/>
        <v>0</v>
      </c>
      <c r="K324">
        <f t="shared" si="44"/>
        <v>0.33520762436303037</v>
      </c>
      <c r="R324">
        <f t="shared" si="45"/>
        <v>-1.0930051649197912</v>
      </c>
      <c r="S324">
        <f t="shared" si="46"/>
        <v>0.73221478041422094</v>
      </c>
    </row>
    <row r="325" spans="1:19" x14ac:dyDescent="0.25">
      <c r="A325">
        <v>703</v>
      </c>
      <c r="B325">
        <f t="shared" si="47"/>
        <v>600.69823759292797</v>
      </c>
      <c r="C325">
        <f t="shared" si="47"/>
        <v>0.13802850428800001</v>
      </c>
      <c r="D325" s="1">
        <v>9.2884219999999993E-3</v>
      </c>
      <c r="E325" s="1">
        <v>3.3542189999999999E-3</v>
      </c>
      <c r="F325" s="1">
        <v>0</v>
      </c>
      <c r="G325">
        <f t="shared" si="40"/>
        <v>0.24025600152716015</v>
      </c>
      <c r="H325">
        <f t="shared" si="41"/>
        <v>2.2315991302169079E-3</v>
      </c>
      <c r="I325">
        <f t="shared" si="42"/>
        <v>8.0587124518642953E-4</v>
      </c>
      <c r="J325">
        <f t="shared" si="43"/>
        <v>0</v>
      </c>
      <c r="K325">
        <f t="shared" si="44"/>
        <v>0.3290577922398833</v>
      </c>
      <c r="R325">
        <f t="shared" si="45"/>
        <v>-1.1115218833396332</v>
      </c>
      <c r="S325">
        <f t="shared" si="46"/>
        <v>0.73013314740777635</v>
      </c>
    </row>
    <row r="326" spans="1:19" x14ac:dyDescent="0.25">
      <c r="A326">
        <v>704</v>
      </c>
      <c r="B326">
        <f t="shared" si="47"/>
        <v>600.69823759292797</v>
      </c>
      <c r="C326">
        <f t="shared" si="47"/>
        <v>0.13802850428800001</v>
      </c>
      <c r="D326" s="1">
        <v>8.6788539999999997E-3</v>
      </c>
      <c r="E326" s="1">
        <v>3.1340930000000001E-3</v>
      </c>
      <c r="F326" s="1">
        <v>0</v>
      </c>
      <c r="G326">
        <f t="shared" si="40"/>
        <v>0.23515458703466816</v>
      </c>
      <c r="H326">
        <f t="shared" si="41"/>
        <v>2.0408723283041777E-3</v>
      </c>
      <c r="I326">
        <f t="shared" si="42"/>
        <v>7.3699634514324424E-4</v>
      </c>
      <c r="J326">
        <f t="shared" si="43"/>
        <v>0</v>
      </c>
      <c r="K326">
        <f t="shared" si="44"/>
        <v>0.3229877547466608</v>
      </c>
      <c r="R326">
        <f t="shared" si="45"/>
        <v>-1.1301408674791709</v>
      </c>
      <c r="S326">
        <f t="shared" si="46"/>
        <v>0.72806037869489626</v>
      </c>
    </row>
    <row r="327" spans="1:19" x14ac:dyDescent="0.25">
      <c r="A327">
        <v>705</v>
      </c>
      <c r="B327">
        <f t="shared" si="47"/>
        <v>600.69823759292797</v>
      </c>
      <c r="C327">
        <f t="shared" si="47"/>
        <v>0.13802850428800001</v>
      </c>
      <c r="D327" s="1">
        <v>8.1109159999999993E-3</v>
      </c>
      <c r="E327" s="1">
        <v>2.9290000000000002E-3</v>
      </c>
      <c r="F327" s="1">
        <v>0</v>
      </c>
      <c r="G327">
        <f t="shared" si="40"/>
        <v>0.23013913599691529</v>
      </c>
      <c r="H327">
        <f t="shared" si="41"/>
        <v>1.8666392003835561E-3</v>
      </c>
      <c r="I327">
        <f t="shared" si="42"/>
        <v>6.7407752933496489E-4</v>
      </c>
      <c r="J327">
        <f t="shared" si="43"/>
        <v>0</v>
      </c>
      <c r="K327">
        <f t="shared" si="44"/>
        <v>0.31699761649431846</v>
      </c>
      <c r="R327">
        <f t="shared" si="45"/>
        <v>-1.1488610240784916</v>
      </c>
      <c r="S327">
        <f t="shared" si="46"/>
        <v>0.72599642401740294</v>
      </c>
    </row>
    <row r="328" spans="1:19" x14ac:dyDescent="0.25">
      <c r="A328">
        <v>706</v>
      </c>
      <c r="B328">
        <f t="shared" si="47"/>
        <v>600.69823759292797</v>
      </c>
      <c r="C328">
        <f t="shared" si="47"/>
        <v>0.13802850428800001</v>
      </c>
      <c r="D328" s="1">
        <v>7.5823879999999998E-3</v>
      </c>
      <c r="E328" s="1">
        <v>2.7381390000000001E-3</v>
      </c>
      <c r="F328" s="1">
        <v>0</v>
      </c>
      <c r="G328">
        <f t="shared" si="40"/>
        <v>0.22520902029511772</v>
      </c>
      <c r="H328">
        <f t="shared" si="41"/>
        <v>1.707622172977457E-3</v>
      </c>
      <c r="I328">
        <f t="shared" si="42"/>
        <v>6.1665360162185335E-4</v>
      </c>
      <c r="J328">
        <f t="shared" si="43"/>
        <v>0</v>
      </c>
      <c r="K328">
        <f t="shared" si="44"/>
        <v>0.31108743345750939</v>
      </c>
      <c r="R328">
        <f t="shared" si="45"/>
        <v>-1.1676812697950461</v>
      </c>
      <c r="S328">
        <f t="shared" si="46"/>
        <v>0.72394123347280248</v>
      </c>
    </row>
    <row r="329" spans="1:19" x14ac:dyDescent="0.25">
      <c r="A329">
        <v>707</v>
      </c>
      <c r="B329">
        <f t="shared" si="47"/>
        <v>600.69823759292797</v>
      </c>
      <c r="C329">
        <f t="shared" si="47"/>
        <v>0.13802850428800001</v>
      </c>
      <c r="D329" s="1">
        <v>7.0887459999999999E-3</v>
      </c>
      <c r="E329" s="1">
        <v>2.559876E-3</v>
      </c>
      <c r="F329" s="1">
        <v>0</v>
      </c>
      <c r="G329">
        <f t="shared" si="40"/>
        <v>0.22036358293651059</v>
      </c>
      <c r="H329">
        <f t="shared" si="41"/>
        <v>1.5621014670868577E-3</v>
      </c>
      <c r="I329">
        <f t="shared" si="42"/>
        <v>5.6410344723318304E-4</v>
      </c>
      <c r="J329">
        <f t="shared" si="43"/>
        <v>0</v>
      </c>
      <c r="K329">
        <f t="shared" si="44"/>
        <v>0.3052572146336317</v>
      </c>
      <c r="R329">
        <f t="shared" si="45"/>
        <v>-1.1866005311072165</v>
      </c>
      <c r="S329">
        <f t="shared" si="46"/>
        <v>0.72189475751126786</v>
      </c>
    </row>
    <row r="330" spans="1:19" x14ac:dyDescent="0.25">
      <c r="A330">
        <v>708</v>
      </c>
      <c r="B330">
        <f t="shared" si="47"/>
        <v>600.69823759292797</v>
      </c>
      <c r="C330">
        <f t="shared" si="47"/>
        <v>0.13802850428800001</v>
      </c>
      <c r="D330" s="1">
        <v>6.6273130000000001E-3</v>
      </c>
      <c r="E330" s="1">
        <v>2.3932440000000001E-3</v>
      </c>
      <c r="F330" s="1">
        <v>0</v>
      </c>
      <c r="G330">
        <f t="shared" si="40"/>
        <v>0.21560213966816638</v>
      </c>
      <c r="H330">
        <f t="shared" si="41"/>
        <v>1.4288628630506547E-3</v>
      </c>
      <c r="I330">
        <f t="shared" si="42"/>
        <v>5.1598852714800124E-4</v>
      </c>
      <c r="J330">
        <f t="shared" si="43"/>
        <v>0</v>
      </c>
      <c r="K330">
        <f t="shared" si="44"/>
        <v>0.29950692368373721</v>
      </c>
      <c r="R330">
        <f t="shared" si="45"/>
        <v>-1.2056177442189222</v>
      </c>
      <c r="S330">
        <f t="shared" si="46"/>
        <v>0.71985694693265367</v>
      </c>
    </row>
    <row r="331" spans="1:19" x14ac:dyDescent="0.25">
      <c r="A331">
        <v>709</v>
      </c>
      <c r="B331">
        <f t="shared" si="47"/>
        <v>600.69823759292797</v>
      </c>
      <c r="C331">
        <f t="shared" si="47"/>
        <v>0.13802850428800001</v>
      </c>
      <c r="D331" s="1">
        <v>6.1954080000000003E-3</v>
      </c>
      <c r="E331" s="1">
        <v>2.2372749999999999E-3</v>
      </c>
      <c r="F331" s="1">
        <v>0</v>
      </c>
      <c r="G331">
        <f t="shared" si="40"/>
        <v>0.21092398055134445</v>
      </c>
      <c r="H331">
        <f t="shared" si="41"/>
        <v>1.3067601164996438E-3</v>
      </c>
      <c r="I331">
        <f t="shared" si="42"/>
        <v>4.7189494858800913E-4</v>
      </c>
      <c r="J331">
        <f t="shared" si="43"/>
        <v>0</v>
      </c>
      <c r="K331">
        <f t="shared" si="44"/>
        <v>0.29383648055408251</v>
      </c>
      <c r="R331">
        <f t="shared" si="45"/>
        <v>-1.2247318549652617</v>
      </c>
      <c r="S331">
        <f t="shared" si="46"/>
        <v>0.71782775288353795</v>
      </c>
    </row>
    <row r="332" spans="1:19" x14ac:dyDescent="0.25">
      <c r="A332">
        <v>710</v>
      </c>
      <c r="B332">
        <f t="shared" si="47"/>
        <v>600.69823759292797</v>
      </c>
      <c r="C332">
        <f t="shared" si="47"/>
        <v>0.13802850428800001</v>
      </c>
      <c r="D332" s="1">
        <v>5.790346E-3</v>
      </c>
      <c r="E332" s="1">
        <v>2.091E-3</v>
      </c>
      <c r="F332" s="1">
        <v>0</v>
      </c>
      <c r="G332">
        <f t="shared" si="40"/>
        <v>0.20632837149621056</v>
      </c>
      <c r="H332">
        <f t="shared" si="41"/>
        <v>1.1947126605795968E-3</v>
      </c>
      <c r="I332">
        <f t="shared" si="42"/>
        <v>4.3143262479857625E-4</v>
      </c>
      <c r="J332">
        <f t="shared" si="43"/>
        <v>0</v>
      </c>
      <c r="K332">
        <f t="shared" si="44"/>
        <v>0.28824576307719496</v>
      </c>
      <c r="R332">
        <f t="shared" si="45"/>
        <v>-1.2439418187191582</v>
      </c>
      <c r="S332">
        <f t="shared" si="46"/>
        <v>0.71580712685429426</v>
      </c>
    </row>
    <row r="333" spans="1:19" x14ac:dyDescent="0.25">
      <c r="A333">
        <v>711</v>
      </c>
      <c r="B333">
        <f t="shared" si="47"/>
        <v>600.69823759292797</v>
      </c>
      <c r="C333">
        <f t="shared" si="47"/>
        <v>0.13802850428800001</v>
      </c>
      <c r="D333" s="1">
        <v>5.4098260000000004E-3</v>
      </c>
      <c r="E333" s="1">
        <v>1.9535870000000001E-3</v>
      </c>
      <c r="F333" s="1">
        <v>0</v>
      </c>
      <c r="G333">
        <f t="shared" si="40"/>
        <v>0.20181455575682167</v>
      </c>
      <c r="H333">
        <f t="shared" si="41"/>
        <v>1.0917816309117035E-3</v>
      </c>
      <c r="I333">
        <f t="shared" si="42"/>
        <v>3.9426229253730199E-4</v>
      </c>
      <c r="J333">
        <f t="shared" si="43"/>
        <v>0</v>
      </c>
      <c r="K333">
        <f t="shared" si="44"/>
        <v>0.2827346085513997</v>
      </c>
      <c r="R333">
        <f t="shared" si="45"/>
        <v>-1.2632466002990141</v>
      </c>
      <c r="S333">
        <f t="shared" si="46"/>
        <v>0.71379502067619294</v>
      </c>
    </row>
    <row r="334" spans="1:19" x14ac:dyDescent="0.25">
      <c r="A334">
        <v>712</v>
      </c>
      <c r="B334">
        <f t="shared" si="47"/>
        <v>600.69823759292797</v>
      </c>
      <c r="C334">
        <f t="shared" si="47"/>
        <v>0.13802850428800001</v>
      </c>
      <c r="D334" s="1">
        <v>5.0525830000000002E-3</v>
      </c>
      <c r="E334" s="1">
        <v>1.8245799999999999E-3</v>
      </c>
      <c r="F334" s="1">
        <v>0</v>
      </c>
      <c r="G334">
        <f t="shared" si="40"/>
        <v>0.19738175538634115</v>
      </c>
      <c r="H334">
        <f t="shared" si="41"/>
        <v>9.9728770177518584E-4</v>
      </c>
      <c r="I334">
        <f t="shared" si="42"/>
        <v>3.6013880324281029E-4</v>
      </c>
      <c r="J334">
        <f t="shared" si="43"/>
        <v>0</v>
      </c>
      <c r="K334">
        <f t="shared" si="44"/>
        <v>0.27730281529783962</v>
      </c>
      <c r="R334">
        <f t="shared" si="45"/>
        <v>-1.2826451738773592</v>
      </c>
      <c r="S334">
        <f t="shared" si="46"/>
        <v>0.71179138651853013</v>
      </c>
    </row>
    <row r="335" spans="1:19" x14ac:dyDescent="0.25">
      <c r="A335">
        <v>713</v>
      </c>
      <c r="B335">
        <f t="shared" si="47"/>
        <v>600.69823759292797</v>
      </c>
      <c r="C335">
        <f t="shared" si="47"/>
        <v>0.13802850428800001</v>
      </c>
      <c r="D335" s="1">
        <v>4.7175120000000001E-3</v>
      </c>
      <c r="E335" s="1">
        <v>1.7035799999999999E-3</v>
      </c>
      <c r="F335" s="1">
        <v>0</v>
      </c>
      <c r="G335">
        <f t="shared" si="40"/>
        <v>0.19302917265251041</v>
      </c>
      <c r="H335">
        <f t="shared" si="41"/>
        <v>9.1061743833828967E-4</v>
      </c>
      <c r="I335">
        <f t="shared" si="42"/>
        <v>3.2884063794736367E-4</v>
      </c>
      <c r="J335">
        <f t="shared" si="43"/>
        <v>0</v>
      </c>
      <c r="K335">
        <f t="shared" si="44"/>
        <v>0.2719501441941003</v>
      </c>
      <c r="R335">
        <f t="shared" si="45"/>
        <v>-1.3021365228904718</v>
      </c>
      <c r="S335">
        <f t="shared" si="46"/>
        <v>0.70979617688578522</v>
      </c>
    </row>
    <row r="336" spans="1:19" x14ac:dyDescent="0.25">
      <c r="A336">
        <v>714</v>
      </c>
      <c r="B336">
        <f t="shared" si="47"/>
        <v>600.69823759292797</v>
      </c>
      <c r="C336">
        <f t="shared" si="47"/>
        <v>0.13802850428800001</v>
      </c>
      <c r="D336" s="1">
        <v>4.4035070000000001E-3</v>
      </c>
      <c r="E336" s="1">
        <v>1.5901870000000001E-3</v>
      </c>
      <c r="F336" s="1">
        <v>0</v>
      </c>
      <c r="G336">
        <f t="shared" si="40"/>
        <v>0.18875599141345747</v>
      </c>
      <c r="H336">
        <f t="shared" si="41"/>
        <v>8.3118832948109991E-4</v>
      </c>
      <c r="I336">
        <f t="shared" si="42"/>
        <v>3.0015732371779173E-4</v>
      </c>
      <c r="J336">
        <f t="shared" si="43"/>
        <v>0</v>
      </c>
      <c r="K336">
        <f t="shared" si="44"/>
        <v>0.26667632018362164</v>
      </c>
      <c r="R336">
        <f t="shared" si="45"/>
        <v>-1.3217196399489675</v>
      </c>
      <c r="S336">
        <f t="shared" si="46"/>
        <v>0.70780934461480627</v>
      </c>
    </row>
    <row r="337" spans="1:19" x14ac:dyDescent="0.25">
      <c r="A337">
        <v>715</v>
      </c>
      <c r="B337">
        <f t="shared" si="47"/>
        <v>600.69823759292797</v>
      </c>
      <c r="C337">
        <f t="shared" si="47"/>
        <v>0.13802850428800001</v>
      </c>
      <c r="D337" s="1">
        <v>4.1094570000000004E-3</v>
      </c>
      <c r="E337" s="1">
        <v>1.4840000000000001E-3</v>
      </c>
      <c r="F337" s="1">
        <v>0</v>
      </c>
      <c r="G337">
        <f t="shared" si="40"/>
        <v>0.18456137845397644</v>
      </c>
      <c r="H337">
        <f t="shared" si="41"/>
        <v>7.5844704861734277E-4</v>
      </c>
      <c r="I337">
        <f t="shared" si="42"/>
        <v>2.7388908562570106E-4</v>
      </c>
      <c r="J337">
        <f t="shared" si="43"/>
        <v>0</v>
      </c>
      <c r="K337">
        <f t="shared" si="44"/>
        <v>0.2614810337601528</v>
      </c>
      <c r="R337">
        <f t="shared" si="45"/>
        <v>-1.3413935267493518</v>
      </c>
      <c r="S337">
        <f t="shared" si="46"/>
        <v>0.70583084287202258</v>
      </c>
    </row>
    <row r="338" spans="1:19" x14ac:dyDescent="0.25">
      <c r="A338">
        <v>716</v>
      </c>
      <c r="B338">
        <f t="shared" si="47"/>
        <v>600.69823759292797</v>
      </c>
      <c r="C338">
        <f t="shared" si="47"/>
        <v>0.13802850428800001</v>
      </c>
      <c r="D338" s="1">
        <v>3.833913E-3</v>
      </c>
      <c r="E338" s="1">
        <v>1.384496E-3</v>
      </c>
      <c r="F338" s="1">
        <v>0</v>
      </c>
      <c r="G338">
        <f t="shared" si="40"/>
        <v>0.18044448478246825</v>
      </c>
      <c r="H338">
        <f t="shared" si="41"/>
        <v>6.9180845598580719E-4</v>
      </c>
      <c r="I338">
        <f t="shared" si="42"/>
        <v>2.4982466740338814E-4</v>
      </c>
      <c r="J338">
        <f t="shared" si="43"/>
        <v>0</v>
      </c>
      <c r="K338">
        <f t="shared" si="44"/>
        <v>0.25636394242658189</v>
      </c>
      <c r="R338">
        <f t="shared" si="45"/>
        <v>-1.3611571939865075</v>
      </c>
      <c r="S338">
        <f t="shared" si="46"/>
        <v>0.70386062515068537</v>
      </c>
    </row>
    <row r="339" spans="1:19" x14ac:dyDescent="0.25">
      <c r="A339">
        <v>717</v>
      </c>
      <c r="B339">
        <f t="shared" si="47"/>
        <v>600.69823759292797</v>
      </c>
      <c r="C339">
        <f t="shared" si="47"/>
        <v>0.13802850428800001</v>
      </c>
      <c r="D339" s="1">
        <v>3.5757480000000001E-3</v>
      </c>
      <c r="E339" s="1">
        <v>1.2912679999999999E-3</v>
      </c>
      <c r="F339" s="1">
        <v>0</v>
      </c>
      <c r="G339">
        <f t="shared" si="40"/>
        <v>0.1764044468887738</v>
      </c>
      <c r="H339">
        <f t="shared" si="41"/>
        <v>6.3077784815363913E-4</v>
      </c>
      <c r="I339">
        <f t="shared" si="42"/>
        <v>2.2778541732517316E-4</v>
      </c>
      <c r="J339">
        <f t="shared" si="43"/>
        <v>0</v>
      </c>
      <c r="K339">
        <f t="shared" si="44"/>
        <v>0.25132467212753362</v>
      </c>
      <c r="R339">
        <f t="shared" si="45"/>
        <v>-1.381009661267119</v>
      </c>
      <c r="S339">
        <f t="shared" si="46"/>
        <v>0.70189864526813395</v>
      </c>
    </row>
    <row r="340" spans="1:19" x14ac:dyDescent="0.25">
      <c r="A340">
        <v>718</v>
      </c>
      <c r="B340">
        <f t="shared" si="47"/>
        <v>600.69823759292797</v>
      </c>
      <c r="C340">
        <f t="shared" si="47"/>
        <v>0.13802850428800001</v>
      </c>
      <c r="D340" s="1">
        <v>3.3343420000000001E-3</v>
      </c>
      <c r="E340" s="1">
        <v>1.2040919999999999E-3</v>
      </c>
      <c r="F340" s="1">
        <v>0</v>
      </c>
      <c r="G340">
        <f t="shared" si="40"/>
        <v>0.17244038796317926</v>
      </c>
      <c r="H340">
        <f t="shared" si="41"/>
        <v>5.7497522808192306E-4</v>
      </c>
      <c r="I340">
        <f t="shared" si="42"/>
        <v>2.0763409162336043E-4</v>
      </c>
      <c r="J340">
        <f t="shared" si="43"/>
        <v>0</v>
      </c>
      <c r="K340">
        <f t="shared" si="44"/>
        <v>0.24636281865519491</v>
      </c>
      <c r="R340">
        <f t="shared" si="45"/>
        <v>-1.4009499570240243</v>
      </c>
      <c r="S340">
        <f t="shared" si="46"/>
        <v>0.6999448573630902</v>
      </c>
    </row>
    <row r="341" spans="1:19" x14ac:dyDescent="0.25">
      <c r="A341">
        <v>719</v>
      </c>
      <c r="B341">
        <f t="shared" si="47"/>
        <v>600.69823759292797</v>
      </c>
      <c r="C341">
        <f t="shared" si="47"/>
        <v>0.13802850428800001</v>
      </c>
      <c r="D341" s="1">
        <v>3.1090750000000002E-3</v>
      </c>
      <c r="E341" s="1">
        <v>1.122744E-3</v>
      </c>
      <c r="F341" s="1">
        <v>0</v>
      </c>
      <c r="G341">
        <f t="shared" si="40"/>
        <v>0.16855141907691706</v>
      </c>
      <c r="H341">
        <f t="shared" si="41"/>
        <v>5.2403900326656596E-4</v>
      </c>
      <c r="I341">
        <f t="shared" si="42"/>
        <v>1.8924009446009418E-4</v>
      </c>
      <c r="J341">
        <f t="shared" si="43"/>
        <v>0</v>
      </c>
      <c r="K341">
        <f t="shared" si="44"/>
        <v>0.24147794902789768</v>
      </c>
      <c r="R341">
        <f t="shared" si="45"/>
        <v>-1.4209771184314675</v>
      </c>
      <c r="S341">
        <f t="shared" si="46"/>
        <v>0.69799921589297786</v>
      </c>
    </row>
    <row r="342" spans="1:19" x14ac:dyDescent="0.25">
      <c r="A342">
        <v>720</v>
      </c>
      <c r="B342">
        <f t="shared" si="47"/>
        <v>600.69823759292797</v>
      </c>
      <c r="C342">
        <f t="shared" si="47"/>
        <v>0.13802850428800001</v>
      </c>
      <c r="D342" s="1">
        <v>2.8993270000000002E-3</v>
      </c>
      <c r="E342" s="1">
        <v>1.047E-3</v>
      </c>
      <c r="F342" s="1">
        <v>0</v>
      </c>
      <c r="G342">
        <f t="shared" si="40"/>
        <v>0.16473664032451957</v>
      </c>
      <c r="H342">
        <f t="shared" si="41"/>
        <v>4.7762538918216839E-4</v>
      </c>
      <c r="I342">
        <f t="shared" si="42"/>
        <v>1.7247926241977199E-4</v>
      </c>
      <c r="J342">
        <f t="shared" si="43"/>
        <v>0</v>
      </c>
      <c r="K342">
        <f t="shared" si="44"/>
        <v>0.23666960284103766</v>
      </c>
      <c r="R342">
        <f t="shared" si="45"/>
        <v>-1.4410901913212624</v>
      </c>
      <c r="S342">
        <f t="shared" si="46"/>
        <v>0.69606167563126875</v>
      </c>
    </row>
    <row r="343" spans="1:19" x14ac:dyDescent="0.25">
      <c r="A343">
        <v>721</v>
      </c>
      <c r="B343">
        <f t="shared" si="47"/>
        <v>600.69823759292797</v>
      </c>
      <c r="C343">
        <f t="shared" si="47"/>
        <v>0.13802850428800001</v>
      </c>
      <c r="D343" s="1">
        <v>2.7043480000000001E-3</v>
      </c>
      <c r="E343" s="1">
        <v>9.7659000000000005E-4</v>
      </c>
      <c r="F343" s="1">
        <v>0</v>
      </c>
      <c r="G343">
        <f t="shared" si="40"/>
        <v>0.16099514192842532</v>
      </c>
      <c r="H343">
        <f t="shared" si="41"/>
        <v>4.3538689008385315E-4</v>
      </c>
      <c r="I343">
        <f t="shared" si="42"/>
        <v>1.5722624565588089E-4</v>
      </c>
      <c r="J343">
        <f t="shared" si="43"/>
        <v>0</v>
      </c>
      <c r="K343">
        <f t="shared" si="44"/>
        <v>0.23193729358997658</v>
      </c>
      <c r="R343">
        <f t="shared" si="45"/>
        <v>-1.4612882300998398</v>
      </c>
      <c r="S343">
        <f t="shared" si="46"/>
        <v>0.69413219166485474</v>
      </c>
    </row>
    <row r="344" spans="1:19" x14ac:dyDescent="0.25">
      <c r="A344">
        <v>722</v>
      </c>
      <c r="B344">
        <f t="shared" si="47"/>
        <v>600.69823759292797</v>
      </c>
      <c r="C344">
        <f t="shared" si="47"/>
        <v>0.13802850428800001</v>
      </c>
      <c r="D344" s="1">
        <v>2.52302E-3</v>
      </c>
      <c r="E344" s="1">
        <v>9.1110900000000001E-4</v>
      </c>
      <c r="F344" s="1">
        <v>0</v>
      </c>
      <c r="G344">
        <f t="shared" si="40"/>
        <v>0.15732600530626686</v>
      </c>
      <c r="H344">
        <f t="shared" si="41"/>
        <v>3.9693665790781744E-4</v>
      </c>
      <c r="I344">
        <f t="shared" si="42"/>
        <v>1.4334113936858751E-4</v>
      </c>
      <c r="J344">
        <f t="shared" si="43"/>
        <v>0</v>
      </c>
      <c r="K344">
        <f t="shared" si="44"/>
        <v>0.22728050996462418</v>
      </c>
      <c r="R344">
        <f t="shared" si="45"/>
        <v>-1.4815702976661762</v>
      </c>
      <c r="S344">
        <f t="shared" si="46"/>
        <v>0.69221071939144441</v>
      </c>
    </row>
    <row r="345" spans="1:19" x14ac:dyDescent="0.25">
      <c r="A345">
        <v>723</v>
      </c>
      <c r="B345">
        <f t="shared" si="47"/>
        <v>600.69823759292797</v>
      </c>
      <c r="C345">
        <f t="shared" si="47"/>
        <v>0.13802850428800001</v>
      </c>
      <c r="D345" s="1">
        <v>2.3541679999999998E-3</v>
      </c>
      <c r="E345" s="1">
        <v>8.5013299999999999E-4</v>
      </c>
      <c r="F345" s="1">
        <v>0</v>
      </c>
      <c r="G345">
        <f t="shared" si="40"/>
        <v>0.15372830410130309</v>
      </c>
      <c r="H345">
        <f t="shared" si="41"/>
        <v>3.6190225420955645E-4</v>
      </c>
      <c r="I345">
        <f t="shared" si="42"/>
        <v>1.306895043505531E-4</v>
      </c>
      <c r="J345">
        <f t="shared" si="43"/>
        <v>0</v>
      </c>
      <c r="K345">
        <f t="shared" si="44"/>
        <v>0.22269871711545242</v>
      </c>
      <c r="R345">
        <f t="shared" si="45"/>
        <v>-1.5019354653305919</v>
      </c>
      <c r="S345">
        <f t="shared" si="46"/>
        <v>0.69029721451698622</v>
      </c>
    </row>
    <row r="346" spans="1:19" x14ac:dyDescent="0.25">
      <c r="A346">
        <v>724</v>
      </c>
      <c r="B346">
        <f t="shared" si="47"/>
        <v>600.69823759292797</v>
      </c>
      <c r="C346">
        <f t="shared" si="47"/>
        <v>0.13802850428800001</v>
      </c>
      <c r="D346" s="1">
        <v>2.1966160000000002E-3</v>
      </c>
      <c r="E346" s="1">
        <v>7.9323800000000004E-4</v>
      </c>
      <c r="F346" s="1">
        <v>0</v>
      </c>
      <c r="G346">
        <f t="shared" si="40"/>
        <v>0.15020110517648677</v>
      </c>
      <c r="H346">
        <f t="shared" si="41"/>
        <v>3.2993415084835371E-4</v>
      </c>
      <c r="I346">
        <f t="shared" si="42"/>
        <v>1.1914522426798602E-4</v>
      </c>
      <c r="J346">
        <f t="shared" si="43"/>
        <v>0</v>
      </c>
      <c r="K346">
        <f t="shared" si="44"/>
        <v>0.21819135789074515</v>
      </c>
      <c r="R346">
        <f t="shared" si="45"/>
        <v>-1.522382812734407</v>
      </c>
      <c r="S346">
        <f t="shared" si="46"/>
        <v>0.68839163305311524</v>
      </c>
    </row>
    <row r="347" spans="1:19" x14ac:dyDescent="0.25">
      <c r="A347">
        <v>725</v>
      </c>
      <c r="B347">
        <f t="shared" si="47"/>
        <v>600.69823759292797</v>
      </c>
      <c r="C347">
        <f t="shared" si="47"/>
        <v>0.13802850428800001</v>
      </c>
      <c r="D347" s="1">
        <v>2.0491900000000002E-3</v>
      </c>
      <c r="E347" s="1">
        <v>7.3999999999999999E-4</v>
      </c>
      <c r="F347" s="1">
        <v>0</v>
      </c>
      <c r="G347">
        <f t="shared" si="40"/>
        <v>0.14674346957268436</v>
      </c>
      <c r="H347">
        <f t="shared" si="41"/>
        <v>3.0070525041364909E-4</v>
      </c>
      <c r="I347">
        <f t="shared" si="42"/>
        <v>1.0859016748378643E-4</v>
      </c>
      <c r="J347">
        <f t="shared" si="43"/>
        <v>0</v>
      </c>
      <c r="K347">
        <f t="shared" si="44"/>
        <v>0.21375785404493375</v>
      </c>
      <c r="R347">
        <f t="shared" si="45"/>
        <v>-1.5429114277704488</v>
      </c>
      <c r="S347">
        <f t="shared" si="46"/>
        <v>0.68649393131462488</v>
      </c>
    </row>
    <row r="348" spans="1:19" x14ac:dyDescent="0.25">
      <c r="A348">
        <v>726</v>
      </c>
      <c r="B348">
        <f t="shared" si="47"/>
        <v>600.69823759292797</v>
      </c>
      <c r="C348">
        <f t="shared" si="47"/>
        <v>0.13802850428800001</v>
      </c>
      <c r="D348" s="1">
        <v>1.91096E-3</v>
      </c>
      <c r="E348" s="1">
        <v>6.9008299999999997E-4</v>
      </c>
      <c r="F348" s="1">
        <v>0</v>
      </c>
      <c r="G348">
        <f t="shared" si="40"/>
        <v>0.14335445343159123</v>
      </c>
      <c r="H348">
        <f t="shared" si="41"/>
        <v>2.7394462632963359E-4</v>
      </c>
      <c r="I348">
        <f t="shared" si="42"/>
        <v>9.8926471287432766E-5</v>
      </c>
      <c r="J348">
        <f t="shared" si="43"/>
        <v>0</v>
      </c>
      <c r="K348">
        <f t="shared" si="44"/>
        <v>0.20939760741791849</v>
      </c>
      <c r="R348">
        <f t="shared" si="45"/>
        <v>-1.5635204065043935</v>
      </c>
      <c r="S348">
        <f t="shared" si="46"/>
        <v>0.6846040659169641</v>
      </c>
    </row>
    <row r="349" spans="1:19" x14ac:dyDescent="0.25">
      <c r="A349">
        <v>727</v>
      </c>
      <c r="B349">
        <f t="shared" si="47"/>
        <v>600.69823759292797</v>
      </c>
      <c r="C349">
        <f t="shared" si="47"/>
        <v>0.13802850428800001</v>
      </c>
      <c r="D349" s="1">
        <v>1.781438E-3</v>
      </c>
      <c r="E349" s="1">
        <v>6.4331000000000002E-4</v>
      </c>
      <c r="F349" s="1">
        <v>0</v>
      </c>
      <c r="G349">
        <f t="shared" si="40"/>
        <v>0.14003310888390419</v>
      </c>
      <c r="H349">
        <f t="shared" si="41"/>
        <v>2.4946030142392452E-4</v>
      </c>
      <c r="I349">
        <f t="shared" si="42"/>
        <v>9.0084699276104401E-5</v>
      </c>
      <c r="J349">
        <f t="shared" si="43"/>
        <v>0</v>
      </c>
      <c r="K349">
        <f t="shared" si="44"/>
        <v>0.20511000108531588</v>
      </c>
      <c r="R349">
        <f t="shared" si="45"/>
        <v>-1.5842088530969403</v>
      </c>
      <c r="S349">
        <f t="shared" si="46"/>
        <v>0.68272199377375642</v>
      </c>
    </row>
    <row r="350" spans="1:19" x14ac:dyDescent="0.25">
      <c r="A350">
        <v>728</v>
      </c>
      <c r="B350">
        <f t="shared" si="47"/>
        <v>600.69823759292797</v>
      </c>
      <c r="C350">
        <f t="shared" si="47"/>
        <v>0.13802850428800001</v>
      </c>
      <c r="D350" s="1">
        <v>1.66011E-3</v>
      </c>
      <c r="E350" s="1">
        <v>5.9949600000000003E-4</v>
      </c>
      <c r="F350" s="1">
        <v>0</v>
      </c>
      <c r="G350">
        <f t="shared" si="40"/>
        <v>0.13677848490333591</v>
      </c>
      <c r="H350">
        <f t="shared" si="41"/>
        <v>2.2706733057287697E-4</v>
      </c>
      <c r="I350">
        <f t="shared" si="42"/>
        <v>8.1998154585610273E-5</v>
      </c>
      <c r="J350">
        <f t="shared" si="43"/>
        <v>0</v>
      </c>
      <c r="K350">
        <f t="shared" si="44"/>
        <v>0.20089440047961621</v>
      </c>
      <c r="R350">
        <f t="shared" si="45"/>
        <v>-1.6049758797268066</v>
      </c>
      <c r="S350">
        <f t="shared" si="46"/>
        <v>0.68084767209434571</v>
      </c>
    </row>
    <row r="351" spans="1:19" x14ac:dyDescent="0.25">
      <c r="A351">
        <v>729</v>
      </c>
      <c r="B351">
        <f t="shared" si="47"/>
        <v>600.69823759292797</v>
      </c>
      <c r="C351">
        <f t="shared" si="47"/>
        <v>0.13802850428800001</v>
      </c>
      <c r="D351" s="1">
        <v>1.546459E-3</v>
      </c>
      <c r="E351" s="1">
        <v>5.5845500000000002E-4</v>
      </c>
      <c r="F351" s="1">
        <v>0</v>
      </c>
      <c r="G351">
        <f t="shared" si="40"/>
        <v>0.13358962812707328</v>
      </c>
      <c r="H351">
        <f t="shared" si="41"/>
        <v>2.0659088272376562E-4</v>
      </c>
      <c r="I351">
        <f t="shared" si="42"/>
        <v>7.4603795775704708E-5</v>
      </c>
      <c r="J351">
        <f t="shared" si="43"/>
        <v>0</v>
      </c>
      <c r="K351">
        <f t="shared" si="44"/>
        <v>0.1967501544822774</v>
      </c>
      <c r="R351">
        <f t="shared" si="45"/>
        <v>-1.6258206065145266</v>
      </c>
      <c r="S351">
        <f t="shared" si="46"/>
        <v>0.67898105838136258</v>
      </c>
    </row>
    <row r="352" spans="1:19" x14ac:dyDescent="0.25">
      <c r="A352">
        <v>730</v>
      </c>
      <c r="B352">
        <f t="shared" si="47"/>
        <v>600.69823759292797</v>
      </c>
      <c r="C352">
        <f t="shared" si="47"/>
        <v>0.13802850428800001</v>
      </c>
      <c r="D352" s="1">
        <v>1.439971E-3</v>
      </c>
      <c r="E352" s="1">
        <v>5.1999999999999995E-4</v>
      </c>
      <c r="F352" s="1">
        <v>0</v>
      </c>
      <c r="G352">
        <f t="shared" si="40"/>
        <v>0.13046558364329625</v>
      </c>
      <c r="H352">
        <f t="shared" si="41"/>
        <v>1.8786665694442092E-4</v>
      </c>
      <c r="I352">
        <f t="shared" si="42"/>
        <v>6.7842103494514044E-5</v>
      </c>
      <c r="J352">
        <f t="shared" si="43"/>
        <v>0</v>
      </c>
      <c r="K352">
        <f t="shared" si="44"/>
        <v>0.19267659648681343</v>
      </c>
      <c r="R352">
        <f t="shared" si="45"/>
        <v>-1.6467421614470574</v>
      </c>
      <c r="S352">
        <f t="shared" si="46"/>
        <v>0.67712211042831638</v>
      </c>
    </row>
    <row r="353" spans="1:19" x14ac:dyDescent="0.25">
      <c r="A353">
        <v>731</v>
      </c>
      <c r="B353">
        <f t="shared" si="47"/>
        <v>600.69823759292797</v>
      </c>
      <c r="C353">
        <f t="shared" si="47"/>
        <v>0.13802850428800001</v>
      </c>
      <c r="D353" s="1">
        <v>1.3400420000000001E-3</v>
      </c>
      <c r="E353" s="1">
        <v>4.83914E-4</v>
      </c>
      <c r="F353" s="1">
        <v>0</v>
      </c>
      <c r="G353">
        <f t="shared" si="40"/>
        <v>0.12740539574638896</v>
      </c>
      <c r="H353">
        <f t="shared" si="41"/>
        <v>1.7072858132678257E-4</v>
      </c>
      <c r="I353">
        <f t="shared" si="42"/>
        <v>6.1653254677218063E-5</v>
      </c>
      <c r="J353">
        <f t="shared" si="43"/>
        <v>0</v>
      </c>
      <c r="K353">
        <f t="shared" si="44"/>
        <v>0.18867304543297728</v>
      </c>
      <c r="R353">
        <f t="shared" si="45"/>
        <v>-1.6677396803031721</v>
      </c>
      <c r="S353">
        <f t="shared" si="46"/>
        <v>0.67527078631720838</v>
      </c>
    </row>
    <row r="354" spans="1:19" x14ac:dyDescent="0.25">
      <c r="A354">
        <v>732</v>
      </c>
      <c r="B354">
        <f t="shared" si="47"/>
        <v>600.69823759292797</v>
      </c>
      <c r="C354">
        <f t="shared" si="47"/>
        <v>0.13802850428800001</v>
      </c>
      <c r="D354" s="1">
        <v>1.246275E-3</v>
      </c>
      <c r="E354" s="1">
        <v>4.5005300000000001E-4</v>
      </c>
      <c r="F354" s="1">
        <v>0</v>
      </c>
      <c r="G354">
        <f t="shared" si="40"/>
        <v>0.12440810866048857</v>
      </c>
      <c r="H354">
        <f t="shared" si="41"/>
        <v>1.5504671562085038E-4</v>
      </c>
      <c r="I354">
        <f t="shared" si="42"/>
        <v>5.5990242526978864E-5</v>
      </c>
      <c r="J354">
        <f t="shared" si="43"/>
        <v>0</v>
      </c>
      <c r="K354">
        <f t="shared" si="44"/>
        <v>0.18473880681216875</v>
      </c>
      <c r="R354">
        <f t="shared" si="45"/>
        <v>-1.6888123065796332</v>
      </c>
      <c r="S354">
        <f t="shared" si="46"/>
        <v>0.67342704441616974</v>
      </c>
    </row>
    <row r="355" spans="1:19" x14ac:dyDescent="0.25">
      <c r="A355">
        <v>733</v>
      </c>
      <c r="B355">
        <f t="shared" si="47"/>
        <v>600.69823759292797</v>
      </c>
      <c r="C355">
        <f t="shared" si="47"/>
        <v>0.13802850428800001</v>
      </c>
      <c r="D355" s="1">
        <v>1.1584709999999999E-3</v>
      </c>
      <c r="E355" s="1">
        <v>4.1834499999999998E-4</v>
      </c>
      <c r="F355" s="1">
        <v>0</v>
      </c>
      <c r="G355">
        <f t="shared" si="40"/>
        <v>0.1214727672320239</v>
      </c>
      <c r="H355">
        <f t="shared" si="41"/>
        <v>1.4072267812804994E-4</v>
      </c>
      <c r="I355">
        <f t="shared" si="42"/>
        <v>5.0817524807681035E-5</v>
      </c>
      <c r="J355">
        <f t="shared" si="43"/>
        <v>0</v>
      </c>
      <c r="K355">
        <f t="shared" si="44"/>
        <v>0.18087317364422864</v>
      </c>
      <c r="R355">
        <f t="shared" si="45"/>
        <v>-1.709959191418144</v>
      </c>
      <c r="S355">
        <f t="shared" si="46"/>
        <v>0.67159084337712061</v>
      </c>
    </row>
    <row r="356" spans="1:19" x14ac:dyDescent="0.25">
      <c r="A356">
        <v>734</v>
      </c>
      <c r="B356">
        <f t="shared" si="47"/>
        <v>600.69823759292797</v>
      </c>
      <c r="C356">
        <f t="shared" si="47"/>
        <v>0.13802850428800001</v>
      </c>
      <c r="D356" s="1">
        <v>1.07643E-3</v>
      </c>
      <c r="E356" s="1">
        <v>3.8871799999999997E-4</v>
      </c>
      <c r="F356" s="1">
        <v>0</v>
      </c>
      <c r="G356">
        <f t="shared" si="40"/>
        <v>0.11859841759190953</v>
      </c>
      <c r="H356">
        <f t="shared" si="41"/>
        <v>1.2766289464845917E-4</v>
      </c>
      <c r="I356">
        <f t="shared" si="42"/>
        <v>4.6101339689491885E-5</v>
      </c>
      <c r="J356">
        <f t="shared" si="43"/>
        <v>0</v>
      </c>
      <c r="K356">
        <f t="shared" si="44"/>
        <v>0.17707542742581378</v>
      </c>
      <c r="R356">
        <f t="shared" si="45"/>
        <v>-1.7311794935330598</v>
      </c>
      <c r="S356">
        <f t="shared" si="46"/>
        <v>0.66976214213345131</v>
      </c>
    </row>
    <row r="357" spans="1:19" x14ac:dyDescent="0.25">
      <c r="A357">
        <v>735</v>
      </c>
      <c r="B357">
        <f t="shared" si="47"/>
        <v>600.69823759292797</v>
      </c>
      <c r="C357">
        <f t="shared" si="47"/>
        <v>0.13802850428800001</v>
      </c>
      <c r="D357" s="1">
        <v>9.9994899999999998E-4</v>
      </c>
      <c r="E357" s="1">
        <v>3.611E-4</v>
      </c>
      <c r="F357" s="1">
        <v>0</v>
      </c>
      <c r="G357">
        <f t="shared" si="40"/>
        <v>0.11578410778806621</v>
      </c>
      <c r="H357">
        <f t="shared" si="41"/>
        <v>1.1577820279856901E-4</v>
      </c>
      <c r="I357">
        <f t="shared" si="42"/>
        <v>4.1809641322270706E-5</v>
      </c>
      <c r="J357">
        <f t="shared" si="43"/>
        <v>0</v>
      </c>
      <c r="K357">
        <f t="shared" si="44"/>
        <v>0.17334483905057263</v>
      </c>
      <c r="R357">
        <f t="shared" si="45"/>
        <v>-1.7524723791398522</v>
      </c>
      <c r="S357">
        <f t="shared" si="46"/>
        <v>0.66794089989772742</v>
      </c>
    </row>
    <row r="358" spans="1:19" x14ac:dyDescent="0.25">
      <c r="A358">
        <v>736</v>
      </c>
      <c r="B358">
        <f t="shared" si="47"/>
        <v>600.69823759292797</v>
      </c>
      <c r="C358">
        <f t="shared" si="47"/>
        <v>0.13802850428800001</v>
      </c>
      <c r="D358" s="1">
        <v>9.2873599999999999E-4</v>
      </c>
      <c r="E358" s="1">
        <v>3.3538399999999999E-4</v>
      </c>
      <c r="F358" s="1">
        <v>0</v>
      </c>
      <c r="G358">
        <f t="shared" si="40"/>
        <v>0.11302888838894327</v>
      </c>
      <c r="H358">
        <f t="shared" si="41"/>
        <v>1.0497399768679363E-4</v>
      </c>
      <c r="I358">
        <f t="shared" si="42"/>
        <v>3.7908080703437352E-5</v>
      </c>
      <c r="J358">
        <f t="shared" si="43"/>
        <v>0</v>
      </c>
      <c r="K358">
        <f t="shared" si="44"/>
        <v>0.16968066970136769</v>
      </c>
      <c r="R358">
        <f t="shared" si="45"/>
        <v>-1.7738370218843258</v>
      </c>
      <c r="S358">
        <f t="shared" si="46"/>
        <v>0.66612707615941369</v>
      </c>
    </row>
    <row r="359" spans="1:19" x14ac:dyDescent="0.25">
      <c r="A359">
        <v>737</v>
      </c>
      <c r="B359">
        <f t="shared" si="47"/>
        <v>600.69823759292797</v>
      </c>
      <c r="C359">
        <f t="shared" si="47"/>
        <v>0.13802850428800001</v>
      </c>
      <c r="D359" s="1">
        <v>8.6243300000000001E-4</v>
      </c>
      <c r="E359" s="1">
        <v>3.1144000000000001E-4</v>
      </c>
      <c r="F359" s="1">
        <v>0</v>
      </c>
      <c r="G359">
        <f t="shared" si="40"/>
        <v>0.11033181305872694</v>
      </c>
      <c r="H359">
        <f t="shared" si="41"/>
        <v>9.5153796531677058E-5</v>
      </c>
      <c r="I359">
        <f t="shared" si="42"/>
        <v>3.4361739859009919E-5</v>
      </c>
      <c r="J359">
        <f t="shared" si="43"/>
        <v>0</v>
      </c>
      <c r="K359">
        <f t="shared" si="44"/>
        <v>0.16608217171481698</v>
      </c>
      <c r="R359">
        <f t="shared" si="45"/>
        <v>-1.7952726027725678</v>
      </c>
      <c r="S359">
        <f t="shared" si="46"/>
        <v>0.66432063068262315</v>
      </c>
    </row>
    <row r="360" spans="1:19" x14ac:dyDescent="0.25">
      <c r="A360">
        <v>738</v>
      </c>
      <c r="B360">
        <f t="shared" si="47"/>
        <v>600.69823759292797</v>
      </c>
      <c r="C360">
        <f t="shared" si="47"/>
        <v>0.13802850428800001</v>
      </c>
      <c r="D360" s="1">
        <v>8.0075000000000003E-4</v>
      </c>
      <c r="E360" s="1">
        <v>2.8916599999999999E-4</v>
      </c>
      <c r="F360" s="1">
        <v>0</v>
      </c>
      <c r="G360">
        <f t="shared" si="40"/>
        <v>0.10769193910491828</v>
      </c>
      <c r="H360">
        <f t="shared" si="41"/>
        <v>8.6234320238263317E-5</v>
      </c>
      <c r="I360">
        <f t="shared" si="42"/>
        <v>3.1140847263212798E-5</v>
      </c>
      <c r="J360">
        <f t="shared" si="43"/>
        <v>0</v>
      </c>
      <c r="K360">
        <f t="shared" si="44"/>
        <v>0.16254858941844902</v>
      </c>
      <c r="R360">
        <f t="shared" si="45"/>
        <v>-1.8167783101016255</v>
      </c>
      <c r="S360">
        <f t="shared" si="46"/>
        <v>0.66252152350388471</v>
      </c>
    </row>
    <row r="361" spans="1:19" x14ac:dyDescent="0.25">
      <c r="A361">
        <v>739</v>
      </c>
      <c r="B361">
        <f t="shared" si="47"/>
        <v>600.69823759292797</v>
      </c>
      <c r="C361">
        <f t="shared" si="47"/>
        <v>0.13802850428800001</v>
      </c>
      <c r="D361" s="1">
        <v>7.4339600000000001E-4</v>
      </c>
      <c r="E361" s="1">
        <v>2.68454E-4</v>
      </c>
      <c r="F361" s="1">
        <v>0</v>
      </c>
      <c r="G361">
        <f t="shared" si="40"/>
        <v>0.10510832799896777</v>
      </c>
      <c r="H361">
        <f t="shared" si="41"/>
        <v>7.8137110601120643E-5</v>
      </c>
      <c r="I361">
        <f t="shared" si="42"/>
        <v>2.8216751084634895E-5</v>
      </c>
      <c r="J361">
        <f t="shared" si="43"/>
        <v>0</v>
      </c>
      <c r="K361">
        <f t="shared" si="44"/>
        <v>0.15907915994078461</v>
      </c>
      <c r="R361">
        <f t="shared" si="45"/>
        <v>-1.8383533393909088</v>
      </c>
      <c r="S361">
        <f t="shared" si="46"/>
        <v>0.6607297149299326</v>
      </c>
    </row>
    <row r="362" spans="1:19" x14ac:dyDescent="0.25">
      <c r="A362">
        <v>740</v>
      </c>
      <c r="B362">
        <f t="shared" si="47"/>
        <v>600.69823759292797</v>
      </c>
      <c r="C362">
        <f t="shared" si="47"/>
        <v>0.13802850428800001</v>
      </c>
      <c r="D362" s="1">
        <v>6.9007900000000002E-4</v>
      </c>
      <c r="E362" s="1">
        <v>2.4919999999999999E-4</v>
      </c>
      <c r="F362" s="1">
        <v>0</v>
      </c>
      <c r="G362">
        <f t="shared" si="40"/>
        <v>0.10258004587065606</v>
      </c>
      <c r="H362">
        <f t="shared" si="41"/>
        <v>7.0788335474376469E-5</v>
      </c>
      <c r="I362">
        <f t="shared" si="42"/>
        <v>2.5562947430967488E-5</v>
      </c>
      <c r="J362">
        <f t="shared" si="43"/>
        <v>0</v>
      </c>
      <c r="K362">
        <f t="shared" si="44"/>
        <v>0.15567311399468312</v>
      </c>
      <c r="R362">
        <f t="shared" si="45"/>
        <v>-1.8599968933143005</v>
      </c>
      <c r="S362">
        <f t="shared" si="46"/>
        <v>0.65894516553551818</v>
      </c>
    </row>
    <row r="363" spans="1:19" x14ac:dyDescent="0.25">
      <c r="A363">
        <v>741</v>
      </c>
      <c r="B363">
        <f t="shared" si="47"/>
        <v>600.69823759292797</v>
      </c>
      <c r="C363">
        <f t="shared" si="47"/>
        <v>0.13802850428800001</v>
      </c>
      <c r="D363" s="1">
        <v>6.4051600000000005E-4</v>
      </c>
      <c r="E363" s="1">
        <v>2.3130199999999999E-4</v>
      </c>
      <c r="F363" s="1">
        <v>0</v>
      </c>
      <c r="G363">
        <f t="shared" si="40"/>
        <v>0.10010616397690651</v>
      </c>
      <c r="H363">
        <f t="shared" si="41"/>
        <v>6.4119599725832256E-5</v>
      </c>
      <c r="I363">
        <f t="shared" si="42"/>
        <v>2.315475594018643E-5</v>
      </c>
      <c r="J363">
        <f t="shared" si="43"/>
        <v>0</v>
      </c>
      <c r="K363">
        <f t="shared" si="44"/>
        <v>0.15232967663430336</v>
      </c>
      <c r="R363">
        <f t="shared" si="45"/>
        <v>-1.881708181632975</v>
      </c>
      <c r="S363">
        <f t="shared" si="46"/>
        <v>0.65716783616123986</v>
      </c>
    </row>
    <row r="364" spans="1:19" x14ac:dyDescent="0.25">
      <c r="A364">
        <v>742</v>
      </c>
      <c r="B364">
        <f t="shared" si="47"/>
        <v>600.69823759292797</v>
      </c>
      <c r="C364">
        <f t="shared" si="47"/>
        <v>0.13802850428800001</v>
      </c>
      <c r="D364" s="1">
        <v>5.9450200000000001E-4</v>
      </c>
      <c r="E364" s="1">
        <v>2.1468600000000001E-4</v>
      </c>
      <c r="F364" s="1">
        <v>0</v>
      </c>
      <c r="G364">
        <f t="shared" si="40"/>
        <v>9.7685759145718642E-2</v>
      </c>
      <c r="H364">
        <f t="shared" si="41"/>
        <v>5.8074379183648022E-5</v>
      </c>
      <c r="I364">
        <f t="shared" si="42"/>
        <v>2.0971764887957754E-5</v>
      </c>
      <c r="J364">
        <f t="shared" si="43"/>
        <v>0</v>
      </c>
      <c r="K364">
        <f t="shared" si="44"/>
        <v>0.14904806798605141</v>
      </c>
      <c r="R364">
        <f t="shared" si="45"/>
        <v>-1.9034864211289071</v>
      </c>
      <c r="S364">
        <f t="shared" si="46"/>
        <v>0.65539768791139585</v>
      </c>
    </row>
    <row r="365" spans="1:19" x14ac:dyDescent="0.25">
      <c r="A365">
        <v>743</v>
      </c>
      <c r="B365">
        <f t="shared" si="47"/>
        <v>600.69823759292797</v>
      </c>
      <c r="C365">
        <f t="shared" si="47"/>
        <v>0.13802850428800001</v>
      </c>
      <c r="D365" s="1">
        <v>5.5186500000000002E-4</v>
      </c>
      <c r="E365" s="1">
        <v>1.9928799999999999E-4</v>
      </c>
      <c r="F365" s="1">
        <v>0</v>
      </c>
      <c r="G365">
        <f t="shared" si="40"/>
        <v>9.5317914195904158E-2</v>
      </c>
      <c r="H365">
        <f t="shared" si="41"/>
        <v>5.2602620717722653E-5</v>
      </c>
      <c r="I365">
        <f t="shared" si="42"/>
        <v>1.8995716484273346E-5</v>
      </c>
      <c r="J365">
        <f t="shared" si="43"/>
        <v>0</v>
      </c>
      <c r="K365">
        <f t="shared" si="44"/>
        <v>0.14582750395389735</v>
      </c>
      <c r="R365">
        <f t="shared" si="45"/>
        <v>-1.9253308355390759</v>
      </c>
      <c r="S365">
        <f t="shared" si="46"/>
        <v>0.65363468215185561</v>
      </c>
    </row>
    <row r="366" spans="1:19" x14ac:dyDescent="0.25">
      <c r="A366">
        <v>744</v>
      </c>
      <c r="B366">
        <f t="shared" si="47"/>
        <v>600.69823759292797</v>
      </c>
      <c r="C366">
        <f t="shared" si="47"/>
        <v>0.13802850428800001</v>
      </c>
      <c r="D366" s="1">
        <v>5.1242900000000001E-4</v>
      </c>
      <c r="E366" s="1">
        <v>1.8504799999999999E-4</v>
      </c>
      <c r="F366" s="1">
        <v>0</v>
      </c>
      <c r="G366">
        <f t="shared" si="40"/>
        <v>9.3001718333309044E-2</v>
      </c>
      <c r="H366">
        <f t="shared" si="41"/>
        <v>4.765677752381922E-5</v>
      </c>
      <c r="I366">
        <f t="shared" si="42"/>
        <v>1.7209781974142171E-5</v>
      </c>
      <c r="J366">
        <f t="shared" si="43"/>
        <v>0</v>
      </c>
      <c r="K366">
        <f t="shared" si="44"/>
        <v>0.14266719689946181</v>
      </c>
      <c r="R366">
        <f t="shared" si="45"/>
        <v>-1.9472406554903439</v>
      </c>
      <c r="S366">
        <f t="shared" si="46"/>
        <v>0.65187878050795212</v>
      </c>
    </row>
    <row r="367" spans="1:19" x14ac:dyDescent="0.25">
      <c r="A367">
        <v>745</v>
      </c>
      <c r="B367">
        <f t="shared" si="47"/>
        <v>600.69823759292797</v>
      </c>
      <c r="C367">
        <f t="shared" si="47"/>
        <v>0.13802850428800001</v>
      </c>
      <c r="D367" s="1">
        <v>4.7602099999999997E-4</v>
      </c>
      <c r="E367" s="1">
        <v>1.719E-4</v>
      </c>
      <c r="F367" s="1">
        <v>0</v>
      </c>
      <c r="G367">
        <f t="shared" si="40"/>
        <v>9.0736267524197389E-2</v>
      </c>
      <c r="H367">
        <f t="shared" si="41"/>
        <v>4.3192368803135962E-5</v>
      </c>
      <c r="I367">
        <f t="shared" si="42"/>
        <v>1.5597564387409532E-5</v>
      </c>
      <c r="J367">
        <f t="shared" si="43"/>
        <v>0</v>
      </c>
      <c r="K367">
        <f t="shared" si="44"/>
        <v>0.13956635629728251</v>
      </c>
      <c r="R367">
        <f t="shared" si="45"/>
        <v>-1.9692151184350077</v>
      </c>
      <c r="S367">
        <f t="shared" si="46"/>
        <v>0.65012994486239317</v>
      </c>
    </row>
    <row r="368" spans="1:19" x14ac:dyDescent="0.25">
      <c r="A368">
        <v>746</v>
      </c>
      <c r="B368">
        <f t="shared" si="47"/>
        <v>600.69823759292797</v>
      </c>
      <c r="C368">
        <f t="shared" si="47"/>
        <v>0.13802850428800001</v>
      </c>
      <c r="D368" s="1">
        <v>4.42454E-4</v>
      </c>
      <c r="E368" s="1">
        <v>1.5977799999999999E-4</v>
      </c>
      <c r="F368" s="1">
        <v>0</v>
      </c>
      <c r="G368">
        <f t="shared" si="40"/>
        <v>8.8520664846469505E-2</v>
      </c>
      <c r="H368">
        <f t="shared" si="41"/>
        <v>3.9166322243979816E-5</v>
      </c>
      <c r="I368">
        <f t="shared" si="42"/>
        <v>1.4143654787839204E-5</v>
      </c>
      <c r="J368">
        <f t="shared" si="43"/>
        <v>0</v>
      </c>
      <c r="K368">
        <f t="shared" si="44"/>
        <v>0.13652418936568247</v>
      </c>
      <c r="R368">
        <f t="shared" si="45"/>
        <v>-1.9912534685870191</v>
      </c>
      <c r="S368">
        <f t="shared" si="46"/>
        <v>0.64838813735319334</v>
      </c>
    </row>
    <row r="369" spans="1:19" x14ac:dyDescent="0.25">
      <c r="A369">
        <v>747</v>
      </c>
      <c r="B369">
        <f t="shared" si="47"/>
        <v>600.69823759292797</v>
      </c>
      <c r="C369">
        <f t="shared" si="47"/>
        <v>0.13802850428800001</v>
      </c>
      <c r="D369" s="1">
        <v>4.11512E-4</v>
      </c>
      <c r="E369" s="1">
        <v>1.4860399999999999E-4</v>
      </c>
      <c r="F369" s="1">
        <v>0</v>
      </c>
      <c r="G369">
        <f t="shared" si="40"/>
        <v>8.6354020819381663E-2</v>
      </c>
      <c r="H369">
        <f t="shared" si="41"/>
        <v>3.5535715815425385E-5</v>
      </c>
      <c r="I369">
        <f t="shared" si="42"/>
        <v>1.2832552909843391E-5</v>
      </c>
      <c r="J369">
        <f t="shared" si="43"/>
        <v>0</v>
      </c>
      <c r="K369">
        <f t="shared" si="44"/>
        <v>0.13353990167367419</v>
      </c>
      <c r="R369">
        <f t="shared" si="45"/>
        <v>-2.0133549568588545</v>
      </c>
      <c r="S369">
        <f t="shared" si="46"/>
        <v>0.64665332037162448</v>
      </c>
    </row>
    <row r="370" spans="1:19" x14ac:dyDescent="0.25">
      <c r="A370">
        <v>748</v>
      </c>
      <c r="B370">
        <f t="shared" si="47"/>
        <v>600.69823759292797</v>
      </c>
      <c r="C370">
        <f t="shared" si="47"/>
        <v>0.13802850428800001</v>
      </c>
      <c r="D370" s="1">
        <v>3.8298100000000001E-4</v>
      </c>
      <c r="E370" s="1">
        <v>1.3830200000000001E-4</v>
      </c>
      <c r="F370" s="1">
        <v>0</v>
      </c>
      <c r="G370">
        <f t="shared" si="40"/>
        <v>8.4235453712426578E-2</v>
      </c>
      <c r="H370">
        <f t="shared" si="41"/>
        <v>3.2260578298238844E-5</v>
      </c>
      <c r="I370">
        <f t="shared" si="42"/>
        <v>1.1649931719336022E-5</v>
      </c>
      <c r="J370">
        <f t="shared" si="43"/>
        <v>0</v>
      </c>
      <c r="K370">
        <f t="shared" si="44"/>
        <v>0.1306126977243387</v>
      </c>
      <c r="R370">
        <f t="shared" si="45"/>
        <v>-2.0355188407990421</v>
      </c>
      <c r="S370">
        <f t="shared" si="46"/>
        <v>0.64492545656018507</v>
      </c>
    </row>
    <row r="371" spans="1:19" x14ac:dyDescent="0.25">
      <c r="A371">
        <v>749</v>
      </c>
      <c r="B371">
        <f t="shared" si="47"/>
        <v>600.69823759292797</v>
      </c>
      <c r="C371">
        <f t="shared" si="47"/>
        <v>0.13802850428800001</v>
      </c>
      <c r="D371" s="1">
        <v>3.5664900000000001E-4</v>
      </c>
      <c r="E371" s="1">
        <v>1.2879300000000001E-4</v>
      </c>
      <c r="F371" s="1">
        <v>0</v>
      </c>
      <c r="G371">
        <f t="shared" si="40"/>
        <v>8.2164089834029438E-2</v>
      </c>
      <c r="H371">
        <f t="shared" si="41"/>
        <v>2.9303740475216764E-5</v>
      </c>
      <c r="I371">
        <f t="shared" si="42"/>
        <v>1.0582159621994155E-5</v>
      </c>
      <c r="J371">
        <f t="shared" si="43"/>
        <v>0</v>
      </c>
      <c r="K371">
        <f t="shared" si="44"/>
        <v>0.12774178151513088</v>
      </c>
      <c r="R371">
        <f t="shared" si="45"/>
        <v>-2.0577443845303276</v>
      </c>
      <c r="S371">
        <f t="shared" si="46"/>
        <v>0.64320450881058977</v>
      </c>
    </row>
    <row r="372" spans="1:19" x14ac:dyDescent="0.25">
      <c r="A372">
        <v>750</v>
      </c>
      <c r="B372">
        <f t="shared" si="47"/>
        <v>600.69823759292797</v>
      </c>
      <c r="C372">
        <f t="shared" si="47"/>
        <v>0.13802850428800001</v>
      </c>
      <c r="D372" s="1">
        <v>3.3230100000000002E-4</v>
      </c>
      <c r="E372" s="1">
        <v>1.2E-4</v>
      </c>
      <c r="F372" s="1">
        <v>0</v>
      </c>
      <c r="G372">
        <f t="shared" si="40"/>
        <v>8.0139063800704818E-2</v>
      </c>
      <c r="H372">
        <f t="shared" si="41"/>
        <v>2.6630291040038014E-5</v>
      </c>
      <c r="I372">
        <f t="shared" si="42"/>
        <v>9.6166876560845787E-6</v>
      </c>
      <c r="J372">
        <f t="shared" si="43"/>
        <v>0</v>
      </c>
      <c r="K372">
        <f t="shared" si="44"/>
        <v>0.12492635707556597</v>
      </c>
      <c r="R372">
        <f t="shared" si="45"/>
        <v>-2.0800308586884704</v>
      </c>
      <c r="S372">
        <f t="shared" si="46"/>
        <v>0.64149044026177737</v>
      </c>
    </row>
    <row r="373" spans="1:19" x14ac:dyDescent="0.25">
      <c r="A373">
        <v>751</v>
      </c>
      <c r="B373">
        <f t="shared" si="47"/>
        <v>600.69823759292797</v>
      </c>
      <c r="C373">
        <f t="shared" si="47"/>
        <v>0.13802850428800001</v>
      </c>
      <c r="D373" s="1">
        <v>3.09759E-4</v>
      </c>
      <c r="E373" s="1">
        <v>1.1186E-4</v>
      </c>
      <c r="F373" s="1">
        <v>0</v>
      </c>
      <c r="G373">
        <f t="shared" si="40"/>
        <v>7.8159518787311463E-2</v>
      </c>
      <c r="H373">
        <f t="shared" si="41"/>
        <v>2.4210614380038811E-5</v>
      </c>
      <c r="I373">
        <f t="shared" si="42"/>
        <v>8.7429237715486611E-6</v>
      </c>
      <c r="J373">
        <f t="shared" si="43"/>
        <v>0</v>
      </c>
      <c r="K373">
        <f t="shared" si="44"/>
        <v>0.12216562898274792</v>
      </c>
      <c r="R373">
        <f t="shared" si="45"/>
        <v>-2.1023775403616782</v>
      </c>
      <c r="S373">
        <f t="shared" si="46"/>
        <v>0.63978321429793528</v>
      </c>
    </row>
    <row r="374" spans="1:19" x14ac:dyDescent="0.25">
      <c r="A374">
        <v>752</v>
      </c>
      <c r="B374">
        <f t="shared" si="47"/>
        <v>600.69823759292797</v>
      </c>
      <c r="C374">
        <f t="shared" si="47"/>
        <v>0.13802850428800001</v>
      </c>
      <c r="D374" s="1">
        <v>2.8888699999999999E-4</v>
      </c>
      <c r="E374" s="1">
        <v>1.0432199999999999E-4</v>
      </c>
      <c r="F374" s="1">
        <v>0</v>
      </c>
      <c r="G374">
        <f t="shared" si="40"/>
        <v>7.6224606759036098E-2</v>
      </c>
      <c r="H374">
        <f t="shared" si="41"/>
        <v>2.202029797279766E-5</v>
      </c>
      <c r="I374">
        <f t="shared" si="42"/>
        <v>7.9519034263161639E-6</v>
      </c>
      <c r="J374">
        <f t="shared" si="43"/>
        <v>0</v>
      </c>
      <c r="K374">
        <f t="shared" si="44"/>
        <v>0.11945880285520817</v>
      </c>
      <c r="R374">
        <f t="shared" si="45"/>
        <v>-2.1247837130306504</v>
      </c>
      <c r="S374">
        <f t="shared" si="46"/>
        <v>0.63808279454654571</v>
      </c>
    </row>
    <row r="375" spans="1:19" x14ac:dyDescent="0.25">
      <c r="A375">
        <v>753</v>
      </c>
      <c r="B375">
        <f t="shared" si="47"/>
        <v>600.69823759292797</v>
      </c>
      <c r="C375">
        <f t="shared" si="47"/>
        <v>0.13802850428800001</v>
      </c>
      <c r="D375" s="1">
        <v>2.6953900000000001E-4</v>
      </c>
      <c r="E375" s="2">
        <v>9.7335600000000004E-5</v>
      </c>
      <c r="F375" s="1">
        <v>0</v>
      </c>
      <c r="G375">
        <f t="shared" si="40"/>
        <v>7.4333488685724744E-2</v>
      </c>
      <c r="H375">
        <f t="shared" si="41"/>
        <v>2.0035774206861564E-5</v>
      </c>
      <c r="I375">
        <f t="shared" si="42"/>
        <v>7.2352947213182301E-6</v>
      </c>
      <c r="J375">
        <f t="shared" si="43"/>
        <v>0</v>
      </c>
      <c r="K375">
        <f t="shared" si="44"/>
        <v>0.11680508582552313</v>
      </c>
      <c r="R375">
        <f t="shared" si="45"/>
        <v>-2.1472486665092414</v>
      </c>
      <c r="S375">
        <f t="shared" si="46"/>
        <v>0.63638914487644771</v>
      </c>
    </row>
    <row r="376" spans="1:19" x14ac:dyDescent="0.25">
      <c r="A376">
        <v>754</v>
      </c>
      <c r="B376">
        <f t="shared" si="47"/>
        <v>600.69823759292797</v>
      </c>
      <c r="C376">
        <f t="shared" si="47"/>
        <v>0.13802850428800001</v>
      </c>
      <c r="D376" s="1">
        <v>2.5156799999999997E-4</v>
      </c>
      <c r="E376" s="2">
        <v>9.0845899999999997E-5</v>
      </c>
      <c r="F376" s="1">
        <v>0</v>
      </c>
      <c r="G376">
        <f t="shared" si="40"/>
        <v>7.2485334739172916E-2</v>
      </c>
      <c r="H376">
        <f t="shared" si="41"/>
        <v>1.8234990689664251E-5</v>
      </c>
      <c r="I376">
        <f t="shared" si="42"/>
        <v>6.5849954711814284E-6</v>
      </c>
      <c r="J376">
        <f t="shared" si="43"/>
        <v>0</v>
      </c>
      <c r="K376">
        <f t="shared" si="44"/>
        <v>0.11420368699218421</v>
      </c>
      <c r="R376">
        <f t="shared" si="45"/>
        <v>-2.1697716968857308</v>
      </c>
      <c r="S376">
        <f t="shared" si="46"/>
        <v>0.63470222939591803</v>
      </c>
    </row>
    <row r="377" spans="1:19" x14ac:dyDescent="0.25">
      <c r="A377">
        <v>755</v>
      </c>
      <c r="B377">
        <f t="shared" si="47"/>
        <v>600.69823759292797</v>
      </c>
      <c r="C377">
        <f t="shared" si="47"/>
        <v>0.13802850428800001</v>
      </c>
      <c r="D377" s="1">
        <v>2.3482599999999999E-4</v>
      </c>
      <c r="E377" s="1">
        <v>8.4800000000000001E-5</v>
      </c>
      <c r="F377" s="1">
        <v>0</v>
      </c>
      <c r="G377">
        <f t="shared" si="40"/>
        <v>7.0679324473976055E-2</v>
      </c>
      <c r="H377">
        <f t="shared" si="41"/>
        <v>1.6597343048925899E-5</v>
      </c>
      <c r="I377">
        <f t="shared" si="42"/>
        <v>5.9936067153931694E-6</v>
      </c>
      <c r="J377">
        <f t="shared" si="43"/>
        <v>0</v>
      </c>
      <c r="K377">
        <f t="shared" si="44"/>
        <v>0.11165381785119655</v>
      </c>
      <c r="R377">
        <f t="shared" si="45"/>
        <v>-2.1923521064646878</v>
      </c>
      <c r="S377">
        <f t="shared" si="46"/>
        <v>0.63302201245076917</v>
      </c>
    </row>
    <row r="378" spans="1:19" x14ac:dyDescent="0.25">
      <c r="A378">
        <v>756</v>
      </c>
      <c r="B378">
        <f t="shared" si="47"/>
        <v>600.69823759292797</v>
      </c>
      <c r="C378">
        <f t="shared" si="47"/>
        <v>0.13802850428800001</v>
      </c>
      <c r="D378" s="1">
        <v>2.1917099999999999E-4</v>
      </c>
      <c r="E378" s="2">
        <v>7.9146699999999999E-5</v>
      </c>
      <c r="F378" s="1">
        <v>0</v>
      </c>
      <c r="G378">
        <f t="shared" si="40"/>
        <v>6.8914646992530054E-2</v>
      </c>
      <c r="H378">
        <f t="shared" si="41"/>
        <v>1.5104092095999804E-5</v>
      </c>
      <c r="I378">
        <f t="shared" si="42"/>
        <v>5.4543668911236788E-6</v>
      </c>
      <c r="J378">
        <f t="shared" si="43"/>
        <v>0</v>
      </c>
      <c r="K378">
        <f t="shared" si="44"/>
        <v>0.10915469270788172</v>
      </c>
      <c r="R378">
        <f t="shared" si="45"/>
        <v>-2.2149892037094334</v>
      </c>
      <c r="S378">
        <f t="shared" si="46"/>
        <v>0.63134845862246602</v>
      </c>
    </row>
    <row r="379" spans="1:19" x14ac:dyDescent="0.25">
      <c r="A379">
        <v>757</v>
      </c>
      <c r="B379">
        <f t="shared" si="47"/>
        <v>600.69823759292797</v>
      </c>
      <c r="C379">
        <f t="shared" si="47"/>
        <v>0.13802850428800001</v>
      </c>
      <c r="D379" s="1">
        <v>2.0452600000000001E-4</v>
      </c>
      <c r="E379" s="1">
        <v>7.3857999999999997E-5</v>
      </c>
      <c r="F379" s="1">
        <v>0</v>
      </c>
      <c r="G379">
        <f t="shared" si="40"/>
        <v>6.71905010947626E-2</v>
      </c>
      <c r="H379">
        <f t="shared" si="41"/>
        <v>1.3742204426907417E-5</v>
      </c>
      <c r="I379">
        <f t="shared" si="42"/>
        <v>4.9625560298569756E-6</v>
      </c>
      <c r="J379">
        <f t="shared" si="43"/>
        <v>0</v>
      </c>
      <c r="K379">
        <f t="shared" si="44"/>
        <v>0.10670552906936263</v>
      </c>
      <c r="R379">
        <f t="shared" si="45"/>
        <v>-2.237682303185089</v>
      </c>
      <c r="S379">
        <f t="shared" si="46"/>
        <v>0.6296815327262586</v>
      </c>
    </row>
    <row r="380" spans="1:19" x14ac:dyDescent="0.25">
      <c r="A380">
        <v>758</v>
      </c>
      <c r="B380">
        <f t="shared" si="47"/>
        <v>600.69823759292797</v>
      </c>
      <c r="C380">
        <f t="shared" si="47"/>
        <v>0.13802850428800001</v>
      </c>
      <c r="D380" s="1">
        <v>1.90841E-4</v>
      </c>
      <c r="E380" s="1">
        <v>6.8916000000000002E-5</v>
      </c>
      <c r="F380" s="1">
        <v>0</v>
      </c>
      <c r="G380">
        <f t="shared" si="40"/>
        <v>6.550609541316528E-2</v>
      </c>
      <c r="H380">
        <f t="shared" si="41"/>
        <v>1.2501248754743876E-5</v>
      </c>
      <c r="I380">
        <f t="shared" si="42"/>
        <v>4.5144180714936986E-6</v>
      </c>
      <c r="J380">
        <f t="shared" si="43"/>
        <v>0</v>
      </c>
      <c r="K380">
        <f t="shared" si="44"/>
        <v>0.10430554801820843</v>
      </c>
      <c r="R380">
        <f t="shared" si="45"/>
        <v>-2.2604307255021974</v>
      </c>
      <c r="S380">
        <f t="shared" si="46"/>
        <v>0.62802119980933324</v>
      </c>
    </row>
    <row r="381" spans="1:19" x14ac:dyDescent="0.25">
      <c r="A381">
        <v>759</v>
      </c>
      <c r="B381">
        <f t="shared" si="47"/>
        <v>600.69823759292797</v>
      </c>
      <c r="C381">
        <f t="shared" si="47"/>
        <v>0.13802850428800001</v>
      </c>
      <c r="D381" s="1">
        <v>1.7806500000000001E-4</v>
      </c>
      <c r="E381" s="2">
        <v>6.4302700000000004E-5</v>
      </c>
      <c r="F381" s="1">
        <v>0</v>
      </c>
      <c r="G381">
        <f t="shared" si="40"/>
        <v>6.3860648533683645E-2</v>
      </c>
      <c r="H381">
        <f t="shared" si="41"/>
        <v>1.1371346381150379E-5</v>
      </c>
      <c r="I381">
        <f t="shared" si="42"/>
        <v>4.1064121244668995E-6</v>
      </c>
      <c r="J381">
        <f t="shared" si="43"/>
        <v>0</v>
      </c>
      <c r="K381">
        <f t="shared" si="44"/>
        <v>0.10195397456771402</v>
      </c>
      <c r="R381">
        <f t="shared" si="45"/>
        <v>-2.2832337972609289</v>
      </c>
      <c r="S381">
        <f t="shared" si="46"/>
        <v>0.62636742514898025</v>
      </c>
    </row>
    <row r="382" spans="1:19" x14ac:dyDescent="0.25">
      <c r="A382">
        <v>760</v>
      </c>
      <c r="B382">
        <f t="shared" si="47"/>
        <v>600.69823759292797</v>
      </c>
      <c r="C382">
        <f t="shared" si="47"/>
        <v>0.13802850428800001</v>
      </c>
      <c r="D382" s="1">
        <v>1.6615099999999999E-4</v>
      </c>
      <c r="E382" s="1">
        <v>6.0000000000000002E-5</v>
      </c>
      <c r="F382" s="1">
        <v>0</v>
      </c>
      <c r="G382">
        <f t="shared" si="40"/>
        <v>6.225338910301436E-2</v>
      </c>
      <c r="H382">
        <f t="shared" si="41"/>
        <v>1.0343462852854938E-5</v>
      </c>
      <c r="I382">
        <f t="shared" si="42"/>
        <v>3.7352033461808618E-6</v>
      </c>
      <c r="J382">
        <f t="shared" si="43"/>
        <v>0</v>
      </c>
      <c r="K382">
        <f t="shared" si="44"/>
        <v>9.9650037999291896E-2</v>
      </c>
      <c r="R382">
        <f t="shared" si="45"/>
        <v>-2.3060908509958407</v>
      </c>
      <c r="S382">
        <f t="shared" si="46"/>
        <v>0.62472017425077875</v>
      </c>
    </row>
    <row r="383" spans="1:19" x14ac:dyDescent="0.25">
      <c r="A383">
        <v>761</v>
      </c>
      <c r="B383">
        <f t="shared" si="47"/>
        <v>600.69823759292797</v>
      </c>
      <c r="C383">
        <f t="shared" si="47"/>
        <v>0.13802850428800001</v>
      </c>
      <c r="D383" s="1">
        <v>1.55024E-4</v>
      </c>
      <c r="E383" s="2">
        <v>5.59819E-5</v>
      </c>
      <c r="F383" s="1">
        <v>0</v>
      </c>
      <c r="G383">
        <f t="shared" si="40"/>
        <v>6.0683555922843614E-2</v>
      </c>
      <c r="H383">
        <f t="shared" si="41"/>
        <v>9.407407573382909E-6</v>
      </c>
      <c r="I383">
        <f t="shared" si="42"/>
        <v>3.397180759317039E-6</v>
      </c>
      <c r="J383">
        <f t="shared" si="43"/>
        <v>0</v>
      </c>
      <c r="K383">
        <f t="shared" si="44"/>
        <v>9.7392972182447232E-2</v>
      </c>
      <c r="R383">
        <f t="shared" si="45"/>
        <v>-2.329001225121206</v>
      </c>
      <c r="S383">
        <f t="shared" si="46"/>
        <v>0.62307941284679658</v>
      </c>
    </row>
    <row r="384" spans="1:19" x14ac:dyDescent="0.25">
      <c r="A384">
        <v>762</v>
      </c>
      <c r="B384">
        <f t="shared" si="47"/>
        <v>600.69823759292797</v>
      </c>
      <c r="C384">
        <f t="shared" si="47"/>
        <v>0.13802850428800001</v>
      </c>
      <c r="D384" s="1">
        <v>1.4462200000000001E-4</v>
      </c>
      <c r="E384" s="2">
        <v>5.2225599999999997E-5</v>
      </c>
      <c r="F384" s="1">
        <v>0</v>
      </c>
      <c r="G384">
        <f t="shared" si="40"/>
        <v>5.915039803155301E-2</v>
      </c>
      <c r="H384">
        <f t="shared" si="41"/>
        <v>8.5544488641192606E-6</v>
      </c>
      <c r="I384">
        <f t="shared" si="42"/>
        <v>3.0891650274366746E-6</v>
      </c>
      <c r="J384">
        <f t="shared" si="43"/>
        <v>0</v>
      </c>
      <c r="K384">
        <f t="shared" si="44"/>
        <v>9.518201587780839E-2</v>
      </c>
      <c r="R384">
        <f t="shared" si="45"/>
        <v>-2.3519642638768916</v>
      </c>
      <c r="S384">
        <f t="shared" si="46"/>
        <v>0.62144510689381061</v>
      </c>
    </row>
    <row r="385" spans="1:19" x14ac:dyDescent="0.25">
      <c r="A385">
        <v>763</v>
      </c>
      <c r="B385">
        <f t="shared" si="47"/>
        <v>600.69823759292797</v>
      </c>
      <c r="C385">
        <f t="shared" si="47"/>
        <v>0.13802850428800001</v>
      </c>
      <c r="D385" s="1">
        <v>1.3490999999999999E-4</v>
      </c>
      <c r="E385" s="2">
        <v>4.8718399999999998E-5</v>
      </c>
      <c r="F385" s="1">
        <v>0</v>
      </c>
      <c r="G385">
        <f t="shared" si="40"/>
        <v>5.7653174773904019E-2</v>
      </c>
      <c r="H385">
        <f t="shared" si="41"/>
        <v>7.7779898087473907E-6</v>
      </c>
      <c r="I385">
        <f t="shared" si="42"/>
        <v>2.8087704299049652E-6</v>
      </c>
      <c r="J385">
        <f t="shared" si="43"/>
        <v>0</v>
      </c>
      <c r="K385">
        <f t="shared" si="44"/>
        <v>9.3016413023679426E-2</v>
      </c>
      <c r="R385">
        <f t="shared" si="45"/>
        <v>-2.3749793172747871</v>
      </c>
      <c r="S385">
        <f t="shared" si="46"/>
        <v>0.61981722257153804</v>
      </c>
    </row>
    <row r="386" spans="1:19" x14ac:dyDescent="0.25">
      <c r="A386">
        <v>764</v>
      </c>
      <c r="B386">
        <f t="shared" si="47"/>
        <v>600.69823759292797</v>
      </c>
      <c r="C386">
        <f t="shared" si="47"/>
        <v>0.13802850428800001</v>
      </c>
      <c r="D386" s="1">
        <v>1.25852E-4</v>
      </c>
      <c r="E386" s="2">
        <v>4.5447500000000002E-5</v>
      </c>
      <c r="F386" s="1">
        <v>0</v>
      </c>
      <c r="G386">
        <f t="shared" si="40"/>
        <v>5.6191155859203916E-2</v>
      </c>
      <c r="H386">
        <f t="shared" si="41"/>
        <v>7.0717693471925311E-6</v>
      </c>
      <c r="I386">
        <f t="shared" si="42"/>
        <v>2.5537475559111699E-6</v>
      </c>
      <c r="J386">
        <f t="shared" si="43"/>
        <v>0</v>
      </c>
      <c r="K386">
        <f t="shared" si="44"/>
        <v>9.0895413006579731E-2</v>
      </c>
      <c r="R386">
        <f t="shared" si="45"/>
        <v>-2.3980457410457725</v>
      </c>
      <c r="S386">
        <f t="shared" si="46"/>
        <v>0.61819572628088892</v>
      </c>
    </row>
    <row r="387" spans="1:19" x14ac:dyDescent="0.25">
      <c r="A387">
        <v>765</v>
      </c>
      <c r="B387">
        <f t="shared" si="47"/>
        <v>600.69823759292797</v>
      </c>
      <c r="C387">
        <f t="shared" si="47"/>
        <v>0.13802850428800001</v>
      </c>
      <c r="D387" s="1">
        <v>1.17413E-4</v>
      </c>
      <c r="E387" s="1">
        <v>4.2400000000000001E-5</v>
      </c>
      <c r="F387" s="1">
        <v>0</v>
      </c>
      <c r="G387">
        <f t="shared" ref="G387:G402" si="48">(B387/A387)*(B387/A387)*K387</f>
        <v>5.4763621408441356E-2</v>
      </c>
      <c r="H387">
        <f t="shared" ref="H387:H402" si="49">G387*D387</f>
        <v>6.4299610804293243E-6</v>
      </c>
      <c r="I387">
        <f t="shared" ref="I387:I402" si="50">G387*E387</f>
        <v>2.3219775477179137E-6</v>
      </c>
      <c r="J387">
        <f t="shared" ref="J387:J402" si="51">G387*F387</f>
        <v>0</v>
      </c>
      <c r="K387">
        <f t="shared" ref="K387:K402" si="52">EXP(R387)</f>
        <v>8.8818270916230291E-2</v>
      </c>
      <c r="R387">
        <f t="shared" ref="R387:R402" si="53">-(((B387-A387)/(C387*A387))^2)</f>
        <v>-2.4211628965872216</v>
      </c>
      <c r="S387">
        <f t="shared" ref="S387:S402" si="54">(B387/A387)*(B387/A387)</f>
        <v>0.6165805846422312</v>
      </c>
    </row>
    <row r="388" spans="1:19" x14ac:dyDescent="0.25">
      <c r="A388">
        <v>766</v>
      </c>
      <c r="B388">
        <f t="shared" ref="B388:C402" si="55">B387</f>
        <v>600.69823759292797</v>
      </c>
      <c r="C388">
        <f t="shared" si="55"/>
        <v>0.13802850428800001</v>
      </c>
      <c r="D388" s="1">
        <v>1.09552E-4</v>
      </c>
      <c r="E388" s="2">
        <v>3.9561000000000003E-5</v>
      </c>
      <c r="F388" s="1">
        <v>0</v>
      </c>
      <c r="G388">
        <f t="shared" si="48"/>
        <v>5.33698619908698E-2</v>
      </c>
      <c r="H388">
        <f t="shared" si="49"/>
        <v>5.8467751208237684E-6</v>
      </c>
      <c r="I388">
        <f t="shared" si="50"/>
        <v>2.1113651102208004E-6</v>
      </c>
      <c r="J388">
        <f t="shared" si="51"/>
        <v>0</v>
      </c>
      <c r="K388">
        <f t="shared" si="52"/>
        <v>8.6784247785442609E-2</v>
      </c>
      <c r="R388">
        <f t="shared" si="53"/>
        <v>-2.444330150911036</v>
      </c>
      <c r="S388">
        <f t="shared" si="54"/>
        <v>0.6149717644936733</v>
      </c>
    </row>
    <row r="389" spans="1:19" x14ac:dyDescent="0.25">
      <c r="A389">
        <v>767</v>
      </c>
      <c r="B389">
        <f t="shared" si="55"/>
        <v>600.69823759292797</v>
      </c>
      <c r="C389">
        <f t="shared" si="55"/>
        <v>0.13802850428800001</v>
      </c>
      <c r="D389" s="1">
        <v>1.02225E-4</v>
      </c>
      <c r="E389" s="2">
        <v>3.6915100000000002E-5</v>
      </c>
      <c r="F389" s="1">
        <v>0</v>
      </c>
      <c r="G389">
        <f t="shared" si="48"/>
        <v>5.2009178650504195E-2</v>
      </c>
      <c r="H389">
        <f t="shared" si="49"/>
        <v>5.316638287547792E-6</v>
      </c>
      <c r="I389">
        <f t="shared" si="50"/>
        <v>1.9199240308012277E-6</v>
      </c>
      <c r="J389">
        <f t="shared" si="51"/>
        <v>0</v>
      </c>
      <c r="K389">
        <f t="shared" si="52"/>
        <v>8.4792610815361033E-2</v>
      </c>
      <c r="R389">
        <f t="shared" si="53"/>
        <v>-2.4675468765922033</v>
      </c>
      <c r="S389">
        <f t="shared" si="54"/>
        <v>0.61336923288936174</v>
      </c>
    </row>
    <row r="390" spans="1:19" x14ac:dyDescent="0.25">
      <c r="A390">
        <v>768</v>
      </c>
      <c r="B390">
        <f t="shared" si="55"/>
        <v>600.69823759292797</v>
      </c>
      <c r="C390">
        <f t="shared" si="55"/>
        <v>0.13802850428800001</v>
      </c>
      <c r="D390" s="2">
        <v>9.5394499999999996E-5</v>
      </c>
      <c r="E390" s="2">
        <v>3.4448700000000001E-5</v>
      </c>
      <c r="F390" s="1">
        <v>0</v>
      </c>
      <c r="G390">
        <f t="shared" si="48"/>
        <v>5.0680882922985254E-2</v>
      </c>
      <c r="H390">
        <f t="shared" si="49"/>
        <v>4.8346774859967164E-6</v>
      </c>
      <c r="I390">
        <f t="shared" si="50"/>
        <v>1.7458905315490422E-6</v>
      </c>
      <c r="J390">
        <f t="shared" si="51"/>
        <v>0</v>
      </c>
      <c r="K390">
        <f t="shared" si="52"/>
        <v>8.2842633586504996E-2</v>
      </c>
      <c r="R390">
        <f t="shared" si="53"/>
        <v>-2.4908124517178707</v>
      </c>
      <c r="S390">
        <f t="shared" si="54"/>
        <v>0.61177295709779478</v>
      </c>
    </row>
    <row r="391" spans="1:19" x14ac:dyDescent="0.25">
      <c r="A391">
        <v>769</v>
      </c>
      <c r="B391">
        <f t="shared" si="55"/>
        <v>600.69823759292797</v>
      </c>
      <c r="C391">
        <f t="shared" si="55"/>
        <v>0.13802850428800001</v>
      </c>
      <c r="D391" s="2">
        <v>8.90239E-5</v>
      </c>
      <c r="E391" s="2">
        <v>3.2148199999999998E-5</v>
      </c>
      <c r="F391" s="1">
        <v>0</v>
      </c>
      <c r="G391">
        <f t="shared" si="48"/>
        <v>4.9384296843253045E-2</v>
      </c>
      <c r="H391">
        <f t="shared" si="49"/>
        <v>4.3963827037440748E-6</v>
      </c>
      <c r="I391">
        <f t="shared" si="50"/>
        <v>1.5876162517762674E-6</v>
      </c>
      <c r="J391">
        <f t="shared" si="51"/>
        <v>0</v>
      </c>
      <c r="K391">
        <f t="shared" si="52"/>
        <v>8.0933596256050927E-2</v>
      </c>
      <c r="R391">
        <f t="shared" si="53"/>
        <v>-2.5141262598369316</v>
      </c>
      <c r="S391">
        <f t="shared" si="54"/>
        <v>0.61018290460015079</v>
      </c>
    </row>
    <row r="392" spans="1:19" x14ac:dyDescent="0.25">
      <c r="A392">
        <v>770</v>
      </c>
      <c r="B392">
        <f t="shared" si="55"/>
        <v>600.69823759292797</v>
      </c>
      <c r="C392">
        <f t="shared" si="55"/>
        <v>0.13802850428800001</v>
      </c>
      <c r="D392" s="2">
        <v>8.3075299999999994E-5</v>
      </c>
      <c r="E392" s="1">
        <v>3.0000000000000001E-5</v>
      </c>
      <c r="F392" s="1">
        <v>0</v>
      </c>
      <c r="G392">
        <f t="shared" si="48"/>
        <v>4.8118752944460379E-2</v>
      </c>
      <c r="H392">
        <f t="shared" si="49"/>
        <v>3.9974798364869291E-6</v>
      </c>
      <c r="I392">
        <f t="shared" si="50"/>
        <v>1.4435625883338113E-6</v>
      </c>
      <c r="J392">
        <f t="shared" si="51"/>
        <v>0</v>
      </c>
      <c r="K392">
        <f t="shared" si="52"/>
        <v>7.9064785741788823E-2</v>
      </c>
      <c r="R392">
        <f t="shared" si="53"/>
        <v>-2.5374876899101202</v>
      </c>
      <c r="S392">
        <f t="shared" si="54"/>
        <v>0.60859904308863177</v>
      </c>
    </row>
    <row r="393" spans="1:19" x14ac:dyDescent="0.25">
      <c r="A393">
        <v>771</v>
      </c>
      <c r="B393">
        <f t="shared" si="55"/>
        <v>600.69823759292797</v>
      </c>
      <c r="C393">
        <f t="shared" si="55"/>
        <v>0.13802850428800001</v>
      </c>
      <c r="D393" s="2">
        <v>7.7512699999999994E-5</v>
      </c>
      <c r="E393" s="2">
        <v>2.7991300000000001E-5</v>
      </c>
      <c r="F393" s="1">
        <v>0</v>
      </c>
      <c r="G393">
        <f t="shared" si="48"/>
        <v>4.6883594248544776E-2</v>
      </c>
      <c r="H393">
        <f t="shared" si="49"/>
        <v>3.6340739759091762E-6</v>
      </c>
      <c r="I393">
        <f t="shared" si="50"/>
        <v>1.3123327516892915E-6</v>
      </c>
      <c r="J393">
        <f t="shared" si="51"/>
        <v>0</v>
      </c>
      <c r="K393">
        <f t="shared" si="52"/>
        <v>7.7235495893182182E-2</v>
      </c>
      <c r="R393">
        <f t="shared" si="53"/>
        <v>-2.5608961362606015</v>
      </c>
      <c r="S393">
        <f t="shared" si="54"/>
        <v>0.60702134046482292</v>
      </c>
    </row>
    <row r="394" spans="1:19" x14ac:dyDescent="0.25">
      <c r="A394">
        <v>772</v>
      </c>
      <c r="B394">
        <f t="shared" si="55"/>
        <v>600.69823759292797</v>
      </c>
      <c r="C394">
        <f t="shared" si="55"/>
        <v>0.13802850428800001</v>
      </c>
      <c r="D394" s="2">
        <v>7.2312999999999997E-5</v>
      </c>
      <c r="E394" s="2">
        <v>2.61136E-5</v>
      </c>
      <c r="F394" s="1">
        <v>0</v>
      </c>
      <c r="G394">
        <f t="shared" si="48"/>
        <v>4.567817424886543E-2</v>
      </c>
      <c r="H394">
        <f t="shared" si="49"/>
        <v>3.3031258144582059E-6</v>
      </c>
      <c r="I394">
        <f t="shared" si="50"/>
        <v>1.1928215710651722E-6</v>
      </c>
      <c r="J394">
        <f t="shared" si="51"/>
        <v>0</v>
      </c>
      <c r="K394">
        <f t="shared" si="52"/>
        <v>7.5445027649953034E-2</v>
      </c>
      <c r="R394">
        <f t="shared" si="53"/>
        <v>-2.5843509985250654</v>
      </c>
      <c r="S394">
        <f t="shared" si="54"/>
        <v>0.60544976483806567</v>
      </c>
    </row>
    <row r="395" spans="1:19" x14ac:dyDescent="0.25">
      <c r="A395">
        <v>773</v>
      </c>
      <c r="B395">
        <f t="shared" si="55"/>
        <v>600.69823759292797</v>
      </c>
      <c r="C395">
        <f t="shared" si="55"/>
        <v>0.13802850428800001</v>
      </c>
      <c r="D395" s="2">
        <v>6.7457800000000003E-5</v>
      </c>
      <c r="E395" s="2">
        <v>2.4360200000000001E-5</v>
      </c>
      <c r="F395" s="1">
        <v>0</v>
      </c>
      <c r="G395">
        <f t="shared" si="48"/>
        <v>4.4501856885301339E-2</v>
      </c>
      <c r="H395">
        <f t="shared" si="49"/>
        <v>3.0019973613972808E-6</v>
      </c>
      <c r="I395">
        <f t="shared" si="50"/>
        <v>1.0840741340973176E-6</v>
      </c>
      <c r="J395">
        <f t="shared" si="51"/>
        <v>0</v>
      </c>
      <c r="K395">
        <f t="shared" si="52"/>
        <v>7.369268918860894E-2</v>
      </c>
      <c r="R395">
        <f t="shared" si="53"/>
        <v>-2.6078516816052986</v>
      </c>
      <c r="S395">
        <f t="shared" si="54"/>
        <v>0.6038842845238469</v>
      </c>
    </row>
    <row r="396" spans="1:19" x14ac:dyDescent="0.25">
      <c r="A396">
        <v>774</v>
      </c>
      <c r="B396">
        <f t="shared" si="55"/>
        <v>600.69823759292797</v>
      </c>
      <c r="C396">
        <f t="shared" si="55"/>
        <v>0.13802850428800001</v>
      </c>
      <c r="D396" s="2">
        <v>6.2928400000000006E-5</v>
      </c>
      <c r="E396" s="2">
        <v>2.2724599999999999E-5</v>
      </c>
      <c r="F396" s="1">
        <v>0</v>
      </c>
      <c r="G396">
        <f t="shared" si="48"/>
        <v>4.3354016512193512E-2</v>
      </c>
      <c r="H396">
        <f t="shared" si="49"/>
        <v>2.7281988926859186E-6</v>
      </c>
      <c r="I396">
        <f t="shared" si="50"/>
        <v>9.8520268363299259E-7</v>
      </c>
      <c r="J396">
        <f t="shared" si="51"/>
        <v>0</v>
      </c>
      <c r="K396">
        <f t="shared" si="52"/>
        <v>7.1977796057319632E-2</v>
      </c>
      <c r="R396">
        <f t="shared" si="53"/>
        <v>-2.6313975956202511</v>
      </c>
      <c r="S396">
        <f t="shared" si="54"/>
        <v>0.60232486804220109</v>
      </c>
    </row>
    <row r="397" spans="1:19" x14ac:dyDescent="0.25">
      <c r="A397">
        <v>775</v>
      </c>
      <c r="B397">
        <f t="shared" si="55"/>
        <v>600.69823759292797</v>
      </c>
      <c r="C397">
        <f t="shared" si="55"/>
        <v>0.13802850428800001</v>
      </c>
      <c r="D397" s="2">
        <v>5.8706499999999998E-5</v>
      </c>
      <c r="E397" s="1">
        <v>2.12E-5</v>
      </c>
      <c r="F397" s="1">
        <v>0</v>
      </c>
      <c r="G397">
        <f t="shared" si="48"/>
        <v>4.2234037859504421E-2</v>
      </c>
      <c r="H397">
        <f t="shared" si="49"/>
        <v>2.4794125435989961E-6</v>
      </c>
      <c r="I397">
        <f t="shared" si="50"/>
        <v>8.9536160262149378E-7</v>
      </c>
      <c r="J397">
        <f t="shared" si="51"/>
        <v>0</v>
      </c>
      <c r="K397">
        <f t="shared" si="52"/>
        <v>7.0299671299546257E-2</v>
      </c>
      <c r="R397">
        <f t="shared" si="53"/>
        <v>-2.6549881558585788</v>
      </c>
      <c r="S397">
        <f t="shared" si="54"/>
        <v>0.60077148411612868</v>
      </c>
    </row>
    <row r="398" spans="1:19" x14ac:dyDescent="0.25">
      <c r="A398">
        <v>776</v>
      </c>
      <c r="B398">
        <f t="shared" si="55"/>
        <v>600.69823759292797</v>
      </c>
      <c r="C398">
        <f t="shared" si="55"/>
        <v>0.13802850428800001</v>
      </c>
      <c r="D398" s="2">
        <v>5.47703E-5</v>
      </c>
      <c r="E398" s="2">
        <v>1.9778600000000001E-5</v>
      </c>
      <c r="F398" s="1">
        <v>0</v>
      </c>
      <c r="G398">
        <f t="shared" si="48"/>
        <v>4.1141315987555986E-2</v>
      </c>
      <c r="H398">
        <f t="shared" si="49"/>
        <v>2.2533222190332375E-6</v>
      </c>
      <c r="I398">
        <f t="shared" si="50"/>
        <v>8.1371763239147485E-7</v>
      </c>
      <c r="J398">
        <f t="shared" si="51"/>
        <v>0</v>
      </c>
      <c r="K398">
        <f t="shared" si="52"/>
        <v>6.8657645566818679E-2</v>
      </c>
      <c r="R398">
        <f t="shared" si="53"/>
        <v>-2.6786227827316531</v>
      </c>
      <c r="S398">
        <f t="shared" si="54"/>
        <v>0.59922410167002627</v>
      </c>
    </row>
    <row r="399" spans="1:19" x14ac:dyDescent="0.25">
      <c r="A399">
        <v>777</v>
      </c>
      <c r="B399">
        <f t="shared" si="55"/>
        <v>600.69823759292797</v>
      </c>
      <c r="C399">
        <f t="shared" si="55"/>
        <v>0.13802850428800001</v>
      </c>
      <c r="D399" s="2">
        <v>5.10992E-5</v>
      </c>
      <c r="E399" s="2">
        <v>1.8452900000000001E-5</v>
      </c>
      <c r="F399" s="1">
        <v>0</v>
      </c>
      <c r="G399">
        <f t="shared" si="48"/>
        <v>4.0075256235695612E-2</v>
      </c>
      <c r="H399">
        <f t="shared" si="49"/>
        <v>2.0478135334390574E-6</v>
      </c>
      <c r="I399">
        <f t="shared" si="50"/>
        <v>7.3950469579166755E-7</v>
      </c>
      <c r="J399">
        <f t="shared" si="51"/>
        <v>0</v>
      </c>
      <c r="K399">
        <f t="shared" si="52"/>
        <v>6.7051057221047136E-2</v>
      </c>
      <c r="R399">
        <f t="shared" si="53"/>
        <v>-2.7023009017270478</v>
      </c>
      <c r="S399">
        <f t="shared" si="54"/>
        <v>0.59768268982813444</v>
      </c>
    </row>
    <row r="400" spans="1:19" x14ac:dyDescent="0.25">
      <c r="A400">
        <v>778</v>
      </c>
      <c r="B400">
        <f t="shared" si="55"/>
        <v>600.69823759292797</v>
      </c>
      <c r="C400">
        <f t="shared" si="55"/>
        <v>0.13802850428800001</v>
      </c>
      <c r="D400" s="2">
        <v>4.7676500000000003E-5</v>
      </c>
      <c r="E400" s="2">
        <v>1.7216900000000001E-5</v>
      </c>
      <c r="F400" s="1">
        <v>0</v>
      </c>
      <c r="G400">
        <f t="shared" si="48"/>
        <v>3.903527416522995E-2</v>
      </c>
      <c r="H400">
        <f t="shared" si="49"/>
        <v>1.8610652487385858E-6</v>
      </c>
      <c r="I400">
        <f t="shared" si="50"/>
        <v>6.7206641177534761E-7</v>
      </c>
      <c r="J400">
        <f t="shared" si="51"/>
        <v>0</v>
      </c>
      <c r="K400">
        <f t="shared" si="52"/>
        <v>6.5479252426750276E-2</v>
      </c>
      <c r="R400">
        <f t="shared" si="53"/>
        <v>-2.7260219433624835</v>
      </c>
      <c r="S400">
        <f t="shared" si="54"/>
        <v>0.59614721791299574</v>
      </c>
    </row>
    <row r="401" spans="1:19" x14ac:dyDescent="0.25">
      <c r="A401">
        <v>779</v>
      </c>
      <c r="B401">
        <f t="shared" si="55"/>
        <v>600.69823759292797</v>
      </c>
      <c r="C401">
        <f t="shared" si="55"/>
        <v>0.13802850428800001</v>
      </c>
      <c r="D401" s="2">
        <v>4.44857E-5</v>
      </c>
      <c r="E401" s="2">
        <v>1.6064599999999999E-5</v>
      </c>
      <c r="F401" s="1">
        <v>0</v>
      </c>
      <c r="G401">
        <f t="shared" si="48"/>
        <v>3.8020795496954411E-2</v>
      </c>
      <c r="H401">
        <f t="shared" si="49"/>
        <v>1.6913817022388649E-6</v>
      </c>
      <c r="I401">
        <f t="shared" si="50"/>
        <v>6.1078887134037374E-7</v>
      </c>
      <c r="J401">
        <f t="shared" si="51"/>
        <v>0</v>
      </c>
      <c r="K401">
        <f t="shared" si="52"/>
        <v>6.3941585233571394E-2</v>
      </c>
      <c r="R401">
        <f t="shared" si="53"/>
        <v>-2.7497853431402328</v>
      </c>
      <c r="S401">
        <f t="shared" si="54"/>
        <v>0.59461765544392964</v>
      </c>
    </row>
    <row r="402" spans="1:19" x14ac:dyDescent="0.25">
      <c r="A402">
        <v>780</v>
      </c>
      <c r="B402">
        <f t="shared" si="55"/>
        <v>600.69823759292797</v>
      </c>
      <c r="C402">
        <f t="shared" si="55"/>
        <v>0.13802850428800001</v>
      </c>
      <c r="D402" s="2">
        <v>4.15099E-5</v>
      </c>
      <c r="E402" s="1">
        <v>1.499E-5</v>
      </c>
      <c r="F402" s="1">
        <v>0</v>
      </c>
      <c r="G402">
        <f t="shared" si="48"/>
        <v>3.7031256043596111E-2</v>
      </c>
      <c r="H402">
        <f t="shared" si="49"/>
        <v>1.5371637352440701E-6</v>
      </c>
      <c r="I402">
        <f t="shared" si="50"/>
        <v>5.5509852809350571E-7</v>
      </c>
      <c r="J402">
        <f t="shared" si="51"/>
        <v>0</v>
      </c>
      <c r="K402">
        <f t="shared" si="52"/>
        <v>6.243741764944908E-2</v>
      </c>
      <c r="R402">
        <f t="shared" si="53"/>
        <v>-2.773590541501977</v>
      </c>
      <c r="S402">
        <f t="shared" si="54"/>
        <v>0.59309397213551895</v>
      </c>
    </row>
    <row r="403" spans="1:19" x14ac:dyDescent="0.25">
      <c r="D403" s="2">
        <v>3.8733199999999997E-5</v>
      </c>
      <c r="E403" s="2">
        <v>1.3987300000000001E-5</v>
      </c>
      <c r="F403" s="1">
        <v>0</v>
      </c>
    </row>
    <row r="404" spans="1:19" x14ac:dyDescent="0.25">
      <c r="D404" s="2">
        <v>3.6142000000000001E-5</v>
      </c>
      <c r="E404" s="2">
        <v>1.3051600000000001E-5</v>
      </c>
      <c r="F404" s="1">
        <v>0</v>
      </c>
    </row>
    <row r="405" spans="1:19" x14ac:dyDescent="0.25">
      <c r="D405" s="2">
        <v>3.3723500000000003E-5</v>
      </c>
      <c r="E405" s="2">
        <v>1.21782E-5</v>
      </c>
      <c r="F405" s="1">
        <v>0</v>
      </c>
    </row>
    <row r="406" spans="1:19" x14ac:dyDescent="0.25">
      <c r="D406" s="2">
        <v>3.1464899999999998E-5</v>
      </c>
      <c r="E406" s="2">
        <v>1.13625E-5</v>
      </c>
      <c r="F406" s="1">
        <v>0</v>
      </c>
    </row>
    <row r="407" spans="1:19" x14ac:dyDescent="0.25">
      <c r="D407" s="2">
        <v>2.9353299999999999E-5</v>
      </c>
      <c r="E407" s="1">
        <v>1.06E-5</v>
      </c>
      <c r="F407" s="1">
        <v>0</v>
      </c>
    </row>
    <row r="408" spans="1:19" x14ac:dyDescent="0.25">
      <c r="D408" s="2">
        <v>2.7375699999999999E-5</v>
      </c>
      <c r="E408" s="2">
        <v>9.88588E-6</v>
      </c>
      <c r="F408" s="1">
        <v>0</v>
      </c>
    </row>
    <row r="409" spans="1:19" x14ac:dyDescent="0.25">
      <c r="D409" s="2">
        <v>2.5524299999999999E-5</v>
      </c>
      <c r="E409" s="2">
        <v>9.2173000000000007E-6</v>
      </c>
      <c r="F409" s="1">
        <v>0</v>
      </c>
    </row>
    <row r="410" spans="1:19" x14ac:dyDescent="0.25">
      <c r="D410" s="2">
        <v>2.3793799999999999E-5</v>
      </c>
      <c r="E410" s="2">
        <v>8.5923599999999998E-6</v>
      </c>
      <c r="F410" s="1">
        <v>0</v>
      </c>
    </row>
    <row r="411" spans="1:19" x14ac:dyDescent="0.25">
      <c r="D411" s="2">
        <v>2.2178700000000002E-5</v>
      </c>
      <c r="E411" s="2">
        <v>8.0091299999999997E-6</v>
      </c>
      <c r="F411" s="1">
        <v>0</v>
      </c>
    </row>
    <row r="412" spans="1:19" x14ac:dyDescent="0.25">
      <c r="D412" s="2">
        <v>2.0673799999999998E-5</v>
      </c>
      <c r="E412" s="2">
        <v>7.4657000000000004E-6</v>
      </c>
      <c r="F412" s="1">
        <v>0</v>
      </c>
    </row>
    <row r="413" spans="1:19" x14ac:dyDescent="0.25">
      <c r="D413" s="2">
        <v>1.9272299999999998E-5</v>
      </c>
      <c r="E413" s="2">
        <v>6.9595699999999998E-6</v>
      </c>
      <c r="F413" s="1">
        <v>0</v>
      </c>
    </row>
    <row r="414" spans="1:19" x14ac:dyDescent="0.25">
      <c r="D414" s="2">
        <v>1.7966400000000001E-5</v>
      </c>
      <c r="E414" s="2">
        <v>6.4880000000000004E-6</v>
      </c>
      <c r="F414" s="1">
        <v>0</v>
      </c>
    </row>
    <row r="415" spans="1:19" x14ac:dyDescent="0.25">
      <c r="D415" s="2">
        <v>1.67499E-5</v>
      </c>
      <c r="E415" s="2">
        <v>6.0487000000000002E-6</v>
      </c>
      <c r="F415" s="1">
        <v>0</v>
      </c>
    </row>
    <row r="416" spans="1:19" x14ac:dyDescent="0.25">
      <c r="D416" s="2">
        <v>1.5616499999999999E-5</v>
      </c>
      <c r="E416" s="2">
        <v>5.6393999999999997E-6</v>
      </c>
      <c r="F416" s="1">
        <v>0</v>
      </c>
    </row>
    <row r="417" spans="4:6" x14ac:dyDescent="0.25">
      <c r="D417" s="2">
        <v>1.4559800000000001E-5</v>
      </c>
      <c r="E417" s="2">
        <v>5.2577999999999999E-6</v>
      </c>
      <c r="F417" s="1">
        <v>0</v>
      </c>
    </row>
    <row r="418" spans="4:6" x14ac:dyDescent="0.25">
      <c r="D418" s="2">
        <v>1.3573900000000001E-5</v>
      </c>
      <c r="E418" s="2">
        <v>4.9017699999999998E-6</v>
      </c>
      <c r="F418" s="1">
        <v>0</v>
      </c>
    </row>
    <row r="419" spans="4:6" x14ac:dyDescent="0.25">
      <c r="D419" s="2">
        <v>1.26544E-5</v>
      </c>
      <c r="E419" s="2">
        <v>4.5697200000000002E-6</v>
      </c>
      <c r="F419" s="1">
        <v>0</v>
      </c>
    </row>
    <row r="420" spans="4:6" x14ac:dyDescent="0.25">
      <c r="D420" s="2">
        <v>1.1797199999999999E-5</v>
      </c>
      <c r="E420" s="2">
        <v>4.2601899999999996E-6</v>
      </c>
      <c r="F420" s="1">
        <v>0</v>
      </c>
    </row>
    <row r="421" spans="4:6" x14ac:dyDescent="0.25">
      <c r="D421" s="2">
        <v>1.09984E-5</v>
      </c>
      <c r="E421" s="2">
        <v>3.9717399999999999E-6</v>
      </c>
      <c r="F421" s="1">
        <v>0</v>
      </c>
    </row>
    <row r="422" spans="4:6" x14ac:dyDescent="0.25">
      <c r="D422" s="2">
        <v>1.0254E-5</v>
      </c>
      <c r="E422" s="2">
        <v>3.7029000000000002E-6</v>
      </c>
      <c r="F422" s="1">
        <v>0</v>
      </c>
    </row>
    <row r="423" spans="4:6" x14ac:dyDescent="0.25">
      <c r="D423" s="2">
        <v>9.5596499999999992E-6</v>
      </c>
      <c r="E423" s="2">
        <v>3.4521599999999999E-6</v>
      </c>
      <c r="F423" s="1">
        <v>0</v>
      </c>
    </row>
    <row r="424" spans="4:6" x14ac:dyDescent="0.25">
      <c r="D424" s="2">
        <v>8.9120399999999998E-6</v>
      </c>
      <c r="E424" s="2">
        <v>3.2183000000000002E-6</v>
      </c>
      <c r="F424" s="1">
        <v>0</v>
      </c>
    </row>
    <row r="425" spans="4:6" x14ac:dyDescent="0.25">
      <c r="D425" s="2">
        <v>8.3083600000000005E-6</v>
      </c>
      <c r="E425" s="2">
        <v>3.0002999999999999E-6</v>
      </c>
      <c r="F425" s="1">
        <v>0</v>
      </c>
    </row>
    <row r="426" spans="4:6" x14ac:dyDescent="0.25">
      <c r="D426" s="2">
        <v>7.7457699999999992E-6</v>
      </c>
      <c r="E426" s="2">
        <v>2.7971400000000001E-6</v>
      </c>
      <c r="F426" s="1">
        <v>0</v>
      </c>
    </row>
    <row r="427" spans="4:6" x14ac:dyDescent="0.25">
      <c r="D427" s="2">
        <v>7.22146E-6</v>
      </c>
      <c r="E427" s="2">
        <v>2.6077999999999998E-6</v>
      </c>
      <c r="F427" s="1">
        <v>0</v>
      </c>
    </row>
    <row r="428" spans="4:6" x14ac:dyDescent="0.25">
      <c r="D428" s="2">
        <v>6.7324799999999998E-6</v>
      </c>
      <c r="E428" s="2">
        <v>2.4312199999999998E-6</v>
      </c>
      <c r="F428" s="1">
        <v>0</v>
      </c>
    </row>
    <row r="429" spans="4:6" x14ac:dyDescent="0.25">
      <c r="D429" s="2">
        <v>6.2764200000000003E-6</v>
      </c>
      <c r="E429" s="2">
        <v>2.2665299999999998E-6</v>
      </c>
      <c r="F429" s="1">
        <v>0</v>
      </c>
    </row>
    <row r="430" spans="4:6" x14ac:dyDescent="0.25">
      <c r="D430" s="2">
        <v>5.8513000000000002E-6</v>
      </c>
      <c r="E430" s="2">
        <v>2.1130100000000002E-6</v>
      </c>
      <c r="F430" s="1">
        <v>0</v>
      </c>
    </row>
    <row r="431" spans="4:6" x14ac:dyDescent="0.25">
      <c r="D431" s="2">
        <v>5.4551200000000002E-6</v>
      </c>
      <c r="E431" s="2">
        <v>1.9699399999999998E-6</v>
      </c>
      <c r="F431" s="1">
        <v>0</v>
      </c>
    </row>
    <row r="432" spans="4:6" x14ac:dyDescent="0.25">
      <c r="D432" s="2">
        <v>5.0858700000000003E-6</v>
      </c>
      <c r="E432" s="2">
        <v>1.8365999999999999E-6</v>
      </c>
      <c r="F432" s="1">
        <v>0</v>
      </c>
    </row>
    <row r="433" spans="4:6" x14ac:dyDescent="0.25">
      <c r="D433" s="2">
        <v>4.7414699999999999E-6</v>
      </c>
      <c r="E433" s="2">
        <v>1.7122300000000001E-6</v>
      </c>
      <c r="F433" s="1">
        <v>0</v>
      </c>
    </row>
    <row r="434" spans="4:6" x14ac:dyDescent="0.25">
      <c r="D434" s="2">
        <v>4.4202399999999999E-6</v>
      </c>
      <c r="E434" s="2">
        <v>1.59623E-6</v>
      </c>
      <c r="F434" s="1">
        <v>0</v>
      </c>
    </row>
    <row r="435" spans="4:6" x14ac:dyDescent="0.25">
      <c r="D435" s="2">
        <v>4.1207799999999999E-6</v>
      </c>
      <c r="E435" s="2">
        <v>1.4880899999999999E-6</v>
      </c>
      <c r="F435" s="1">
        <v>0</v>
      </c>
    </row>
    <row r="436" spans="4:6" x14ac:dyDescent="0.25">
      <c r="D436" s="2">
        <v>3.8417199999999997E-6</v>
      </c>
      <c r="E436" s="2">
        <v>1.3873100000000001E-6</v>
      </c>
      <c r="F436" s="1">
        <v>0</v>
      </c>
    </row>
    <row r="437" spans="4:6" x14ac:dyDescent="0.25">
      <c r="D437" s="2">
        <v>3.5816499999999998E-6</v>
      </c>
      <c r="E437" s="2">
        <v>1.2934E-6</v>
      </c>
      <c r="F437" s="1">
        <v>0</v>
      </c>
    </row>
    <row r="438" spans="4:6" x14ac:dyDescent="0.25">
      <c r="D438" s="2">
        <v>3.3391299999999999E-6</v>
      </c>
      <c r="E438" s="2">
        <v>1.2058200000000001E-6</v>
      </c>
      <c r="F438" s="1">
        <v>0</v>
      </c>
    </row>
    <row r="439" spans="4:6" x14ac:dyDescent="0.25">
      <c r="D439" s="2">
        <v>3.11295E-6</v>
      </c>
      <c r="E439" s="2">
        <v>1.12414E-6</v>
      </c>
      <c r="F439" s="1">
        <v>0</v>
      </c>
    </row>
    <row r="440" spans="4:6" x14ac:dyDescent="0.25">
      <c r="D440" s="2">
        <v>2.9021199999999998E-6</v>
      </c>
      <c r="E440" s="2">
        <v>1.04801E-6</v>
      </c>
      <c r="F440" s="1">
        <v>0</v>
      </c>
    </row>
    <row r="441" spans="4:6" x14ac:dyDescent="0.25">
      <c r="D441" s="2">
        <v>2.7056500000000001E-6</v>
      </c>
      <c r="E441" s="2">
        <v>9.7705800000000004E-7</v>
      </c>
      <c r="F441" s="1">
        <v>0</v>
      </c>
    </row>
    <row r="442" spans="4:6" x14ac:dyDescent="0.25">
      <c r="D442" s="2">
        <v>2.52253E-6</v>
      </c>
      <c r="E442" s="2">
        <v>9.1093000000000002E-7</v>
      </c>
      <c r="F442" s="1">
        <v>0</v>
      </c>
    </row>
    <row r="443" spans="4:6" x14ac:dyDescent="0.25">
      <c r="D443" s="2">
        <v>2.3517299999999998E-6</v>
      </c>
      <c r="E443" s="2">
        <v>8.4925099999999999E-7</v>
      </c>
      <c r="F443" s="1">
        <v>0</v>
      </c>
    </row>
    <row r="444" spans="4:6" x14ac:dyDescent="0.25">
      <c r="D444" s="2">
        <v>2.1924200000000001E-6</v>
      </c>
      <c r="E444" s="2">
        <v>7.9172100000000003E-7</v>
      </c>
      <c r="F444" s="1">
        <v>0</v>
      </c>
    </row>
    <row r="445" spans="4:6" x14ac:dyDescent="0.25">
      <c r="D445" s="2">
        <v>2.0439E-6</v>
      </c>
      <c r="E445" s="2">
        <v>7.3809000000000001E-7</v>
      </c>
      <c r="F445" s="1">
        <v>0</v>
      </c>
    </row>
    <row r="446" spans="4:6" x14ac:dyDescent="0.25">
      <c r="D446" s="2">
        <v>1.9055E-6</v>
      </c>
      <c r="E446" s="2">
        <v>6.8810999999999999E-7</v>
      </c>
      <c r="F446" s="1">
        <v>0</v>
      </c>
    </row>
    <row r="447" spans="4:6" x14ac:dyDescent="0.25">
      <c r="D447" s="2">
        <v>1.7765099999999999E-6</v>
      </c>
      <c r="E447" s="2">
        <v>6.4153E-7</v>
      </c>
      <c r="F447" s="1">
        <v>0</v>
      </c>
    </row>
    <row r="448" spans="4:6" x14ac:dyDescent="0.25">
      <c r="D448" s="2">
        <v>1.65622E-6</v>
      </c>
      <c r="E448" s="2">
        <v>5.9808999999999998E-7</v>
      </c>
      <c r="F448" s="1">
        <v>0</v>
      </c>
    </row>
    <row r="449" spans="4:6" x14ac:dyDescent="0.25">
      <c r="D449" s="2">
        <v>1.5440200000000001E-6</v>
      </c>
      <c r="E449" s="2">
        <v>5.5757500000000001E-7</v>
      </c>
      <c r="F449" s="1">
        <v>0</v>
      </c>
    </row>
    <row r="450" spans="4:6" x14ac:dyDescent="0.25">
      <c r="D450" s="2">
        <v>1.43944E-6</v>
      </c>
      <c r="E450" s="2">
        <v>5.1980799999999999E-7</v>
      </c>
      <c r="F450" s="1">
        <v>0</v>
      </c>
    </row>
    <row r="451" spans="4:6" x14ac:dyDescent="0.25">
      <c r="D451" s="2">
        <v>1.3419799999999999E-6</v>
      </c>
      <c r="E451" s="2">
        <v>4.84612E-7</v>
      </c>
      <c r="F451" s="1">
        <v>0</v>
      </c>
    </row>
    <row r="452" spans="4:6" x14ac:dyDescent="0.25">
      <c r="D452" s="2">
        <v>1.25114E-6</v>
      </c>
      <c r="E452" s="2">
        <v>4.5181000000000002E-7</v>
      </c>
      <c r="F452" s="1">
        <v>0</v>
      </c>
    </row>
    <row r="453" spans="4:6" x14ac:dyDescent="0.25">
      <c r="D453" s="2">
        <v>4.7414699999999999E-6</v>
      </c>
      <c r="E453" s="2">
        <v>1.7122300000000001E-6</v>
      </c>
      <c r="F453" s="1">
        <v>0</v>
      </c>
    </row>
    <row r="454" spans="4:6" x14ac:dyDescent="0.25">
      <c r="D454" s="2">
        <v>4.4202399999999999E-6</v>
      </c>
      <c r="E454" s="2">
        <v>1.59623E-6</v>
      </c>
      <c r="F454" s="1">
        <v>0</v>
      </c>
    </row>
    <row r="455" spans="4:6" x14ac:dyDescent="0.25">
      <c r="D455" s="2">
        <v>4.1207799999999999E-6</v>
      </c>
      <c r="E455" s="2">
        <v>1.4880899999999999E-6</v>
      </c>
      <c r="F455" s="1">
        <v>0</v>
      </c>
    </row>
    <row r="456" spans="4:6" x14ac:dyDescent="0.25">
      <c r="D456" s="2">
        <v>3.8417199999999997E-6</v>
      </c>
      <c r="E456" s="2">
        <v>1.3873100000000001E-6</v>
      </c>
      <c r="F456" s="1">
        <v>0</v>
      </c>
    </row>
    <row r="457" spans="4:6" x14ac:dyDescent="0.25">
      <c r="D457" s="2">
        <v>3.5816499999999998E-6</v>
      </c>
      <c r="E457" s="2">
        <v>1.2934E-6</v>
      </c>
      <c r="F457" s="1">
        <v>0</v>
      </c>
    </row>
    <row r="458" spans="4:6" x14ac:dyDescent="0.25">
      <c r="D458" s="2">
        <v>3.3391299999999999E-6</v>
      </c>
      <c r="E458" s="2">
        <v>1.2058200000000001E-6</v>
      </c>
      <c r="F458" s="1">
        <v>0</v>
      </c>
    </row>
    <row r="459" spans="4:6" x14ac:dyDescent="0.25">
      <c r="D459" s="2">
        <v>3.11295E-6</v>
      </c>
      <c r="E459" s="2">
        <v>1.12414E-6</v>
      </c>
      <c r="F459" s="1">
        <v>0</v>
      </c>
    </row>
    <row r="460" spans="4:6" x14ac:dyDescent="0.25">
      <c r="D460" s="2">
        <v>2.9021199999999998E-6</v>
      </c>
      <c r="E460" s="2">
        <v>1.04801E-6</v>
      </c>
      <c r="F460" s="1">
        <v>0</v>
      </c>
    </row>
    <row r="461" spans="4:6" x14ac:dyDescent="0.25">
      <c r="D461" s="2">
        <v>2.7056500000000001E-6</v>
      </c>
      <c r="E461" s="2">
        <v>9.7705800000000004E-7</v>
      </c>
      <c r="F461" s="1">
        <v>0</v>
      </c>
    </row>
    <row r="462" spans="4:6" x14ac:dyDescent="0.25">
      <c r="D462" s="2">
        <v>2.52253E-6</v>
      </c>
      <c r="E462" s="2">
        <v>9.1093000000000002E-7</v>
      </c>
      <c r="F462" s="1">
        <v>0</v>
      </c>
    </row>
    <row r="463" spans="4:6" x14ac:dyDescent="0.25">
      <c r="D463" s="2">
        <v>2.3517299999999998E-6</v>
      </c>
      <c r="E463" s="2">
        <v>8.4925099999999999E-7</v>
      </c>
      <c r="F463" s="1">
        <v>0</v>
      </c>
    </row>
    <row r="464" spans="4:6" x14ac:dyDescent="0.25">
      <c r="D464" s="2">
        <v>2.1924200000000001E-6</v>
      </c>
      <c r="E464" s="2">
        <v>7.9172100000000003E-7</v>
      </c>
      <c r="F464" s="1">
        <v>0</v>
      </c>
    </row>
    <row r="465" spans="4:6" x14ac:dyDescent="0.25">
      <c r="D465" s="2">
        <v>2.0439E-6</v>
      </c>
      <c r="E465" s="2">
        <v>7.3809000000000001E-7</v>
      </c>
      <c r="F465" s="1">
        <v>0</v>
      </c>
    </row>
    <row r="466" spans="4:6" x14ac:dyDescent="0.25">
      <c r="D466" s="2">
        <v>1.9055E-6</v>
      </c>
      <c r="E466" s="2">
        <v>6.8810999999999999E-7</v>
      </c>
      <c r="F466" s="1">
        <v>0</v>
      </c>
    </row>
    <row r="467" spans="4:6" x14ac:dyDescent="0.25">
      <c r="D467" s="2">
        <v>1.7765099999999999E-6</v>
      </c>
      <c r="E467" s="2">
        <v>6.4153E-7</v>
      </c>
      <c r="F467" s="1">
        <v>0</v>
      </c>
    </row>
    <row r="468" spans="4:6" x14ac:dyDescent="0.25">
      <c r="D468" s="2">
        <v>1.65622E-6</v>
      </c>
      <c r="E468" s="2">
        <v>5.9808999999999998E-7</v>
      </c>
      <c r="F468" s="1">
        <v>0</v>
      </c>
    </row>
    <row r="469" spans="4:6" x14ac:dyDescent="0.25">
      <c r="D469" s="2">
        <v>1.5440200000000001E-6</v>
      </c>
      <c r="E469" s="2">
        <v>5.5757500000000001E-7</v>
      </c>
      <c r="F469" s="1">
        <v>0</v>
      </c>
    </row>
    <row r="470" spans="4:6" x14ac:dyDescent="0.25">
      <c r="D470" s="2">
        <v>1.43944E-6</v>
      </c>
      <c r="E470" s="2">
        <v>5.1980799999999999E-7</v>
      </c>
      <c r="F470" s="1">
        <v>0</v>
      </c>
    </row>
    <row r="471" spans="4:6" x14ac:dyDescent="0.25">
      <c r="D471" s="2">
        <v>1.3419799999999999E-6</v>
      </c>
      <c r="E471" s="2">
        <v>4.84612E-7</v>
      </c>
      <c r="F471" s="1">
        <v>0</v>
      </c>
    </row>
    <row r="472" spans="4:6" x14ac:dyDescent="0.25">
      <c r="D472" s="2">
        <v>1.25114E-6</v>
      </c>
      <c r="E472" s="2">
        <v>4.5181000000000002E-7</v>
      </c>
      <c r="F472" s="1">
        <v>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31C73-FADE-4FE8-9210-D27A300D0230}">
  <dimension ref="A1:Z402"/>
  <sheetViews>
    <sheetView topLeftCell="I2" workbookViewId="0">
      <selection activeCell="S22" sqref="S22"/>
    </sheetView>
  </sheetViews>
  <sheetFormatPr defaultRowHeight="15.75" x14ac:dyDescent="0.25"/>
  <cols>
    <col min="1" max="1" width="16.42578125" customWidth="1"/>
    <col min="2" max="2" width="14.42578125" customWidth="1"/>
    <col min="3" max="3" width="14.28515625" bestFit="1" customWidth="1"/>
    <col min="4" max="4" width="14.7109375" customWidth="1"/>
    <col min="5" max="5" width="12.7109375" customWidth="1"/>
    <col min="6" max="6" width="16.7109375" customWidth="1"/>
    <col min="7" max="7" width="13.28515625" customWidth="1"/>
    <col min="11" max="11" width="19.5703125" style="1" customWidth="1"/>
    <col min="12" max="12" width="13.5703125" style="1" customWidth="1"/>
    <col min="13" max="13" width="13.140625" style="1" customWidth="1"/>
    <col min="14" max="16" width="13.85546875" bestFit="1" customWidth="1"/>
    <col min="17" max="17" width="13" bestFit="1" customWidth="1"/>
    <col min="18" max="19" width="13.85546875" bestFit="1" customWidth="1"/>
    <col min="20" max="20" width="13.140625" customWidth="1"/>
    <col min="21" max="21" width="13.85546875" bestFit="1" customWidth="1"/>
    <col min="23" max="23" width="13.5703125" bestFit="1" customWidth="1"/>
  </cols>
  <sheetData>
    <row r="1" spans="1:26" x14ac:dyDescent="0.25">
      <c r="A1" t="s">
        <v>20</v>
      </c>
      <c r="B1" t="s">
        <v>21</v>
      </c>
      <c r="C1" t="s">
        <v>22</v>
      </c>
      <c r="E1" t="s">
        <v>29</v>
      </c>
      <c r="G1" t="s">
        <v>30</v>
      </c>
      <c r="I1" t="s">
        <v>31</v>
      </c>
      <c r="K1" s="1" t="s">
        <v>32</v>
      </c>
      <c r="L1" s="1" t="s">
        <v>5</v>
      </c>
      <c r="M1" s="1" t="s">
        <v>7</v>
      </c>
      <c r="N1" s="1"/>
      <c r="O1" s="1"/>
      <c r="T1" t="s">
        <v>33</v>
      </c>
      <c r="U1" t="s">
        <v>34</v>
      </c>
      <c r="V1" t="s">
        <v>3</v>
      </c>
      <c r="W1" t="s">
        <v>40</v>
      </c>
      <c r="X1" t="s">
        <v>38</v>
      </c>
      <c r="Y1" t="s">
        <v>39</v>
      </c>
      <c r="Z1" t="s">
        <v>41</v>
      </c>
    </row>
    <row r="2" spans="1:26" x14ac:dyDescent="0.25">
      <c r="A2">
        <f>LED!M2</f>
        <v>6839.569989920401</v>
      </c>
      <c r="B2">
        <f>LED!N2</f>
        <v>1787.8111222032228</v>
      </c>
      <c r="C2">
        <f>LED!O2</f>
        <v>37790.57425384417</v>
      </c>
      <c r="E2">
        <f>SUM(A2:C2)</f>
        <v>46417.955365967791</v>
      </c>
      <c r="G2">
        <f>SUM(A4:C4)</f>
        <v>49468.241077695508</v>
      </c>
      <c r="I2">
        <f>SUM(A6:C6)</f>
        <v>107880.63968484211</v>
      </c>
      <c r="K2" s="1">
        <f>L18</f>
        <v>4000</v>
      </c>
      <c r="L2" s="1">
        <f>9*D9/(6*D9-24*E9+12)</f>
        <v>0.38036811730395026</v>
      </c>
      <c r="M2" s="1">
        <f>6*E9/(6*D9-24*E9+12)</f>
        <v>0.37645569926467087</v>
      </c>
      <c r="N2">
        <f>(A2-(L2*E2))*((M2*I2)-B6)</f>
        <v>124644302.82476287</v>
      </c>
      <c r="O2">
        <f>(B2-(M2*E2))*((L2*I2)-B6)</f>
        <v>174145633.98702842</v>
      </c>
      <c r="P2">
        <f>((L2*G2)-A4)*((M2*I2)-B6)</f>
        <v>-88781341.485238671</v>
      </c>
      <c r="Q2">
        <f>((L2*I2)-A6)*((M2*G2)-B4)</f>
        <v>170795571.18576407</v>
      </c>
      <c r="R2">
        <f>(B2-(M2*E2))*(L2*G2-A4)</f>
        <v>-120852451.63613445</v>
      </c>
      <c r="S2">
        <f>(A2-(L2*E2))*((M2*G2)-B4)</f>
        <v>148512973.16921997</v>
      </c>
      <c r="T2">
        <f>(N2-O2)/(P2-Q2)</f>
        <v>0.19070005360995007</v>
      </c>
      <c r="U2">
        <f>(R2-S2)/(P2-Q2)</f>
        <v>1.037709486693672</v>
      </c>
      <c r="V2">
        <v>380</v>
      </c>
      <c r="W2">
        <f>LED!H2</f>
        <v>1.7809364809130608E-3</v>
      </c>
      <c r="X2">
        <f>T2*s!G2</f>
        <v>4.2252070590027097E-14</v>
      </c>
      <c r="Y2">
        <f>U2*l!G2</f>
        <v>5.3050548376668085E-8</v>
      </c>
      <c r="Z2">
        <f>W2+X2+Y2</f>
        <v>1.7809895315036896E-3</v>
      </c>
    </row>
    <row r="3" spans="1:26" x14ac:dyDescent="0.25">
      <c r="A3" t="s">
        <v>23</v>
      </c>
      <c r="B3" t="s">
        <v>24</v>
      </c>
      <c r="C3" t="s">
        <v>25</v>
      </c>
      <c r="T3">
        <f>T2</f>
        <v>0.19070005360995007</v>
      </c>
      <c r="U3">
        <f>U2</f>
        <v>1.037709486693672</v>
      </c>
      <c r="V3">
        <v>381</v>
      </c>
      <c r="W3">
        <f>LED!H3</f>
        <v>1.9673213886200994E-3</v>
      </c>
      <c r="X3">
        <f>T3*s!G3</f>
        <v>7.333260392168589E-14</v>
      </c>
      <c r="Y3">
        <f>U3*l!G3</f>
        <v>6.7900779274647005E-8</v>
      </c>
      <c r="Z3">
        <f t="shared" ref="Z3:Z66" si="0">W3+X3+Y3</f>
        <v>1.9673892894727066E-3</v>
      </c>
    </row>
    <row r="4" spans="1:26" x14ac:dyDescent="0.25">
      <c r="A4">
        <f>s!L2</f>
        <v>11111.905107855549</v>
      </c>
      <c r="B4">
        <f>s!M2</f>
        <v>32353.028494235969</v>
      </c>
      <c r="C4">
        <f>s!N2</f>
        <v>6003.3074756039869</v>
      </c>
      <c r="T4">
        <f t="shared" ref="T4:T6" si="1">T3</f>
        <v>0.19070005360995007</v>
      </c>
      <c r="U4">
        <f t="shared" ref="U4:U6" si="2">U3</f>
        <v>1.037709486693672</v>
      </c>
      <c r="V4">
        <v>382</v>
      </c>
      <c r="W4">
        <f>LED!H4</f>
        <v>2.1732120853798758E-3</v>
      </c>
      <c r="X4">
        <f>T4*s!G4</f>
        <v>1.262481793789325E-13</v>
      </c>
      <c r="Y4">
        <f>U4*l!G4</f>
        <v>8.6639078205540662E-8</v>
      </c>
      <c r="Z4">
        <f t="shared" si="0"/>
        <v>2.1732987245843293E-3</v>
      </c>
    </row>
    <row r="5" spans="1:26" x14ac:dyDescent="0.25">
      <c r="A5" t="s">
        <v>26</v>
      </c>
      <c r="B5" t="s">
        <v>27</v>
      </c>
      <c r="C5" t="s">
        <v>28</v>
      </c>
      <c r="T5">
        <f t="shared" si="1"/>
        <v>0.19070005360995007</v>
      </c>
      <c r="U5">
        <f t="shared" si="2"/>
        <v>1.037709486693672</v>
      </c>
      <c r="V5">
        <v>383</v>
      </c>
      <c r="W5">
        <f>LED!H5</f>
        <v>2.4006497825440802E-3</v>
      </c>
      <c r="X5">
        <f>T5*s!G5</f>
        <v>2.1561417686066788E-13</v>
      </c>
      <c r="Y5">
        <f>U5*l!G5</f>
        <v>1.102106874369052E-7</v>
      </c>
      <c r="Z5">
        <f t="shared" si="0"/>
        <v>2.4007599934471311E-3</v>
      </c>
    </row>
    <row r="6" spans="1:26" x14ac:dyDescent="0.25">
      <c r="A6">
        <f>l!L2</f>
        <v>53473.558800964071</v>
      </c>
      <c r="B6">
        <f>l!M2</f>
        <v>52135.985540984067</v>
      </c>
      <c r="C6">
        <f>l!N2</f>
        <v>2271.0953428939647</v>
      </c>
      <c r="T6">
        <f t="shared" si="1"/>
        <v>0.19070005360995007</v>
      </c>
      <c r="U6">
        <f t="shared" si="2"/>
        <v>1.037709486693672</v>
      </c>
      <c r="V6">
        <v>384</v>
      </c>
      <c r="W6">
        <f>LED!H6</f>
        <v>2.6518892555537979E-3</v>
      </c>
      <c r="X6">
        <f>T6*s!G6</f>
        <v>3.6534088914056269E-13</v>
      </c>
      <c r="Y6">
        <f>U6*l!G6</f>
        <v>1.3977220852865367E-7</v>
      </c>
      <c r="Z6">
        <f t="shared" si="0"/>
        <v>2.6520290281276675E-3</v>
      </c>
    </row>
    <row r="7" spans="1:26" x14ac:dyDescent="0.25">
      <c r="T7">
        <f t="shared" ref="T7:T70" si="3">T6</f>
        <v>0.19070005360995007</v>
      </c>
      <c r="U7">
        <f t="shared" ref="U7:U70" si="4">U6</f>
        <v>1.037709486693672</v>
      </c>
      <c r="V7">
        <v>385</v>
      </c>
      <c r="W7">
        <f>LED!H7</f>
        <v>2.929421175450276E-3</v>
      </c>
      <c r="X7">
        <f>T7*s!G7</f>
        <v>6.1423137130583389E-13</v>
      </c>
      <c r="Y7">
        <f>U7*l!G7</f>
        <v>1.7673450289677876E-7</v>
      </c>
      <c r="Z7">
        <f t="shared" si="0"/>
        <v>2.929597910567404E-3</v>
      </c>
    </row>
    <row r="8" spans="1:26" x14ac:dyDescent="0.25">
      <c r="A8" t="s">
        <v>42</v>
      </c>
      <c r="B8" t="s">
        <v>43</v>
      </c>
      <c r="C8" t="s">
        <v>44</v>
      </c>
      <c r="D8" t="s">
        <v>45</v>
      </c>
      <c r="E8" t="s">
        <v>46</v>
      </c>
      <c r="F8" t="s">
        <v>47</v>
      </c>
      <c r="G8" t="s">
        <v>48</v>
      </c>
      <c r="K8" s="1" t="s">
        <v>304</v>
      </c>
      <c r="L8" s="1">
        <v>450.565966</v>
      </c>
      <c r="T8">
        <f t="shared" si="3"/>
        <v>0.19070005360995007</v>
      </c>
      <c r="U8">
        <f t="shared" si="4"/>
        <v>1.037709486693672</v>
      </c>
      <c r="V8">
        <v>386</v>
      </c>
      <c r="W8">
        <f>LED!H8</f>
        <v>3.2359967714934556E-3</v>
      </c>
      <c r="X8">
        <f>T8*s!G8</f>
        <v>1.0247590932790114E-12</v>
      </c>
      <c r="Y8">
        <f>U8*l!G8</f>
        <v>2.2281334534732613E-7</v>
      </c>
      <c r="Z8">
        <f t="shared" si="0"/>
        <v>3.2362195858635623E-3</v>
      </c>
    </row>
    <row r="9" spans="1:26" x14ac:dyDescent="0.25">
      <c r="A9">
        <v>0.22510887315399999</v>
      </c>
      <c r="B9">
        <v>0.33439533050800002</v>
      </c>
      <c r="C9">
        <f>L15</f>
        <v>6.9872127000000005E-5</v>
      </c>
      <c r="D9">
        <f>A9+C9</f>
        <v>0.22517874528099999</v>
      </c>
      <c r="E9">
        <f>F9*D9+G9</f>
        <v>0.33429387805351041</v>
      </c>
      <c r="F9">
        <v>-1.4519731766490001</v>
      </c>
      <c r="G9">
        <v>0.661247376153</v>
      </c>
      <c r="K9" s="1" t="s">
        <v>305</v>
      </c>
      <c r="L9" s="1">
        <v>10.046754356517001</v>
      </c>
      <c r="T9">
        <f t="shared" si="3"/>
        <v>0.19070005360995007</v>
      </c>
      <c r="U9">
        <f t="shared" si="4"/>
        <v>1.037709486693672</v>
      </c>
      <c r="V9">
        <v>387</v>
      </c>
      <c r="W9">
        <f>LED!H9</f>
        <v>3.5746550669777926E-3</v>
      </c>
      <c r="X9">
        <f>T9*s!G9</f>
        <v>1.696720665802989E-12</v>
      </c>
      <c r="Y9">
        <f>U9*l!G9</f>
        <v>2.8008903949030716E-7</v>
      </c>
      <c r="Z9">
        <f t="shared" si="0"/>
        <v>3.5749351577140033E-3</v>
      </c>
    </row>
    <row r="10" spans="1:26" x14ac:dyDescent="0.25">
      <c r="K10" s="1" t="s">
        <v>306</v>
      </c>
      <c r="L10" s="1">
        <v>13.944029053621</v>
      </c>
      <c r="T10">
        <f t="shared" si="3"/>
        <v>0.19070005360995007</v>
      </c>
      <c r="U10">
        <f t="shared" si="4"/>
        <v>1.037709486693672</v>
      </c>
      <c r="V10">
        <v>388</v>
      </c>
      <c r="W10">
        <f>LED!H10</f>
        <v>3.9487529550879244E-3</v>
      </c>
      <c r="X10">
        <f>T10*s!G10</f>
        <v>2.7883019009087181E-12</v>
      </c>
      <c r="Y10">
        <f>U10*l!G10</f>
        <v>3.5107635713334354E-7</v>
      </c>
      <c r="Z10">
        <f t="shared" si="0"/>
        <v>3.9491040342333594E-3</v>
      </c>
    </row>
    <row r="11" spans="1:26" x14ac:dyDescent="0.25">
      <c r="K11" s="1" t="s">
        <v>307</v>
      </c>
      <c r="L11" s="1">
        <v>527.53501998962395</v>
      </c>
      <c r="T11">
        <f t="shared" si="3"/>
        <v>0.19070005360995007</v>
      </c>
      <c r="U11">
        <f t="shared" si="4"/>
        <v>1.037709486693672</v>
      </c>
      <c r="V11">
        <v>389</v>
      </c>
      <c r="W11">
        <f>LED!H11</f>
        <v>4.3619984087986839E-3</v>
      </c>
      <c r="X11">
        <f>T11*s!G11</f>
        <v>4.5483262465678739E-12</v>
      </c>
      <c r="Y11">
        <f>U11*l!G11</f>
        <v>4.3880633044875612E-7</v>
      </c>
      <c r="Z11">
        <f t="shared" si="0"/>
        <v>4.3624372196774588E-3</v>
      </c>
    </row>
    <row r="12" spans="1:26" x14ac:dyDescent="0.25">
      <c r="K12" s="1" t="s">
        <v>308</v>
      </c>
      <c r="L12" s="1">
        <v>7.1128879665999997E-2</v>
      </c>
      <c r="T12">
        <f t="shared" si="3"/>
        <v>0.19070005360995007</v>
      </c>
      <c r="U12">
        <f t="shared" si="4"/>
        <v>1.037709486693672</v>
      </c>
      <c r="V12">
        <v>390</v>
      </c>
      <c r="W12">
        <f>LED!H12</f>
        <v>4.8184871485913092E-3</v>
      </c>
      <c r="X12">
        <f>T12*s!G12</f>
        <v>7.3652363859950981E-12</v>
      </c>
      <c r="Y12">
        <f>U12*l!G12</f>
        <v>5.4692160617313812E-7</v>
      </c>
      <c r="Z12">
        <f t="shared" si="0"/>
        <v>4.8190340775627182E-3</v>
      </c>
    </row>
    <row r="13" spans="1:26" x14ac:dyDescent="0.25">
      <c r="K13" s="1" t="s">
        <v>310</v>
      </c>
      <c r="L13" s="1">
        <v>600.69823759292797</v>
      </c>
      <c r="T13">
        <f t="shared" si="3"/>
        <v>0.19070005360995007</v>
      </c>
      <c r="U13">
        <f t="shared" si="4"/>
        <v>1.037709486693672</v>
      </c>
      <c r="V13">
        <v>391</v>
      </c>
      <c r="W13">
        <f>LED!H13</f>
        <v>5.322743124328541E-3</v>
      </c>
      <c r="X13">
        <f>T13*s!G13</f>
        <v>1.1840917494427557E-11</v>
      </c>
      <c r="Y13">
        <f>U13*l!G13</f>
        <v>6.7978726545068834E-7</v>
      </c>
      <c r="Z13">
        <f t="shared" si="0"/>
        <v>5.3234229234349088E-3</v>
      </c>
    </row>
    <row r="14" spans="1:26" x14ac:dyDescent="0.25">
      <c r="K14" s="1" t="s">
        <v>309</v>
      </c>
      <c r="L14" s="1">
        <v>0.13802850428800001</v>
      </c>
      <c r="T14">
        <f t="shared" si="3"/>
        <v>0.19070005360995007</v>
      </c>
      <c r="U14">
        <f t="shared" si="4"/>
        <v>1.037709486693672</v>
      </c>
      <c r="V14">
        <v>392</v>
      </c>
      <c r="W14">
        <f>LED!H14</f>
        <v>5.8797632032030226E-3</v>
      </c>
      <c r="X14">
        <f>T14*s!G14</f>
        <v>1.8901111589347574E-11</v>
      </c>
      <c r="Y14">
        <f>U14*l!G14</f>
        <v>8.4261922110690015E-7</v>
      </c>
      <c r="Z14">
        <f t="shared" si="0"/>
        <v>5.8806058413252409E-3</v>
      </c>
    </row>
    <row r="15" spans="1:26" x14ac:dyDescent="0.25">
      <c r="K15" s="1" t="s">
        <v>311</v>
      </c>
      <c r="L15">
        <v>6.9872127000000005E-5</v>
      </c>
      <c r="T15">
        <f t="shared" si="3"/>
        <v>0.19070005360995007</v>
      </c>
      <c r="U15">
        <f t="shared" si="4"/>
        <v>1.037709486693672</v>
      </c>
      <c r="V15">
        <v>393</v>
      </c>
      <c r="W15">
        <f>LED!H15</f>
        <v>6.4950664944326041E-3</v>
      </c>
      <c r="X15">
        <f>T15*s!G15</f>
        <v>2.9959312394713472E-11</v>
      </c>
      <c r="Y15">
        <f>U15*l!G15</f>
        <v>1.0416325258695128E-6</v>
      </c>
      <c r="Z15">
        <f t="shared" si="0"/>
        <v>6.4961081569177865E-3</v>
      </c>
    </row>
    <row r="16" spans="1:26" x14ac:dyDescent="0.25">
      <c r="T16">
        <f t="shared" si="3"/>
        <v>0.19070005360995007</v>
      </c>
      <c r="U16">
        <f t="shared" si="4"/>
        <v>1.037709486693672</v>
      </c>
      <c r="V16">
        <v>394</v>
      </c>
      <c r="W16">
        <f>LED!H16</f>
        <v>7.1747487834912119E-3</v>
      </c>
      <c r="X16">
        <f>T16*s!G16</f>
        <v>4.7158226539663112E-11</v>
      </c>
      <c r="Y16">
        <f>U16*l!G16</f>
        <v>1.2842121598384011E-6</v>
      </c>
      <c r="Z16">
        <f t="shared" si="0"/>
        <v>7.1760330428092762E-3</v>
      </c>
    </row>
    <row r="17" spans="11:26" x14ac:dyDescent="0.25">
      <c r="K17" s="1" t="s">
        <v>303</v>
      </c>
      <c r="L17" s="1">
        <f>CRI!AV14</f>
        <v>79.077798948657019</v>
      </c>
      <c r="T17">
        <f t="shared" si="3"/>
        <v>0.19070005360995007</v>
      </c>
      <c r="U17">
        <f t="shared" si="4"/>
        <v>1.037709486693672</v>
      </c>
      <c r="V17">
        <v>395</v>
      </c>
      <c r="W17">
        <f>LED!H17</f>
        <v>7.9255425942676705E-3</v>
      </c>
      <c r="X17">
        <f>T17*s!G17</f>
        <v>7.372287987016652E-11</v>
      </c>
      <c r="Y17">
        <f>U17*l!G17</f>
        <v>1.5791091125863078E-6</v>
      </c>
      <c r="Z17">
        <f t="shared" si="0"/>
        <v>7.9271217771031376E-3</v>
      </c>
    </row>
    <row r="18" spans="11:26" x14ac:dyDescent="0.25">
      <c r="K18" s="1" t="s">
        <v>52</v>
      </c>
      <c r="L18" s="1">
        <v>4000</v>
      </c>
      <c r="T18">
        <f t="shared" si="3"/>
        <v>0.19070005360995007</v>
      </c>
      <c r="U18">
        <f t="shared" si="4"/>
        <v>1.037709486693672</v>
      </c>
      <c r="V18">
        <v>396</v>
      </c>
      <c r="W18">
        <f>LED!H18</f>
        <v>8.75488344671853E-3</v>
      </c>
      <c r="X18">
        <f>T18*s!G18</f>
        <v>1.1447321074442387E-10</v>
      </c>
      <c r="Y18">
        <f>U18*l!G18</f>
        <v>1.9366648336051545E-6</v>
      </c>
      <c r="Z18">
        <f t="shared" si="0"/>
        <v>8.7568202260253462E-3</v>
      </c>
    </row>
    <row r="19" spans="11:26" x14ac:dyDescent="0.25">
      <c r="T19">
        <f t="shared" si="3"/>
        <v>0.19070005360995007</v>
      </c>
      <c r="U19">
        <f t="shared" si="4"/>
        <v>1.037709486693672</v>
      </c>
      <c r="V19">
        <v>397</v>
      </c>
      <c r="W19">
        <f>LED!H19</f>
        <v>9.6709829303241231E-3</v>
      </c>
      <c r="X19">
        <f>T19*s!G19</f>
        <v>1.7656279387995183E-10</v>
      </c>
      <c r="Y19">
        <f>U19*l!G19</f>
        <v>2.3690673930454388E-6</v>
      </c>
      <c r="Z19">
        <f t="shared" si="0"/>
        <v>9.6733521742799616E-3</v>
      </c>
    </row>
    <row r="20" spans="11:26" x14ac:dyDescent="0.25">
      <c r="T20">
        <f t="shared" si="3"/>
        <v>0.19070005360995007</v>
      </c>
      <c r="U20">
        <f t="shared" si="4"/>
        <v>1.037709486693672</v>
      </c>
      <c r="V20">
        <v>398</v>
      </c>
      <c r="W20">
        <f>LED!H20</f>
        <v>1.0682909269856199E-2</v>
      </c>
      <c r="X20">
        <f>T20*s!G20</f>
        <v>2.7053581547374215E-10</v>
      </c>
      <c r="Y20">
        <f>U20*l!G20</f>
        <v>2.8906429711450142E-6</v>
      </c>
      <c r="Z20">
        <f t="shared" si="0"/>
        <v>1.068580018336316E-2</v>
      </c>
    </row>
    <row r="21" spans="11:26" x14ac:dyDescent="0.25">
      <c r="T21">
        <f t="shared" si="3"/>
        <v>0.19070005360995007</v>
      </c>
      <c r="U21">
        <f t="shared" si="4"/>
        <v>1.037709486693672</v>
      </c>
      <c r="V21">
        <v>399</v>
      </c>
      <c r="W21">
        <f>LED!H21</f>
        <v>1.1800676119342325E-2</v>
      </c>
      <c r="X21">
        <f>T21*s!G21</f>
        <v>4.1182866467414793E-10</v>
      </c>
      <c r="Y21">
        <f>U21*l!G21</f>
        <v>3.5181865773725369E-6</v>
      </c>
      <c r="Z21">
        <f t="shared" si="0"/>
        <v>1.1804194717748363E-2</v>
      </c>
    </row>
    <row r="22" spans="11:26" x14ac:dyDescent="0.25">
      <c r="T22">
        <f t="shared" si="3"/>
        <v>0.19070005360995007</v>
      </c>
      <c r="U22">
        <f t="shared" si="4"/>
        <v>1.037709486693672</v>
      </c>
      <c r="V22">
        <v>400</v>
      </c>
      <c r="W22">
        <f>LED!H22</f>
        <v>1.3035340382164005E-2</v>
      </c>
      <c r="X22">
        <f>T22*s!G22</f>
        <v>6.2288816484947701E-10</v>
      </c>
      <c r="Y22">
        <f>U22*l!G22</f>
        <v>4.2713361867150854E-6</v>
      </c>
      <c r="Z22">
        <f t="shared" si="0"/>
        <v>1.3039612341238885E-2</v>
      </c>
    </row>
    <row r="23" spans="11:26" x14ac:dyDescent="0.25">
      <c r="T23">
        <f t="shared" si="3"/>
        <v>0.19070005360995007</v>
      </c>
      <c r="U23">
        <f t="shared" si="4"/>
        <v>1.037709486693672</v>
      </c>
      <c r="V23">
        <v>401</v>
      </c>
      <c r="W23">
        <f>LED!H23</f>
        <v>1.439910991913796E-2</v>
      </c>
      <c r="X23">
        <f>T23*s!G23</f>
        <v>9.3613885617671219E-10</v>
      </c>
      <c r="Y23">
        <f>U23*l!G23</f>
        <v>5.1729947679322314E-6</v>
      </c>
      <c r="Z23">
        <f t="shared" si="0"/>
        <v>1.4404283850044748E-2</v>
      </c>
    </row>
    <row r="24" spans="11:26" x14ac:dyDescent="0.25">
      <c r="T24">
        <f t="shared" si="3"/>
        <v>0.19070005360995007</v>
      </c>
      <c r="U24">
        <f t="shared" si="4"/>
        <v>1.037709486693672</v>
      </c>
      <c r="V24">
        <v>402</v>
      </c>
      <c r="W24">
        <f>LED!H24</f>
        <v>1.5905462070969691E-2</v>
      </c>
      <c r="X24">
        <f>T24*s!G24</f>
        <v>1.3981109701992682E-9</v>
      </c>
      <c r="Y24">
        <f>U24*l!G24</f>
        <v>6.2498049638032525E-6</v>
      </c>
      <c r="Z24">
        <f t="shared" si="0"/>
        <v>1.5911713274044465E-2</v>
      </c>
    </row>
    <row r="25" spans="11:26" x14ac:dyDescent="0.25">
      <c r="T25">
        <f t="shared" si="3"/>
        <v>0.19070005360995007</v>
      </c>
      <c r="U25">
        <f t="shared" si="4"/>
        <v>1.037709486693672</v>
      </c>
      <c r="V25">
        <v>403</v>
      </c>
      <c r="W25">
        <f>LED!H25</f>
        <v>1.7569273984832039E-2</v>
      </c>
      <c r="X25">
        <f>T25*s!G25</f>
        <v>2.0751438518966026E-9</v>
      </c>
      <c r="Y25">
        <f>U25*l!G25</f>
        <v>7.532681462839113E-6</v>
      </c>
      <c r="Z25">
        <f t="shared" si="0"/>
        <v>1.7576808741438729E-2</v>
      </c>
    </row>
    <row r="26" spans="11:26" x14ac:dyDescent="0.25">
      <c r="T26">
        <f t="shared" si="3"/>
        <v>0.19070005360995007</v>
      </c>
      <c r="U26">
        <f t="shared" si="4"/>
        <v>1.037709486693672</v>
      </c>
      <c r="V26">
        <v>404</v>
      </c>
      <c r="W26">
        <f>LED!H26</f>
        <v>1.9406965794449022E-2</v>
      </c>
      <c r="X26">
        <f>T26*s!G26</f>
        <v>3.0612127091040429E-9</v>
      </c>
      <c r="Y26">
        <f>U26*l!G26</f>
        <v>9.0574063716546661E-6</v>
      </c>
      <c r="Z26">
        <f t="shared" si="0"/>
        <v>1.9416026262033387E-2</v>
      </c>
    </row>
    <row r="27" spans="11:26" x14ac:dyDescent="0.25">
      <c r="T27">
        <f t="shared" si="3"/>
        <v>0.19070005360995007</v>
      </c>
      <c r="U27">
        <f t="shared" si="4"/>
        <v>1.037709486693672</v>
      </c>
      <c r="V27">
        <v>405</v>
      </c>
      <c r="W27">
        <f>LED!H27</f>
        <v>2.143665775538247E-2</v>
      </c>
      <c r="X27">
        <f>T27*s!G27</f>
        <v>4.4885970537235819E-9</v>
      </c>
      <c r="Y27">
        <f>U27*l!G27</f>
        <v>1.0865293152856736E-5</v>
      </c>
      <c r="Z27">
        <f t="shared" si="0"/>
        <v>2.1447527537132381E-2</v>
      </c>
    </row>
    <row r="28" spans="11:26" x14ac:dyDescent="0.25">
      <c r="T28">
        <f t="shared" si="3"/>
        <v>0.19070005360995007</v>
      </c>
      <c r="U28">
        <f t="shared" si="4"/>
        <v>1.037709486693672</v>
      </c>
      <c r="V28">
        <v>406</v>
      </c>
      <c r="W28">
        <f>LED!H28</f>
        <v>2.3678342477315716E-2</v>
      </c>
      <c r="X28">
        <f>T28*s!G28</f>
        <v>6.5423257665303926E-9</v>
      </c>
      <c r="Y28">
        <f>U28*l!G28</f>
        <v>1.3003924930188953E-5</v>
      </c>
      <c r="Z28">
        <f t="shared" si="0"/>
        <v>2.3691352944571673E-2</v>
      </c>
    </row>
    <row r="29" spans="11:26" x14ac:dyDescent="0.25">
      <c r="T29">
        <f t="shared" si="3"/>
        <v>0.19070005360995007</v>
      </c>
      <c r="U29">
        <f t="shared" si="4"/>
        <v>1.037709486693672</v>
      </c>
      <c r="V29">
        <v>407</v>
      </c>
      <c r="W29">
        <f>LED!H29</f>
        <v>2.6154073416324572E-2</v>
      </c>
      <c r="X29">
        <f>T29*s!G29</f>
        <v>9.4796065925204375E-9</v>
      </c>
      <c r="Y29">
        <f>U29*l!G29</f>
        <v>1.5527973175734672E-5</v>
      </c>
      <c r="Z29">
        <f t="shared" si="0"/>
        <v>2.61696108691069E-2</v>
      </c>
    </row>
    <row r="30" spans="11:26" x14ac:dyDescent="0.25">
      <c r="T30">
        <f t="shared" si="3"/>
        <v>0.19070005360995007</v>
      </c>
      <c r="U30">
        <f t="shared" si="4"/>
        <v>1.037709486693672</v>
      </c>
      <c r="V30">
        <v>408</v>
      </c>
      <c r="W30">
        <f>LED!H30</f>
        <v>2.8888170783422332E-2</v>
      </c>
      <c r="X30">
        <f>T30*s!G30</f>
        <v>1.3655788890333244E-8</v>
      </c>
      <c r="Y30">
        <f>U30*l!G30</f>
        <v>1.8500102977851478E-5</v>
      </c>
      <c r="Z30">
        <f t="shared" si="0"/>
        <v>2.8906684542189077E-2</v>
      </c>
    </row>
    <row r="31" spans="11:26" x14ac:dyDescent="0.25">
      <c r="T31">
        <f t="shared" si="3"/>
        <v>0.19070005360995007</v>
      </c>
      <c r="U31">
        <f t="shared" si="4"/>
        <v>1.037709486693672</v>
      </c>
      <c r="V31">
        <v>409</v>
      </c>
      <c r="W31">
        <f>LED!H31</f>
        <v>3.1907445979025138E-2</v>
      </c>
      <c r="X31">
        <f>T31*s!G31</f>
        <v>1.9558831126569257E-8</v>
      </c>
      <c r="Y31">
        <f>U31*l!G31</f>
        <v>2.1991971237561401E-5</v>
      </c>
      <c r="Z31">
        <f t="shared" si="0"/>
        <v>3.1929457509093824E-2</v>
      </c>
    </row>
    <row r="32" spans="11:26" x14ac:dyDescent="0.25">
      <c r="T32">
        <f t="shared" si="3"/>
        <v>0.19070005360995007</v>
      </c>
      <c r="U32">
        <f t="shared" si="4"/>
        <v>1.037709486693672</v>
      </c>
      <c r="V32">
        <v>410</v>
      </c>
      <c r="W32">
        <f>LED!H32</f>
        <v>3.5241445560415315E-2</v>
      </c>
      <c r="X32">
        <f>T32*s!G32</f>
        <v>2.7854764119502103E-8</v>
      </c>
      <c r="Y32">
        <f>U32*l!G32</f>
        <v>2.6085324249488145E-5</v>
      </c>
      <c r="Z32">
        <f t="shared" si="0"/>
        <v>3.5267558739428925E-2</v>
      </c>
    </row>
    <row r="33" spans="20:26" x14ac:dyDescent="0.25">
      <c r="T33">
        <f t="shared" si="3"/>
        <v>0.19070005360995007</v>
      </c>
      <c r="U33">
        <f t="shared" si="4"/>
        <v>1.037709486693672</v>
      </c>
      <c r="V33">
        <v>411</v>
      </c>
      <c r="W33">
        <f>LED!H33</f>
        <v>3.8922715569654057E-2</v>
      </c>
      <c r="X33">
        <f>T33*s!G33</f>
        <v>3.9447274214469322E-8</v>
      </c>
      <c r="Y33">
        <f>U33*l!G33</f>
        <v>3.08732011850934E-5</v>
      </c>
      <c r="Z33">
        <f t="shared" si="0"/>
        <v>3.8953628218113358E-2</v>
      </c>
    </row>
    <row r="34" spans="20:26" x14ac:dyDescent="0.25">
      <c r="T34">
        <f t="shared" si="3"/>
        <v>0.19070005360995007</v>
      </c>
      <c r="U34">
        <f t="shared" si="4"/>
        <v>1.037709486693672</v>
      </c>
      <c r="V34">
        <v>412</v>
      </c>
      <c r="W34">
        <f>LED!H34</f>
        <v>4.2987086764956092E-2</v>
      </c>
      <c r="X34">
        <f>T34*s!G34</f>
        <v>5.555529569362435E-8</v>
      </c>
      <c r="Y34">
        <f>U34*l!G34</f>
        <v>3.6461250004780335E-5</v>
      </c>
      <c r="Z34">
        <f t="shared" si="0"/>
        <v>4.3023603570256565E-2</v>
      </c>
    </row>
    <row r="35" spans="20:26" x14ac:dyDescent="0.25">
      <c r="T35">
        <f t="shared" si="3"/>
        <v>0.19070005360995007</v>
      </c>
      <c r="U35">
        <f t="shared" si="4"/>
        <v>1.037709486693672</v>
      </c>
      <c r="V35">
        <v>413</v>
      </c>
      <c r="W35">
        <f>LED!H35</f>
        <v>4.7473980873008761E-2</v>
      </c>
      <c r="X35">
        <f>T35*s!G35</f>
        <v>7.7813418244422505E-8</v>
      </c>
      <c r="Y35">
        <f>U35*l!G35</f>
        <v>4.2969162275239193E-5</v>
      </c>
      <c r="Z35">
        <f t="shared" si="0"/>
        <v>4.7517027848702244E-2</v>
      </c>
    </row>
    <row r="36" spans="20:26" x14ac:dyDescent="0.25">
      <c r="T36">
        <f t="shared" si="3"/>
        <v>0.19070005360995007</v>
      </c>
      <c r="U36">
        <f t="shared" si="4"/>
        <v>1.037709486693672</v>
      </c>
      <c r="V36">
        <v>414</v>
      </c>
      <c r="W36">
        <f>LED!H36</f>
        <v>5.2426737365949286E-2</v>
      </c>
      <c r="X36">
        <f>T36*s!G36</f>
        <v>1.0840100344932711E-7</v>
      </c>
      <c r="Y36">
        <f>U36*l!G36</f>
        <v>5.0532233253079615E-5</v>
      </c>
      <c r="Z36">
        <f t="shared" si="0"/>
        <v>5.247737800020582E-2</v>
      </c>
    </row>
    <row r="37" spans="20:26" x14ac:dyDescent="0.25">
      <c r="T37">
        <f t="shared" si="3"/>
        <v>0.19070005360995007</v>
      </c>
      <c r="U37">
        <f t="shared" si="4"/>
        <v>1.037709486693672</v>
      </c>
      <c r="V37">
        <v>415</v>
      </c>
      <c r="W37">
        <f>LED!H37</f>
        <v>5.7892959403762843E-2</v>
      </c>
      <c r="X37">
        <f>T37*s!G37</f>
        <v>1.5020718439610444E-7</v>
      </c>
      <c r="Y37">
        <f>U37*l!G37</f>
        <v>5.9303053409330762E-5</v>
      </c>
      <c r="Z37">
        <f t="shared" si="0"/>
        <v>5.7952412664356572E-2</v>
      </c>
    </row>
    <row r="38" spans="20:26" x14ac:dyDescent="0.25">
      <c r="T38">
        <f t="shared" si="3"/>
        <v>0.19070005360995007</v>
      </c>
      <c r="U38">
        <f t="shared" si="4"/>
        <v>1.037709486693672</v>
      </c>
      <c r="V38">
        <v>416</v>
      </c>
      <c r="W38">
        <f>LED!H38</f>
        <v>6.3924876392465788E-2</v>
      </c>
      <c r="X38">
        <f>T38*s!G38</f>
        <v>2.0704041441743581E-7</v>
      </c>
      <c r="Y38">
        <f>U38*l!G38</f>
        <v>6.94533373060124E-5</v>
      </c>
      <c r="Z38">
        <f t="shared" si="0"/>
        <v>6.3994536770186225E-2</v>
      </c>
    </row>
    <row r="39" spans="20:26" x14ac:dyDescent="0.25">
      <c r="T39">
        <f t="shared" si="3"/>
        <v>0.19070005360995007</v>
      </c>
      <c r="U39">
        <f t="shared" si="4"/>
        <v>1.037709486693672</v>
      </c>
      <c r="V39">
        <v>417</v>
      </c>
      <c r="W39">
        <f>LED!H39</f>
        <v>7.0579718990789408E-2</v>
      </c>
      <c r="X39">
        <f>T39*s!G39</f>
        <v>2.8389295283639257E-7</v>
      </c>
      <c r="Y39">
        <f>U39*l!G39</f>
        <v>8.1175895390222071E-5</v>
      </c>
      <c r="Z39">
        <f t="shared" si="0"/>
        <v>7.0661178779132472E-2</v>
      </c>
    </row>
    <row r="40" spans="20:26" x14ac:dyDescent="0.25">
      <c r="T40">
        <f t="shared" si="3"/>
        <v>0.19070005360995007</v>
      </c>
      <c r="U40">
        <f t="shared" si="4"/>
        <v>1.037709486693672</v>
      </c>
      <c r="V40">
        <v>418</v>
      </c>
      <c r="W40">
        <f>LED!H40</f>
        <v>7.7920100226967229E-2</v>
      </c>
      <c r="X40">
        <f>T40*s!G40</f>
        <v>3.8727264282530338E-7</v>
      </c>
      <c r="Y40">
        <f>U40*l!G40</f>
        <v>9.46867538379856E-5</v>
      </c>
      <c r="Z40">
        <f t="shared" si="0"/>
        <v>7.8015174253448047E-2</v>
      </c>
    </row>
    <row r="41" spans="20:26" x14ac:dyDescent="0.25">
      <c r="T41">
        <f t="shared" si="3"/>
        <v>0.19070005360995007</v>
      </c>
      <c r="U41">
        <f t="shared" si="4"/>
        <v>1.037709486693672</v>
      </c>
      <c r="V41">
        <v>419</v>
      </c>
      <c r="W41">
        <f>LED!H41</f>
        <v>8.6014393504648456E-2</v>
      </c>
      <c r="X41">
        <f>T41*s!G41</f>
        <v>5.2561656029187837E-7</v>
      </c>
      <c r="Y41">
        <f>U41*l!G41</f>
        <v>1.1022742705492814E-4</v>
      </c>
      <c r="Z41">
        <f t="shared" si="0"/>
        <v>8.612514654826367E-2</v>
      </c>
    </row>
    <row r="42" spans="20:26" x14ac:dyDescent="0.25">
      <c r="T42">
        <f t="shared" si="3"/>
        <v>0.19070005360995007</v>
      </c>
      <c r="U42">
        <f t="shared" si="4"/>
        <v>1.037709486693672</v>
      </c>
      <c r="V42">
        <v>420</v>
      </c>
      <c r="W42">
        <f>LED!H42</f>
        <v>9.4937094487534235E-2</v>
      </c>
      <c r="X42">
        <f>T42*s!G42</f>
        <v>7.098035984858348E-7</v>
      </c>
      <c r="Y42">
        <f>U42*l!G42</f>
        <v>1.2806734681972498E-4</v>
      </c>
      <c r="Z42">
        <f t="shared" si="0"/>
        <v>9.5065871637952437E-2</v>
      </c>
    </row>
    <row r="43" spans="20:26" x14ac:dyDescent="0.25">
      <c r="T43">
        <f t="shared" si="3"/>
        <v>0.19070005360995007</v>
      </c>
      <c r="U43">
        <f t="shared" si="4"/>
        <v>1.037709486693672</v>
      </c>
      <c r="V43">
        <v>421</v>
      </c>
      <c r="W43">
        <f>LED!H43</f>
        <v>0.10476914891825705</v>
      </c>
      <c r="X43">
        <f>T43*s!G43</f>
        <v>9.5378579854205643E-7</v>
      </c>
      <c r="Y43">
        <f>U43*l!G43</f>
        <v>1.4850645133603353E-4</v>
      </c>
      <c r="Z43">
        <f t="shared" si="0"/>
        <v>0.10491860915539161</v>
      </c>
    </row>
    <row r="44" spans="20:26" x14ac:dyDescent="0.25">
      <c r="T44">
        <f t="shared" si="3"/>
        <v>0.19070005360995007</v>
      </c>
      <c r="U44">
        <f t="shared" si="4"/>
        <v>1.037709486693672</v>
      </c>
      <c r="V44">
        <v>422</v>
      </c>
      <c r="W44">
        <f>LED!H44</f>
        <v>0.11559822206472758</v>
      </c>
      <c r="X44">
        <f>T44*s!G44</f>
        <v>1.2753612296142204E-6</v>
      </c>
      <c r="Y44">
        <f>U44*l!G44</f>
        <v>1.7187793663681197E-4</v>
      </c>
      <c r="Z44">
        <f t="shared" si="0"/>
        <v>0.11577137536259401</v>
      </c>
    </row>
    <row r="45" spans="20:26" x14ac:dyDescent="0.25">
      <c r="T45">
        <f t="shared" si="3"/>
        <v>0.19070005360995007</v>
      </c>
      <c r="U45">
        <f t="shared" si="4"/>
        <v>1.037709486693672</v>
      </c>
      <c r="V45">
        <v>423</v>
      </c>
      <c r="W45">
        <f>LED!H45</f>
        <v>0.12751887736786657</v>
      </c>
      <c r="X45">
        <f>T45*s!G45</f>
        <v>1.6971144401010795E-6</v>
      </c>
      <c r="Y45">
        <f>U45*l!G45</f>
        <v>1.9855117186005656E-4</v>
      </c>
      <c r="Z45">
        <f t="shared" si="0"/>
        <v>0.12771912565416671</v>
      </c>
    </row>
    <row r="46" spans="20:26" x14ac:dyDescent="0.25">
      <c r="T46">
        <f t="shared" si="3"/>
        <v>0.19070005360995007</v>
      </c>
      <c r="U46">
        <f t="shared" si="4"/>
        <v>1.037709486693672</v>
      </c>
      <c r="V46">
        <v>424</v>
      </c>
      <c r="W46">
        <f>LED!H46</f>
        <v>0.14063262162201048</v>
      </c>
      <c r="X46">
        <f>T46*s!G46</f>
        <v>2.2475539064250896E-6</v>
      </c>
      <c r="Y46">
        <f>U46*l!G46</f>
        <v>2.289347788865795E-4</v>
      </c>
      <c r="Z46">
        <f t="shared" si="0"/>
        <v>0.1408638039548035</v>
      </c>
    </row>
    <row r="47" spans="20:26" x14ac:dyDescent="0.25">
      <c r="T47">
        <f t="shared" si="3"/>
        <v>0.19070005360995007</v>
      </c>
      <c r="U47">
        <f t="shared" si="4"/>
        <v>1.037709486693672</v>
      </c>
      <c r="V47">
        <v>425</v>
      </c>
      <c r="W47">
        <f>LED!H47</f>
        <v>0.15504776126971551</v>
      </c>
      <c r="X47">
        <f>T47*s!G47</f>
        <v>2.9624794447164687E-6</v>
      </c>
      <c r="Y47">
        <f>U47*l!G47</f>
        <v>2.6347987569900452E-4</v>
      </c>
      <c r="Z47">
        <f t="shared" si="0"/>
        <v>0.15531420362485923</v>
      </c>
    </row>
    <row r="48" spans="20:26" x14ac:dyDescent="0.25">
      <c r="T48">
        <f t="shared" si="3"/>
        <v>0.19070005360995007</v>
      </c>
      <c r="U48">
        <f t="shared" si="4"/>
        <v>1.037709486693672</v>
      </c>
      <c r="V48">
        <v>426</v>
      </c>
      <c r="W48">
        <f>LED!H48</f>
        <v>0.17087899877562543</v>
      </c>
      <c r="X48">
        <f>T48*s!G48</f>
        <v>3.886616152610579E-6</v>
      </c>
      <c r="Y48">
        <f>U48*l!G48</f>
        <v>3.0268348158848002E-4</v>
      </c>
      <c r="Z48">
        <f t="shared" si="0"/>
        <v>0.17118556887336653</v>
      </c>
    </row>
    <row r="49" spans="20:26" x14ac:dyDescent="0.25">
      <c r="T49">
        <f t="shared" si="3"/>
        <v>0.19070005360995007</v>
      </c>
      <c r="U49">
        <f t="shared" si="4"/>
        <v>1.037709486693672</v>
      </c>
      <c r="V49">
        <v>427</v>
      </c>
      <c r="W49">
        <f>LED!H49</f>
        <v>0.18824667929389716</v>
      </c>
      <c r="X49">
        <f>T49*s!G49</f>
        <v>5.0755550227376199E-6</v>
      </c>
      <c r="Y49">
        <f>U49*l!G49</f>
        <v>3.4709208100454526E-4</v>
      </c>
      <c r="Z49">
        <f t="shared" si="0"/>
        <v>0.18859884692992446</v>
      </c>
    </row>
    <row r="50" spans="20:26" x14ac:dyDescent="0.25">
      <c r="T50">
        <f t="shared" si="3"/>
        <v>0.19070005360995007</v>
      </c>
      <c r="U50">
        <f t="shared" si="4"/>
        <v>1.037709486693672</v>
      </c>
      <c r="V50">
        <v>428</v>
      </c>
      <c r="W50">
        <f>LED!H50</f>
        <v>0.20727557590817541</v>
      </c>
      <c r="X50">
        <f>T50*s!G50</f>
        <v>6.5980438051836339E-6</v>
      </c>
      <c r="Y50">
        <f>U50*l!G50</f>
        <v>3.9730534141844758E-4</v>
      </c>
      <c r="Z50">
        <f t="shared" si="0"/>
        <v>0.20767947929339903</v>
      </c>
    </row>
    <row r="51" spans="20:26" x14ac:dyDescent="0.25">
      <c r="T51">
        <f t="shared" si="3"/>
        <v>0.19070005360995007</v>
      </c>
      <c r="U51">
        <f t="shared" si="4"/>
        <v>1.037709486693672</v>
      </c>
      <c r="V51">
        <v>429</v>
      </c>
      <c r="W51">
        <f>LED!H51</f>
        <v>0.22809307694842954</v>
      </c>
      <c r="X51">
        <f>T51*s!G51</f>
        <v>8.5386748605592086E-6</v>
      </c>
      <c r="Y51">
        <f>U51*l!G51</f>
        <v>4.5397997905638536E-4</v>
      </c>
      <c r="Z51">
        <f t="shared" si="0"/>
        <v>0.22855559560234648</v>
      </c>
    </row>
    <row r="52" spans="20:26" x14ac:dyDescent="0.25">
      <c r="T52">
        <f t="shared" si="3"/>
        <v>0.19070005360995007</v>
      </c>
      <c r="U52">
        <f t="shared" si="4"/>
        <v>1.037709486693672</v>
      </c>
      <c r="V52">
        <v>430</v>
      </c>
      <c r="W52">
        <f>LED!H52</f>
        <v>0.25082661229408315</v>
      </c>
      <c r="X52">
        <f>T52*s!G52</f>
        <v>1.1001019484105844E-5</v>
      </c>
      <c r="Y52">
        <f>U52*l!G52</f>
        <v>5.1783376476358849E-4</v>
      </c>
      <c r="Z52">
        <f t="shared" si="0"/>
        <v>0.25135544707833085</v>
      </c>
    </row>
    <row r="53" spans="20:26" x14ac:dyDescent="0.25">
      <c r="T53">
        <f t="shared" si="3"/>
        <v>0.19070005360995007</v>
      </c>
      <c r="U53">
        <f t="shared" si="4"/>
        <v>1.037709486693672</v>
      </c>
      <c r="V53">
        <v>431</v>
      </c>
      <c r="W53">
        <f>LED!H53</f>
        <v>0.2756001292367295</v>
      </c>
      <c r="X53">
        <f>T53*s!G53</f>
        <v>1.411126031948984E-5</v>
      </c>
      <c r="Y53">
        <f>U53*l!G53</f>
        <v>5.896496605909393E-4</v>
      </c>
      <c r="Z53">
        <f t="shared" si="0"/>
        <v>0.27620389015763991</v>
      </c>
    </row>
    <row r="54" spans="20:26" x14ac:dyDescent="0.25">
      <c r="T54">
        <f t="shared" si="3"/>
        <v>0.19070005360995007</v>
      </c>
      <c r="U54">
        <f t="shared" si="4"/>
        <v>1.037709486693672</v>
      </c>
      <c r="V54">
        <v>432</v>
      </c>
      <c r="W54">
        <f>LED!H54</f>
        <v>0.30252940605218342</v>
      </c>
      <c r="X54">
        <f>T54*s!G54</f>
        <v>1.8022374824475289E-5</v>
      </c>
      <c r="Y54">
        <f>U54*l!G54</f>
        <v>6.7028007596255915E-4</v>
      </c>
      <c r="Z54">
        <f t="shared" si="0"/>
        <v>0.30321770850297042</v>
      </c>
    </row>
    <row r="55" spans="20:26" x14ac:dyDescent="0.25">
      <c r="T55">
        <f t="shared" si="3"/>
        <v>0.19070005360995007</v>
      </c>
      <c r="U55">
        <f t="shared" si="4"/>
        <v>1.037709486693672</v>
      </c>
      <c r="V55">
        <v>433</v>
      </c>
      <c r="W55">
        <f>LED!H55</f>
        <v>0.33171597878277986</v>
      </c>
      <c r="X55">
        <f>T55*s!G55</f>
        <v>2.2918923089118499E-5</v>
      </c>
      <c r="Y55">
        <f>U55*l!G55</f>
        <v>7.6065123049613357E-4</v>
      </c>
      <c r="Z55">
        <f t="shared" si="0"/>
        <v>0.33249954893636513</v>
      </c>
    </row>
    <row r="56" spans="20:26" x14ac:dyDescent="0.25">
      <c r="T56">
        <f t="shared" si="3"/>
        <v>0.19070005360995007</v>
      </c>
      <c r="U56">
        <f t="shared" si="4"/>
        <v>1.037709486693672</v>
      </c>
      <c r="V56">
        <v>434</v>
      </c>
      <c r="W56">
        <f>LED!H56</f>
        <v>0.36323946261850776</v>
      </c>
      <c r="X56">
        <f>T56*s!G56</f>
        <v>2.9022492417677151E-5</v>
      </c>
      <c r="Y56">
        <f>U56*l!G56</f>
        <v>8.6176760872000609E-4</v>
      </c>
      <c r="Z56">
        <f t="shared" si="0"/>
        <v>0.36413025271964544</v>
      </c>
    </row>
    <row r="57" spans="20:26" x14ac:dyDescent="0.25">
      <c r="T57">
        <f t="shared" si="3"/>
        <v>0.19070005360995007</v>
      </c>
      <c r="U57">
        <f t="shared" si="4"/>
        <v>1.037709486693672</v>
      </c>
      <c r="V57">
        <v>435</v>
      </c>
      <c r="W57">
        <f>LED!H57</f>
        <v>0.39714808594632767</v>
      </c>
      <c r="X57">
        <f>T57*s!G57</f>
        <v>3.6597848738006954E-5</v>
      </c>
      <c r="Y57">
        <f>U57*l!G57</f>
        <v>9.7471649007510499E-4</v>
      </c>
      <c r="Z57">
        <f t="shared" si="0"/>
        <v>0.39815940028514074</v>
      </c>
    </row>
    <row r="58" spans="20:26" x14ac:dyDescent="0.25">
      <c r="T58">
        <f t="shared" si="3"/>
        <v>0.19070005360995007</v>
      </c>
      <c r="U58">
        <f t="shared" si="4"/>
        <v>1.037709486693672</v>
      </c>
      <c r="V58">
        <v>436</v>
      </c>
      <c r="W58">
        <f>LED!H58</f>
        <v>0.43344733855774897</v>
      </c>
      <c r="X58">
        <f>T58*s!G58</f>
        <v>4.5959840865858813E-5</v>
      </c>
      <c r="Y58">
        <f>U58*l!G58</f>
        <v>1.1006725357205881E-3</v>
      </c>
      <c r="Z58">
        <f t="shared" si="0"/>
        <v>0.43459397093433544</v>
      </c>
    </row>
    <row r="59" spans="20:26" x14ac:dyDescent="0.25">
      <c r="T59">
        <f t="shared" si="3"/>
        <v>0.19070005360995007</v>
      </c>
      <c r="U59">
        <f t="shared" si="4"/>
        <v>1.037709486693672</v>
      </c>
      <c r="V59">
        <v>437</v>
      </c>
      <c r="W59">
        <f>LED!H59</f>
        <v>0.47208678458814929</v>
      </c>
      <c r="X59">
        <f>T59*s!G59</f>
        <v>5.74810977018239E-5</v>
      </c>
      <c r="Y59">
        <f>U59*l!G59</f>
        <v>1.240902411794278E-3</v>
      </c>
      <c r="Z59">
        <f t="shared" si="0"/>
        <v>0.47338516809764536</v>
      </c>
    </row>
    <row r="60" spans="20:26" x14ac:dyDescent="0.25">
      <c r="T60">
        <f t="shared" si="3"/>
        <v>0.19070005360995007</v>
      </c>
      <c r="U60">
        <f t="shared" si="4"/>
        <v>1.037709486693672</v>
      </c>
      <c r="V60">
        <v>438</v>
      </c>
      <c r="W60">
        <f>LED!H60</f>
        <v>0.51294532503617574</v>
      </c>
      <c r="X60">
        <f>T60*s!G60</f>
        <v>7.1600550366567701E-5</v>
      </c>
      <c r="Y60">
        <f>U60*l!G60</f>
        <v>1.3967694269297806E-3</v>
      </c>
      <c r="Z60">
        <f t="shared" si="0"/>
        <v>0.51441369501347212</v>
      </c>
    </row>
    <row r="61" spans="20:26" x14ac:dyDescent="0.25">
      <c r="T61">
        <f t="shared" si="3"/>
        <v>0.19070005360995007</v>
      </c>
      <c r="U61">
        <f t="shared" si="4"/>
        <v>1.037709486693672</v>
      </c>
      <c r="V61">
        <v>439</v>
      </c>
      <c r="W61">
        <f>LED!H61</f>
        <v>0.55581552937499901</v>
      </c>
      <c r="X61">
        <f>T61*s!G61</f>
        <v>8.8832800901071136E-5</v>
      </c>
      <c r="Y61">
        <f>U61*l!G61</f>
        <v>1.5697381600177532E-3</v>
      </c>
      <c r="Z61">
        <f t="shared" si="0"/>
        <v>0.55747410033591782</v>
      </c>
    </row>
    <row r="62" spans="20:26" x14ac:dyDescent="0.25">
      <c r="T62">
        <f t="shared" si="3"/>
        <v>0.19070005360995007</v>
      </c>
      <c r="U62">
        <f t="shared" si="4"/>
        <v>1.037709486693672</v>
      </c>
      <c r="V62">
        <v>440</v>
      </c>
      <c r="W62">
        <f>LED!H62</f>
        <v>0.60038809336599175</v>
      </c>
      <c r="X62">
        <f>T62*s!G62</f>
        <v>1.0977834632341278E-4</v>
      </c>
      <c r="Y62">
        <f>U62*l!G62</f>
        <v>1.7613790524377375E-3</v>
      </c>
      <c r="Z62">
        <f t="shared" si="0"/>
        <v>0.60225925076475295</v>
      </c>
    </row>
    <row r="63" spans="20:26" x14ac:dyDescent="0.25">
      <c r="T63">
        <f t="shared" si="3"/>
        <v>0.19070005360995007</v>
      </c>
      <c r="U63">
        <f t="shared" si="4"/>
        <v>1.037709486693672</v>
      </c>
      <c r="V63">
        <v>441</v>
      </c>
      <c r="W63">
        <f>LED!H63</f>
        <v>0.64623799878967048</v>
      </c>
      <c r="X63">
        <f>T63*s!G63</f>
        <v>1.3513465143842002E-4</v>
      </c>
      <c r="Y63">
        <f>U63*l!G63</f>
        <v>1.9733729372968267E-3</v>
      </c>
      <c r="Z63">
        <f t="shared" si="0"/>
        <v>0.64834650637840574</v>
      </c>
    </row>
    <row r="64" spans="20:26" x14ac:dyDescent="0.25">
      <c r="T64">
        <f t="shared" si="3"/>
        <v>0.19070005360995007</v>
      </c>
      <c r="U64">
        <f t="shared" si="4"/>
        <v>1.037709486693672</v>
      </c>
      <c r="V64">
        <v>442</v>
      </c>
      <c r="W64">
        <f>LED!H64</f>
        <v>0.69281449019897068</v>
      </c>
      <c r="X64">
        <f>T64*s!G64</f>
        <v>1.6570804579372765E-4</v>
      </c>
      <c r="Y64">
        <f>U64*l!G64</f>
        <v>2.2075154766111214E-3</v>
      </c>
      <c r="Z64">
        <f t="shared" si="0"/>
        <v>0.69518771372137556</v>
      </c>
    </row>
    <row r="65" spans="20:26" x14ac:dyDescent="0.25">
      <c r="T65">
        <f t="shared" si="3"/>
        <v>0.19070005360995007</v>
      </c>
      <c r="U65">
        <f t="shared" si="4"/>
        <v>1.037709486693672</v>
      </c>
      <c r="V65">
        <v>443</v>
      </c>
      <c r="W65">
        <f>LED!H65</f>
        <v>0.73943743399424533</v>
      </c>
      <c r="X65">
        <f>T65*s!G65</f>
        <v>2.0242639958466301E-4</v>
      </c>
      <c r="Y65">
        <f>U65*l!G65</f>
        <v>2.465721475873752E-3</v>
      </c>
      <c r="Z65">
        <f t="shared" si="0"/>
        <v>0.74210558186970377</v>
      </c>
    </row>
    <row r="66" spans="20:26" x14ac:dyDescent="0.25">
      <c r="T66">
        <f t="shared" si="3"/>
        <v>0.19070005360995007</v>
      </c>
      <c r="U66">
        <f t="shared" si="4"/>
        <v>1.037709486693672</v>
      </c>
      <c r="V66">
        <v>444</v>
      </c>
      <c r="W66">
        <f>LED!H66</f>
        <v>0.78530282508207794</v>
      </c>
      <c r="X66">
        <f>T66*s!G66</f>
        <v>2.4635251022638184E-4</v>
      </c>
      <c r="Y66">
        <f>U66*l!G66</f>
        <v>2.7500290440882389E-3</v>
      </c>
      <c r="Z66">
        <f t="shared" si="0"/>
        <v>0.78829920663639264</v>
      </c>
    </row>
    <row r="67" spans="20:26" x14ac:dyDescent="0.25">
      <c r="T67">
        <f t="shared" si="3"/>
        <v>0.19070005360995007</v>
      </c>
      <c r="U67">
        <f t="shared" si="4"/>
        <v>1.037709486693672</v>
      </c>
      <c r="V67">
        <v>445</v>
      </c>
      <c r="W67">
        <f>LED!H67</f>
        <v>0.82949996329799625</v>
      </c>
      <c r="X67">
        <f>T67*s!G67</f>
        <v>2.986981059150233E-4</v>
      </c>
      <c r="Y67">
        <f>U67*l!G67</f>
        <v>3.0626035661258403E-3</v>
      </c>
      <c r="Z67">
        <f t="shared" ref="Z67:Z130" si="5">W67+X67+Y67</f>
        <v>0.8328612649700371</v>
      </c>
    </row>
    <row r="68" spans="20:26" x14ac:dyDescent="0.25">
      <c r="T68">
        <f t="shared" si="3"/>
        <v>0.19070005360995007</v>
      </c>
      <c r="U68">
        <f t="shared" si="4"/>
        <v>1.037709486693672</v>
      </c>
      <c r="V68">
        <v>446</v>
      </c>
      <c r="W68">
        <f>LED!H68</f>
        <v>0.87104195972161302</v>
      </c>
      <c r="X68">
        <f>T68*s!G68</f>
        <v>3.6083834506193447E-4</v>
      </c>
      <c r="Y68">
        <f>U68*l!G68</f>
        <v>3.4057414532085778E-3</v>
      </c>
      <c r="Z68">
        <f t="shared" si="5"/>
        <v>0.87480853951988358</v>
      </c>
    </row>
    <row r="69" spans="20:26" x14ac:dyDescent="0.25">
      <c r="T69">
        <f t="shared" si="3"/>
        <v>0.19070005360995007</v>
      </c>
      <c r="U69">
        <f t="shared" si="4"/>
        <v>1.037709486693672</v>
      </c>
      <c r="V69">
        <v>447</v>
      </c>
      <c r="W69">
        <f>LED!H69</f>
        <v>0.9089096705445483</v>
      </c>
      <c r="X69">
        <f>T69*s!G69</f>
        <v>4.343266613737533E-4</v>
      </c>
      <c r="Y69">
        <f>U69*l!G69</f>
        <v>3.7818736364428683E-3</v>
      </c>
      <c r="Z69">
        <f t="shared" si="5"/>
        <v>0.91312587084236496</v>
      </c>
    </row>
    <row r="70" spans="20:26" x14ac:dyDescent="0.25">
      <c r="T70">
        <f t="shared" si="3"/>
        <v>0.19070005360995007</v>
      </c>
      <c r="U70">
        <f t="shared" si="4"/>
        <v>1.037709486693672</v>
      </c>
      <c r="V70">
        <v>448</v>
      </c>
      <c r="W70">
        <f>LED!H70</f>
        <v>0.94210699423452271</v>
      </c>
      <c r="X70">
        <f>T70*s!G70</f>
        <v>5.2090977403175694E-4</v>
      </c>
      <c r="Y70">
        <f>U70*l!G70</f>
        <v>4.1935687676483233E-3</v>
      </c>
      <c r="Z70">
        <f t="shared" si="5"/>
        <v>0.94682147277620277</v>
      </c>
    </row>
    <row r="71" spans="20:26" x14ac:dyDescent="0.25">
      <c r="T71">
        <f t="shared" ref="T71:T134" si="6">T70</f>
        <v>0.19070005360995007</v>
      </c>
      <c r="U71">
        <f t="shared" ref="U71:U134" si="7">U70</f>
        <v>1.037709486693672</v>
      </c>
      <c r="V71">
        <v>449</v>
      </c>
      <c r="W71">
        <f>LED!H71</f>
        <v>0.96972304815006338</v>
      </c>
      <c r="X71">
        <f>T71*s!G71</f>
        <v>6.2254265145861765E-4</v>
      </c>
      <c r="Y71">
        <f>U71*l!G71</f>
        <v>4.6435360912579875E-3</v>
      </c>
      <c r="Z71">
        <f t="shared" si="5"/>
        <v>0.97498912689278006</v>
      </c>
    </row>
    <row r="72" spans="20:26" x14ac:dyDescent="0.25">
      <c r="T72">
        <f t="shared" si="6"/>
        <v>0.19070005360995007</v>
      </c>
      <c r="U72">
        <f t="shared" si="7"/>
        <v>1.037709486693672</v>
      </c>
      <c r="V72">
        <v>450</v>
      </c>
      <c r="W72">
        <f>LED!H72</f>
        <v>0.99099462480771994</v>
      </c>
      <c r="X72">
        <f>T72*s!G72</f>
        <v>7.4140318620426681E-4</v>
      </c>
      <c r="Y72">
        <f>U72*l!G72</f>
        <v>5.1346279508228919E-3</v>
      </c>
      <c r="Z72">
        <f t="shared" si="5"/>
        <v>0.99687065594474711</v>
      </c>
    </row>
    <row r="73" spans="20:26" x14ac:dyDescent="0.25">
      <c r="T73">
        <f t="shared" si="6"/>
        <v>0.19070005360995007</v>
      </c>
      <c r="U73">
        <f t="shared" si="7"/>
        <v>1.037709486693672</v>
      </c>
      <c r="V73">
        <v>451</v>
      </c>
      <c r="W73">
        <f>LED!H73</f>
        <v>1.0053611635805775</v>
      </c>
      <c r="X73">
        <f>T73*s!G73</f>
        <v>8.7990630827450257E-4</v>
      </c>
      <c r="Y73">
        <f>U73*l!G73</f>
        <v>5.6698418936499987E-3</v>
      </c>
      <c r="Z73">
        <f t="shared" si="5"/>
        <v>1.011910911782502</v>
      </c>
    </row>
    <row r="74" spans="20:26" x14ac:dyDescent="0.25">
      <c r="T74">
        <f t="shared" si="6"/>
        <v>0.19070005360995007</v>
      </c>
      <c r="U74">
        <f t="shared" si="7"/>
        <v>1.037709486693672</v>
      </c>
      <c r="V74">
        <v>452</v>
      </c>
      <c r="W74">
        <f>LED!H74</f>
        <v>1.0125047706360459</v>
      </c>
      <c r="X74">
        <f>T74*s!G74</f>
        <v>1.0407172355786408E-3</v>
      </c>
      <c r="Y74">
        <f>U74*l!G74</f>
        <v>6.2523223373465902E-3</v>
      </c>
      <c r="Z74">
        <f t="shared" si="5"/>
        <v>1.0197978102089711</v>
      </c>
    </row>
    <row r="75" spans="20:26" x14ac:dyDescent="0.25">
      <c r="T75">
        <f t="shared" si="6"/>
        <v>0.19070005360995007</v>
      </c>
      <c r="U75">
        <f t="shared" si="7"/>
        <v>1.037709486693672</v>
      </c>
      <c r="V75">
        <v>453</v>
      </c>
      <c r="W75">
        <f>LED!H75</f>
        <v>1.0123697193316958</v>
      </c>
      <c r="X75">
        <f>T75*s!G75</f>
        <v>1.2267635339570147E-3</v>
      </c>
      <c r="Y75">
        <f>U75*l!G75</f>
        <v>6.8853617625476001E-3</v>
      </c>
      <c r="Z75">
        <f t="shared" si="5"/>
        <v>1.0204818446282005</v>
      </c>
    </row>
    <row r="76" spans="20:26" x14ac:dyDescent="0.25">
      <c r="T76">
        <f t="shared" si="6"/>
        <v>0.19070005360995007</v>
      </c>
      <c r="U76">
        <f t="shared" si="7"/>
        <v>1.037709486693672</v>
      </c>
      <c r="V76">
        <v>454</v>
      </c>
      <c r="W76">
        <f>LED!H76</f>
        <v>1.0051590183761254</v>
      </c>
      <c r="X76">
        <f>T76*s!G76</f>
        <v>1.4412456363753615E-3</v>
      </c>
      <c r="Y76">
        <f>U76*l!G76</f>
        <v>7.5724013968707874E-3</v>
      </c>
      <c r="Z76">
        <f t="shared" si="5"/>
        <v>1.0141726654093715</v>
      </c>
    </row>
    <row r="77" spans="20:26" x14ac:dyDescent="0.25">
      <c r="T77">
        <f t="shared" si="6"/>
        <v>0.19070005360995007</v>
      </c>
      <c r="U77">
        <f t="shared" si="7"/>
        <v>1.037709486693672</v>
      </c>
      <c r="V77">
        <v>455</v>
      </c>
      <c r="W77">
        <f>LED!H77</f>
        <v>0.9913092885203153</v>
      </c>
      <c r="X77">
        <f>T77*s!G77</f>
        <v>1.6876454522698648E-3</v>
      </c>
      <c r="Y77">
        <f>U77*l!G77</f>
        <v>8.3170313561842339E-3</v>
      </c>
      <c r="Z77">
        <f t="shared" si="5"/>
        <v>1.0013139653287695</v>
      </c>
    </row>
    <row r="78" spans="20:26" x14ac:dyDescent="0.25">
      <c r="T78">
        <f t="shared" si="6"/>
        <v>0.19070005360995007</v>
      </c>
      <c r="U78">
        <f t="shared" si="7"/>
        <v>1.037709486693672</v>
      </c>
      <c r="V78">
        <v>456</v>
      </c>
      <c r="W78">
        <f>LED!H78</f>
        <v>0.97144843030360317</v>
      </c>
      <c r="X78">
        <f>T78*s!G78</f>
        <v>1.9697326846151134E-3</v>
      </c>
      <c r="Y78">
        <f>U78*l!G78</f>
        <v>9.1229902105839488E-3</v>
      </c>
      <c r="Z78">
        <f t="shared" si="5"/>
        <v>0.9825411531988022</v>
      </c>
    </row>
    <row r="79" spans="20:26" x14ac:dyDescent="0.25">
      <c r="T79">
        <f t="shared" si="6"/>
        <v>0.19070005360995007</v>
      </c>
      <c r="U79">
        <f t="shared" si="7"/>
        <v>1.037709486693672</v>
      </c>
      <c r="V79">
        <v>457</v>
      </c>
      <c r="W79">
        <f>LED!H79</f>
        <v>0.94634265467015477</v>
      </c>
      <c r="X79">
        <f>T79*s!G79</f>
        <v>2.2915684649567731E-3</v>
      </c>
      <c r="Y79">
        <f>U79*l!G79</f>
        <v>9.9941639440673125E-3</v>
      </c>
      <c r="Z79">
        <f t="shared" si="5"/>
        <v>0.95862838707917886</v>
      </c>
    </row>
    <row r="80" spans="20:26" x14ac:dyDescent="0.25">
      <c r="T80">
        <f t="shared" si="6"/>
        <v>0.19070005360995007</v>
      </c>
      <c r="U80">
        <f t="shared" si="7"/>
        <v>1.037709486693672</v>
      </c>
      <c r="V80">
        <v>458</v>
      </c>
      <c r="W80">
        <f>LED!H80</f>
        <v>0.91684004832727162</v>
      </c>
      <c r="X80">
        <f>T80*s!G80</f>
        <v>2.6575059162284339E-3</v>
      </c>
      <c r="Y80">
        <f>U80*l!G80</f>
        <v>1.0934584278749384E-2</v>
      </c>
      <c r="Z80">
        <f t="shared" si="5"/>
        <v>0.93043213852224949</v>
      </c>
    </row>
    <row r="81" spans="20:26" x14ac:dyDescent="0.25">
      <c r="T81">
        <f t="shared" si="6"/>
        <v>0.19070005360995007</v>
      </c>
      <c r="U81">
        <f t="shared" si="7"/>
        <v>1.037709486693672</v>
      </c>
      <c r="V81">
        <v>459</v>
      </c>
      <c r="W81">
        <f>LED!H81</f>
        <v>0.88381707491792927</v>
      </c>
      <c r="X81">
        <f>T81*s!G81</f>
        <v>3.0721872603964796E-3</v>
      </c>
      <c r="Y81">
        <f>U81*l!G81</f>
        <v>1.1948426336599625E-2</v>
      </c>
      <c r="Z81">
        <f t="shared" si="5"/>
        <v>0.8988376885149254</v>
      </c>
    </row>
    <row r="82" spans="20:26" x14ac:dyDescent="0.25">
      <c r="T82">
        <f t="shared" si="6"/>
        <v>0.19070005360995007</v>
      </c>
      <c r="U82">
        <f t="shared" si="7"/>
        <v>1.037709486693672</v>
      </c>
      <c r="V82">
        <v>460</v>
      </c>
      <c r="W82">
        <f>LED!H82</f>
        <v>0.84813272008890195</v>
      </c>
      <c r="X82">
        <f>T82*s!G82</f>
        <v>3.5405371034673361E-3</v>
      </c>
      <c r="Y82">
        <f>U82*l!G82</f>
        <v>1.3040005614070234E-2</v>
      </c>
      <c r="Z82">
        <f t="shared" si="5"/>
        <v>0.86471326280643956</v>
      </c>
    </row>
    <row r="83" spans="20:26" x14ac:dyDescent="0.25">
      <c r="T83">
        <f t="shared" si="6"/>
        <v>0.19070005360995007</v>
      </c>
      <c r="U83">
        <f t="shared" si="7"/>
        <v>1.037709486693672</v>
      </c>
      <c r="V83">
        <v>461</v>
      </c>
      <c r="W83">
        <f>LED!H83</f>
        <v>0.81059294042322361</v>
      </c>
      <c r="X83">
        <f>T83*s!G83</f>
        <v>4.0677515546227831E-3</v>
      </c>
      <c r="Y83">
        <f>U83*l!G83</f>
        <v>1.4213774247635654E-2</v>
      </c>
      <c r="Z83">
        <f t="shared" si="5"/>
        <v>0.82887446622548211</v>
      </c>
    </row>
    <row r="84" spans="20:26" x14ac:dyDescent="0.25">
      <c r="T84">
        <f t="shared" si="6"/>
        <v>0.19070005360995007</v>
      </c>
      <c r="U84">
        <f t="shared" si="7"/>
        <v>1.037709486693672</v>
      </c>
      <c r="V84">
        <v>462</v>
      </c>
      <c r="W84">
        <f>LED!H84</f>
        <v>0.77192616521424995</v>
      </c>
      <c r="X84">
        <f>T84*s!G84</f>
        <v>4.6592828695253335E-3</v>
      </c>
      <c r="Y84">
        <f>U84*l!G84</f>
        <v>1.5474316551154646E-2</v>
      </c>
      <c r="Z84">
        <f t="shared" si="5"/>
        <v>0.79205976463492989</v>
      </c>
    </row>
    <row r="85" spans="20:26" x14ac:dyDescent="0.25">
      <c r="T85">
        <f t="shared" si="6"/>
        <v>0.19070005360995007</v>
      </c>
      <c r="U85">
        <f t="shared" si="7"/>
        <v>1.037709486693672</v>
      </c>
      <c r="V85">
        <v>463</v>
      </c>
      <c r="W85">
        <f>LED!H85</f>
        <v>0.73276913483532857</v>
      </c>
      <c r="X85">
        <f>T85*s!G85</f>
        <v>5.3208193502682468E-3</v>
      </c>
      <c r="Y85">
        <f>U85*l!G85</f>
        <v>1.682634380908879E-2</v>
      </c>
      <c r="Z85">
        <f t="shared" si="5"/>
        <v>0.75491629799468563</v>
      </c>
    </row>
    <row r="86" spans="20:26" x14ac:dyDescent="0.25">
      <c r="T86">
        <f t="shared" si="6"/>
        <v>0.19070005360995007</v>
      </c>
      <c r="U86">
        <f t="shared" si="7"/>
        <v>1.037709486693672</v>
      </c>
      <c r="V86">
        <v>464</v>
      </c>
      <c r="W86">
        <f>LED!H86</f>
        <v>0.69366144961217202</v>
      </c>
      <c r="X86">
        <f>T86*s!G86</f>
        <v>6.0582602859356087E-3</v>
      </c>
      <c r="Y86">
        <f>U86*l!G86</f>
        <v>1.8274688312948782E-2</v>
      </c>
      <c r="Z86">
        <f t="shared" si="5"/>
        <v>0.71799439821105637</v>
      </c>
    </row>
    <row r="87" spans="20:26" x14ac:dyDescent="0.25">
      <c r="T87">
        <f t="shared" si="6"/>
        <v>0.19070005360995007</v>
      </c>
      <c r="U87">
        <f t="shared" si="7"/>
        <v>1.037709486693672</v>
      </c>
      <c r="V87">
        <v>465</v>
      </c>
      <c r="W87">
        <f>LED!H87</f>
        <v>0.65504680659121728</v>
      </c>
      <c r="X87">
        <f>T87*s!G87</f>
        <v>6.8776857779639039E-3</v>
      </c>
      <c r="Y87">
        <f>U87*l!G87</f>
        <v>1.98242966318747E-2</v>
      </c>
      <c r="Z87">
        <f t="shared" si="5"/>
        <v>0.68174878900105584</v>
      </c>
    </row>
    <row r="88" spans="20:26" x14ac:dyDescent="0.25">
      <c r="T88">
        <f t="shared" si="6"/>
        <v>0.19070005360995007</v>
      </c>
      <c r="U88">
        <f t="shared" si="7"/>
        <v>1.037709486693672</v>
      </c>
      <c r="V88">
        <v>466</v>
      </c>
      <c r="W88">
        <f>LED!H88</f>
        <v>0.61727889411938253</v>
      </c>
      <c r="X88">
        <f>T88*s!G88</f>
        <v>7.7853213629053546E-3</v>
      </c>
      <c r="Y88">
        <f>U88*l!G88</f>
        <v>2.1480222111969743E-2</v>
      </c>
      <c r="Z88">
        <f t="shared" si="5"/>
        <v>0.64654443759425761</v>
      </c>
    </row>
    <row r="89" spans="20:26" x14ac:dyDescent="0.25">
      <c r="T89">
        <f t="shared" si="6"/>
        <v>0.19070005360995007</v>
      </c>
      <c r="U89">
        <f t="shared" si="7"/>
        <v>1.037709486693672</v>
      </c>
      <c r="V89">
        <v>467</v>
      </c>
      <c r="W89">
        <f>LED!H89</f>
        <v>0.58063015015941177</v>
      </c>
      <c r="X89">
        <f>T89*s!G89</f>
        <v>8.7874974209984722E-3</v>
      </c>
      <c r="Y89">
        <f>U89*l!G89</f>
        <v>2.3247616602877202E-2</v>
      </c>
      <c r="Z89">
        <f t="shared" si="5"/>
        <v>0.61266526418328748</v>
      </c>
    </row>
    <row r="90" spans="20:26" x14ac:dyDescent="0.25">
      <c r="T90">
        <f t="shared" si="6"/>
        <v>0.19070005360995007</v>
      </c>
      <c r="U90">
        <f t="shared" si="7"/>
        <v>1.037709486693672</v>
      </c>
      <c r="V90">
        <v>468</v>
      </c>
      <c r="W90">
        <f>LED!H90</f>
        <v>0.54530194206107119</v>
      </c>
      <c r="X90">
        <f>T90*s!G90</f>
        <v>9.8906034411398933E-3</v>
      </c>
      <c r="Y90">
        <f>U90*l!G90</f>
        <v>2.5131721414092926E-2</v>
      </c>
      <c r="Z90">
        <f t="shared" si="5"/>
        <v>0.58032426691630401</v>
      </c>
    </row>
    <row r="91" spans="20:26" x14ac:dyDescent="0.25">
      <c r="T91">
        <f t="shared" si="6"/>
        <v>0.19070005360995007</v>
      </c>
      <c r="U91">
        <f t="shared" si="7"/>
        <v>1.037709486693672</v>
      </c>
      <c r="V91">
        <v>469</v>
      </c>
      <c r="W91">
        <f>LED!H91</f>
        <v>0.51143510028854466</v>
      </c>
      <c r="X91">
        <f>T91*s!G91</f>
        <v>1.1101037300194126E-2</v>
      </c>
      <c r="Y91">
        <f>U91*l!G91</f>
        <v>2.7137857507620333E-2</v>
      </c>
      <c r="Z91">
        <f t="shared" si="5"/>
        <v>0.54967399509635906</v>
      </c>
    </row>
    <row r="92" spans="20:26" x14ac:dyDescent="0.25">
      <c r="T92">
        <f t="shared" si="6"/>
        <v>0.19070005360995007</v>
      </c>
      <c r="U92">
        <f t="shared" si="7"/>
        <v>1.037709486693672</v>
      </c>
      <c r="V92">
        <v>470</v>
      </c>
      <c r="W92">
        <f>LED!H92</f>
        <v>0.47912007985953781</v>
      </c>
      <c r="X92">
        <f>T92*s!G92</f>
        <v>1.2425149805648326E-2</v>
      </c>
      <c r="Y92">
        <f>U92*l!G92</f>
        <v>2.9271414937769035E-2</v>
      </c>
      <c r="Z92">
        <f t="shared" si="5"/>
        <v>0.52081664460295518</v>
      </c>
    </row>
    <row r="93" spans="20:26" x14ac:dyDescent="0.25">
      <c r="T93">
        <f t="shared" si="6"/>
        <v>0.19070005360995007</v>
      </c>
      <c r="U93">
        <f t="shared" si="7"/>
        <v>1.037709486693672</v>
      </c>
      <c r="V93">
        <v>471</v>
      </c>
      <c r="W93">
        <f>LED!H93</f>
        <v>0.44840630398531872</v>
      </c>
      <c r="X93">
        <f>T93*s!G93</f>
        <v>1.3869184843816568E-2</v>
      </c>
      <c r="Y93">
        <f>U93*l!G93</f>
        <v>3.1537841553153798E-2</v>
      </c>
      <c r="Z93">
        <f t="shared" si="5"/>
        <v>0.49381333038228908</v>
      </c>
    </row>
    <row r="94" spans="20:26" x14ac:dyDescent="0.25">
      <c r="T94">
        <f t="shared" si="6"/>
        <v>0.19070005360995007</v>
      </c>
      <c r="U94">
        <f t="shared" si="7"/>
        <v>1.037709486693672</v>
      </c>
      <c r="V94">
        <v>472</v>
      </c>
      <c r="W94">
        <f>LED!H94</f>
        <v>0.4193104578714239</v>
      </c>
      <c r="X94">
        <f>T94*s!G94</f>
        <v>1.5439215569383014E-2</v>
      </c>
      <c r="Y94">
        <f>U94*l!G94</f>
        <v>3.3942630980229253E-2</v>
      </c>
      <c r="Z94">
        <f t="shared" si="5"/>
        <v>0.46869230442103615</v>
      </c>
    </row>
    <row r="95" spans="20:26" x14ac:dyDescent="0.25">
      <c r="T95">
        <f t="shared" si="6"/>
        <v>0.19070005360995007</v>
      </c>
      <c r="U95">
        <f t="shared" si="7"/>
        <v>1.037709486693672</v>
      </c>
      <c r="V95">
        <v>473</v>
      </c>
      <c r="W95">
        <f>LED!H95</f>
        <v>0.39182365190571522</v>
      </c>
      <c r="X95">
        <f>T95*s!G95</f>
        <v>1.7141077164194531E-2</v>
      </c>
      <c r="Y95">
        <f>U95*l!G95</f>
        <v>3.6491309911981032E-2</v>
      </c>
      <c r="Z95">
        <f t="shared" si="5"/>
        <v>0.44545603898189079</v>
      </c>
    </row>
    <row r="96" spans="20:26" x14ac:dyDescent="0.25">
      <c r="T96">
        <f t="shared" si="6"/>
        <v>0.19070005360995007</v>
      </c>
      <c r="U96">
        <f t="shared" si="7"/>
        <v>1.037709486693672</v>
      </c>
      <c r="V96">
        <v>474</v>
      </c>
      <c r="W96">
        <f>LED!H96</f>
        <v>0.365917473055347</v>
      </c>
      <c r="X96">
        <f>T96*s!G96</f>
        <v>1.8980296781960348E-2</v>
      </c>
      <c r="Y96">
        <f>U96*l!G96</f>
        <v>3.9189424729644921E-2</v>
      </c>
      <c r="Z96">
        <f t="shared" si="5"/>
        <v>0.42408719456695226</v>
      </c>
    </row>
    <row r="97" spans="20:26" x14ac:dyDescent="0.25">
      <c r="T97">
        <f t="shared" si="6"/>
        <v>0.19070005360995007</v>
      </c>
      <c r="U97">
        <f t="shared" si="7"/>
        <v>1.037709486693672</v>
      </c>
      <c r="V97">
        <v>475</v>
      </c>
      <c r="W97">
        <f>LED!H97</f>
        <v>0.34154900313769831</v>
      </c>
      <c r="X97">
        <f>T97*s!G97</f>
        <v>2.0962021378949744E-2</v>
      </c>
      <c r="Y97">
        <f>U97*l!G97</f>
        <v>4.204252748952398E-2</v>
      </c>
      <c r="Z97">
        <f t="shared" si="5"/>
        <v>0.40455355200617205</v>
      </c>
    </row>
    <row r="98" spans="20:26" x14ac:dyDescent="0.25">
      <c r="T98">
        <f t="shared" si="6"/>
        <v>0.19070005360995007</v>
      </c>
      <c r="U98">
        <f t="shared" si="7"/>
        <v>1.037709486693672</v>
      </c>
      <c r="V98">
        <v>476</v>
      </c>
      <c r="W98">
        <f>LED!H98</f>
        <v>0.31866491377319306</v>
      </c>
      <c r="X98">
        <f>T98*s!G98</f>
        <v>2.3090944206987794E-2</v>
      </c>
      <c r="Y98">
        <f>U98*l!G98</f>
        <v>4.5056161311081311E-2</v>
      </c>
      <c r="Z98">
        <f t="shared" si="5"/>
        <v>0.38681201929126219</v>
      </c>
    </row>
    <row r="99" spans="20:26" x14ac:dyDescent="0.25">
      <c r="T99">
        <f t="shared" si="6"/>
        <v>0.19070005360995007</v>
      </c>
      <c r="U99">
        <f t="shared" si="7"/>
        <v>1.037709486693672</v>
      </c>
      <c r="V99">
        <v>477</v>
      </c>
      <c r="W99">
        <f>LED!H99</f>
        <v>0.29720475945385177</v>
      </c>
      <c r="X99">
        <f>T99*s!G99</f>
        <v>2.5371230812191174E-2</v>
      </c>
      <c r="Y99">
        <f>U99*l!G99</f>
        <v>4.8235845206483628E-2</v>
      </c>
      <c r="Z99">
        <f t="shared" si="5"/>
        <v>0.37081183547252655</v>
      </c>
    </row>
    <row r="100" spans="20:26" x14ac:dyDescent="0.25">
      <c r="T100">
        <f t="shared" si="6"/>
        <v>0.19070005360995007</v>
      </c>
      <c r="U100">
        <f t="shared" si="7"/>
        <v>1.037709486693672</v>
      </c>
      <c r="V100">
        <v>478</v>
      </c>
      <c r="W100">
        <f>LED!H100</f>
        <v>0.27710358935569579</v>
      </c>
      <c r="X100">
        <f>T100*s!G100</f>
        <v>2.7806445439235727E-2</v>
      </c>
      <c r="Y100">
        <f>U100*l!G100</f>
        <v>5.1587058395620236E-2</v>
      </c>
      <c r="Z100">
        <f t="shared" si="5"/>
        <v>0.35649709319055173</v>
      </c>
    </row>
    <row r="101" spans="20:26" x14ac:dyDescent="0.25">
      <c r="T101">
        <f t="shared" si="6"/>
        <v>0.19070005360995007</v>
      </c>
      <c r="U101">
        <f t="shared" si="7"/>
        <v>1.037709486693672</v>
      </c>
      <c r="V101">
        <v>479</v>
      </c>
      <c r="W101">
        <f>LED!H101</f>
        <v>0.25829399044245005</v>
      </c>
      <c r="X101">
        <f>T101*s!G101</f>
        <v>3.0399478784941789E-2</v>
      </c>
      <c r="Y101">
        <f>U101*l!G101</f>
        <v>5.5115224154306107E-2</v>
      </c>
      <c r="Z101">
        <f t="shared" si="5"/>
        <v>0.34380869338169795</v>
      </c>
    </row>
    <row r="102" spans="20:26" x14ac:dyDescent="0.25">
      <c r="T102">
        <f t="shared" si="6"/>
        <v>0.19070005360995007</v>
      </c>
      <c r="U102">
        <f t="shared" si="7"/>
        <v>1.037709486693672</v>
      </c>
      <c r="V102">
        <v>480</v>
      </c>
      <c r="W102">
        <f>LED!H102</f>
        <v>0.24070766261628357</v>
      </c>
      <c r="X102">
        <f>T102*s!G102</f>
        <v>3.3152478075244143E-2</v>
      </c>
      <c r="Y102">
        <f>U102*l!G102</f>
        <v>5.8825693246860336E-2</v>
      </c>
      <c r="Z102">
        <f t="shared" si="5"/>
        <v>0.33268583393838802</v>
      </c>
    </row>
    <row r="103" spans="20:26" x14ac:dyDescent="0.25">
      <c r="T103">
        <f t="shared" si="6"/>
        <v>0.19070005360995007</v>
      </c>
      <c r="U103">
        <f t="shared" si="7"/>
        <v>1.037709486693672</v>
      </c>
      <c r="V103">
        <v>481</v>
      </c>
      <c r="W103">
        <f>LED!H103</f>
        <v>0.22427661350681968</v>
      </c>
      <c r="X103">
        <f>T103*s!G103</f>
        <v>3.6066780455061127E-2</v>
      </c>
      <c r="Y103">
        <f>U103*l!G103</f>
        <v>6.2723726997518325E-2</v>
      </c>
      <c r="Z103">
        <f t="shared" si="5"/>
        <v>0.32306712095939916</v>
      </c>
    </row>
    <row r="104" spans="20:26" x14ac:dyDescent="0.25">
      <c r="T104">
        <f t="shared" si="6"/>
        <v>0.19070005360995007</v>
      </c>
      <c r="U104">
        <f t="shared" si="7"/>
        <v>1.037709486693672</v>
      </c>
      <c r="V104">
        <v>482</v>
      </c>
      <c r="W104">
        <f>LED!H104</f>
        <v>0.20893404739672464</v>
      </c>
      <c r="X104">
        <f>T104*s!G104</f>
        <v>3.9142850680351705E-2</v>
      </c>
      <c r="Y104">
        <f>U104*l!G104</f>
        <v>6.681448005815234E-2</v>
      </c>
      <c r="Z104">
        <f t="shared" si="5"/>
        <v>0.31489137813522866</v>
      </c>
    </row>
    <row r="105" spans="20:26" x14ac:dyDescent="0.25">
      <c r="T105">
        <f t="shared" si="6"/>
        <v>0.19070005360995007</v>
      </c>
      <c r="U105">
        <f t="shared" si="7"/>
        <v>1.037709486693672</v>
      </c>
      <c r="V105">
        <v>483</v>
      </c>
      <c r="W105">
        <f>LED!H105</f>
        <v>0.19461501058253186</v>
      </c>
      <c r="X105">
        <f>T105*s!G105</f>
        <v>4.2380224085202867E-2</v>
      </c>
      <c r="Y105">
        <f>U105*l!G105</f>
        <v>7.1102982932528619E-2</v>
      </c>
      <c r="Z105">
        <f t="shared" si="5"/>
        <v>0.30809821760026335</v>
      </c>
    </row>
    <row r="106" spans="20:26" x14ac:dyDescent="0.25">
      <c r="T106">
        <f t="shared" si="6"/>
        <v>0.19070005360995007</v>
      </c>
      <c r="U106">
        <f t="shared" si="7"/>
        <v>1.037709486693672</v>
      </c>
      <c r="V106">
        <v>484</v>
      </c>
      <c r="W106">
        <f>LED!H106</f>
        <v>0.18125684456932462</v>
      </c>
      <c r="X106">
        <f>T106*s!G106</f>
        <v>4.5777455763903442E-2</v>
      </c>
      <c r="Y106">
        <f>U106*l!G106</f>
        <v>7.5594124319792746E-2</v>
      </c>
      <c r="Z106">
        <f t="shared" si="5"/>
        <v>0.30262842465302081</v>
      </c>
    </row>
    <row r="107" spans="20:26" x14ac:dyDescent="0.25">
      <c r="T107">
        <f t="shared" si="6"/>
        <v>0.19070005360995007</v>
      </c>
      <c r="U107">
        <f t="shared" si="7"/>
        <v>1.037709486693672</v>
      </c>
      <c r="V107">
        <v>485</v>
      </c>
      <c r="W107">
        <f>LED!H107</f>
        <v>0.16879948903954062</v>
      </c>
      <c r="X107">
        <f>T107*s!G107</f>
        <v>4.9332076858736564E-2</v>
      </c>
      <c r="Y107">
        <f>U107*l!G107</f>
        <v>8.0292633342036332E-2</v>
      </c>
      <c r="Z107">
        <f t="shared" si="5"/>
        <v>0.29842419924031349</v>
      </c>
    </row>
    <row r="108" spans="20:26" x14ac:dyDescent="0.25">
      <c r="T108">
        <f t="shared" si="6"/>
        <v>0.19070005360995007</v>
      </c>
      <c r="U108">
        <f t="shared" si="7"/>
        <v>1.037709486693672</v>
      </c>
      <c r="V108">
        <v>486</v>
      </c>
      <c r="W108">
        <f>LED!H108</f>
        <v>0.1571856685027766</v>
      </c>
      <c r="X108">
        <f>T108*s!G108</f>
        <v>5.3040558779105122E-2</v>
      </c>
      <c r="Y108">
        <f>U108*l!G108</f>
        <v>8.5203061722634837E-2</v>
      </c>
      <c r="Z108">
        <f t="shared" si="5"/>
        <v>0.29542928900451659</v>
      </c>
    </row>
    <row r="109" spans="20:26" x14ac:dyDescent="0.25">
      <c r="T109">
        <f t="shared" si="6"/>
        <v>0.19070005360995007</v>
      </c>
      <c r="U109">
        <f t="shared" si="7"/>
        <v>1.037709486693672</v>
      </c>
      <c r="V109">
        <v>487</v>
      </c>
      <c r="W109">
        <f>LED!H109</f>
        <v>0.14636098982069784</v>
      </c>
      <c r="X109">
        <f>T109*s!G109</f>
        <v>5.6898286097363089E-2</v>
      </c>
      <c r="Y109">
        <f>U109*l!G109</f>
        <v>9.0329765983550289E-2</v>
      </c>
      <c r="Z109">
        <f t="shared" si="5"/>
        <v>0.29358904190161123</v>
      </c>
    </row>
    <row r="110" spans="20:26" x14ac:dyDescent="0.25">
      <c r="T110">
        <f t="shared" si="6"/>
        <v>0.19070005360995007</v>
      </c>
      <c r="U110">
        <f t="shared" si="7"/>
        <v>1.037709486693672</v>
      </c>
      <c r="V110">
        <v>488</v>
      </c>
      <c r="W110">
        <f>LED!H110</f>
        <v>0.13627397226300361</v>
      </c>
      <c r="X110">
        <f>T110*s!G110</f>
        <v>6.0899538772443959E-2</v>
      </c>
      <c r="Y110">
        <f>U110*l!G110</f>
        <v>9.5676889730948345E-2</v>
      </c>
      <c r="Z110">
        <f t="shared" si="5"/>
        <v>0.2928504007663959</v>
      </c>
    </row>
    <row r="111" spans="20:26" x14ac:dyDescent="0.25">
      <c r="T111">
        <f t="shared" si="6"/>
        <v>0.19070005360995007</v>
      </c>
      <c r="U111">
        <f t="shared" si="7"/>
        <v>1.037709486693672</v>
      </c>
      <c r="V111">
        <v>489</v>
      </c>
      <c r="W111">
        <f>LED!H111</f>
        <v>0.12687602722780131</v>
      </c>
      <c r="X111">
        <f>T111*s!G111</f>
        <v>6.5037484245443963E-2</v>
      </c>
      <c r="Y111">
        <f>U111*l!G111</f>
        <v>0.10124834609928071</v>
      </c>
      <c r="Z111">
        <f t="shared" si="5"/>
        <v>0.293161857572526</v>
      </c>
    </row>
    <row r="112" spans="20:26" x14ac:dyDescent="0.25">
      <c r="T112">
        <f t="shared" si="6"/>
        <v>0.19070005360995007</v>
      </c>
      <c r="U112">
        <f t="shared" si="7"/>
        <v>1.037709486693672</v>
      </c>
      <c r="V112">
        <v>490</v>
      </c>
      <c r="W112">
        <f>LED!H112</f>
        <v>0.11812140109723934</v>
      </c>
      <c r="X112">
        <f>T112*s!G112</f>
        <v>6.930417983337693E-2</v>
      </c>
      <c r="Y112">
        <f>U112*l!G112</f>
        <v>0.10704780042441925</v>
      </c>
      <c r="Z112">
        <f t="shared" si="5"/>
        <v>0.29447338135503554</v>
      </c>
    </row>
    <row r="113" spans="20:26" x14ac:dyDescent="0.25">
      <c r="T113">
        <f t="shared" si="6"/>
        <v>0.19070005360995007</v>
      </c>
      <c r="U113">
        <f t="shared" si="7"/>
        <v>1.037709486693672</v>
      </c>
      <c r="V113">
        <v>491</v>
      </c>
      <c r="W113">
        <f>LED!H113</f>
        <v>0.10996709175395579</v>
      </c>
      <c r="X113">
        <f>T113*s!G113</f>
        <v>7.3690585720260923E-2</v>
      </c>
      <c r="Y113">
        <f>U113*l!G113</f>
        <v>0.11307865321650164</v>
      </c>
      <c r="Z113">
        <f t="shared" si="5"/>
        <v>0.29673633069071836</v>
      </c>
    </row>
    <row r="114" spans="20:26" x14ac:dyDescent="0.25">
      <c r="T114">
        <f t="shared" si="6"/>
        <v>0.19070005360995007</v>
      </c>
      <c r="U114">
        <f t="shared" si="7"/>
        <v>1.037709486693672</v>
      </c>
      <c r="V114">
        <v>492</v>
      </c>
      <c r="W114">
        <f>LED!H114</f>
        <v>0.1023727469294793</v>
      </c>
      <c r="X114">
        <f>T114*s!G114</f>
        <v>7.8186588710599206E-2</v>
      </c>
      <c r="Y114">
        <f>U114*l!G114</f>
        <v>0.1193440235028479</v>
      </c>
      <c r="Z114">
        <f t="shared" si="5"/>
        <v>0.29990335914292643</v>
      </c>
    </row>
    <row r="115" spans="20:26" x14ac:dyDescent="0.25">
      <c r="T115">
        <f t="shared" si="6"/>
        <v>0.19070005360995007</v>
      </c>
      <c r="U115">
        <f t="shared" si="7"/>
        <v>1.037709486693672</v>
      </c>
      <c r="V115">
        <v>493</v>
      </c>
      <c r="W115">
        <f>LED!H115</f>
        <v>9.5300550683473303E-2</v>
      </c>
      <c r="X115">
        <f>T115*s!G115</f>
        <v>8.2781036771411798E-2</v>
      </c>
      <c r="Y115">
        <f>U115*l!G115</f>
        <v>0.12584673261064208</v>
      </c>
      <c r="Z115">
        <f t="shared" si="5"/>
        <v>0.30392832006552717</v>
      </c>
    </row>
    <row r="116" spans="20:26" x14ac:dyDescent="0.25">
      <c r="T116">
        <f t="shared" si="6"/>
        <v>0.19070005360995007</v>
      </c>
      <c r="U116">
        <f t="shared" si="7"/>
        <v>1.037709486693672</v>
      </c>
      <c r="V116">
        <v>494</v>
      </c>
      <c r="W116">
        <f>LED!H116</f>
        <v>8.8715102830914619E-2</v>
      </c>
      <c r="X116">
        <f>T116*s!G116</f>
        <v>8.7461784247593807E-2</v>
      </c>
      <c r="Y116">
        <f>U116*l!G116</f>
        <v>0.13258928845804402</v>
      </c>
      <c r="Z116">
        <f t="shared" si="5"/>
        <v>0.30876617553655245</v>
      </c>
    </row>
    <row r="117" spans="20:26" x14ac:dyDescent="0.25">
      <c r="T117">
        <f t="shared" si="6"/>
        <v>0.19070005360995007</v>
      </c>
      <c r="U117">
        <f t="shared" si="7"/>
        <v>1.037709486693672</v>
      </c>
      <c r="V117">
        <v>495</v>
      </c>
      <c r="W117">
        <f>LED!H117</f>
        <v>8.2583294966667914E-2</v>
      </c>
      <c r="X117">
        <f>T117*s!G117</f>
        <v>9.2215747493906347E-2</v>
      </c>
      <c r="Y117">
        <f>U117*l!G117</f>
        <v>0.13957387042100164</v>
      </c>
      <c r="Z117">
        <f t="shared" si="5"/>
        <v>0.31437291288157587</v>
      </c>
    </row>
    <row r="118" spans="20:26" x14ac:dyDescent="0.25">
      <c r="T118">
        <f t="shared" si="6"/>
        <v>0.19070005360995007</v>
      </c>
      <c r="U118">
        <f t="shared" si="7"/>
        <v>1.037709486693672</v>
      </c>
      <c r="V118">
        <v>496</v>
      </c>
      <c r="W118">
        <f>LED!H118</f>
        <v>7.6874185820754656E-2</v>
      </c>
      <c r="X118">
        <f>T118*s!G118</f>
        <v>9.7028970527739553E-2</v>
      </c>
      <c r="Y118">
        <f>U118*l!G118</f>
        <v>0.14680231484129955</v>
      </c>
      <c r="Z118">
        <f t="shared" si="5"/>
        <v>0.32070547118979376</v>
      </c>
    </row>
    <row r="119" spans="20:26" x14ac:dyDescent="0.25">
      <c r="T119">
        <f t="shared" si="6"/>
        <v>0.19070005360995007</v>
      </c>
      <c r="U119">
        <f t="shared" si="7"/>
        <v>1.037709486693672</v>
      </c>
      <c r="V119">
        <v>497</v>
      </c>
      <c r="W119">
        <f>LED!H119</f>
        <v>7.1558877961821046E-2</v>
      </c>
      <c r="X119">
        <f>T119*s!G119</f>
        <v>0.10188670017226693</v>
      </c>
      <c r="Y119">
        <f>U119*l!G119</f>
        <v>0.15427610123929081</v>
      </c>
      <c r="Z119">
        <f t="shared" si="5"/>
        <v>0.32772167937337882</v>
      </c>
    </row>
    <row r="120" spans="20:26" x14ac:dyDescent="0.25">
      <c r="T120">
        <f t="shared" si="6"/>
        <v>0.19070005360995007</v>
      </c>
      <c r="U120">
        <f t="shared" si="7"/>
        <v>1.037709486693672</v>
      </c>
      <c r="V120">
        <v>498</v>
      </c>
      <c r="W120">
        <f>LED!H120</f>
        <v>6.6610397309551678E-2</v>
      </c>
      <c r="X120">
        <f>T120*s!G120</f>
        <v>0.10677347003198548</v>
      </c>
      <c r="Y120">
        <f>U120*l!G120</f>
        <v>0.1619963392923523</v>
      </c>
      <c r="Z120">
        <f t="shared" si="5"/>
        <v>0.33538020663388945</v>
      </c>
    </row>
    <row r="121" spans="20:26" x14ac:dyDescent="0.25">
      <c r="T121">
        <f t="shared" si="6"/>
        <v>0.19070005360995007</v>
      </c>
      <c r="U121">
        <f t="shared" si="7"/>
        <v>1.037709486693672</v>
      </c>
      <c r="V121">
        <v>499</v>
      </c>
      <c r="W121">
        <f>LED!H121</f>
        <v>6.2003576485807878E-2</v>
      </c>
      <c r="X121">
        <f>T121*s!G121</f>
        <v>0.11167319252402262</v>
      </c>
      <c r="Y121">
        <f>U121*l!G121</f>
        <v>0.16996375663737648</v>
      </c>
      <c r="Z121">
        <f t="shared" si="5"/>
        <v>0.34364052564720698</v>
      </c>
    </row>
    <row r="122" spans="20:26" x14ac:dyDescent="0.25">
      <c r="T122">
        <f t="shared" si="6"/>
        <v>0.19070005360995007</v>
      </c>
      <c r="U122">
        <f t="shared" si="7"/>
        <v>1.037709486693672</v>
      </c>
      <c r="V122">
        <v>500</v>
      </c>
      <c r="W122">
        <f>LED!H122</f>
        <v>5.7714942702480357E-2</v>
      </c>
      <c r="X122">
        <f>T122*s!G122</f>
        <v>0.11656925808091126</v>
      </c>
      <c r="Y122">
        <f>U122*l!G122</f>
        <v>0.17817868755259106</v>
      </c>
      <c r="Z122">
        <f t="shared" si="5"/>
        <v>0.35246288833598272</v>
      </c>
    </row>
    <row r="123" spans="20:26" x14ac:dyDescent="0.25">
      <c r="T123">
        <f t="shared" si="6"/>
        <v>0.19070005360995007</v>
      </c>
      <c r="U123">
        <f t="shared" si="7"/>
        <v>1.037709486693672</v>
      </c>
      <c r="V123">
        <v>501</v>
      </c>
      <c r="W123">
        <f>LED!H123</f>
        <v>5.3722610630219582E-2</v>
      </c>
      <c r="X123">
        <f>T123*s!G123</f>
        <v>0.12144464054550784</v>
      </c>
      <c r="Y123">
        <f>U123*l!G123</f>
        <v>0.1866410625706918</v>
      </c>
      <c r="Z123">
        <f t="shared" si="5"/>
        <v>0.3618083137464192</v>
      </c>
    </row>
    <row r="124" spans="20:26" x14ac:dyDescent="0.25">
      <c r="T124">
        <f t="shared" si="6"/>
        <v>0.19070005360995007</v>
      </c>
      <c r="U124">
        <f t="shared" si="7"/>
        <v>1.037709486693672</v>
      </c>
      <c r="V124">
        <v>502</v>
      </c>
      <c r="W124">
        <f>LED!H124</f>
        <v>5.0006180499487421E-2</v>
      </c>
      <c r="X124">
        <f>T124*s!G124</f>
        <v>0.12628200769781586</v>
      </c>
      <c r="Y124">
        <f>U124*l!G124</f>
        <v>0.19535039907171536</v>
      </c>
      <c r="Z124">
        <f t="shared" si="5"/>
        <v>0.37163858726901866</v>
      </c>
    </row>
    <row r="125" spans="20:26" x14ac:dyDescent="0.25">
      <c r="T125">
        <f t="shared" si="6"/>
        <v>0.19070005360995007</v>
      </c>
      <c r="U125">
        <f t="shared" si="7"/>
        <v>1.037709486693672</v>
      </c>
      <c r="V125">
        <v>503</v>
      </c>
      <c r="W125">
        <f>LED!H125</f>
        <v>4.6546641540408946E-2</v>
      </c>
      <c r="X125">
        <f>T125*s!G125</f>
        <v>0.13106383578787345</v>
      </c>
      <c r="Y125">
        <f>U125*l!G125</f>
        <v>0.20430579290027109</v>
      </c>
      <c r="Z125">
        <f t="shared" si="5"/>
        <v>0.38191627022855346</v>
      </c>
    </row>
    <row r="126" spans="20:26" x14ac:dyDescent="0.25">
      <c r="T126">
        <f t="shared" si="6"/>
        <v>0.19070005360995007</v>
      </c>
      <c r="U126">
        <f t="shared" si="7"/>
        <v>1.037709486693672</v>
      </c>
      <c r="V126">
        <v>504</v>
      </c>
      <c r="W126">
        <f>LED!H126</f>
        <v>4.3326280760137233E-2</v>
      </c>
      <c r="X126">
        <f>T126*s!G126</f>
        <v>0.1357725268994652</v>
      </c>
      <c r="Y126">
        <f>U126*l!G126</f>
        <v>0.21350591104773758</v>
      </c>
      <c r="Z126">
        <f t="shared" si="5"/>
        <v>0.39260471870734004</v>
      </c>
    </row>
    <row r="127" spans="20:26" x14ac:dyDescent="0.25">
      <c r="T127">
        <f t="shared" si="6"/>
        <v>0.19070005360995007</v>
      </c>
      <c r="U127">
        <f t="shared" si="7"/>
        <v>1.037709486693672</v>
      </c>
      <c r="V127">
        <v>505</v>
      </c>
      <c r="W127">
        <f>LED!H127</f>
        <v>4.0328596977565107E-2</v>
      </c>
      <c r="X127">
        <f>T127*s!G127</f>
        <v>0.14039052793682941</v>
      </c>
      <c r="Y127">
        <f>U127*l!G127</f>
        <v>0.22294898543581448</v>
      </c>
      <c r="Z127">
        <f t="shared" si="5"/>
        <v>0.403668110350209</v>
      </c>
    </row>
    <row r="128" spans="20:26" x14ac:dyDescent="0.25">
      <c r="T128">
        <f t="shared" si="6"/>
        <v>0.19070005360995007</v>
      </c>
      <c r="U128">
        <f t="shared" si="7"/>
        <v>1.037709486693672</v>
      </c>
      <c r="V128">
        <v>506</v>
      </c>
      <c r="W128">
        <f>LED!H128</f>
        <v>3.7538219978677845E-2</v>
      </c>
      <c r="X128">
        <f>T128*s!G128</f>
        <v>0.14490045001103233</v>
      </c>
      <c r="Y128">
        <f>U128*l!G128</f>
        <v>0.23263280783343937</v>
      </c>
      <c r="Z128">
        <f t="shared" si="5"/>
        <v>0.41507147782314957</v>
      </c>
    </row>
    <row r="129" spans="20:26" x14ac:dyDescent="0.25">
      <c r="T129">
        <f t="shared" si="6"/>
        <v>0.19070005360995007</v>
      </c>
      <c r="U129">
        <f t="shared" si="7"/>
        <v>1.037709486693672</v>
      </c>
      <c r="V129">
        <v>507</v>
      </c>
      <c r="W129">
        <f>LED!H129</f>
        <v>3.494083461650635E-2</v>
      </c>
      <c r="X129">
        <f>T129*s!G129</f>
        <v>0.14928518700427101</v>
      </c>
      <c r="Y129">
        <f>U129*l!G129</f>
        <v>0.24255472593455715</v>
      </c>
      <c r="Z129">
        <f t="shared" si="5"/>
        <v>0.42678074755533452</v>
      </c>
    </row>
    <row r="130" spans="20:26" x14ac:dyDescent="0.25">
      <c r="T130">
        <f t="shared" si="6"/>
        <v>0.19070005360995007</v>
      </c>
      <c r="U130">
        <f t="shared" si="7"/>
        <v>1.037709486693672</v>
      </c>
      <c r="V130">
        <v>508</v>
      </c>
      <c r="W130">
        <f>LED!H130</f>
        <v>3.2523109653486905E-2</v>
      </c>
      <c r="X130">
        <f>T130*s!G130</f>
        <v>0.15352803210871427</v>
      </c>
      <c r="Y130">
        <f>U130*l!G130</f>
        <v>0.25271164061958984</v>
      </c>
      <c r="Z130">
        <f t="shared" si="5"/>
        <v>0.43876278238179101</v>
      </c>
    </row>
    <row r="131" spans="20:26" x14ac:dyDescent="0.25">
      <c r="T131">
        <f t="shared" si="6"/>
        <v>0.19070005360995007</v>
      </c>
      <c r="U131">
        <f t="shared" si="7"/>
        <v>1.037709486693672</v>
      </c>
      <c r="V131">
        <v>509</v>
      </c>
      <c r="W131">
        <f>LED!H131</f>
        <v>3.0272631127914739E-2</v>
      </c>
      <c r="X131">
        <f>T131*s!G131</f>
        <v>0.1576127911710242</v>
      </c>
      <c r="Y131">
        <f>U131*l!G131</f>
        <v>0.26310000441871345</v>
      </c>
      <c r="Z131">
        <f t="shared" ref="Z131:Z194" si="8">W131+X131+Y131</f>
        <v>0.4509854267176524</v>
      </c>
    </row>
    <row r="132" spans="20:26" x14ac:dyDescent="0.25">
      <c r="T132">
        <f t="shared" si="6"/>
        <v>0.19070005360995007</v>
      </c>
      <c r="U132">
        <f t="shared" si="7"/>
        <v>1.037709486693672</v>
      </c>
      <c r="V132">
        <v>510</v>
      </c>
      <c r="W132">
        <f>LED!H132</f>
        <v>2.8177840017642813E-2</v>
      </c>
      <c r="X132">
        <f>T132*s!G132</f>
        <v>0.16152389172353776</v>
      </c>
      <c r="Y132">
        <f>U132*l!G132</f>
        <v>0.273715821190262</v>
      </c>
      <c r="Z132">
        <f t="shared" si="8"/>
        <v>0.4634175529314426</v>
      </c>
    </row>
    <row r="133" spans="20:26" x14ac:dyDescent="0.25">
      <c r="T133">
        <f t="shared" si="6"/>
        <v>0.19070005360995007</v>
      </c>
      <c r="U133">
        <f t="shared" si="7"/>
        <v>1.037709486693672</v>
      </c>
      <c r="V133">
        <v>511</v>
      </c>
      <c r="W133">
        <f>LED!H133</f>
        <v>2.6227973971310572E-2</v>
      </c>
      <c r="X133">
        <f>T133*s!G133</f>
        <v>0.16524648664715685</v>
      </c>
      <c r="Y133">
        <f>U133*l!G133</f>
        <v>0.28455464702272548</v>
      </c>
      <c r="Z133">
        <f t="shared" si="8"/>
        <v>0.47602910764119288</v>
      </c>
    </row>
    <row r="134" spans="20:26" x14ac:dyDescent="0.25">
      <c r="T134">
        <f t="shared" si="6"/>
        <v>0.19070005360995007</v>
      </c>
      <c r="U134">
        <f t="shared" si="7"/>
        <v>1.037709486693672</v>
      </c>
      <c r="V134">
        <v>512</v>
      </c>
      <c r="W134">
        <f>LED!H134</f>
        <v>2.4413012878713898E-2</v>
      </c>
      <c r="X134">
        <f>T134*s!G134</f>
        <v>0.16876655148796765</v>
      </c>
      <c r="Y134">
        <f>U134*l!G134</f>
        <v>0.29561159236397488</v>
      </c>
      <c r="Z134">
        <f t="shared" si="8"/>
        <v>0.48879115673065643</v>
      </c>
    </row>
    <row r="135" spans="20:26" x14ac:dyDescent="0.25">
      <c r="T135">
        <f t="shared" ref="T135:T198" si="9">T134</f>
        <v>0.19070005360995007</v>
      </c>
      <c r="U135">
        <f t="shared" ref="U135:U198" si="10">U134</f>
        <v>1.037709486693672</v>
      </c>
      <c r="V135">
        <v>513</v>
      </c>
      <c r="W135">
        <f>LED!H135</f>
        <v>2.2723628056294316E-2</v>
      </c>
      <c r="X135">
        <f>T135*s!G135</f>
        <v>0.1720709745380174</v>
      </c>
      <c r="Y135">
        <f>U135*l!G135</f>
        <v>0.30688132537649199</v>
      </c>
      <c r="Z135">
        <f t="shared" si="8"/>
        <v>0.50167592797080374</v>
      </c>
    </row>
    <row r="136" spans="20:26" x14ac:dyDescent="0.25">
      <c r="T136">
        <f t="shared" si="9"/>
        <v>0.19070005360995007</v>
      </c>
      <c r="U136">
        <f t="shared" si="10"/>
        <v>1.037709486693672</v>
      </c>
      <c r="V136">
        <v>514</v>
      </c>
      <c r="W136">
        <f>LED!H136</f>
        <v>2.115113483025326E-2</v>
      </c>
      <c r="X136">
        <f>T136*s!G136</f>
        <v>0.17514763888888651</v>
      </c>
      <c r="Y136">
        <f>U136*l!G136</f>
        <v>0.31835807651259279</v>
      </c>
      <c r="Z136">
        <f t="shared" si="8"/>
        <v>0.51465685023173258</v>
      </c>
    </row>
    <row r="137" spans="20:26" x14ac:dyDescent="0.25">
      <c r="T137">
        <f t="shared" si="9"/>
        <v>0.19070005360995007</v>
      </c>
      <c r="U137">
        <f t="shared" si="10"/>
        <v>1.037709486693672</v>
      </c>
      <c r="V137">
        <v>515</v>
      </c>
      <c r="W137">
        <f>LED!H137</f>
        <v>1.9687448307805566E-2</v>
      </c>
      <c r="X137">
        <f>T137*s!G137</f>
        <v>0.17798549577296166</v>
      </c>
      <c r="Y137">
        <f>U137*l!G137</f>
        <v>0.33003564429888871</v>
      </c>
      <c r="Z137">
        <f t="shared" si="8"/>
        <v>0.52770858837965595</v>
      </c>
    </row>
    <row r="138" spans="20:26" x14ac:dyDescent="0.25">
      <c r="T138">
        <f t="shared" si="9"/>
        <v>0.19070005360995007</v>
      </c>
      <c r="U138">
        <f t="shared" si="10"/>
        <v>1.037709486693672</v>
      </c>
      <c r="V138">
        <v>516</v>
      </c>
      <c r="W138">
        <f>LED!H138</f>
        <v>1.8325042136056027E-2</v>
      </c>
      <c r="X138">
        <f>T138*s!G138</f>
        <v>0.18057462861984455</v>
      </c>
      <c r="Y138">
        <f>U138*l!G138</f>
        <v>0.34190740231457573</v>
      </c>
      <c r="Z138">
        <f t="shared" si="8"/>
        <v>0.54080707307047637</v>
      </c>
    </row>
    <row r="139" spans="20:26" x14ac:dyDescent="0.25">
      <c r="T139">
        <f t="shared" si="9"/>
        <v>0.19070005360995007</v>
      </c>
      <c r="U139">
        <f t="shared" si="10"/>
        <v>1.037709486693672</v>
      </c>
      <c r="V139">
        <v>517</v>
      </c>
      <c r="W139">
        <f>LED!H139</f>
        <v>1.7056910057524657E-2</v>
      </c>
      <c r="X139">
        <f>T139*s!G139</f>
        <v>0.18290630737226027</v>
      </c>
      <c r="Y139">
        <f>U139*l!G139</f>
        <v>0.35396630734360579</v>
      </c>
      <c r="Z139">
        <f t="shared" si="8"/>
        <v>0.55392952477339075</v>
      </c>
    </row>
    <row r="140" spans="20:26" x14ac:dyDescent="0.25">
      <c r="T140">
        <f t="shared" si="9"/>
        <v>0.19070005360995007</v>
      </c>
      <c r="U140">
        <f t="shared" si="10"/>
        <v>1.037709486693672</v>
      </c>
      <c r="V140">
        <v>518</v>
      </c>
      <c r="W140">
        <f>LED!H140</f>
        <v>1.5876530081159225E-2</v>
      </c>
      <c r="X140">
        <f>T140*s!G140</f>
        <v>0.18497303272532201</v>
      </c>
      <c r="Y140">
        <f>U140*l!G140</f>
        <v>0.36620490867636585</v>
      </c>
      <c r="Z140">
        <f t="shared" si="8"/>
        <v>0.56705447148284704</v>
      </c>
    </row>
    <row r="141" spans="20:26" x14ac:dyDescent="0.25">
      <c r="T141">
        <f t="shared" si="9"/>
        <v>0.19070005360995007</v>
      </c>
      <c r="U141">
        <f t="shared" si="10"/>
        <v>1.037709486693672</v>
      </c>
      <c r="V141">
        <v>519</v>
      </c>
      <c r="W141">
        <f>LED!H141</f>
        <v>1.4777831097543201E-2</v>
      </c>
      <c r="X141">
        <f>T141*s!G141</f>
        <v>0.18676857007324102</v>
      </c>
      <c r="Y141">
        <f>U141*l!G141</f>
        <v>0.37861535853224226</v>
      </c>
      <c r="Z141">
        <f t="shared" si="8"/>
        <v>0.58016175970302641</v>
      </c>
    </row>
    <row r="142" spans="20:26" x14ac:dyDescent="0.25">
      <c r="T142">
        <f t="shared" si="9"/>
        <v>0.19070005360995007</v>
      </c>
      <c r="U142">
        <f t="shared" si="10"/>
        <v>1.037709486693672</v>
      </c>
      <c r="V142">
        <v>520</v>
      </c>
      <c r="W142">
        <f>LED!H142</f>
        <v>1.3755161776766878E-2</v>
      </c>
      <c r="X142">
        <f>T142*s!G142</f>
        <v>0.18828797306678413</v>
      </c>
      <c r="Y142">
        <f>U142*l!G142</f>
        <v>0.39118942357034669</v>
      </c>
      <c r="Z142">
        <f t="shared" si="8"/>
        <v>0.59323255841389777</v>
      </c>
    </row>
    <row r="143" spans="20:26" x14ac:dyDescent="0.25">
      <c r="T143">
        <f t="shared" si="9"/>
        <v>0.19070005360995007</v>
      </c>
      <c r="U143">
        <f t="shared" si="10"/>
        <v>1.037709486693672</v>
      </c>
      <c r="V143">
        <v>521</v>
      </c>
      <c r="W143">
        <f>LED!H143</f>
        <v>1.2803261596966285E-2</v>
      </c>
      <c r="X143">
        <f>T143*s!G143</f>
        <v>0.18952759680132375</v>
      </c>
      <c r="Y143">
        <f>U143*l!G143</f>
        <v>0.40391849745176928</v>
      </c>
      <c r="Z143">
        <f t="shared" si="8"/>
        <v>0.60624935585005935</v>
      </c>
    </row>
    <row r="144" spans="20:26" x14ac:dyDescent="0.25">
      <c r="T144">
        <f t="shared" si="9"/>
        <v>0.19070005360995007</v>
      </c>
      <c r="U144">
        <f t="shared" si="10"/>
        <v>1.037709486693672</v>
      </c>
      <c r="V144">
        <v>522</v>
      </c>
      <c r="W144">
        <f>LED!H144</f>
        <v>1.1917233860765026E-2</v>
      </c>
      <c r="X144">
        <f>T144*s!G144</f>
        <v>0.19048510076762909</v>
      </c>
      <c r="Y144">
        <f>U144*l!G144</f>
        <v>0.41679361441303869</v>
      </c>
      <c r="Z144">
        <f t="shared" si="8"/>
        <v>0.61919594904143282</v>
      </c>
    </row>
    <row r="145" spans="20:26" x14ac:dyDescent="0.25">
      <c r="T145">
        <f t="shared" si="9"/>
        <v>0.19070005360995007</v>
      </c>
      <c r="U145">
        <f t="shared" si="10"/>
        <v>1.037709486693672</v>
      </c>
      <c r="V145">
        <v>523</v>
      </c>
      <c r="W145">
        <f>LED!H145</f>
        <v>1.1092520565723055E-2</v>
      </c>
      <c r="X145">
        <f>T145*s!G145</f>
        <v>0.19115944180421715</v>
      </c>
      <c r="Y145">
        <f>U145*l!G145</f>
        <v>0.42980546380696627</v>
      </c>
      <c r="Z145">
        <f t="shared" si="8"/>
        <v>0.63205742617690652</v>
      </c>
    </row>
    <row r="146" spans="20:26" x14ac:dyDescent="0.25">
      <c r="T146">
        <f t="shared" si="9"/>
        <v>0.19070005360995007</v>
      </c>
      <c r="U146">
        <f t="shared" si="10"/>
        <v>1.037709486693672</v>
      </c>
      <c r="V146">
        <v>524</v>
      </c>
      <c r="W146">
        <f>LED!H146</f>
        <v>1.0324879003370717E-2</v>
      </c>
      <c r="X146">
        <f>T146*s!G146</f>
        <v>0.19155085738984182</v>
      </c>
      <c r="Y146">
        <f>U146*l!G146</f>
        <v>0.44294440556381953</v>
      </c>
      <c r="Z146">
        <f t="shared" si="8"/>
        <v>0.64482014195703208</v>
      </c>
    </row>
    <row r="147" spans="20:26" x14ac:dyDescent="0.25">
      <c r="T147">
        <f t="shared" si="9"/>
        <v>0.19070005360995007</v>
      </c>
      <c r="U147">
        <f t="shared" si="10"/>
        <v>1.037709486693672</v>
      </c>
      <c r="V147">
        <v>525</v>
      </c>
      <c r="W147">
        <f>LED!H147</f>
        <v>9.6103599694635135E-3</v>
      </c>
      <c r="X147">
        <f>T147*s!G147</f>
        <v>0.19166083970647796</v>
      </c>
      <c r="Y147">
        <f>U147*l!G147</f>
        <v>0.45620048652275152</v>
      </c>
      <c r="Z147">
        <f t="shared" si="8"/>
        <v>0.65747168619869301</v>
      </c>
    </row>
    <row r="148" spans="20:26" x14ac:dyDescent="0.25">
      <c r="T148">
        <f t="shared" si="9"/>
        <v>0.19070005360995007</v>
      </c>
      <c r="U148">
        <f t="shared" si="10"/>
        <v>1.037709486693672</v>
      </c>
      <c r="V148">
        <v>526</v>
      </c>
      <c r="W148">
        <f>LED!H148</f>
        <v>8.9452874757283089E-3</v>
      </c>
      <c r="X148">
        <f>T148*s!G148</f>
        <v>0.19149210098601699</v>
      </c>
      <c r="Y148">
        <f>U148*l!G148</f>
        <v>0.46956345758066315</v>
      </c>
      <c r="Z148">
        <f t="shared" si="8"/>
        <v>0.6700008460424085</v>
      </c>
    </row>
    <row r="149" spans="20:26" x14ac:dyDescent="0.25">
      <c r="T149">
        <f t="shared" si="9"/>
        <v>0.19070005360995007</v>
      </c>
      <c r="U149">
        <f t="shared" si="10"/>
        <v>1.037709486693672</v>
      </c>
      <c r="V149">
        <v>527</v>
      </c>
      <c r="W149">
        <f>LED!H149</f>
        <v>8.3262398605822609E-3</v>
      </c>
      <c r="X149">
        <f>T149*s!G149</f>
        <v>0.19104853072712352</v>
      </c>
      <c r="Y149">
        <f>U149*l!G149</f>
        <v>0.48302279160319112</v>
      </c>
      <c r="Z149">
        <f t="shared" si="8"/>
        <v>0.68239756219089687</v>
      </c>
    </row>
    <row r="150" spans="20:26" x14ac:dyDescent="0.25">
      <c r="T150">
        <f t="shared" si="9"/>
        <v>0.19070005360995007</v>
      </c>
      <c r="U150">
        <f t="shared" si="10"/>
        <v>1.037709486693672</v>
      </c>
      <c r="V150">
        <v>528</v>
      </c>
      <c r="W150">
        <f>LED!H150</f>
        <v>7.7500322031008959E-3</v>
      </c>
      <c r="X150">
        <f>T150*s!G150</f>
        <v>0.19033514543174751</v>
      </c>
      <c r="Y150">
        <f>U150*l!G150</f>
        <v>0.49656770204028416</v>
      </c>
      <c r="Z150">
        <f t="shared" si="8"/>
        <v>0.69465287967513256</v>
      </c>
    </row>
    <row r="151" spans="20:26" x14ac:dyDescent="0.25">
      <c r="T151">
        <f t="shared" si="9"/>
        <v>0.19070005360995007</v>
      </c>
      <c r="U151">
        <f t="shared" si="10"/>
        <v>1.037709486693672</v>
      </c>
      <c r="V151">
        <v>529</v>
      </c>
      <c r="W151">
        <f>LED!H151</f>
        <v>7.2136999509007978E-3</v>
      </c>
      <c r="X151">
        <f>T151*s!G151</f>
        <v>0.18935803156328812</v>
      </c>
      <c r="Y151">
        <f>U151*l!G151</f>
        <v>0.51018716218689375</v>
      </c>
      <c r="Z151">
        <f t="shared" si="8"/>
        <v>0.70675889370108269</v>
      </c>
    </row>
    <row r="152" spans="20:26" x14ac:dyDescent="0.25">
      <c r="T152">
        <f t="shared" si="9"/>
        <v>0.19070005360995007</v>
      </c>
      <c r="U152">
        <f t="shared" si="10"/>
        <v>1.037709486693672</v>
      </c>
      <c r="V152">
        <v>530</v>
      </c>
      <c r="W152">
        <f>LED!H152</f>
        <v>6.7144836786000158E-3</v>
      </c>
      <c r="X152">
        <f>T152*s!G152</f>
        <v>0.18812428247018242</v>
      </c>
      <c r="Y152">
        <f>U152*l!G152</f>
        <v>0.52386992502762508</v>
      </c>
      <c r="Z152">
        <f t="shared" si="8"/>
        <v>0.71870869117640757</v>
      </c>
    </row>
    <row r="153" spans="20:26" x14ac:dyDescent="0.25">
      <c r="T153">
        <f t="shared" si="9"/>
        <v>0.19070005360995007</v>
      </c>
      <c r="U153">
        <f t="shared" si="10"/>
        <v>1.037709486693672</v>
      </c>
      <c r="V153">
        <v>531</v>
      </c>
      <c r="W153">
        <f>LED!H153</f>
        <v>6.249814899142044E-3</v>
      </c>
      <c r="X153">
        <f>T153*s!G153</f>
        <v>0.18664193004972551</v>
      </c>
      <c r="Y153">
        <f>U153*l!G153</f>
        <v>0.53760454360282117</v>
      </c>
      <c r="Z153">
        <f t="shared" si="8"/>
        <v>0.73049628855168869</v>
      </c>
    </row>
    <row r="154" spans="20:26" x14ac:dyDescent="0.25">
      <c r="T154">
        <f t="shared" si="9"/>
        <v>0.19070005360995007</v>
      </c>
      <c r="U154">
        <f t="shared" si="10"/>
        <v>1.037709486693672</v>
      </c>
      <c r="V154">
        <v>532</v>
      </c>
      <c r="W154">
        <f>LED!H154</f>
        <v>5.8173028555335553E-3</v>
      </c>
      <c r="X154">
        <f>T154*s!G154</f>
        <v>0.18491987194737755</v>
      </c>
      <c r="Y154">
        <f>U154*l!G154</f>
        <v>0.55137939183242779</v>
      </c>
      <c r="Z154">
        <f t="shared" si="8"/>
        <v>0.74211656663533887</v>
      </c>
    </row>
    <row r="155" spans="20:26" x14ac:dyDescent="0.25">
      <c r="T155">
        <f t="shared" si="9"/>
        <v>0.19070005360995007</v>
      </c>
      <c r="U155">
        <f t="shared" si="10"/>
        <v>1.037709486693672</v>
      </c>
      <c r="V155">
        <v>533</v>
      </c>
      <c r="W155">
        <f>LED!H155</f>
        <v>5.4147222254711472E-3</v>
      </c>
      <c r="X155">
        <f>T155*s!G155</f>
        <v>0.1829677950969632</v>
      </c>
      <c r="Y155">
        <f>U155*l!G155</f>
        <v>0.56518268573316965</v>
      </c>
      <c r="Z155">
        <f t="shared" si="8"/>
        <v>0.75356520305560404</v>
      </c>
    </row>
    <row r="156" spans="20:26" x14ac:dyDescent="0.25">
      <c r="T156">
        <f t="shared" si="9"/>
        <v>0.19070005360995007</v>
      </c>
      <c r="U156">
        <f t="shared" si="10"/>
        <v>1.037709486693672</v>
      </c>
      <c r="V156">
        <v>534</v>
      </c>
      <c r="W156">
        <f>LED!H156</f>
        <v>5.0400016759352389E-3</v>
      </c>
      <c r="X156">
        <f>T156*s!G156</f>
        <v>0.18079609640746028</v>
      </c>
      <c r="Y156">
        <f>U156*l!G156</f>
        <v>0.57900250496400951</v>
      </c>
      <c r="Z156">
        <f t="shared" si="8"/>
        <v>0.76483860304740503</v>
      </c>
    </row>
    <row r="157" spans="20:26" x14ac:dyDescent="0.25">
      <c r="T157">
        <f t="shared" si="9"/>
        <v>0.19070005360995007</v>
      </c>
      <c r="U157">
        <f t="shared" si="10"/>
        <v>1.037709486693672</v>
      </c>
      <c r="V157">
        <v>535</v>
      </c>
      <c r="W157">
        <f>LED!H157</f>
        <v>4.6912132091291121E-3</v>
      </c>
      <c r="X157">
        <f>T157*s!G157</f>
        <v>0.17841580139305194</v>
      </c>
      <c r="Y157">
        <f>U157*l!G157</f>
        <v>0.5928268146345882</v>
      </c>
      <c r="Z157">
        <f t="shared" si="8"/>
        <v>0.77593382923676923</v>
      </c>
    </row>
    <row r="158" spans="20:26" x14ac:dyDescent="0.25">
      <c r="T158">
        <f t="shared" si="9"/>
        <v>0.19070005360995007</v>
      </c>
      <c r="U158">
        <f t="shared" si="10"/>
        <v>1.037709486693672</v>
      </c>
      <c r="V158">
        <v>536</v>
      </c>
      <c r="W158">
        <f>LED!H158</f>
        <v>4.3665622451549892E-3</v>
      </c>
      <c r="X158">
        <f>T158*s!G158</f>
        <v>0.17583848152542889</v>
      </c>
      <c r="Y158">
        <f>U158*l!G158</f>
        <v>0.6066434873113189</v>
      </c>
      <c r="Z158">
        <f t="shared" si="8"/>
        <v>0.78684853108190278</v>
      </c>
    </row>
    <row r="159" spans="20:26" x14ac:dyDescent="0.25">
      <c r="T159">
        <f t="shared" si="9"/>
        <v>0.19070005360995007</v>
      </c>
      <c r="U159">
        <f t="shared" si="10"/>
        <v>1.037709486693672</v>
      </c>
      <c r="V159">
        <v>537</v>
      </c>
      <c r="W159">
        <f>LED!H159</f>
        <v>4.0643783905643261E-3</v>
      </c>
      <c r="X159">
        <f>T159*s!G159</f>
        <v>0.17307617106171527</v>
      </c>
      <c r="Y159">
        <f>U159*l!G159</f>
        <v>0.62044032515607561</v>
      </c>
      <c r="Z159">
        <f t="shared" si="8"/>
        <v>0.79758087460835525</v>
      </c>
    </row>
    <row r="160" spans="20:26" x14ac:dyDescent="0.25">
      <c r="T160">
        <f t="shared" si="9"/>
        <v>0.19070005360995007</v>
      </c>
      <c r="U160">
        <f t="shared" si="10"/>
        <v>1.037709486693672</v>
      </c>
      <c r="V160">
        <v>538</v>
      </c>
      <c r="W160">
        <f>LED!H160</f>
        <v>3.7831068454132087E-3</v>
      </c>
      <c r="X160">
        <f>T160*s!G160</f>
        <v>0.17014128406864867</v>
      </c>
      <c r="Y160">
        <f>U160*l!G160</f>
        <v>0.63420508213289728</v>
      </c>
      <c r="Z160">
        <f t="shared" si="8"/>
        <v>0.80812947304695915</v>
      </c>
    </row>
    <row r="161" spans="20:26" x14ac:dyDescent="0.25">
      <c r="T161">
        <f t="shared" si="9"/>
        <v>0.19070005360995007</v>
      </c>
      <c r="U161">
        <f t="shared" si="10"/>
        <v>1.037709486693672</v>
      </c>
      <c r="V161">
        <v>539</v>
      </c>
      <c r="W161">
        <f>LED!H161</f>
        <v>3.5213004047109048E-3</v>
      </c>
      <c r="X161">
        <f>T161*s!G161</f>
        <v>0.16704653232462763</v>
      </c>
      <c r="Y161">
        <f>U161*l!G161</f>
        <v>0.64792548621889612</v>
      </c>
      <c r="Z161">
        <f t="shared" si="8"/>
        <v>0.81849331894823463</v>
      </c>
    </row>
    <row r="162" spans="20:26" x14ac:dyDescent="0.25">
      <c r="T162">
        <f t="shared" si="9"/>
        <v>0.19070005360995007</v>
      </c>
      <c r="U162">
        <f t="shared" si="10"/>
        <v>1.037709486693672</v>
      </c>
      <c r="V162">
        <v>540</v>
      </c>
      <c r="W162">
        <f>LED!H162</f>
        <v>3.2776120131863228E-3</v>
      </c>
      <c r="X162">
        <f>T162*s!G162</f>
        <v>0.16380484473682774</v>
      </c>
      <c r="Y162">
        <f>U162*l!G162</f>
        <v>0.66158926155652054</v>
      </c>
      <c r="Z162">
        <f t="shared" si="8"/>
        <v>0.82867171830653463</v>
      </c>
    </row>
    <row r="163" spans="20:26" x14ac:dyDescent="0.25">
      <c r="T163">
        <f t="shared" si="9"/>
        <v>0.19070005360995007</v>
      </c>
      <c r="U163">
        <f t="shared" si="10"/>
        <v>1.037709486693672</v>
      </c>
      <c r="V163">
        <v>541</v>
      </c>
      <c r="W163">
        <f>LED!H163</f>
        <v>3.0507878351267869E-3</v>
      </c>
      <c r="X163">
        <f>T163*s!G163</f>
        <v>0.16042928886168095</v>
      </c>
      <c r="Y163">
        <f>U163*l!G163</f>
        <v>0.67518415048555058</v>
      </c>
      <c r="Z163">
        <f t="shared" si="8"/>
        <v>0.83866422718235833</v>
      </c>
    </row>
    <row r="164" spans="20:26" x14ac:dyDescent="0.25">
      <c r="T164">
        <f t="shared" si="9"/>
        <v>0.19070005360995007</v>
      </c>
      <c r="U164">
        <f t="shared" si="10"/>
        <v>1.037709486693672</v>
      </c>
      <c r="V164">
        <v>542</v>
      </c>
      <c r="W164">
        <f>LED!H164</f>
        <v>2.8396608036803709E-3</v>
      </c>
      <c r="X164">
        <f>T164*s!G164</f>
        <v>0.15693299506451638</v>
      </c>
      <c r="Y164">
        <f>U164*l!G164</f>
        <v>0.68869793539460078</v>
      </c>
      <c r="Z164">
        <f t="shared" si="8"/>
        <v>0.84847059126279756</v>
      </c>
    </row>
    <row r="165" spans="20:26" x14ac:dyDescent="0.25">
      <c r="T165">
        <f t="shared" si="9"/>
        <v>0.19070005360995007</v>
      </c>
      <c r="U165">
        <f t="shared" si="10"/>
        <v>1.037709486693672</v>
      </c>
      <c r="V165">
        <v>543</v>
      </c>
      <c r="W165">
        <f>LED!H165</f>
        <v>2.6431446164694888E-3</v>
      </c>
      <c r="X165">
        <f>T165*s!G165</f>
        <v>0.1533290837989531</v>
      </c>
      <c r="Y165">
        <f>U165*l!G165</f>
        <v>0.70211846033354619</v>
      </c>
      <c r="Z165">
        <f t="shared" si="8"/>
        <v>0.85809068874896877</v>
      </c>
    </row>
    <row r="166" spans="20:26" x14ac:dyDescent="0.25">
      <c r="T166">
        <f t="shared" si="9"/>
        <v>0.19070005360995007</v>
      </c>
      <c r="U166">
        <f t="shared" si="10"/>
        <v>1.037709486693672</v>
      </c>
      <c r="V166">
        <v>544</v>
      </c>
      <c r="W166">
        <f>LED!H166</f>
        <v>2.4602281466514571E-3</v>
      </c>
      <c r="X166">
        <f>T166*s!G166</f>
        <v>0.14963059642959198</v>
      </c>
      <c r="Y166">
        <f>U166*l!G166</f>
        <v>0.71543365233008238</v>
      </c>
      <c r="Z166">
        <f t="shared" si="8"/>
        <v>0.86752447690632584</v>
      </c>
    </row>
    <row r="167" spans="20:26" x14ac:dyDescent="0.25">
      <c r="T167">
        <f t="shared" si="9"/>
        <v>0.19070005360995007</v>
      </c>
      <c r="U167">
        <f t="shared" si="10"/>
        <v>1.037709486693672</v>
      </c>
      <c r="V167">
        <v>545</v>
      </c>
      <c r="W167">
        <f>LED!H167</f>
        <v>2.2899702406929952E-3</v>
      </c>
      <c r="X167">
        <f>T167*s!G167</f>
        <v>0.14585042996348629</v>
      </c>
      <c r="Y167">
        <f>U167*l!G167</f>
        <v>0.72863154235562499</v>
      </c>
      <c r="Z167">
        <f t="shared" si="8"/>
        <v>0.87677194255980428</v>
      </c>
    </row>
    <row r="168" spans="20:26" x14ac:dyDescent="0.25">
      <c r="T168">
        <f t="shared" si="9"/>
        <v>0.19070005360995007</v>
      </c>
      <c r="U168">
        <f t="shared" si="10"/>
        <v>1.037709486693672</v>
      </c>
      <c r="V168">
        <v>546</v>
      </c>
      <c r="W168">
        <f>LED!H168</f>
        <v>2.1314948761101573E-3</v>
      </c>
      <c r="X168">
        <f>T168*s!G168</f>
        <v>0.14200127599757179</v>
      </c>
      <c r="Y168">
        <f>U168*l!G168</f>
        <v>0.7417002858878905</v>
      </c>
      <c r="Z168">
        <f t="shared" si="8"/>
        <v>0.88583305676157242</v>
      </c>
    </row>
    <row r="169" spans="20:26" x14ac:dyDescent="0.25">
      <c r="T169">
        <f t="shared" si="9"/>
        <v>0.19070005360995007</v>
      </c>
      <c r="U169">
        <f t="shared" si="10"/>
        <v>1.037709486693672</v>
      </c>
      <c r="V169">
        <v>547</v>
      </c>
      <c r="W169">
        <f>LED!H169</f>
        <v>1.983986654273448E-3</v>
      </c>
      <c r="X169">
        <f>T169*s!G169</f>
        <v>0.13809556413142002</v>
      </c>
      <c r="Y169">
        <f>U169*l!G169</f>
        <v>0.7546281830198015</v>
      </c>
      <c r="Z169">
        <f t="shared" si="8"/>
        <v>0.89470773380549495</v>
      </c>
    </row>
    <row r="170" spans="20:26" x14ac:dyDescent="0.25">
      <c r="T170">
        <f t="shared" si="9"/>
        <v>0.19070005360995007</v>
      </c>
      <c r="U170">
        <f t="shared" si="10"/>
        <v>1.037709486693672</v>
      </c>
      <c r="V170">
        <v>548</v>
      </c>
      <c r="W170">
        <f>LED!H170</f>
        <v>1.8466866050986499E-3</v>
      </c>
      <c r="X170">
        <f>T170*s!G170</f>
        <v>0.1341454100380188</v>
      </c>
      <c r="Y170">
        <f>U170*l!G170</f>
        <v>0.76740369806678699</v>
      </c>
      <c r="Z170">
        <f t="shared" si="8"/>
        <v>0.9033957947099045</v>
      </c>
    </row>
    <row r="171" spans="20:26" x14ac:dyDescent="0.25">
      <c r="T171">
        <f t="shared" si="9"/>
        <v>0.19070005360995007</v>
      </c>
      <c r="U171">
        <f t="shared" si="10"/>
        <v>1.037709486693672</v>
      </c>
      <c r="V171">
        <v>549</v>
      </c>
      <c r="W171">
        <f>LED!H171</f>
        <v>1.7188882820462293E-3</v>
      </c>
      <c r="X171">
        <f>T171*s!G171</f>
        <v>0.13016256833036868</v>
      </c>
      <c r="Y171">
        <f>U171*l!G171</f>
        <v>0.78001547862708664</v>
      </c>
      <c r="Z171">
        <f t="shared" si="8"/>
        <v>0.91189693523950155</v>
      </c>
    </row>
    <row r="172" spans="20:26" x14ac:dyDescent="0.25">
      <c r="T172">
        <f t="shared" si="9"/>
        <v>0.19070005360995007</v>
      </c>
      <c r="U172">
        <f t="shared" si="10"/>
        <v>1.037709486693672</v>
      </c>
      <c r="V172">
        <v>550</v>
      </c>
      <c r="W172">
        <f>LED!H172</f>
        <v>1.5999341273440018E-3</v>
      </c>
      <c r="X172">
        <f>T172*s!G172</f>
        <v>0.12615839030905132</v>
      </c>
      <c r="Y172">
        <f>U172*l!G172</f>
        <v>0.79245237405233293</v>
      </c>
      <c r="Z172">
        <f t="shared" si="8"/>
        <v>0.92021069848872827</v>
      </c>
    </row>
    <row r="173" spans="20:26" x14ac:dyDescent="0.25">
      <c r="T173">
        <f t="shared" si="9"/>
        <v>0.19070005360995007</v>
      </c>
      <c r="U173">
        <f t="shared" si="10"/>
        <v>1.037709486693672</v>
      </c>
      <c r="V173">
        <v>551</v>
      </c>
      <c r="W173">
        <f>LED!H173</f>
        <v>1.4892120887365239E-3</v>
      </c>
      <c r="X173">
        <f>T173*s!G173</f>
        <v>0.12214378662602711</v>
      </c>
      <c r="Y173">
        <f>U173*l!G173</f>
        <v>0.80470345328841364</v>
      </c>
      <c r="Z173">
        <f t="shared" si="8"/>
        <v>0.92833645200317727</v>
      </c>
    </row>
    <row r="174" spans="20:26" x14ac:dyDescent="0.25">
      <c r="T174">
        <f t="shared" si="9"/>
        <v>0.19070005360995007</v>
      </c>
      <c r="U174">
        <f t="shared" si="10"/>
        <v>1.037709486693672</v>
      </c>
      <c r="V174">
        <v>552</v>
      </c>
      <c r="W174">
        <f>LED!H174</f>
        <v>1.3861524703577845E-3</v>
      </c>
      <c r="X174">
        <f>T174*s!G174</f>
        <v>0.11812919485314179</v>
      </c>
      <c r="Y174">
        <f>U174*l!G174</f>
        <v>0.81675802204944348</v>
      </c>
      <c r="Z174">
        <f t="shared" si="8"/>
        <v>0.93627336937294303</v>
      </c>
    </row>
    <row r="175" spans="20:26" x14ac:dyDescent="0.25">
      <c r="T175">
        <f t="shared" si="9"/>
        <v>0.19070005360995007</v>
      </c>
      <c r="U175">
        <f t="shared" si="10"/>
        <v>1.037709486693672</v>
      </c>
      <c r="V175">
        <v>553</v>
      </c>
      <c r="W175">
        <f>LED!H175</f>
        <v>1.2902250015273456E-3</v>
      </c>
      <c r="X175">
        <f>T175*s!G175</f>
        <v>0.11412455190047949</v>
      </c>
      <c r="Y175">
        <f>U175*l!G175</f>
        <v>0.82860563929055009</v>
      </c>
      <c r="Z175">
        <f t="shared" si="8"/>
        <v>0.94402041619255694</v>
      </c>
    </row>
    <row r="176" spans="20:26" x14ac:dyDescent="0.25">
      <c r="T176">
        <f t="shared" si="9"/>
        <v>0.19070005360995007</v>
      </c>
      <c r="U176">
        <f t="shared" si="10"/>
        <v>1.037709486693672</v>
      </c>
      <c r="V176">
        <v>554</v>
      </c>
      <c r="W176">
        <f>LED!H176</f>
        <v>1.200936108390762E-3</v>
      </c>
      <c r="X176">
        <f>T176*s!G176</f>
        <v>0.11013927119003325</v>
      </c>
      <c r="Y176">
        <f>U176*l!G176</f>
        <v>0.84023613294810973</v>
      </c>
      <c r="Z176">
        <f t="shared" si="8"/>
        <v>0.9515763402465337</v>
      </c>
    </row>
    <row r="177" spans="20:26" x14ac:dyDescent="0.25">
      <c r="T177">
        <f t="shared" si="9"/>
        <v>0.19070005360995007</v>
      </c>
      <c r="U177">
        <f t="shared" si="10"/>
        <v>1.037709486693672</v>
      </c>
      <c r="V177">
        <v>555</v>
      </c>
      <c r="W177">
        <f>LED!H177</f>
        <v>1.1178263743681109E-3</v>
      </c>
      <c r="X177">
        <f>T177*s!G177</f>
        <v>0.10618222445435353</v>
      </c>
      <c r="Y177">
        <f>U177*l!G177</f>
        <v>0.8516396149190284</v>
      </c>
      <c r="Z177">
        <f t="shared" si="8"/>
        <v>0.95893966574775003</v>
      </c>
    </row>
    <row r="178" spans="20:26" x14ac:dyDescent="0.25">
      <c r="T178">
        <f t="shared" si="9"/>
        <v>0.19070005360995007</v>
      </c>
      <c r="U178">
        <f t="shared" si="10"/>
        <v>1.037709486693672</v>
      </c>
      <c r="V178">
        <v>556</v>
      </c>
      <c r="W178">
        <f>LED!H178</f>
        <v>1.0404681763455709E-3</v>
      </c>
      <c r="X178">
        <f>T178*s!G178</f>
        <v>0.10226172799798658</v>
      </c>
      <c r="Y178">
        <f>U178*l!G178</f>
        <v>0.86280649525364417</v>
      </c>
      <c r="Z178">
        <f t="shared" si="8"/>
        <v>0.96610869142797628</v>
      </c>
    </row>
    <row r="179" spans="20:26" x14ac:dyDescent="0.25">
      <c r="T179">
        <f t="shared" si="9"/>
        <v>0.19070005360995007</v>
      </c>
      <c r="U179">
        <f t="shared" si="10"/>
        <v>1.037709486693672</v>
      </c>
      <c r="V179">
        <v>557</v>
      </c>
      <c r="W179">
        <f>LED!H179</f>
        <v>9.6846348444885682E-4</v>
      </c>
      <c r="X179">
        <f>T179*s!G179</f>
        <v>9.8385533231684877E-2</v>
      </c>
      <c r="Y179">
        <f>U179*l!G179</f>
        <v>0.87372749553982387</v>
      </c>
      <c r="Z179">
        <f t="shared" si="8"/>
        <v>0.97308149225595764</v>
      </c>
    </row>
    <row r="180" spans="20:26" x14ac:dyDescent="0.25">
      <c r="T180">
        <f t="shared" si="9"/>
        <v>0.19070005360995007</v>
      </c>
      <c r="U180">
        <f t="shared" si="10"/>
        <v>1.037709486693672</v>
      </c>
      <c r="V180">
        <v>558</v>
      </c>
      <c r="W180">
        <f>LED!H180</f>
        <v>9.0144181407869237E-4</v>
      </c>
      <c r="X180">
        <f>T180*s!G180</f>
        <v>9.4560821265551515E-2</v>
      </c>
      <c r="Y180">
        <f>U180*l!G180</f>
        <v>0.88439366145880904</v>
      </c>
      <c r="Z180">
        <f t="shared" si="8"/>
        <v>0.97985592453843928</v>
      </c>
    </row>
    <row r="181" spans="20:26" x14ac:dyDescent="0.25">
      <c r="T181">
        <f t="shared" si="9"/>
        <v>0.19070005360995007</v>
      </c>
      <c r="U181">
        <f t="shared" si="10"/>
        <v>1.037709486693672</v>
      </c>
      <c r="V181">
        <v>559</v>
      </c>
      <c r="W181">
        <f>LED!H181</f>
        <v>8.3905831967177706E-4</v>
      </c>
      <c r="X181">
        <f>T181*s!G181</f>
        <v>9.0794201327419138E-2</v>
      </c>
      <c r="Y181">
        <f>U181*l!G181</f>
        <v>0.89479637449633898</v>
      </c>
      <c r="Z181">
        <f t="shared" si="8"/>
        <v>0.98642963414342988</v>
      </c>
    </row>
    <row r="182" spans="20:26" x14ac:dyDescent="0.25">
      <c r="T182">
        <f t="shared" si="9"/>
        <v>0.19070005360995007</v>
      </c>
      <c r="U182">
        <f t="shared" si="10"/>
        <v>1.037709486693672</v>
      </c>
      <c r="V182">
        <v>560</v>
      </c>
      <c r="W182">
        <f>LED!H182</f>
        <v>7.8099202037968079E-4</v>
      </c>
      <c r="X182">
        <f>T182*s!G182</f>
        <v>8.7091712756760226E-2</v>
      </c>
      <c r="Y182">
        <f>U182*l!G182</f>
        <v>0.90492736279551778</v>
      </c>
      <c r="Z182">
        <f t="shared" si="8"/>
        <v>0.99280006757265771</v>
      </c>
    </row>
    <row r="183" spans="20:26" x14ac:dyDescent="0.25">
      <c r="T183">
        <f t="shared" si="9"/>
        <v>0.19070005360995007</v>
      </c>
      <c r="U183">
        <f t="shared" si="10"/>
        <v>1.037709486693672</v>
      </c>
      <c r="V183">
        <v>561</v>
      </c>
      <c r="W183">
        <f>LED!H183</f>
        <v>7.2694414853679288E-4</v>
      </c>
      <c r="X183">
        <f>T183*s!G183</f>
        <v>8.3458830312137425E-2</v>
      </c>
      <c r="Y183">
        <f>U183*l!G183</f>
        <v>0.91477871114079623</v>
      </c>
      <c r="Z183">
        <f t="shared" si="8"/>
        <v>0.99896448560147044</v>
      </c>
    </row>
    <row r="184" spans="20:26" x14ac:dyDescent="0.25">
      <c r="T184">
        <f t="shared" si="9"/>
        <v>0.19070005360995007</v>
      </c>
      <c r="U184">
        <f t="shared" si="10"/>
        <v>1.037709486693672</v>
      </c>
      <c r="V184">
        <v>562</v>
      </c>
      <c r="W184">
        <f>LED!H184</f>
        <v>6.7663661242007493E-4</v>
      </c>
      <c r="X184">
        <f>T184*s!G184</f>
        <v>7.9900472521462901E-2</v>
      </c>
      <c r="Y184">
        <f>U184*l!G184</f>
        <v>0.92434287006530236</v>
      </c>
      <c r="Z184">
        <f t="shared" si="8"/>
        <v>1.0049199791991854</v>
      </c>
    </row>
    <row r="185" spans="20:26" x14ac:dyDescent="0.25">
      <c r="T185">
        <f t="shared" si="9"/>
        <v>0.19070005360995007</v>
      </c>
      <c r="U185">
        <f t="shared" si="10"/>
        <v>1.037709486693672</v>
      </c>
      <c r="V185">
        <v>563</v>
      </c>
      <c r="W185">
        <f>LED!H185</f>
        <v>6.2981056539138222E-4</v>
      </c>
      <c r="X185">
        <f>T185*s!G185</f>
        <v>7.6421012798933749E-2</v>
      </c>
      <c r="Y185">
        <f>U185*l!G185</f>
        <v>0.93361266407653598</v>
      </c>
      <c r="Z185">
        <f t="shared" si="8"/>
        <v>1.0106634874408611</v>
      </c>
    </row>
    <row r="186" spans="20:26" x14ac:dyDescent="0.25">
      <c r="T186">
        <f t="shared" si="9"/>
        <v>0.19070005360995007</v>
      </c>
      <c r="U186">
        <f t="shared" si="10"/>
        <v>1.037709486693672</v>
      </c>
      <c r="V186">
        <v>564</v>
      </c>
      <c r="W186">
        <f>LED!H186</f>
        <v>5.8622507406041742E-4</v>
      </c>
      <c r="X186">
        <f>T186*s!G186</f>
        <v>7.3024293050230782E-2</v>
      </c>
      <c r="Y186">
        <f>U186*l!G186</f>
        <v>0.94258129899818188</v>
      </c>
      <c r="Z186">
        <f t="shared" si="8"/>
        <v>1.0161918171224731</v>
      </c>
    </row>
    <row r="187" spans="20:26" x14ac:dyDescent="0.25">
      <c r="T187">
        <f t="shared" si="9"/>
        <v>0.19070005360995007</v>
      </c>
      <c r="U187">
        <f t="shared" si="10"/>
        <v>1.037709486693672</v>
      </c>
      <c r="V187">
        <v>565</v>
      </c>
      <c r="W187">
        <f>LED!H187</f>
        <v>5.456558786158123E-4</v>
      </c>
      <c r="X187">
        <f>T187*s!G187</f>
        <v>6.971363948815823E-2</v>
      </c>
      <c r="Y187">
        <f>U187*l!G187</f>
        <v>0.95124236842844856</v>
      </c>
      <c r="Z187">
        <f t="shared" si="8"/>
        <v>1.0215016637952226</v>
      </c>
    </row>
    <row r="188" spans="20:26" x14ac:dyDescent="0.25">
      <c r="T188">
        <f t="shared" si="9"/>
        <v>0.19070005360995007</v>
      </c>
      <c r="U188">
        <f t="shared" si="10"/>
        <v>1.037709486693672</v>
      </c>
      <c r="V188">
        <v>566</v>
      </c>
      <c r="W188">
        <f>LED!H188</f>
        <v>5.0789423894602654E-4</v>
      </c>
      <c r="X188">
        <f>T188*s!G188</f>
        <v>6.6491880384113911E-2</v>
      </c>
      <c r="Y188">
        <f>U188*l!G188</f>
        <v>0.95958985931790008</v>
      </c>
      <c r="Z188">
        <f t="shared" si="8"/>
        <v>1.0265896339409599</v>
      </c>
    </row>
    <row r="189" spans="20:26" x14ac:dyDescent="0.25">
      <c r="T189">
        <f t="shared" si="9"/>
        <v>0.19070005360995007</v>
      </c>
      <c r="U189">
        <f t="shared" si="10"/>
        <v>1.037709486693672</v>
      </c>
      <c r="V189">
        <v>567</v>
      </c>
      <c r="W189">
        <f>LED!H189</f>
        <v>4.7274586061314271E-4</v>
      </c>
      <c r="X189">
        <f>T189*s!G189</f>
        <v>6.3361365486345009E-2</v>
      </c>
      <c r="Y189">
        <f>U189*l!G189</f>
        <v>0.96761815667223927</v>
      </c>
      <c r="Z189">
        <f t="shared" si="8"/>
        <v>1.0314522680191973</v>
      </c>
    </row>
    <row r="190" spans="20:26" x14ac:dyDescent="0.25">
      <c r="T190">
        <f t="shared" si="9"/>
        <v>0.19070005360995007</v>
      </c>
      <c r="U190">
        <f t="shared" si="10"/>
        <v>1.037709486693672</v>
      </c>
      <c r="V190">
        <v>568</v>
      </c>
      <c r="W190">
        <f>LED!H190</f>
        <v>4.4002989515347092E-4</v>
      </c>
      <c r="X190">
        <f>T190*s!G190</f>
        <v>6.0323986843596036E-2</v>
      </c>
      <c r="Y190">
        <f>U190*l!G190</f>
        <v>0.97532204738786943</v>
      </c>
      <c r="Z190">
        <f t="shared" si="8"/>
        <v>1.036086064126619</v>
      </c>
    </row>
    <row r="191" spans="20:26" x14ac:dyDescent="0.25">
      <c r="T191">
        <f t="shared" si="9"/>
        <v>0.19070005360995007</v>
      </c>
      <c r="U191">
        <f t="shared" si="10"/>
        <v>1.037709486693672</v>
      </c>
      <c r="V191">
        <v>569</v>
      </c>
      <c r="W191">
        <f>LED!H191</f>
        <v>4.0957800956128938E-4</v>
      </c>
      <c r="X191">
        <f>T191*s!G191</f>
        <v>5.7381200782228074E-2</v>
      </c>
      <c r="Y191">
        <f>U191*l!G191</f>
        <v>0.98269672323035295</v>
      </c>
      <c r="Z191">
        <f t="shared" si="8"/>
        <v>1.0404875020221422</v>
      </c>
    </row>
    <row r="192" spans="20:26" x14ac:dyDescent="0.25">
      <c r="T192">
        <f t="shared" si="9"/>
        <v>0.19070005360995007</v>
      </c>
      <c r="U192">
        <f t="shared" si="10"/>
        <v>1.037709486693672</v>
      </c>
      <c r="V192">
        <v>570</v>
      </c>
      <c r="W192">
        <f>LED!H192</f>
        <v>3.8123352016801226E-4</v>
      </c>
      <c r="X192">
        <f>T192*s!G192</f>
        <v>5.4534050795913745E-2</v>
      </c>
      <c r="Y192">
        <f>U192*l!G192</f>
        <v>0.98973778296804671</v>
      </c>
      <c r="Z192">
        <f t="shared" si="8"/>
        <v>1.0446530672841285</v>
      </c>
    </row>
    <row r="193" spans="20:26" x14ac:dyDescent="0.25">
      <c r="T193">
        <f t="shared" si="9"/>
        <v>0.19070005360995007</v>
      </c>
      <c r="U193">
        <f t="shared" si="10"/>
        <v>1.037709486693672</v>
      </c>
      <c r="V193">
        <v>571</v>
      </c>
      <c r="W193">
        <f>LED!H193</f>
        <v>3.5485058646037352E-4</v>
      </c>
      <c r="X193">
        <f>T193*s!G193</f>
        <v>5.1783191119336089E-2</v>
      </c>
      <c r="Y193">
        <f>U193*l!G193</f>
        <v>0.99644123367526738</v>
      </c>
      <c r="Z193">
        <f t="shared" si="8"/>
        <v>1.0485792753810639</v>
      </c>
    </row>
    <row r="194" spans="20:26" x14ac:dyDescent="0.25">
      <c r="T194">
        <f t="shared" si="9"/>
        <v>0.19070005360995007</v>
      </c>
      <c r="U194">
        <f t="shared" si="10"/>
        <v>1.037709486693672</v>
      </c>
      <c r="V194">
        <v>572</v>
      </c>
      <c r="W194">
        <f>LED!H194</f>
        <v>3.3029346068963477E-4</v>
      </c>
      <c r="X194">
        <f>T194*s!G194</f>
        <v>4.9128910770692369E-2</v>
      </c>
      <c r="Y194">
        <f>U194*l!G194</f>
        <v>1.0028034912212627</v>
      </c>
      <c r="Z194">
        <f t="shared" si="8"/>
        <v>1.0522626954526446</v>
      </c>
    </row>
    <row r="195" spans="20:26" x14ac:dyDescent="0.25">
      <c r="T195">
        <f t="shared" si="9"/>
        <v>0.19070005360995007</v>
      </c>
      <c r="U195">
        <f t="shared" si="10"/>
        <v>1.037709486693672</v>
      </c>
      <c r="V195">
        <v>573</v>
      </c>
      <c r="W195">
        <f>LED!H195</f>
        <v>3.0743578941086025E-4</v>
      </c>
      <c r="X195">
        <f>T195*s!G195</f>
        <v>4.6571157861988149E-2</v>
      </c>
      <c r="Y195">
        <f>U195*l!G195</f>
        <v>1.0088213799631265</v>
      </c>
      <c r="Z195">
        <f t="shared" ref="Z195:Z258" si="11">W195+X195+Y195</f>
        <v>1.0556999736145254</v>
      </c>
    </row>
    <row r="196" spans="20:26" x14ac:dyDescent="0.25">
      <c r="T196">
        <f t="shared" si="9"/>
        <v>0.19070005360995007</v>
      </c>
      <c r="U196">
        <f t="shared" si="10"/>
        <v>1.037709486693672</v>
      </c>
      <c r="V196">
        <v>574</v>
      </c>
      <c r="W196">
        <f>LED!H196</f>
        <v>2.8615996335850839E-4</v>
      </c>
      <c r="X196">
        <f>T196*s!G196</f>
        <v>4.4109563990882977E-2</v>
      </c>
      <c r="Y196">
        <f>U196*l!G196</f>
        <v>1.0144921316624609</v>
      </c>
      <c r="Z196">
        <f t="shared" si="11"/>
        <v>1.0588878556167023</v>
      </c>
    </row>
    <row r="197" spans="20:26" x14ac:dyDescent="0.25">
      <c r="T197">
        <f t="shared" si="9"/>
        <v>0.19070005360995007</v>
      </c>
      <c r="U197">
        <f t="shared" si="10"/>
        <v>1.037709486693672</v>
      </c>
      <c r="V197">
        <v>575</v>
      </c>
      <c r="W197">
        <f>LED!H197</f>
        <v>2.6635651231326731E-4</v>
      </c>
      <c r="X197">
        <f>T197*s!G197</f>
        <v>4.1743468543004994E-2</v>
      </c>
      <c r="Y197">
        <f>U197*l!G197</f>
        <v>1.0198133836472096</v>
      </c>
      <c r="Z197">
        <f t="shared" si="11"/>
        <v>1.0618232087025279</v>
      </c>
    </row>
    <row r="198" spans="20:26" x14ac:dyDescent="0.25">
      <c r="T198">
        <f t="shared" si="9"/>
        <v>0.19070005360995007</v>
      </c>
      <c r="U198">
        <f t="shared" si="10"/>
        <v>1.037709486693672</v>
      </c>
      <c r="V198">
        <v>576</v>
      </c>
      <c r="W198">
        <f>LED!H198</f>
        <v>2.4792354184657319E-4</v>
      </c>
      <c r="X198">
        <f>T198*s!G198</f>
        <v>3.9471942748997763E-2</v>
      </c>
      <c r="Y198">
        <f>U198*l!G198</f>
        <v>1.0247831762415234</v>
      </c>
      <c r="Z198">
        <f t="shared" si="11"/>
        <v>1.0645030425323676</v>
      </c>
    </row>
    <row r="199" spans="20:26" x14ac:dyDescent="0.25">
      <c r="T199">
        <f t="shared" ref="T199:T262" si="12">T198</f>
        <v>0.19070005360995007</v>
      </c>
      <c r="U199">
        <f t="shared" ref="U199:U262" si="13">U198</f>
        <v>1.037709486693672</v>
      </c>
      <c r="V199">
        <v>577</v>
      </c>
      <c r="W199">
        <f>LED!H199</f>
        <v>2.3076620904470611E-4</v>
      </c>
      <c r="X199">
        <f>T199*s!G199</f>
        <v>3.7293813355924854E-2</v>
      </c>
      <c r="Y199">
        <f>U199*l!G199</f>
        <v>1.0293999494878698</v>
      </c>
      <c r="Z199">
        <f t="shared" si="11"/>
        <v>1.0669245290528393</v>
      </c>
    </row>
    <row r="200" spans="20:26" x14ac:dyDescent="0.25">
      <c r="T200">
        <f t="shared" si="12"/>
        <v>0.19070005360995007</v>
      </c>
      <c r="U200">
        <f t="shared" si="13"/>
        <v>1.037709486693672</v>
      </c>
      <c r="V200">
        <v>578</v>
      </c>
      <c r="W200">
        <f>LED!H200</f>
        <v>2.1479623451492081E-4</v>
      </c>
      <c r="X200">
        <f>T200*s!G200</f>
        <v>3.5207685787874893E-2</v>
      </c>
      <c r="Y200">
        <f>U200*l!G200</f>
        <v>1.0336625391868013</v>
      </c>
      <c r="Z200">
        <f t="shared" si="11"/>
        <v>1.0690850212091911</v>
      </c>
    </row>
    <row r="201" spans="20:26" x14ac:dyDescent="0.25">
      <c r="T201">
        <f t="shared" si="12"/>
        <v>0.19070005360995007</v>
      </c>
      <c r="U201">
        <f t="shared" si="13"/>
        <v>1.037709486693672</v>
      </c>
      <c r="V201">
        <v>579</v>
      </c>
      <c r="W201">
        <f>LED!H201</f>
        <v>1.9993144816275561E-4</v>
      </c>
      <c r="X201">
        <f>T201*s!G201</f>
        <v>3.3211966685545907E-2</v>
      </c>
      <c r="Y201">
        <f>U201*l!G201</f>
        <v>1.0375701722809014</v>
      </c>
      <c r="Z201">
        <f t="shared" si="11"/>
        <v>1.07098207041461</v>
      </c>
    </row>
    <row r="202" spans="20:26" x14ac:dyDescent="0.25">
      <c r="T202">
        <f t="shared" si="12"/>
        <v>0.19070005360995007</v>
      </c>
      <c r="U202">
        <f t="shared" si="13"/>
        <v>1.037709486693672</v>
      </c>
      <c r="V202">
        <v>580</v>
      </c>
      <c r="W202">
        <f>LED!H202</f>
        <v>1.8609536640340995E-4</v>
      </c>
      <c r="X202">
        <f>T202*s!G202</f>
        <v>3.1304885729116612E-2</v>
      </c>
      <c r="Y202">
        <f>U202*l!G202</f>
        <v>1.0411224616103747</v>
      </c>
      <c r="Z202">
        <f t="shared" si="11"/>
        <v>1.0726134427058946</v>
      </c>
    </row>
    <row r="203" spans="20:26" x14ac:dyDescent="0.25">
      <c r="T203">
        <f t="shared" si="12"/>
        <v>0.19070005360995007</v>
      </c>
      <c r="U203">
        <f t="shared" si="13"/>
        <v>1.037709486693672</v>
      </c>
      <c r="V203">
        <v>581</v>
      </c>
      <c r="W203">
        <f>LED!H203</f>
        <v>1.7321679863183272E-4</v>
      </c>
      <c r="X203">
        <f>T203*s!G203</f>
        <v>2.9484516662730664E-2</v>
      </c>
      <c r="Y203">
        <f>U203*l!G203</f>
        <v>1.0443194000686162</v>
      </c>
      <c r="Z203">
        <f t="shared" si="11"/>
        <v>1.0739771335299788</v>
      </c>
    </row>
    <row r="204" spans="20:26" x14ac:dyDescent="0.25">
      <c r="T204">
        <f t="shared" si="12"/>
        <v>0.19070005360995007</v>
      </c>
      <c r="U204">
        <f t="shared" si="13"/>
        <v>1.037709486693672</v>
      </c>
      <c r="V204">
        <v>582</v>
      </c>
      <c r="W204">
        <f>LED!H204</f>
        <v>1.6122948092669686E-4</v>
      </c>
      <c r="X204">
        <f>T204*s!G204</f>
        <v>2.7748797452336087E-2</v>
      </c>
      <c r="Y204">
        <f>U204*l!G204</f>
        <v>1.0471613541868017</v>
      </c>
      <c r="Z204">
        <f t="shared" si="11"/>
        <v>1.0750713811200645</v>
      </c>
    </row>
    <row r="205" spans="20:26" x14ac:dyDescent="0.25">
      <c r="T205">
        <f t="shared" si="12"/>
        <v>0.19070005360995007</v>
      </c>
      <c r="U205">
        <f t="shared" si="13"/>
        <v>1.037709486693672</v>
      </c>
      <c r="V205">
        <v>583</v>
      </c>
      <c r="W205">
        <f>LED!H205</f>
        <v>1.5007173510356409E-4</v>
      </c>
      <c r="X205">
        <f>T205*s!G205</f>
        <v>2.6095549521365561E-2</v>
      </c>
      <c r="Y205">
        <f>U205*l!G205</f>
        <v>1.0496490571771735</v>
      </c>
      <c r="Z205">
        <f t="shared" si="11"/>
        <v>1.0758946784336427</v>
      </c>
    </row>
    <row r="206" spans="20:26" x14ac:dyDescent="0.25">
      <c r="T206">
        <f t="shared" si="12"/>
        <v>0.19070005360995007</v>
      </c>
      <c r="U206">
        <f t="shared" si="13"/>
        <v>1.037709486693672</v>
      </c>
      <c r="V206">
        <v>584</v>
      </c>
      <c r="W206">
        <f>LED!H206</f>
        <v>1.3968615136297633E-4</v>
      </c>
      <c r="X206">
        <f>T206*s!G206</f>
        <v>2.4522496020753411E-2</v>
      </c>
      <c r="Y206">
        <f>U206*l!G206</f>
        <v>1.0517836014651645</v>
      </c>
      <c r="Z206">
        <f t="shared" si="11"/>
        <v>1.0764457836372809</v>
      </c>
    </row>
    <row r="207" spans="20:26" x14ac:dyDescent="0.25">
      <c r="T207">
        <f t="shared" si="12"/>
        <v>0.19070005360995007</v>
      </c>
      <c r="U207">
        <f t="shared" si="13"/>
        <v>1.037709486693672</v>
      </c>
      <c r="V207">
        <v>585</v>
      </c>
      <c r="W207">
        <f>LED!H207</f>
        <v>1.3001929290060285E-4</v>
      </c>
      <c r="X207">
        <f>T207*s!G207</f>
        <v>2.30272791010184E-2</v>
      </c>
      <c r="Y207">
        <f>U207*l!G207</f>
        <v>1.0535664307409185</v>
      </c>
      <c r="Z207">
        <f t="shared" si="11"/>
        <v>1.0767237291348375</v>
      </c>
    </row>
    <row r="208" spans="20:26" x14ac:dyDescent="0.25">
      <c r="T208">
        <f t="shared" si="12"/>
        <v>0.19070005360995007</v>
      </c>
      <c r="U208">
        <f t="shared" si="13"/>
        <v>1.037709486693672</v>
      </c>
      <c r="V208">
        <v>586</v>
      </c>
      <c r="W208">
        <f>LED!H208</f>
        <v>1.2102142095958368E-4</v>
      </c>
      <c r="X208">
        <f>T208*s!G208</f>
        <v>2.1607476164568391E-2</v>
      </c>
      <c r="Y208">
        <f>U208*l!G208</f>
        <v>1.0549993315610211</v>
      </c>
      <c r="Z208">
        <f t="shared" si="11"/>
        <v>1.0767278291465492</v>
      </c>
    </row>
    <row r="209" spans="20:26" x14ac:dyDescent="0.25">
      <c r="T209">
        <f t="shared" si="12"/>
        <v>0.19070005360995007</v>
      </c>
      <c r="U209">
        <f t="shared" si="13"/>
        <v>1.037709486693672</v>
      </c>
      <c r="V209">
        <v>587</v>
      </c>
      <c r="W209">
        <f>LED!H209</f>
        <v>1.1264623891038252E-4</v>
      </c>
      <c r="X209">
        <f>T209*s!G209</f>
        <v>2.0260615085981228E-2</v>
      </c>
      <c r="Y209">
        <f>U209*l!G209</f>
        <v>1.0560844245314294</v>
      </c>
      <c r="Z209">
        <f t="shared" si="11"/>
        <v>1.0764576858563211</v>
      </c>
    </row>
    <row r="210" spans="20:26" x14ac:dyDescent="0.25">
      <c r="T210">
        <f t="shared" si="12"/>
        <v>0.19070005360995007</v>
      </c>
      <c r="U210">
        <f t="shared" si="13"/>
        <v>1.037709486693672</v>
      </c>
      <c r="V210">
        <v>588</v>
      </c>
      <c r="W210">
        <f>LED!H210</f>
        <v>1.0485065404137058E-4</v>
      </c>
      <c r="X210">
        <f>T210*s!G210</f>
        <v>1.8984188396781284E-2</v>
      </c>
      <c r="Y210">
        <f>U210*l!G210</f>
        <v>1.0568241551026769</v>
      </c>
      <c r="Z210">
        <f t="shared" si="11"/>
        <v>1.0759131941534996</v>
      </c>
    </row>
    <row r="211" spans="20:26" x14ac:dyDescent="0.25">
      <c r="T211">
        <f t="shared" si="12"/>
        <v>0.19070005360995007</v>
      </c>
      <c r="U211">
        <f t="shared" si="13"/>
        <v>1.037709486693672</v>
      </c>
      <c r="V211">
        <v>589</v>
      </c>
      <c r="W211">
        <f>LED!H211</f>
        <v>9.7594555834482364E-5</v>
      </c>
      <c r="X211">
        <f>T211*s!G211</f>
        <v>1.7775666439162008E-2</v>
      </c>
      <c r="Y211">
        <f>U211*l!G211</f>
        <v>1.0572212840083852</v>
      </c>
      <c r="Z211">
        <f t="shared" si="11"/>
        <v>1.0750945450033818</v>
      </c>
    </row>
    <row r="212" spans="20:26" x14ac:dyDescent="0.25">
      <c r="T212">
        <f t="shared" si="12"/>
        <v>0.19070005360995007</v>
      </c>
      <c r="U212">
        <f t="shared" si="13"/>
        <v>1.037709486693672</v>
      </c>
      <c r="V212">
        <v>590</v>
      </c>
      <c r="W212">
        <f>LED!H212</f>
        <v>9.084060958511137E-5</v>
      </c>
      <c r="X212">
        <f>T212*s!G212</f>
        <v>1.6632509500214058E-2</v>
      </c>
      <c r="Y212">
        <f>U212*l!G212</f>
        <v>1.0572788773780102</v>
      </c>
      <c r="Z212">
        <f t="shared" si="11"/>
        <v>1.0740022274878094</v>
      </c>
    </row>
    <row r="213" spans="20:26" x14ac:dyDescent="0.25">
      <c r="T213">
        <f t="shared" si="12"/>
        <v>0.19070005360995007</v>
      </c>
      <c r="U213">
        <f t="shared" si="13"/>
        <v>1.037709486693672</v>
      </c>
      <c r="V213">
        <v>591</v>
      </c>
      <c r="W213">
        <f>LED!H213</f>
        <v>8.4554064304360248E-5</v>
      </c>
      <c r="X213">
        <f>T213*s!G213</f>
        <v>1.5552178944521603E-2</v>
      </c>
      <c r="Y213">
        <f>U213*l!G213</f>
        <v>1.0570002965545355</v>
      </c>
      <c r="Z213">
        <f t="shared" si="11"/>
        <v>1.0726370295633616</v>
      </c>
    </row>
    <row r="214" spans="20:26" x14ac:dyDescent="0.25">
      <c r="T214">
        <f t="shared" si="12"/>
        <v>0.19070005360995007</v>
      </c>
      <c r="U214">
        <f t="shared" si="13"/>
        <v>1.037709486693672</v>
      </c>
      <c r="V214">
        <v>592</v>
      </c>
      <c r="W214">
        <f>LED!H214</f>
        <v>7.8702573915246971E-5</v>
      </c>
      <c r="X214">
        <f>T214*s!G214</f>
        <v>1.4532147368514364E-2</v>
      </c>
      <c r="Y214">
        <f>U214*l!G214</f>
        <v>1.0563891876475524</v>
      </c>
      <c r="Z214">
        <f t="shared" si="11"/>
        <v>1.071000037589982</v>
      </c>
    </row>
    <row r="215" spans="20:26" x14ac:dyDescent="0.25">
      <c r="T215">
        <f t="shared" si="12"/>
        <v>0.19070005360995007</v>
      </c>
      <c r="U215">
        <f t="shared" si="13"/>
        <v>1.037709486693672</v>
      </c>
      <c r="V215">
        <v>593</v>
      </c>
      <c r="W215">
        <f>LED!H215</f>
        <v>7.3256030822872986E-5</v>
      </c>
      <c r="X215">
        <f>T215*s!G215</f>
        <v>1.3569907804735779E-2</v>
      </c>
      <c r="Y215">
        <f>U215*l!G215</f>
        <v>1.0554494708517761</v>
      </c>
      <c r="Z215">
        <f t="shared" si="11"/>
        <v>1.0690926346873348</v>
      </c>
    </row>
    <row r="216" spans="20:26" x14ac:dyDescent="0.25">
      <c r="T216">
        <f t="shared" si="12"/>
        <v>0.19070005360995007</v>
      </c>
      <c r="U216">
        <f t="shared" si="13"/>
        <v>1.037709486693672</v>
      </c>
      <c r="V216">
        <v>594</v>
      </c>
      <c r="W216">
        <f>LED!H216</f>
        <v>6.818641100222081E-5</v>
      </c>
      <c r="X216">
        <f>T216*s!G216</f>
        <v>1.2662982008246755E-2</v>
      </c>
      <c r="Y216">
        <f>U216*l!G216</f>
        <v>1.0541853295606276</v>
      </c>
      <c r="Z216">
        <f t="shared" si="11"/>
        <v>1.0669164979798766</v>
      </c>
    </row>
    <row r="217" spans="20:26" x14ac:dyDescent="0.25">
      <c r="T217">
        <f t="shared" si="12"/>
        <v>0.19070005360995007</v>
      </c>
      <c r="U217">
        <f t="shared" si="13"/>
        <v>1.037709486693672</v>
      </c>
      <c r="V217">
        <v>595</v>
      </c>
      <c r="W217">
        <f>LED!H217</f>
        <v>6.3467629806516178E-5</v>
      </c>
      <c r="X217">
        <f>T217*s!G217</f>
        <v>1.1808927860765249E-2</v>
      </c>
      <c r="Y217">
        <f>U217*l!G217</f>
        <v>1.0526011993039839</v>
      </c>
      <c r="Z217">
        <f t="shared" si="11"/>
        <v>1.0644735947945556</v>
      </c>
    </row>
    <row r="218" spans="20:26" x14ac:dyDescent="0.25">
      <c r="T218">
        <f t="shared" si="12"/>
        <v>0.19070005360995007</v>
      </c>
      <c r="U218">
        <f t="shared" si="13"/>
        <v>1.037709486693672</v>
      </c>
      <c r="V218">
        <v>596</v>
      </c>
      <c r="W218">
        <f>LED!H218</f>
        <v>5.9075407754246627E-5</v>
      </c>
      <c r="X218">
        <f>T218*s!G218</f>
        <v>1.1005345930887082E-2</v>
      </c>
      <c r="Y218">
        <f>U218*l!G218</f>
        <v>1.0507017565386305</v>
      </c>
      <c r="Z218">
        <f t="shared" si="11"/>
        <v>1.0617661778772718</v>
      </c>
    </row>
    <row r="219" spans="20:26" x14ac:dyDescent="0.25">
      <c r="T219">
        <f t="shared" si="12"/>
        <v>0.19070005360995007</v>
      </c>
      <c r="U219">
        <f t="shared" si="13"/>
        <v>1.037709486693672</v>
      </c>
      <c r="V219">
        <v>597</v>
      </c>
      <c r="W219">
        <f>LED!H219</f>
        <v>5.4987145604271852E-5</v>
      </c>
      <c r="X219">
        <f>T219*s!G219</f>
        <v>1.024988523088486E-2</v>
      </c>
      <c r="Y219">
        <f>U219*l!G219</f>
        <v>1.04849190731931</v>
      </c>
      <c r="Z219">
        <f t="shared" si="11"/>
        <v>1.0587967796957991</v>
      </c>
    </row>
    <row r="220" spans="20:26" x14ac:dyDescent="0.25">
      <c r="T220">
        <f t="shared" si="12"/>
        <v>0.19070005360995007</v>
      </c>
      <c r="U220">
        <f t="shared" si="13"/>
        <v>1.037709486693672</v>
      </c>
      <c r="V220">
        <v>598</v>
      </c>
      <c r="W220">
        <f>LED!H220</f>
        <v>5.1181808076253193E-5</v>
      </c>
      <c r="X220">
        <f>T220*s!G220</f>
        <v>9.5402482121845298E-3</v>
      </c>
      <c r="Y220">
        <f>U220*l!G220</f>
        <v>1.0459767758775746</v>
      </c>
      <c r="Z220">
        <f t="shared" si="11"/>
        <v>1.0555682058978355</v>
      </c>
    </row>
    <row r="221" spans="20:26" x14ac:dyDescent="0.25">
      <c r="T221">
        <f t="shared" si="12"/>
        <v>0.19070005360995007</v>
      </c>
      <c r="U221">
        <f t="shared" si="13"/>
        <v>1.037709486693672</v>
      </c>
      <c r="V221">
        <v>599</v>
      </c>
      <c r="W221">
        <f>LED!H221</f>
        <v>4.7639815618108245E-5</v>
      </c>
      <c r="X221">
        <f>T221*s!G221</f>
        <v>8.87419504271773E-3</v>
      </c>
      <c r="Y221">
        <f>U221*l!G221</f>
        <v>1.0431616931348984</v>
      </c>
      <c r="Z221">
        <f t="shared" si="11"/>
        <v>1.0520835279932341</v>
      </c>
    </row>
    <row r="222" spans="20:26" x14ac:dyDescent="0.25">
      <c r="T222">
        <f t="shared" si="12"/>
        <v>0.19070005360995007</v>
      </c>
      <c r="U222">
        <f t="shared" si="13"/>
        <v>1.037709486693672</v>
      </c>
      <c r="V222">
        <v>600</v>
      </c>
      <c r="W222">
        <f>LED!H222</f>
        <v>4.4342943663605119E-5</v>
      </c>
      <c r="X222">
        <f>T222*s!G222</f>
        <v>8.2495472099865259E-3</v>
      </c>
      <c r="Y222">
        <f>U222*l!G222</f>
        <v>1.0400521851757314</v>
      </c>
      <c r="Z222">
        <f t="shared" si="11"/>
        <v>1.0483460753293816</v>
      </c>
    </row>
    <row r="223" spans="20:26" x14ac:dyDescent="0.25">
      <c r="T223">
        <f t="shared" si="12"/>
        <v>0.19070005360995007</v>
      </c>
      <c r="U223">
        <f t="shared" si="13"/>
        <v>1.037709486693672</v>
      </c>
      <c r="V223">
        <v>601</v>
      </c>
      <c r="W223">
        <f>LED!H223</f>
        <v>4.1274228861746596E-5</v>
      </c>
      <c r="X223">
        <f>T223*s!G223</f>
        <v>7.6641904939021089E-3</v>
      </c>
      <c r="Y223">
        <f>U223*l!G223</f>
        <v>1.0366539617053365</v>
      </c>
      <c r="Z223">
        <f t="shared" si="11"/>
        <v>1.0443594264281004</v>
      </c>
    </row>
    <row r="224" spans="20:26" x14ac:dyDescent="0.25">
      <c r="T224">
        <f t="shared" si="12"/>
        <v>0.19070005360995007</v>
      </c>
      <c r="U224">
        <f t="shared" si="13"/>
        <v>1.037709486693672</v>
      </c>
      <c r="V224">
        <v>602</v>
      </c>
      <c r="W224">
        <f>LED!H224</f>
        <v>3.8417881795468731E-5</v>
      </c>
      <c r="X224">
        <f>T224*s!G224</f>
        <v>7.1160773533109362E-3</v>
      </c>
      <c r="Y224">
        <f>U224*l!G224</f>
        <v>1.0329729045163867</v>
      </c>
      <c r="Z224">
        <f t="shared" si="11"/>
        <v>1.040127399751493</v>
      </c>
    </row>
    <row r="225" spans="20:26" x14ac:dyDescent="0.25">
      <c r="T225">
        <f t="shared" si="12"/>
        <v>0.19070005360995007</v>
      </c>
      <c r="U225">
        <f t="shared" si="13"/>
        <v>1.037709486693672</v>
      </c>
      <c r="V225">
        <v>603</v>
      </c>
      <c r="W225">
        <f>LED!H225</f>
        <v>3.5759205740565197E-5</v>
      </c>
      <c r="X225">
        <f>T225*s!G225</f>
        <v>6.6032287696458636E-3</v>
      </c>
      <c r="Y225">
        <f>U225*l!G225</f>
        <v>1.0290150559874172</v>
      </c>
      <c r="Z225">
        <f t="shared" si="11"/>
        <v>1.0356540439628037</v>
      </c>
    </row>
    <row r="226" spans="20:26" x14ac:dyDescent="0.25">
      <c r="T226">
        <f t="shared" si="12"/>
        <v>0.19070005360995007</v>
      </c>
      <c r="U226">
        <f t="shared" si="13"/>
        <v>1.037709486693672</v>
      </c>
      <c r="V226">
        <v>604</v>
      </c>
      <c r="W226">
        <f>LED!H226</f>
        <v>3.3284521046829789E-5</v>
      </c>
      <c r="X226">
        <f>T226*s!G226</f>
        <v>6.1237355903747265E-3</v>
      </c>
      <c r="Y226">
        <f>U226*l!G226</f>
        <v>1.0247866076352747</v>
      </c>
      <c r="Z226">
        <f t="shared" si="11"/>
        <v>1.0309436277466963</v>
      </c>
    </row>
    <row r="227" spans="20:26" x14ac:dyDescent="0.25">
      <c r="T227">
        <f t="shared" si="12"/>
        <v>0.19070005360995007</v>
      </c>
      <c r="U227">
        <f t="shared" si="13"/>
        <v>1.037709486693672</v>
      </c>
      <c r="V227">
        <v>605</v>
      </c>
      <c r="W227">
        <f>LED!H227</f>
        <v>3.0981094752336091E-5</v>
      </c>
      <c r="X227">
        <f>T227*s!G227</f>
        <v>5.6757594139040662E-3</v>
      </c>
      <c r="Y227">
        <f>U227*l!G227</f>
        <v>1.0202938887427877</v>
      </c>
      <c r="Z227">
        <f t="shared" si="11"/>
        <v>1.0260006292514441</v>
      </c>
    </row>
    <row r="228" spans="20:26" x14ac:dyDescent="0.25">
      <c r="T228">
        <f t="shared" si="12"/>
        <v>0.19070005360995007</v>
      </c>
      <c r="U228">
        <f t="shared" si="13"/>
        <v>1.037709486693672</v>
      </c>
      <c r="V228">
        <v>606</v>
      </c>
      <c r="W228">
        <f>LED!H228</f>
        <v>2.8837075068699309E-5</v>
      </c>
      <c r="X228">
        <f>T228*s!G228</f>
        <v>5.2575330563682608E-3</v>
      </c>
      <c r="Y228">
        <f>U228*l!G228</f>
        <v>1.0155433550818898</v>
      </c>
      <c r="Z228">
        <f t="shared" si="11"/>
        <v>1.0208297252133267</v>
      </c>
    </row>
    <row r="229" spans="20:26" x14ac:dyDescent="0.25">
      <c r="T229">
        <f t="shared" si="12"/>
        <v>0.19070005360995007</v>
      </c>
      <c r="U229">
        <f t="shared" si="13"/>
        <v>1.037709486693672</v>
      </c>
      <c r="V229">
        <v>607</v>
      </c>
      <c r="W229">
        <f>LED!H229</f>
        <v>2.6841430400229097E-5</v>
      </c>
      <c r="X229">
        <f>T229*s!G229</f>
        <v>4.8673606393281601E-3</v>
      </c>
      <c r="Y229">
        <f>U229*l!G229</f>
        <v>1.0105415777514579</v>
      </c>
      <c r="Z229">
        <f t="shared" si="11"/>
        <v>1.0154357798211864</v>
      </c>
    </row>
    <row r="230" spans="20:26" x14ac:dyDescent="0.25">
      <c r="T230">
        <f t="shared" si="12"/>
        <v>0.19070005360995007</v>
      </c>
      <c r="U230">
        <f t="shared" si="13"/>
        <v>1.037709486693672</v>
      </c>
      <c r="V230">
        <v>608</v>
      </c>
      <c r="W230">
        <f>LED!H230</f>
        <v>2.4983892583208159E-5</v>
      </c>
      <c r="X230">
        <f>T230*s!G230</f>
        <v>4.5036173358514861E-3</v>
      </c>
      <c r="Y230">
        <f>U230*l!G230</f>
        <v>1.0052952321481279</v>
      </c>
      <c r="Z230">
        <f t="shared" si="11"/>
        <v>1.0098238333765626</v>
      </c>
    </row>
    <row r="231" spans="20:26" x14ac:dyDescent="0.25">
      <c r="T231">
        <f t="shared" si="12"/>
        <v>0.19070005360995007</v>
      </c>
      <c r="U231">
        <f t="shared" si="13"/>
        <v>1.037709486693672</v>
      </c>
      <c r="V231">
        <v>609</v>
      </c>
      <c r="W231">
        <f>LED!H231</f>
        <v>2.3254904053247518E-5</v>
      </c>
      <c r="X231">
        <f>T231*s!G231</f>
        <v>4.1647488107788098E-3</v>
      </c>
      <c r="Y231">
        <f>U231*l!G231</f>
        <v>0.99981108708735011</v>
      </c>
      <c r="Z231">
        <f t="shared" si="11"/>
        <v>1.0039990908021821</v>
      </c>
    </row>
    <row r="232" spans="20:26" x14ac:dyDescent="0.25">
      <c r="T232">
        <f t="shared" si="12"/>
        <v>0.19070005360995007</v>
      </c>
      <c r="U232">
        <f t="shared" si="13"/>
        <v>1.037709486693672</v>
      </c>
      <c r="V232">
        <v>610</v>
      </c>
      <c r="W232">
        <f>LED!H232</f>
        <v>2.1645568668878666E-5</v>
      </c>
      <c r="X232">
        <f>T232*s!G232</f>
        <v>3.8492703892220202E-3</v>
      </c>
      <c r="Y232">
        <f>U232*l!G232</f>
        <v>0.99409599409093241</v>
      </c>
      <c r="Z232">
        <f t="shared" si="11"/>
        <v>0.99796691004882332</v>
      </c>
    </row>
    <row r="233" spans="20:26" x14ac:dyDescent="0.25">
      <c r="T233">
        <f t="shared" si="12"/>
        <v>0.19070005360995007</v>
      </c>
      <c r="U233">
        <f t="shared" si="13"/>
        <v>1.037709486693672</v>
      </c>
      <c r="V233">
        <v>611</v>
      </c>
      <c r="W233">
        <f>LED!H233</f>
        <v>2.0147605938356608E-5</v>
      </c>
      <c r="X233">
        <f>T233*s!G233</f>
        <v>3.5557659855218349E-3</v>
      </c>
      <c r="Y233">
        <f>U233*l!G233</f>
        <v>0.98815687685632314</v>
      </c>
      <c r="Z233">
        <f t="shared" si="11"/>
        <v>0.99173279044778329</v>
      </c>
    </row>
    <row r="234" spans="20:26" x14ac:dyDescent="0.25">
      <c r="T234">
        <f t="shared" si="12"/>
        <v>0.19070005360995007</v>
      </c>
      <c r="U234">
        <f t="shared" si="13"/>
        <v>1.037709486693672</v>
      </c>
      <c r="V234">
        <v>612</v>
      </c>
      <c r="W234">
        <f>LED!H234</f>
        <v>1.8753308414156676E-5</v>
      </c>
      <c r="X234">
        <f>T234*s!G234</f>
        <v>3.2828868230291861E-3</v>
      </c>
      <c r="Y234">
        <f>U234*l!G234</f>
        <v>0.98200072092186574</v>
      </c>
      <c r="Z234">
        <f t="shared" si="11"/>
        <v>0.98530236105330904</v>
      </c>
    </row>
    <row r="235" spans="20:26" x14ac:dyDescent="0.25">
      <c r="T235">
        <f t="shared" si="12"/>
        <v>0.19070005360995007</v>
      </c>
      <c r="U235">
        <f t="shared" si="13"/>
        <v>1.037709486693672</v>
      </c>
      <c r="V235">
        <v>613</v>
      </c>
      <c r="W235">
        <f>LED!H235</f>
        <v>1.7455502035948374E-5</v>
      </c>
      <c r="X235">
        <f>T235*s!G235</f>
        <v>3.0293499731938968E-3</v>
      </c>
      <c r="Y235">
        <f>U235*l!G235</f>
        <v>0.97563456354126987</v>
      </c>
      <c r="Z235">
        <f t="shared" si="11"/>
        <v>0.97868136901649971</v>
      </c>
    </row>
    <row r="236" spans="20:26" x14ac:dyDescent="0.25">
      <c r="T236">
        <f t="shared" si="12"/>
        <v>0.19070005360995007</v>
      </c>
      <c r="U236">
        <f t="shared" si="13"/>
        <v>1.037709486693672</v>
      </c>
      <c r="V236">
        <v>614</v>
      </c>
      <c r="W236">
        <f>LED!H236</f>
        <v>1.6247509217999119E-5</v>
      </c>
      <c r="X236">
        <f>T236*s!G236</f>
        <v>2.7939367405597194E-3</v>
      </c>
      <c r="Y236">
        <f>U236*l!G236</f>
        <v>0.96906548377953494</v>
      </c>
      <c r="Z236">
        <f t="shared" si="11"/>
        <v>0.97187566802931269</v>
      </c>
    </row>
    <row r="237" spans="20:26" x14ac:dyDescent="0.25">
      <c r="T237">
        <f t="shared" si="12"/>
        <v>0.19070005360995007</v>
      </c>
      <c r="U237">
        <f t="shared" si="13"/>
        <v>1.037709486693672</v>
      </c>
      <c r="V237">
        <v>615</v>
      </c>
      <c r="W237">
        <f>LED!H237</f>
        <v>1.5123114491081896E-5</v>
      </c>
      <c r="X237">
        <f>T237*s!G237</f>
        <v>2.5754909183947653E-3</v>
      </c>
      <c r="Y237">
        <f>U237*l!G237</f>
        <v>0.96230059284159852</v>
      </c>
      <c r="Z237">
        <f t="shared" si="11"/>
        <v>0.96489120687448438</v>
      </c>
    </row>
    <row r="238" spans="20:26" x14ac:dyDescent="0.25">
      <c r="T238">
        <f t="shared" si="12"/>
        <v>0.19070005360995007</v>
      </c>
      <c r="U238">
        <f t="shared" si="13"/>
        <v>1.037709486693672</v>
      </c>
      <c r="V238">
        <v>616</v>
      </c>
      <c r="W238">
        <f>LED!H238</f>
        <v>1.4076532522105117E-5</v>
      </c>
      <c r="X238">
        <f>T238*s!G238</f>
        <v>2.372916937843709E-3</v>
      </c>
      <c r="Y238">
        <f>U238*l!G238</f>
        <v>0.95534702464399379</v>
      </c>
      <c r="Z238">
        <f t="shared" si="11"/>
        <v>0.95773401811435965</v>
      </c>
    </row>
    <row r="239" spans="20:26" x14ac:dyDescent="0.25">
      <c r="T239">
        <f t="shared" si="12"/>
        <v>0.19070005360995007</v>
      </c>
      <c r="U239">
        <f t="shared" si="13"/>
        <v>1.037709486693672</v>
      </c>
      <c r="V239">
        <v>617</v>
      </c>
      <c r="W239">
        <f>LED!H239</f>
        <v>1.310237834691581E-5</v>
      </c>
      <c r="X239">
        <f>T239*s!G239</f>
        <v>2.1851779316855108E-3</v>
      </c>
      <c r="Y239">
        <f>U239*l!G239</f>
        <v>0.94821192663885912</v>
      </c>
      <c r="Z239">
        <f t="shared" si="11"/>
        <v>0.95041020694889156</v>
      </c>
    </row>
    <row r="240" spans="20:26" x14ac:dyDescent="0.25">
      <c r="T240">
        <f t="shared" si="12"/>
        <v>0.19070005360995007</v>
      </c>
      <c r="U240">
        <f t="shared" si="13"/>
        <v>1.037709486693672</v>
      </c>
      <c r="V240">
        <v>618</v>
      </c>
      <c r="W240">
        <f>LED!H240</f>
        <v>1.2195639663115908E-5</v>
      </c>
      <c r="X240">
        <f>T240*s!G240</f>
        <v>2.0112937320276528E-3</v>
      </c>
      <c r="Y240">
        <f>U240*l!G240</f>
        <v>0.94090245089870217</v>
      </c>
      <c r="Z240">
        <f t="shared" si="11"/>
        <v>0.94292594027039289</v>
      </c>
    </row>
    <row r="241" spans="20:26" x14ac:dyDescent="0.25">
      <c r="T241">
        <f t="shared" si="12"/>
        <v>0.19070005360995007</v>
      </c>
      <c r="U241">
        <f t="shared" si="13"/>
        <v>1.037709486693672</v>
      </c>
      <c r="V241">
        <v>619</v>
      </c>
      <c r="W241">
        <f>LED!H241</f>
        <v>1.135165104033004E-5</v>
      </c>
      <c r="X241">
        <f>T241*s!G241</f>
        <v>1.8503388195737123E-3</v>
      </c>
      <c r="Y241">
        <f>U241*l!G241</f>
        <v>0.9334257454694026</v>
      </c>
      <c r="Z241">
        <f t="shared" si="11"/>
        <v>0.93528743594001662</v>
      </c>
    </row>
    <row r="242" spans="20:26" x14ac:dyDescent="0.25">
      <c r="T242">
        <f t="shared" si="12"/>
        <v>0.19070005360995007</v>
      </c>
      <c r="U242">
        <f t="shared" si="13"/>
        <v>1.037709486693672</v>
      </c>
      <c r="V242">
        <v>620</v>
      </c>
      <c r="W242">
        <f>LED!H242</f>
        <v>1.0566069915229176E-5</v>
      </c>
      <c r="X242">
        <f>T242*s!G242</f>
        <v>1.701440240472286E-3</v>
      </c>
      <c r="Y242">
        <f>U242*l!G242</f>
        <v>0.92578894599804251</v>
      </c>
      <c r="Z242">
        <f t="shared" si="11"/>
        <v>0.92750095230842999</v>
      </c>
    </row>
    <row r="243" spans="20:26" x14ac:dyDescent="0.25">
      <c r="T243">
        <f t="shared" si="12"/>
        <v>0.19070005360995007</v>
      </c>
      <c r="U243">
        <f t="shared" si="13"/>
        <v>1.037709486693672</v>
      </c>
      <c r="V243">
        <v>621</v>
      </c>
      <c r="W243">
        <f>LED!H243</f>
        <v>9.8348542477979849E-6</v>
      </c>
      <c r="X243">
        <f>T243*s!G243</f>
        <v>1.5637755051975514E-3</v>
      </c>
      <c r="Y243">
        <f>U243*l!G243</f>
        <v>0.91799916764128475</v>
      </c>
      <c r="Z243">
        <f t="shared" si="11"/>
        <v>0.91957277800073012</v>
      </c>
    </row>
    <row r="244" spans="20:26" x14ac:dyDescent="0.25">
      <c r="T244">
        <f t="shared" si="12"/>
        <v>0.19070005360995007</v>
      </c>
      <c r="U244">
        <f t="shared" si="13"/>
        <v>1.037709486693672</v>
      </c>
      <c r="V244">
        <v>622</v>
      </c>
      <c r="W244">
        <f>LED!H244</f>
        <v>9.1542417238805011E-6</v>
      </c>
      <c r="X244">
        <f>T244*s!G244</f>
        <v>1.436570482429036E-3</v>
      </c>
      <c r="Y244">
        <f>U244*l!G244</f>
        <v>0.9100634972591608</v>
      </c>
      <c r="Z244">
        <f t="shared" si="11"/>
        <v>0.91150922198331374</v>
      </c>
    </row>
    <row r="245" spans="20:26" x14ac:dyDescent="0.25">
      <c r="T245">
        <f t="shared" si="12"/>
        <v>0.19070005360995007</v>
      </c>
      <c r="U245">
        <f t="shared" si="13"/>
        <v>1.037709486693672</v>
      </c>
      <c r="V245">
        <v>623</v>
      </c>
      <c r="W245">
        <f>LED!H245</f>
        <v>8.5207303969956806E-6</v>
      </c>
      <c r="X245">
        <f>T245*s!G245</f>
        <v>1.3190972994937022E-3</v>
      </c>
      <c r="Y245">
        <f>U245*l!G245</f>
        <v>0.90198898589832033</v>
      </c>
      <c r="Z245">
        <f t="shared" si="11"/>
        <v>0.903316603928211</v>
      </c>
    </row>
    <row r="246" spans="20:26" x14ac:dyDescent="0.25">
      <c r="T246">
        <f t="shared" si="12"/>
        <v>0.19070005360995007</v>
      </c>
      <c r="U246">
        <f t="shared" si="13"/>
        <v>1.037709486693672</v>
      </c>
      <c r="V246">
        <v>624</v>
      </c>
      <c r="W246">
        <f>LED!H246</f>
        <v>7.9310606698191094E-6</v>
      </c>
      <c r="X246">
        <f>T246*s!G246</f>
        <v>1.2106722596089698E-3</v>
      </c>
      <c r="Y246">
        <f>U246*l!G246</f>
        <v>0.89378264156798681</v>
      </c>
      <c r="Z246">
        <f t="shared" si="11"/>
        <v>0.8950012448882656</v>
      </c>
    </row>
    <row r="247" spans="20:26" x14ac:dyDescent="0.25">
      <c r="T247">
        <f t="shared" si="12"/>
        <v>0.19070005360995007</v>
      </c>
      <c r="U247">
        <f t="shared" si="13"/>
        <v>1.037709486693672</v>
      </c>
      <c r="V247">
        <v>625</v>
      </c>
      <c r="W247">
        <f>LED!H247</f>
        <v>7.3821985226207563E-6</v>
      </c>
      <c r="X247">
        <f>T247*s!G247</f>
        <v>1.1106537849218791E-3</v>
      </c>
      <c r="Y247">
        <f>U247*l!G247</f>
        <v>0.88545142231110119</v>
      </c>
      <c r="Z247">
        <f t="shared" si="11"/>
        <v>0.8865694582945457</v>
      </c>
    </row>
    <row r="248" spans="20:26" x14ac:dyDescent="0.25">
      <c r="T248">
        <f t="shared" si="12"/>
        <v>0.19070005360995007</v>
      </c>
      <c r="U248">
        <f t="shared" si="13"/>
        <v>1.037709486693672</v>
      </c>
      <c r="V248">
        <v>626</v>
      </c>
      <c r="W248">
        <f>LED!H248</f>
        <v>6.8713199023639397E-6</v>
      </c>
      <c r="X248">
        <f>T248*s!G248</f>
        <v>1.0184403931774596E-3</v>
      </c>
      <c r="Y248">
        <f>U248*l!G248</f>
        <v>0.87700222957239427</v>
      </c>
      <c r="Z248">
        <f t="shared" si="11"/>
        <v>0.87802754128547411</v>
      </c>
    </row>
    <row r="249" spans="20:26" x14ac:dyDescent="0.25">
      <c r="T249">
        <f t="shared" si="12"/>
        <v>0.19070005360995007</v>
      </c>
      <c r="U249">
        <f t="shared" si="13"/>
        <v>1.037709486693672</v>
      </c>
      <c r="V249">
        <v>627</v>
      </c>
      <c r="W249">
        <f>LED!H249</f>
        <v>6.3957961921431532E-6</v>
      </c>
      <c r="X249">
        <f>T249*s!G249</f>
        <v>9.3346871476755755E-4</v>
      </c>
      <c r="Y249">
        <f>U249*l!G249</f>
        <v>0.86844190186441783</v>
      </c>
      <c r="Z249">
        <f t="shared" si="11"/>
        <v>0.86938176637537756</v>
      </c>
    </row>
    <row r="250" spans="20:26" x14ac:dyDescent="0.25">
      <c r="T250">
        <f t="shared" si="12"/>
        <v>0.19070005360995007</v>
      </c>
      <c r="U250">
        <f t="shared" si="13"/>
        <v>1.037709486693672</v>
      </c>
      <c r="V250">
        <v>628</v>
      </c>
      <c r="W250">
        <f>LED!H250</f>
        <v>5.9531806861968238E-6</v>
      </c>
      <c r="X250">
        <f>T250*s!G250</f>
        <v>8.5521155590925324E-4</v>
      </c>
      <c r="Y250">
        <f>U250*l!G250</f>
        <v>0.85977720873188468</v>
      </c>
      <c r="Z250">
        <f t="shared" si="11"/>
        <v>0.86063837346848016</v>
      </c>
    </row>
    <row r="251" spans="20:26" x14ac:dyDescent="0.25">
      <c r="T251">
        <f t="shared" si="12"/>
        <v>0.19070005360995007</v>
      </c>
      <c r="U251">
        <f t="shared" si="13"/>
        <v>1.037709486693672</v>
      </c>
      <c r="V251">
        <v>629</v>
      </c>
      <c r="W251">
        <f>LED!H251</f>
        <v>5.5411960009049517E-6</v>
      </c>
      <c r="X251">
        <f>T251*s!G251</f>
        <v>7.8317601277715619E-4</v>
      </c>
      <c r="Y251">
        <f>U251*l!G251</f>
        <v>0.8510148450140157</v>
      </c>
      <c r="Z251">
        <f t="shared" si="11"/>
        <v>0.85180356222279374</v>
      </c>
    </row>
    <row r="252" spans="20:26" x14ac:dyDescent="0.25">
      <c r="T252">
        <f t="shared" si="12"/>
        <v>0.19070005360995007</v>
      </c>
      <c r="U252">
        <f t="shared" si="13"/>
        <v>1.037709486693672</v>
      </c>
      <c r="V252">
        <v>630</v>
      </c>
      <c r="W252">
        <f>LED!H252</f>
        <v>5.1577223569978183E-6</v>
      </c>
      <c r="X252">
        <f>T252*s!G252</f>
        <v>7.1690164056457972E-4</v>
      </c>
      <c r="Y252">
        <f>U252*l!G252</f>
        <v>0.84216142540397532</v>
      </c>
      <c r="Z252">
        <f t="shared" si="11"/>
        <v>0.8428834847668969</v>
      </c>
    </row>
    <row r="253" spans="20:26" x14ac:dyDescent="0.25">
      <c r="T253">
        <f t="shared" si="12"/>
        <v>0.19070005360995007</v>
      </c>
      <c r="U253">
        <f t="shared" si="13"/>
        <v>1.037709486693672</v>
      </c>
      <c r="V253">
        <v>631</v>
      </c>
      <c r="W253">
        <f>LED!H253</f>
        <v>4.8007866726841313E-6</v>
      </c>
      <c r="X253">
        <f>T253*s!G253</f>
        <v>6.5595868067198741E-4</v>
      </c>
      <c r="Y253">
        <f>U253*l!G253</f>
        <v>0.83322347930388463</v>
      </c>
      <c r="Z253">
        <f t="shared" si="11"/>
        <v>0.8338842387712293</v>
      </c>
    </row>
    <row r="254" spans="20:26" x14ac:dyDescent="0.25">
      <c r="T254">
        <f t="shared" si="12"/>
        <v>0.19070005360995007</v>
      </c>
      <c r="U254">
        <f t="shared" si="13"/>
        <v>1.037709486693672</v>
      </c>
      <c r="V254">
        <v>632</v>
      </c>
      <c r="W254">
        <f>LED!H254</f>
        <v>4.4685524115797798E-6</v>
      </c>
      <c r="X254">
        <f>T254*s!G254</f>
        <v>5.9994634851435265E-4</v>
      </c>
      <c r="Y254">
        <f>U254*l!G254</f>
        <v>0.82420744597334694</v>
      </c>
      <c r="Z254">
        <f t="shared" si="11"/>
        <v>0.82481186087427283</v>
      </c>
    </row>
    <row r="255" spans="20:26" x14ac:dyDescent="0.25">
      <c r="T255">
        <f t="shared" si="12"/>
        <v>0.19070005360995007</v>
      </c>
      <c r="U255">
        <f t="shared" si="13"/>
        <v>1.037709486693672</v>
      </c>
      <c r="V255">
        <v>633</v>
      </c>
      <c r="W255">
        <f>LED!H255</f>
        <v>4.1593101332018466E-6</v>
      </c>
      <c r="X255">
        <f>T255*s!G255</f>
        <v>5.4849118379913543E-4</v>
      </c>
      <c r="Y255">
        <f>U255*l!G255</f>
        <v>0.8151196699688914</v>
      </c>
      <c r="Z255">
        <f t="shared" si="11"/>
        <v>0.81567232046282379</v>
      </c>
    </row>
    <row r="256" spans="20:26" x14ac:dyDescent="0.25">
      <c r="T256">
        <f t="shared" si="12"/>
        <v>0.19070005360995007</v>
      </c>
      <c r="U256">
        <f t="shared" si="13"/>
        <v>1.037709486693672</v>
      </c>
      <c r="V256">
        <v>634</v>
      </c>
      <c r="W256">
        <f>LED!H256</f>
        <v>3.8714686974074114E-6</v>
      </c>
      <c r="X256">
        <f>T256*s!G256</f>
        <v>5.0124546455000143E-4</v>
      </c>
      <c r="Y256">
        <f>U256*l!G256</f>
        <v>0.80596639687124583</v>
      </c>
      <c r="Z256">
        <f t="shared" si="11"/>
        <v>0.80647151380449322</v>
      </c>
    </row>
    <row r="257" spans="20:26" x14ac:dyDescent="0.25">
      <c r="T257">
        <f t="shared" si="12"/>
        <v>0.19070005360995007</v>
      </c>
      <c r="U257">
        <f t="shared" si="13"/>
        <v>1.037709486693672</v>
      </c>
      <c r="V257">
        <v>635</v>
      </c>
      <c r="W257">
        <f>LED!H257</f>
        <v>3.6035470775215854E-6</v>
      </c>
      <c r="X257">
        <f>T257*s!G257</f>
        <v>4.5788568563486485E-4</v>
      </c>
      <c r="Y257">
        <f>U257*l!G257</f>
        <v>0.79675376929688158</v>
      </c>
      <c r="Z257">
        <f t="shared" si="11"/>
        <v>0.79721525852959396</v>
      </c>
    </row>
    <row r="258" spans="20:26" x14ac:dyDescent="0.25">
      <c r="T258">
        <f t="shared" si="12"/>
        <v>0.19070005360995007</v>
      </c>
      <c r="U258">
        <f t="shared" si="13"/>
        <v>1.037709486693672</v>
      </c>
      <c r="V258">
        <v>636</v>
      </c>
      <c r="W258">
        <f>LED!H258</f>
        <v>3.3541667400308117E-6</v>
      </c>
      <c r="X258">
        <f>T258*s!G258</f>
        <v>4.181111020968616E-4</v>
      </c>
      <c r="Y258">
        <f>U258*l!G258</f>
        <v>0.787487823189845</v>
      </c>
      <c r="Z258">
        <f t="shared" si="11"/>
        <v>0.78790928845868191</v>
      </c>
    </row>
    <row r="259" spans="20:26" x14ac:dyDescent="0.25">
      <c r="T259">
        <f t="shared" si="12"/>
        <v>0.19070005360995007</v>
      </c>
      <c r="U259">
        <f t="shared" si="13"/>
        <v>1.037709486693672</v>
      </c>
      <c r="V259">
        <v>637</v>
      </c>
      <c r="W259">
        <f>LED!H259</f>
        <v>3.1220445516329037E-6</v>
      </c>
      <c r="X259">
        <f>T259*s!G259</f>
        <v>3.8164233717979636E-4</v>
      </c>
      <c r="Y259">
        <f>U259*l!G259</f>
        <v>0.77817448438947723</v>
      </c>
      <c r="Z259">
        <f t="shared" ref="Z259:Z322" si="14">W259+X259+Y259</f>
        <v>0.77855924877120863</v>
      </c>
    </row>
    <row r="260" spans="20:26" x14ac:dyDescent="0.25">
      <c r="T260">
        <f t="shared" si="12"/>
        <v>0.19070005360995007</v>
      </c>
      <c r="U260">
        <f t="shared" si="13"/>
        <v>1.037709486693672</v>
      </c>
      <c r="V260">
        <v>638</v>
      </c>
      <c r="W260">
        <f>LED!H260</f>
        <v>2.9059861771484679E-6</v>
      </c>
      <c r="X260">
        <f>T260*s!G260</f>
        <v>3.4822005458209394E-4</v>
      </c>
      <c r="Y260">
        <f>U260*l!G260</f>
        <v>0.76881956546925379</v>
      </c>
      <c r="Z260">
        <f t="shared" si="14"/>
        <v>0.76917069151001305</v>
      </c>
    </row>
    <row r="261" spans="20:26" x14ac:dyDescent="0.25">
      <c r="T261">
        <f t="shared" si="12"/>
        <v>0.19070005360995007</v>
      </c>
      <c r="U261">
        <f t="shared" si="13"/>
        <v>1.037709486693672</v>
      </c>
      <c r="V261">
        <v>639</v>
      </c>
      <c r="W261">
        <f>LED!H261</f>
        <v>2.7048799343241769E-6</v>
      </c>
      <c r="X261">
        <f>T261*s!G261</f>
        <v>3.1760369416174589E-4</v>
      </c>
      <c r="Y261">
        <f>U261*l!G261</f>
        <v>0.75942876284162819</v>
      </c>
      <c r="Z261">
        <f t="shared" si="14"/>
        <v>0.75974907141572423</v>
      </c>
    </row>
    <row r="262" spans="20:26" x14ac:dyDescent="0.25">
      <c r="T262">
        <f t="shared" si="12"/>
        <v>0.19070005360995007</v>
      </c>
      <c r="U262">
        <f t="shared" si="13"/>
        <v>1.037709486693672</v>
      </c>
      <c r="V262">
        <v>640</v>
      </c>
      <c r="W262">
        <f>LED!H262</f>
        <v>2.5176910739089745E-6</v>
      </c>
      <c r="X262">
        <f>T262*s!G262</f>
        <v>2.8957027004576419E-4</v>
      </c>
      <c r="Y262">
        <f>U262*l!G262</f>
        <v>0.75000765412344583</v>
      </c>
      <c r="Z262">
        <f t="shared" si="14"/>
        <v>0.75029974208456551</v>
      </c>
    </row>
    <row r="263" spans="20:26" x14ac:dyDescent="0.25">
      <c r="T263">
        <f t="shared" ref="T263:T326" si="15">T262</f>
        <v>0.19070005360995007</v>
      </c>
      <c r="U263">
        <f t="shared" ref="U263:U326" si="16">U262</f>
        <v>1.037709486693672</v>
      </c>
      <c r="V263">
        <v>641</v>
      </c>
      <c r="W263">
        <f>LED!H263</f>
        <v>2.3434564555726525E-6</v>
      </c>
      <c r="X263">
        <f>T263*s!G263</f>
        <v>2.6391322986800479E-4</v>
      </c>
      <c r="Y263">
        <f>U263*l!G263</f>
        <v>0.7405616957562039</v>
      </c>
      <c r="Z263">
        <f t="shared" si="14"/>
        <v>0.74082795244252753</v>
      </c>
    </row>
    <row r="264" spans="20:26" x14ac:dyDescent="0.25">
      <c r="T264">
        <f t="shared" si="15"/>
        <v>0.19070005360995007</v>
      </c>
      <c r="U264">
        <f t="shared" si="16"/>
        <v>1.037709486693672</v>
      </c>
      <c r="V264">
        <v>642</v>
      </c>
      <c r="W264">
        <f>LED!H264</f>
        <v>2.181279592272844E-6</v>
      </c>
      <c r="X264">
        <f>T264*s!G264</f>
        <v>2.404413736655054E-4</v>
      </c>
      <c r="Y264">
        <f>U264*l!G264</f>
        <v>0.7310962208751719</v>
      </c>
      <c r="Z264">
        <f t="shared" si="14"/>
        <v>0.73133884352842971</v>
      </c>
    </row>
    <row r="265" spans="20:26" x14ac:dyDescent="0.25">
      <c r="T265">
        <f t="shared" si="15"/>
        <v>0.19070005360995007</v>
      </c>
      <c r="U265">
        <f t="shared" si="16"/>
        <v>1.037709486693672</v>
      </c>
      <c r="V265">
        <v>643</v>
      </c>
      <c r="W265">
        <f>LED!H265</f>
        <v>2.0303260375722683E-6</v>
      </c>
      <c r="X265">
        <f>T265*s!G265</f>
        <v>2.1897783080281985E-4</v>
      </c>
      <c r="Y265">
        <f>U265*l!G265</f>
        <v>0.72161643742115034</v>
      </c>
      <c r="Z265">
        <f t="shared" si="14"/>
        <v>0.72183744557799068</v>
      </c>
    </row>
    <row r="266" spans="20:26" x14ac:dyDescent="0.25">
      <c r="T266">
        <f t="shared" si="15"/>
        <v>0.19070005360995007</v>
      </c>
      <c r="U266">
        <f t="shared" si="16"/>
        <v>1.037709486693672</v>
      </c>
      <c r="V266">
        <v>644</v>
      </c>
      <c r="W266">
        <f>LED!H266</f>
        <v>1.8898190921727017E-6</v>
      </c>
      <c r="X266">
        <f>T266*s!G266</f>
        <v>1.9935909316306152E-4</v>
      </c>
      <c r="Y266">
        <f>U266*l!G266</f>
        <v>0.71212742648843574</v>
      </c>
      <c r="Z266">
        <f t="shared" si="14"/>
        <v>0.712328675400691</v>
      </c>
    </row>
    <row r="267" spans="20:26" x14ac:dyDescent="0.25">
      <c r="T267">
        <f t="shared" si="15"/>
        <v>0.19070005360995007</v>
      </c>
      <c r="U267">
        <f t="shared" si="16"/>
        <v>1.037709486693672</v>
      </c>
      <c r="V267">
        <v>645</v>
      </c>
      <c r="W267">
        <f>LED!H267</f>
        <v>1.7590358075744927E-6</v>
      </c>
      <c r="X267">
        <f>T267*s!G267</f>
        <v>1.8143410274077372E-4</v>
      </c>
      <c r="Y267">
        <f>U267*l!G267</f>
        <v>0.70263414090237519</v>
      </c>
      <c r="Z267">
        <f t="shared" si="14"/>
        <v>0.7028173340409235</v>
      </c>
    </row>
    <row r="268" spans="20:26" x14ac:dyDescent="0.25">
      <c r="T268">
        <f t="shared" si="15"/>
        <v>0.19070005360995007</v>
      </c>
      <c r="U268">
        <f t="shared" si="16"/>
        <v>1.037709486693672</v>
      </c>
      <c r="V268">
        <v>646</v>
      </c>
      <c r="W268">
        <f>LED!H268</f>
        <v>1.6373032662993554E-6</v>
      </c>
      <c r="X268">
        <f>T268*s!G268</f>
        <v>1.6506339169264971E-4</v>
      </c>
      <c r="Y268">
        <f>U268*l!G268</f>
        <v>0.69314140401972868</v>
      </c>
      <c r="Z268">
        <f t="shared" si="14"/>
        <v>0.69330810471468762</v>
      </c>
    </row>
    <row r="269" spans="20:26" x14ac:dyDescent="0.25">
      <c r="T269">
        <f t="shared" si="15"/>
        <v>0.19070005360995007</v>
      </c>
      <c r="U269">
        <f t="shared" si="16"/>
        <v>1.037709486693672</v>
      </c>
      <c r="V269">
        <v>647</v>
      </c>
      <c r="W269">
        <f>LED!H269</f>
        <v>1.523995119537108E-6</v>
      </c>
      <c r="X269">
        <f>T269*s!G269</f>
        <v>1.5011827284493241E-4</v>
      </c>
      <c r="Y269">
        <f>U269*l!G269</f>
        <v>0.68365390874492726</v>
      </c>
      <c r="Z269">
        <f t="shared" si="14"/>
        <v>0.68380555101289175</v>
      </c>
    </row>
    <row r="270" spans="20:26" x14ac:dyDescent="0.25">
      <c r="T270">
        <f t="shared" si="15"/>
        <v>0.19070005360995007</v>
      </c>
      <c r="U270">
        <f t="shared" si="16"/>
        <v>1.037709486693672</v>
      </c>
      <c r="V270">
        <v>648</v>
      </c>
      <c r="W270">
        <f>LED!H270</f>
        <v>1.4185283644015375E-6</v>
      </c>
      <c r="X270">
        <f>T270*s!G270</f>
        <v>1.3648007861875161E-4</v>
      </c>
      <c r="Y270">
        <f>U270*l!G270</f>
        <v>0.6741762167551919</v>
      </c>
      <c r="Z270">
        <f t="shared" si="14"/>
        <v>0.674314115362175</v>
      </c>
    </row>
    <row r="271" spans="20:26" x14ac:dyDescent="0.25">
      <c r="T271">
        <f t="shared" si="15"/>
        <v>0.19070005360995007</v>
      </c>
      <c r="U271">
        <f t="shared" si="16"/>
        <v>1.037709486693672</v>
      </c>
      <c r="V271">
        <v>649</v>
      </c>
      <c r="W271">
        <f>LED!H271</f>
        <v>1.3203603442134945E-6</v>
      </c>
      <c r="X271">
        <f>T271*s!G271</f>
        <v>1.2403944631444522E-4</v>
      </c>
      <c r="Y271">
        <f>U271*l!G271</f>
        <v>0.66471275792738871</v>
      </c>
      <c r="Z271">
        <f t="shared" si="14"/>
        <v>0.66483811773404733</v>
      </c>
    </row>
    <row r="272" spans="20:26" x14ac:dyDescent="0.25">
      <c r="T272">
        <f t="shared" si="15"/>
        <v>0.19070005360995007</v>
      </c>
      <c r="U272">
        <f t="shared" si="16"/>
        <v>1.037709486693672</v>
      </c>
      <c r="V272">
        <v>650</v>
      </c>
      <c r="W272">
        <f>LED!H272</f>
        <v>1.2289859563767546E-6</v>
      </c>
      <c r="X272">
        <f>T272*s!G272</f>
        <v>1.1269564769097429E-4</v>
      </c>
      <c r="Y272">
        <f>U272*l!G272</f>
        <v>0.65526782995942245</v>
      </c>
      <c r="Z272">
        <f t="shared" si="14"/>
        <v>0.6553817545930698</v>
      </c>
    </row>
    <row r="273" spans="20:26" x14ac:dyDescent="0.25">
      <c r="T273">
        <f t="shared" si="15"/>
        <v>0.19070005360995007</v>
      </c>
      <c r="U273">
        <f t="shared" si="16"/>
        <v>1.037709486693672</v>
      </c>
      <c r="V273">
        <v>651</v>
      </c>
      <c r="W273">
        <f>LED!H273</f>
        <v>1.1439350534804197E-6</v>
      </c>
      <c r="X273">
        <f>T273*s!G273</f>
        <v>1.0235596078503422E-4</v>
      </c>
      <c r="Y273">
        <f>U273*l!G273</f>
        <v>0.64584559817891485</v>
      </c>
      <c r="Z273">
        <f t="shared" si="14"/>
        <v>0.64594909807475331</v>
      </c>
    </row>
    <row r="274" spans="20:26" x14ac:dyDescent="0.25">
      <c r="T274">
        <f t="shared" si="15"/>
        <v>0.19070005360995007</v>
      </c>
      <c r="U274">
        <f t="shared" si="16"/>
        <v>1.037709486693672</v>
      </c>
      <c r="V274">
        <v>652</v>
      </c>
      <c r="W274">
        <f>LED!H274</f>
        <v>1.0647700242557458E-6</v>
      </c>
      <c r="X274">
        <f>T274*s!G274</f>
        <v>9.2935081934545415E-5</v>
      </c>
      <c r="Y274">
        <f>U274*l!G274</f>
        <v>0.6364500955318837</v>
      </c>
      <c r="Z274">
        <f t="shared" si="14"/>
        <v>0.63654409538384249</v>
      </c>
    </row>
    <row r="275" spans="20:26" x14ac:dyDescent="0.25">
      <c r="T275">
        <f t="shared" si="15"/>
        <v>0.19070005360995007</v>
      </c>
      <c r="U275">
        <f t="shared" si="16"/>
        <v>1.037709486693672</v>
      </c>
      <c r="V275">
        <v>653</v>
      </c>
      <c r="W275">
        <f>LED!H275</f>
        <v>9.9108354194077264E-7</v>
      </c>
      <c r="X275">
        <f>T275*s!G275</f>
        <v>8.4354576001317741E-5</v>
      </c>
      <c r="Y275">
        <f>U275*l!G275</f>
        <v>0.6270852227441176</v>
      </c>
      <c r="Z275">
        <f t="shared" si="14"/>
        <v>0.62717056840366081</v>
      </c>
    </row>
    <row r="276" spans="20:26" x14ac:dyDescent="0.25">
      <c r="T276">
        <f t="shared" si="15"/>
        <v>0.19070005360995007</v>
      </c>
      <c r="U276">
        <f t="shared" si="16"/>
        <v>1.037709486693672</v>
      </c>
      <c r="V276">
        <v>654</v>
      </c>
      <c r="W276">
        <f>LED!H276</f>
        <v>9.2249646846739453E-7</v>
      </c>
      <c r="X276">
        <f>T276*s!G276</f>
        <v>7.6542362826275141E-5</v>
      </c>
      <c r="Y276">
        <f>U276*l!G276</f>
        <v>0.61775474864794455</v>
      </c>
      <c r="Z276">
        <f t="shared" si="14"/>
        <v>0.61783221350723927</v>
      </c>
    </row>
    <row r="277" spans="20:26" x14ac:dyDescent="0.25">
      <c r="T277">
        <f t="shared" si="15"/>
        <v>0.19070005360995007</v>
      </c>
      <c r="U277">
        <f t="shared" si="16"/>
        <v>1.037709486693672</v>
      </c>
      <c r="V277">
        <v>655</v>
      </c>
      <c r="W277">
        <f>LED!H277</f>
        <v>8.5865590368735056E-7</v>
      </c>
      <c r="X277">
        <f>T277*s!G277</f>
        <v>6.9432237996398463E-5</v>
      </c>
      <c r="Y277">
        <f>U277*l!G277</f>
        <v>0.60846231066710943</v>
      </c>
      <c r="Z277">
        <f t="shared" si="14"/>
        <v>0.60853260156100952</v>
      </c>
    </row>
    <row r="278" spans="20:26" x14ac:dyDescent="0.25">
      <c r="T278">
        <f t="shared" si="15"/>
        <v>0.19070005360995007</v>
      </c>
      <c r="U278">
        <f t="shared" si="16"/>
        <v>1.037709486693672</v>
      </c>
      <c r="V278">
        <v>656</v>
      </c>
      <c r="W278">
        <f>LED!H278</f>
        <v>7.9923336959983319E-7</v>
      </c>
      <c r="X278">
        <f>T278*s!G278</f>
        <v>6.2963426054223938E-5</v>
      </c>
      <c r="Y278">
        <f>U278*l!G278</f>
        <v>0.599211415452505</v>
      </c>
      <c r="Z278">
        <f t="shared" si="14"/>
        <v>0.59927517811192887</v>
      </c>
    </row>
    <row r="279" spans="20:26" x14ac:dyDescent="0.25">
      <c r="T279">
        <f t="shared" si="15"/>
        <v>0.19070005360995007</v>
      </c>
      <c r="U279">
        <f t="shared" si="16"/>
        <v>1.037709486693672</v>
      </c>
      <c r="V279">
        <v>657</v>
      </c>
      <c r="W279">
        <f>LED!H279</f>
        <v>7.4392312023803372E-7</v>
      </c>
      <c r="X279">
        <f>T279*s!G279</f>
        <v>5.7080164337217414E-5</v>
      </c>
      <c r="Y279">
        <f>U279*l!G279</f>
        <v>0.59000543966154928</v>
      </c>
      <c r="Z279">
        <f t="shared" si="14"/>
        <v>0.59006326374900675</v>
      </c>
    </row>
    <row r="280" spans="20:26" x14ac:dyDescent="0.25">
      <c r="T280">
        <f t="shared" si="15"/>
        <v>0.19070005360995007</v>
      </c>
      <c r="U280">
        <f t="shared" si="16"/>
        <v>1.037709486693672</v>
      </c>
      <c r="V280">
        <v>658</v>
      </c>
      <c r="W280">
        <f>LED!H280</f>
        <v>6.92440568518534E-7</v>
      </c>
      <c r="X280">
        <f>T280*s!G280</f>
        <v>5.1731315694646182E-5</v>
      </c>
      <c r="Y280">
        <f>U280*l!G280</f>
        <v>0.58084763087406055</v>
      </c>
      <c r="Z280">
        <f t="shared" si="14"/>
        <v>0.58090005463032368</v>
      </c>
    </row>
    <row r="281" spans="20:26" x14ac:dyDescent="0.25">
      <c r="T281">
        <f t="shared" si="15"/>
        <v>0.19070005360995007</v>
      </c>
      <c r="U281">
        <f t="shared" si="16"/>
        <v>1.037709486693672</v>
      </c>
      <c r="V281">
        <v>659</v>
      </c>
      <c r="W281">
        <f>LED!H281</f>
        <v>6.4452082195920019E-7</v>
      </c>
      <c r="X281">
        <f>T281*s!G281</f>
        <v>4.6870008392757304E-5</v>
      </c>
      <c r="Y281">
        <f>U281*l!G281</f>
        <v>0.57174110863755501</v>
      </c>
      <c r="Z281">
        <f t="shared" si="14"/>
        <v>0.57178862316676971</v>
      </c>
    </row>
    <row r="282" spans="20:26" x14ac:dyDescent="0.25">
      <c r="T282">
        <f t="shared" si="15"/>
        <v>0.19070005360995007</v>
      </c>
      <c r="U282">
        <f t="shared" si="16"/>
        <v>1.037709486693672</v>
      </c>
      <c r="V282">
        <v>660</v>
      </c>
      <c r="W282">
        <f>LED!H282</f>
        <v>5.9991731973145393E-7</v>
      </c>
      <c r="X282">
        <f>T282*s!G282</f>
        <v>4.2453301584375625E-5</v>
      </c>
      <c r="Y282">
        <f>U282*l!G282</f>
        <v>0.56268886563497056</v>
      </c>
      <c r="Z282">
        <f t="shared" si="14"/>
        <v>0.56273191885387464</v>
      </c>
    </row>
    <row r="283" spans="20:26" x14ac:dyDescent="0.25">
      <c r="T283">
        <f t="shared" si="15"/>
        <v>0.19070005360995007</v>
      </c>
      <c r="U283">
        <f t="shared" si="16"/>
        <v>1.037709486693672</v>
      </c>
      <c r="V283">
        <v>661</v>
      </c>
      <c r="W283">
        <f>LED!H283</f>
        <v>5.5840056403415126E-7</v>
      </c>
      <c r="X283">
        <f>T283*s!G283</f>
        <v>3.8441874785727492E-5</v>
      </c>
      <c r="Y283">
        <f>U283*l!G283</f>
        <v>0.55369376896792466</v>
      </c>
      <c r="Z283">
        <f t="shared" si="14"/>
        <v>0.55373276924327441</v>
      </c>
    </row>
    <row r="284" spans="20:26" x14ac:dyDescent="0.25">
      <c r="T284">
        <f t="shared" si="15"/>
        <v>0.19070005360995007</v>
      </c>
      <c r="U284">
        <f t="shared" si="16"/>
        <v>1.037709486693672</v>
      </c>
      <c r="V284">
        <v>662</v>
      </c>
      <c r="W284">
        <f>LED!H284</f>
        <v>5.1975693926162418E-7</v>
      </c>
      <c r="X284">
        <f>T284*s!G284</f>
        <v>3.4799739870750674E-5</v>
      </c>
      <c r="Y284">
        <f>U284*l!G284</f>
        <v>0.54475856154870994</v>
      </c>
      <c r="Z284">
        <f t="shared" si="14"/>
        <v>0.54479388104551996</v>
      </c>
    </row>
    <row r="285" spans="20:26" x14ac:dyDescent="0.25">
      <c r="T285">
        <f t="shared" si="15"/>
        <v>0.19070005360995007</v>
      </c>
      <c r="U285">
        <f t="shared" si="16"/>
        <v>1.037709486693672</v>
      </c>
      <c r="V285">
        <v>663</v>
      </c>
      <c r="W285">
        <f>LED!H285</f>
        <v>4.8378761289017931E-7</v>
      </c>
      <c r="X285">
        <f>T285*s!G285</f>
        <v>3.1493974160837885E-5</v>
      </c>
      <c r="Y285">
        <f>U285*l!G285</f>
        <v>0.53588586359434565</v>
      </c>
      <c r="Z285">
        <f t="shared" si="14"/>
        <v>0.53591784135611942</v>
      </c>
    </row>
    <row r="286" spans="20:26" x14ac:dyDescent="0.25">
      <c r="T286">
        <f t="shared" si="15"/>
        <v>0.19070005360995007</v>
      </c>
      <c r="U286">
        <f t="shared" si="16"/>
        <v>1.037709486693672</v>
      </c>
      <c r="V286">
        <v>664</v>
      </c>
      <c r="W286">
        <f>LED!H286</f>
        <v>4.5030751242777847E-7</v>
      </c>
      <c r="X286">
        <f>T286*s!G286</f>
        <v>2.8494473255376201E-5</v>
      </c>
      <c r="Y286">
        <f>U286*l!G286</f>
        <v>0.52707817421613623</v>
      </c>
      <c r="Z286">
        <f t="shared" si="14"/>
        <v>0.52710711899690399</v>
      </c>
    </row>
    <row r="287" spans="20:26" x14ac:dyDescent="0.25">
      <c r="T287">
        <f t="shared" si="15"/>
        <v>0.19070005360995007</v>
      </c>
      <c r="U287">
        <f t="shared" si="16"/>
        <v>1.037709486693672</v>
      </c>
      <c r="V287">
        <v>665</v>
      </c>
      <c r="W287">
        <f>LED!H287</f>
        <v>4.1914437316303295E-7</v>
      </c>
      <c r="X287">
        <f>T287*s!G287</f>
        <v>2.5773722315206771E-5</v>
      </c>
      <c r="Y287">
        <f>U287*l!G287</f>
        <v>0.51833787309830093</v>
      </c>
      <c r="Z287">
        <f t="shared" si="14"/>
        <v>0.5183640659649893</v>
      </c>
    </row>
    <row r="288" spans="20:26" x14ac:dyDescent="0.25">
      <c r="T288">
        <f t="shared" si="15"/>
        <v>0.19070005360995007</v>
      </c>
      <c r="U288">
        <f t="shared" si="16"/>
        <v>1.037709486693672</v>
      </c>
      <c r="V288">
        <v>666</v>
      </c>
      <c r="W288">
        <f>LED!H288</f>
        <v>3.9013785181389317E-7</v>
      </c>
      <c r="X288">
        <f>T288*s!G288</f>
        <v>2.3306584576865871E-5</v>
      </c>
      <c r="Y288">
        <f>U288*l!G288</f>
        <v>0.50966722225939198</v>
      </c>
      <c r="Z288">
        <f t="shared" si="14"/>
        <v>0.50969091898182062</v>
      </c>
    </row>
    <row r="289" spans="20:26" x14ac:dyDescent="0.25">
      <c r="T289">
        <f t="shared" si="15"/>
        <v>0.19070005360995007</v>
      </c>
      <c r="U289">
        <f t="shared" si="16"/>
        <v>1.037709486693672</v>
      </c>
      <c r="V289">
        <v>667</v>
      </c>
      <c r="W289">
        <f>LED!H289</f>
        <v>3.6313870151551749E-7</v>
      </c>
      <c r="X289">
        <f>T289*s!G289</f>
        <v>2.1070105939891462E-5</v>
      </c>
      <c r="Y289">
        <f>U289*l!G289</f>
        <v>0.5010683678903517</v>
      </c>
      <c r="Z289">
        <f t="shared" si="14"/>
        <v>0.50108980113499313</v>
      </c>
    </row>
    <row r="290" spans="20:26" x14ac:dyDescent="0.25">
      <c r="T290">
        <f t="shared" si="15"/>
        <v>0.19070005360995007</v>
      </c>
      <c r="U290">
        <f t="shared" si="16"/>
        <v>1.037709486693672</v>
      </c>
      <c r="V290">
        <v>668</v>
      </c>
      <c r="W290">
        <f>LED!H290</f>
        <v>3.3800800390237872E-7</v>
      </c>
      <c r="X290">
        <f>T290*s!G290</f>
        <v>1.90433345323496E-5</v>
      </c>
      <c r="Y290">
        <f>U290*l!G290</f>
        <v>0.49254334226321228</v>
      </c>
      <c r="Z290">
        <f t="shared" si="14"/>
        <v>0.49256272360574854</v>
      </c>
    </row>
    <row r="291" spans="20:26" x14ac:dyDescent="0.25">
      <c r="T291">
        <f t="shared" si="15"/>
        <v>0.19070005360995007</v>
      </c>
      <c r="U291">
        <f t="shared" si="16"/>
        <v>1.037709486693672</v>
      </c>
      <c r="V291">
        <v>669</v>
      </c>
      <c r="W291">
        <f>LED!H291</f>
        <v>3.1461645433346474E-7</v>
      </c>
      <c r="X291">
        <f>T291*s!G291</f>
        <v>1.7207154220837455E-5</v>
      </c>
      <c r="Y291">
        <f>U291*l!G291</f>
        <v>0.48409406570459584</v>
      </c>
      <c r="Z291">
        <f t="shared" si="14"/>
        <v>0.484111587475271</v>
      </c>
    </row>
    <row r="292" spans="20:26" x14ac:dyDescent="0.25">
      <c r="T292">
        <f t="shared" si="15"/>
        <v>0.19070005360995007</v>
      </c>
      <c r="U292">
        <f t="shared" si="16"/>
        <v>1.037709486693672</v>
      </c>
      <c r="V292">
        <v>670</v>
      </c>
      <c r="W292">
        <f>LED!H292</f>
        <v>2.9284369658284494E-7</v>
      </c>
      <c r="X292">
        <f>T292*s!G292</f>
        <v>1.5544131090400913E-5</v>
      </c>
      <c r="Y292">
        <f>U292*l!G292</f>
        <v>0.47572234862832591</v>
      </c>
      <c r="Z292">
        <f t="shared" si="14"/>
        <v>0.47573818560311287</v>
      </c>
    </row>
    <row r="293" spans="20:26" x14ac:dyDescent="0.25">
      <c r="T293">
        <f t="shared" si="15"/>
        <v>0.19070005360995007</v>
      </c>
      <c r="U293">
        <f t="shared" si="16"/>
        <v>1.037709486693672</v>
      </c>
      <c r="V293">
        <v>671</v>
      </c>
      <c r="W293">
        <f>LED!H293</f>
        <v>2.7257770357239538E-7</v>
      </c>
      <c r="X293">
        <f>T293*s!G293</f>
        <v>1.4038371976937706E-5</v>
      </c>
      <c r="Y293">
        <f>U293*l!G293</f>
        <v>0.46742989362163134</v>
      </c>
      <c r="Z293">
        <f t="shared" si="14"/>
        <v>0.46744420457131186</v>
      </c>
    </row>
    <row r="294" spans="20:26" x14ac:dyDescent="0.25">
      <c r="T294">
        <f t="shared" si="15"/>
        <v>0.19070005360995007</v>
      </c>
      <c r="U294">
        <f t="shared" si="16"/>
        <v>1.037709486693672</v>
      </c>
      <c r="V294">
        <v>672</v>
      </c>
      <c r="W294">
        <f>LED!H294</f>
        <v>2.5371420096038057E-7</v>
      </c>
      <c r="X294">
        <f>T294*s!G294</f>
        <v>1.2675394189642182E-5</v>
      </c>
      <c r="Y294">
        <f>U294*l!G294</f>
        <v>0.45921829757958099</v>
      </c>
      <c r="Z294">
        <f t="shared" si="14"/>
        <v>0.45923122668797162</v>
      </c>
    </row>
    <row r="295" spans="20:26" x14ac:dyDescent="0.25">
      <c r="T295">
        <f t="shared" si="15"/>
        <v>0.19070005360995007</v>
      </c>
      <c r="U295">
        <f t="shared" si="16"/>
        <v>1.037709486693672</v>
      </c>
      <c r="V295">
        <v>673</v>
      </c>
      <c r="W295">
        <f>LED!H295</f>
        <v>2.3615613062008117E-7</v>
      </c>
      <c r="X295">
        <f>T295*s!G295</f>
        <v>1.1442005613825975E-5</v>
      </c>
      <c r="Y295">
        <f>U295*l!G295</f>
        <v>0.45108905388255982</v>
      </c>
      <c r="Z295">
        <f t="shared" si="14"/>
        <v>0.45110073204430429</v>
      </c>
    </row>
    <row r="296" spans="20:26" x14ac:dyDescent="0.25">
      <c r="T296">
        <f t="shared" si="15"/>
        <v>0.19070005360995007</v>
      </c>
      <c r="U296">
        <f t="shared" si="16"/>
        <v>1.037709486693672</v>
      </c>
      <c r="V296">
        <v>674</v>
      </c>
      <c r="W296">
        <f>LED!H296</f>
        <v>2.1981315124791861E-7</v>
      </c>
      <c r="X296">
        <f>T296*s!G296</f>
        <v>1.0326194434971286E-5</v>
      </c>
      <c r="Y296">
        <f>U296*l!G296</f>
        <v>0.44304355461176137</v>
      </c>
      <c r="Z296">
        <f t="shared" si="14"/>
        <v>0.44305410061934758</v>
      </c>
    </row>
    <row r="297" spans="20:26" x14ac:dyDescent="0.25">
      <c r="T297">
        <f t="shared" si="15"/>
        <v>0.19070005360995007</v>
      </c>
      <c r="U297">
        <f t="shared" si="16"/>
        <v>1.037709486693672</v>
      </c>
      <c r="V297">
        <v>675</v>
      </c>
      <c r="W297">
        <f>LED!H297</f>
        <v>2.0460117353155691E-7</v>
      </c>
      <c r="X297">
        <f>T297*s!G297</f>
        <v>9.317027773125026E-6</v>
      </c>
      <c r="Y297">
        <f>U297*l!G297</f>
        <v>0.43508309279784996</v>
      </c>
      <c r="Z297">
        <f t="shared" si="14"/>
        <v>0.43509261442679659</v>
      </c>
    </row>
    <row r="298" spans="20:26" x14ac:dyDescent="0.25">
      <c r="T298">
        <f t="shared" si="15"/>
        <v>0.19070005360995007</v>
      </c>
      <c r="U298">
        <f t="shared" si="16"/>
        <v>1.037709486693672</v>
      </c>
      <c r="V298">
        <v>676</v>
      </c>
      <c r="W298">
        <f>LED!H298</f>
        <v>1.9044192748629573E-7</v>
      </c>
      <c r="X298">
        <f>T298*s!G298</f>
        <v>8.4045585627174845E-6</v>
      </c>
      <c r="Y298">
        <f>U298*l!G298</f>
        <v>0.42720886469811087</v>
      </c>
      <c r="Z298">
        <f t="shared" si="14"/>
        <v>0.42721745969860109</v>
      </c>
    </row>
    <row r="299" spans="20:26" x14ac:dyDescent="0.25">
      <c r="T299">
        <f t="shared" si="15"/>
        <v>0.19070005360995007</v>
      </c>
      <c r="U299">
        <f t="shared" si="16"/>
        <v>1.037709486693672</v>
      </c>
      <c r="V299">
        <v>677</v>
      </c>
      <c r="W299">
        <f>LED!H299</f>
        <v>1.7726255973356701E-7</v>
      </c>
      <c r="X299">
        <f>T299*s!G299</f>
        <v>7.5797400566054203E-6</v>
      </c>
      <c r="Y299">
        <f>U299*l!G299</f>
        <v>0.4194219720975822</v>
      </c>
      <c r="Z299">
        <f t="shared" si="14"/>
        <v>0.41942972910019855</v>
      </c>
    </row>
    <row r="300" spans="20:26" x14ac:dyDescent="0.25">
      <c r="T300">
        <f t="shared" si="15"/>
        <v>0.19070005360995007</v>
      </c>
      <c r="U300">
        <f t="shared" si="16"/>
        <v>1.037709486693672</v>
      </c>
      <c r="V300">
        <v>678</v>
      </c>
      <c r="W300">
        <f>LED!H300</f>
        <v>1.6499525864942504E-7</v>
      </c>
      <c r="X300">
        <f>T300*s!G300</f>
        <v>6.834347374623872E-6</v>
      </c>
      <c r="Y300">
        <f>U300*l!G300</f>
        <v>0.41172342462983424</v>
      </c>
      <c r="Z300">
        <f t="shared" si="14"/>
        <v>0.41173042397246751</v>
      </c>
    </row>
    <row r="301" spans="20:26" x14ac:dyDescent="0.25">
      <c r="T301">
        <f t="shared" si="15"/>
        <v>0.19070005360995007</v>
      </c>
      <c r="U301">
        <f t="shared" si="16"/>
        <v>1.037709486693672</v>
      </c>
      <c r="V301">
        <v>679</v>
      </c>
      <c r="W301">
        <f>LED!H301</f>
        <v>1.5357690545430813E-7</v>
      </c>
      <c r="X301">
        <f>T301*s!G301</f>
        <v>6.1609055562226748E-6</v>
      </c>
      <c r="Y301">
        <f>U301*l!G301</f>
        <v>0.40411414211323671</v>
      </c>
      <c r="Z301">
        <f t="shared" si="14"/>
        <v>0.4041204565956984</v>
      </c>
    </row>
    <row r="302" spans="20:26" x14ac:dyDescent="0.25">
      <c r="T302">
        <f t="shared" si="15"/>
        <v>0.19070005360995007</v>
      </c>
      <c r="U302">
        <f t="shared" si="16"/>
        <v>1.037709486693672</v>
      </c>
      <c r="V302">
        <v>680</v>
      </c>
      <c r="W302">
        <f>LED!H302</f>
        <v>1.4294874944882964E-7</v>
      </c>
      <c r="X302">
        <f>T302*s!G302</f>
        <v>5.5526236139136351E-6</v>
      </c>
      <c r="Y302">
        <f>U302*l!G302</f>
        <v>0.39659495689872115</v>
      </c>
      <c r="Z302">
        <f t="shared" si="14"/>
        <v>0.3966006524710845</v>
      </c>
    </row>
    <row r="303" spans="20:26" x14ac:dyDescent="0.25">
      <c r="T303">
        <f t="shared" si="15"/>
        <v>0.19070005360995007</v>
      </c>
      <c r="U303">
        <f t="shared" si="16"/>
        <v>1.037709486693672</v>
      </c>
      <c r="V303">
        <v>681</v>
      </c>
      <c r="W303">
        <f>LED!H303</f>
        <v>1.3305610572459318E-7</v>
      </c>
      <c r="X303">
        <f>T303*s!G303</f>
        <v>5.003334119318995E-6</v>
      </c>
      <c r="Y303">
        <f>U303*l!G303</f>
        <v>0.38916661622522103</v>
      </c>
      <c r="Z303">
        <f t="shared" si="14"/>
        <v>0.38917175261544606</v>
      </c>
    </row>
    <row r="304" spans="20:26" x14ac:dyDescent="0.25">
      <c r="T304">
        <f t="shared" si="15"/>
        <v>0.19070005360995007</v>
      </c>
      <c r="U304">
        <f t="shared" si="16"/>
        <v>1.037709486693672</v>
      </c>
      <c r="V304">
        <v>682</v>
      </c>
      <c r="W304">
        <f>LED!H304</f>
        <v>1.2384807379466814E-7</v>
      </c>
      <c r="X304">
        <f>T304*s!G304</f>
        <v>4.5074378866543116E-6</v>
      </c>
      <c r="Y304">
        <f>U304*l!G304</f>
        <v>0.3818297845791388</v>
      </c>
      <c r="Z304">
        <f t="shared" si="14"/>
        <v>0.38183441586509925</v>
      </c>
    </row>
    <row r="305" spans="20:26" x14ac:dyDescent="0.25">
      <c r="T305">
        <f t="shared" si="15"/>
        <v>0.19070005360995007</v>
      </c>
      <c r="U305">
        <f t="shared" si="16"/>
        <v>1.037709486693672</v>
      </c>
      <c r="V305">
        <v>683</v>
      </c>
      <c r="W305">
        <f>LED!H305</f>
        <v>1.1527727569599592E-7</v>
      </c>
      <c r="X305">
        <f>T305*s!G305</f>
        <v>4.0598533495706274E-6</v>
      </c>
      <c r="Y305">
        <f>U305*l!G305</f>
        <v>0.37458504605435972</v>
      </c>
      <c r="Z305">
        <f t="shared" si="14"/>
        <v>0.374589221184985</v>
      </c>
    </row>
    <row r="306" spans="20:26" x14ac:dyDescent="0.25">
      <c r="T306">
        <f t="shared" si="15"/>
        <v>0.19070005360995007</v>
      </c>
      <c r="U306">
        <f t="shared" si="16"/>
        <v>1.037709486693672</v>
      </c>
      <c r="V306">
        <v>684</v>
      </c>
      <c r="W306">
        <f>LED!H306</f>
        <v>1.0729961221619547E-7</v>
      </c>
      <c r="X306">
        <f>T306*s!G306</f>
        <v>3.6559702564911511E-6</v>
      </c>
      <c r="Y306">
        <f>U306*l!G306</f>
        <v>0.36743290670949197</v>
      </c>
      <c r="Z306">
        <f t="shared" si="14"/>
        <v>0.3674366699793607</v>
      </c>
    </row>
    <row r="307" spans="20:26" x14ac:dyDescent="0.25">
      <c r="T307">
        <f t="shared" si="15"/>
        <v>0.19070005360995007</v>
      </c>
      <c r="U307">
        <f t="shared" si="16"/>
        <v>1.037709486693672</v>
      </c>
      <c r="V307">
        <v>685</v>
      </c>
      <c r="W307">
        <f>LED!H307</f>
        <v>9.9874035990476024E-8</v>
      </c>
      <c r="X307">
        <f>T307*s!G307</f>
        <v>3.2916073369838299E-6</v>
      </c>
      <c r="Y307">
        <f>U307*l!G307</f>
        <v>0.36037379691918658</v>
      </c>
      <c r="Z307">
        <f t="shared" si="14"/>
        <v>0.36037718840055954</v>
      </c>
    </row>
    <row r="308" spans="20:26" x14ac:dyDescent="0.25">
      <c r="T308">
        <f t="shared" si="15"/>
        <v>0.19070005360995007</v>
      </c>
      <c r="U308">
        <f t="shared" si="16"/>
        <v>1.037709486693672</v>
      </c>
      <c r="V308">
        <v>686</v>
      </c>
      <c r="W308">
        <f>LED!H308</f>
        <v>9.296234030118268E-8</v>
      </c>
      <c r="X308">
        <f>T308*s!G308</f>
        <v>2.9629736173908889E-6</v>
      </c>
      <c r="Y308">
        <f>U308*l!G308</f>
        <v>0.35340807371653865</v>
      </c>
      <c r="Z308">
        <f t="shared" si="14"/>
        <v>0.35341112965249633</v>
      </c>
    </row>
    <row r="309" spans="20:26" x14ac:dyDescent="0.25">
      <c r="T309">
        <f t="shared" si="15"/>
        <v>0.19070005360995007</v>
      </c>
      <c r="U309">
        <f t="shared" si="16"/>
        <v>1.037709486693672</v>
      </c>
      <c r="V309">
        <v>687</v>
      </c>
      <c r="W309">
        <f>LED!H309</f>
        <v>8.6528962493284964E-8</v>
      </c>
      <c r="X309">
        <f>T309*s!G309</f>
        <v>2.6666330879644057E-6</v>
      </c>
      <c r="Y309">
        <f>U309*l!G309</f>
        <v>0.34653602312374315</v>
      </c>
      <c r="Z309">
        <f t="shared" si="14"/>
        <v>0.3465387762857936</v>
      </c>
    </row>
    <row r="310" spans="20:26" x14ac:dyDescent="0.25">
      <c r="T310">
        <f t="shared" si="15"/>
        <v>0.19070005360995007</v>
      </c>
      <c r="U310">
        <f t="shared" si="16"/>
        <v>1.037709486693672</v>
      </c>
      <c r="V310">
        <v>688</v>
      </c>
      <c r="W310">
        <f>LED!H310</f>
        <v>8.0540800994325461E-8</v>
      </c>
      <c r="X310">
        <f>T310*s!G310</f>
        <v>2.3994724462163363E-6</v>
      </c>
      <c r="Y310">
        <f>U310*l!G310</f>
        <v>0.33975786246832557</v>
      </c>
      <c r="Z310">
        <f t="shared" si="14"/>
        <v>0.33976034248157277</v>
      </c>
    </row>
    <row r="311" spans="20:26" x14ac:dyDescent="0.25">
      <c r="T311">
        <f t="shared" si="15"/>
        <v>0.19070005360995007</v>
      </c>
      <c r="U311">
        <f t="shared" si="16"/>
        <v>1.037709486693672</v>
      </c>
      <c r="V311">
        <v>689</v>
      </c>
      <c r="W311">
        <f>LED!H311</f>
        <v>7.4967044997343457E-8</v>
      </c>
      <c r="X311">
        <f>T311*s!G311</f>
        <v>2.1586716621552185E-6</v>
      </c>
      <c r="Y311">
        <f>U311*l!G311</f>
        <v>0.33307374268242113</v>
      </c>
      <c r="Z311">
        <f t="shared" si="14"/>
        <v>0.33307597632112829</v>
      </c>
    </row>
    <row r="312" spans="20:26" x14ac:dyDescent="0.25">
      <c r="T312">
        <f t="shared" si="15"/>
        <v>0.19070005360995007</v>
      </c>
      <c r="U312">
        <f t="shared" si="16"/>
        <v>1.037709486693672</v>
      </c>
      <c r="V312">
        <v>690</v>
      </c>
      <c r="W312">
        <f>LED!H312</f>
        <v>6.9779015930443531E-8</v>
      </c>
      <c r="X312">
        <f>T312*s!G312</f>
        <v>1.941677130630485E-6</v>
      </c>
      <c r="Y312">
        <f>U312*l!G312</f>
        <v>0.32648375058273138</v>
      </c>
      <c r="Z312">
        <f t="shared" si="14"/>
        <v>0.32648576203887791</v>
      </c>
    </row>
    <row r="313" spans="20:26" x14ac:dyDescent="0.25">
      <c r="T313">
        <f t="shared" si="15"/>
        <v>0.19070005360995007</v>
      </c>
      <c r="U313">
        <f t="shared" si="16"/>
        <v>1.037709486693672</v>
      </c>
      <c r="V313">
        <v>691</v>
      </c>
      <c r="W313">
        <f>LED!H313</f>
        <v>6.4950019897324905E-8</v>
      </c>
      <c r="X313">
        <f>T313*s!G313</f>
        <v>1.7461771942127823E-6</v>
      </c>
      <c r="Y313">
        <f>U313*l!G313</f>
        <v>0.3199879111289276</v>
      </c>
      <c r="Z313">
        <f t="shared" si="14"/>
        <v>0.3199897222561417</v>
      </c>
    </row>
    <row r="314" spans="20:26" x14ac:dyDescent="0.25">
      <c r="T314">
        <f t="shared" si="15"/>
        <v>0.19070005360995007</v>
      </c>
      <c r="U314">
        <f t="shared" si="16"/>
        <v>1.037709486693672</v>
      </c>
      <c r="V314">
        <v>692</v>
      </c>
      <c r="W314">
        <f>LED!H314</f>
        <v>6.0455210329534266E-8</v>
      </c>
      <c r="X314">
        <f>T314*s!G314</f>
        <v>1.5700798369795539E-6</v>
      </c>
      <c r="Y314">
        <f>U314*l!G314</f>
        <v>0.31358618965841378</v>
      </c>
      <c r="Z314">
        <f t="shared" si="14"/>
        <v>0.3135878201934611</v>
      </c>
    </row>
    <row r="315" spans="20:26" x14ac:dyDescent="0.25">
      <c r="T315">
        <f t="shared" si="15"/>
        <v>0.19070005360995007</v>
      </c>
      <c r="U315">
        <f t="shared" si="16"/>
        <v>1.037709486693672</v>
      </c>
      <c r="V315">
        <v>693</v>
      </c>
      <c r="W315">
        <f>LED!H315</f>
        <v>5.6271460143752148E-8</v>
      </c>
      <c r="X315">
        <f>T315*s!G315</f>
        <v>1.4114923653211092E-6</v>
      </c>
      <c r="Y315">
        <f>U315*l!G315</f>
        <v>0.30727849409550484</v>
      </c>
      <c r="Z315">
        <f t="shared" si="14"/>
        <v>0.30727996185933032</v>
      </c>
    </row>
    <row r="316" spans="20:26" x14ac:dyDescent="0.25">
      <c r="T316">
        <f t="shared" si="15"/>
        <v>0.19070005360995007</v>
      </c>
      <c r="U316">
        <f t="shared" si="16"/>
        <v>1.037709486693672</v>
      </c>
      <c r="V316">
        <v>694</v>
      </c>
      <c r="W316">
        <f>LED!H316</f>
        <v>5.2377242746320621E-8</v>
      </c>
      <c r="X316">
        <f>T316*s!G316</f>
        <v>1.2687029065037694E-6</v>
      </c>
      <c r="Y316">
        <f>U316*l!G316</f>
        <v>0.30106467713320723</v>
      </c>
      <c r="Z316">
        <f t="shared" si="14"/>
        <v>0.3010659982133565</v>
      </c>
    </row>
    <row r="317" spans="20:26" x14ac:dyDescent="0.25">
      <c r="T317">
        <f t="shared" si="15"/>
        <v>0.19070005360995007</v>
      </c>
      <c r="U317">
        <f t="shared" si="16"/>
        <v>1.037709486693672</v>
      </c>
      <c r="V317">
        <v>695</v>
      </c>
      <c r="W317">
        <f>LED!H317</f>
        <v>4.8752521272750276E-8</v>
      </c>
      <c r="X317">
        <f>T317*s!G317</f>
        <v>1.140163569290055E-6</v>
      </c>
      <c r="Y317">
        <f>U317*l!G317</f>
        <v>0.29494453838592161</v>
      </c>
      <c r="Z317">
        <f t="shared" si="14"/>
        <v>0.29494572730201218</v>
      </c>
    </row>
    <row r="318" spans="20:26" x14ac:dyDescent="0.25">
      <c r="T318">
        <f t="shared" si="15"/>
        <v>0.19070005360995007</v>
      </c>
      <c r="U318">
        <f t="shared" si="16"/>
        <v>1.037709486693672</v>
      </c>
      <c r="V318">
        <v>696</v>
      </c>
      <c r="W318">
        <f>LED!H318</f>
        <v>4.5378645492310374E-8</v>
      </c>
      <c r="X318">
        <f>T318*s!G318</f>
        <v>1.0244751234868296E-6</v>
      </c>
      <c r="Y318">
        <f>U318*l!G318</f>
        <v>0.28891782651151793</v>
      </c>
      <c r="Z318">
        <f t="shared" si="14"/>
        <v>0.28891889636528689</v>
      </c>
    </row>
    <row r="319" spans="20:26" x14ac:dyDescent="0.25">
      <c r="T319">
        <f t="shared" si="15"/>
        <v>0.19070005360995007</v>
      </c>
      <c r="U319">
        <f t="shared" si="16"/>
        <v>1.037709486693672</v>
      </c>
      <c r="V319">
        <v>697</v>
      </c>
      <c r="W319">
        <f>LED!H319</f>
        <v>4.2238255847247051E-8</v>
      </c>
      <c r="X319">
        <f>T319*s!G319</f>
        <v>9.2037306693261602E-7</v>
      </c>
      <c r="Y319">
        <f>U319*l!G319</f>
        <v>0.28298424130135269</v>
      </c>
      <c r="Z319">
        <f t="shared" si="14"/>
        <v>0.28298520391267545</v>
      </c>
    </row>
    <row r="320" spans="20:26" x14ac:dyDescent="0.25">
      <c r="T320">
        <f t="shared" si="15"/>
        <v>0.19070005360995007</v>
      </c>
      <c r="U320">
        <f t="shared" si="16"/>
        <v>1.037709486693672</v>
      </c>
      <c r="V320">
        <v>698</v>
      </c>
      <c r="W320">
        <f>LED!H320</f>
        <v>3.9315194132883906E-8</v>
      </c>
      <c r="X320">
        <f>T320*s!G320</f>
        <v>8.2671495920474577E-7</v>
      </c>
      <c r="Y320">
        <f>U320*l!G320</f>
        <v>0.27714343573692218</v>
      </c>
      <c r="Z320">
        <f t="shared" si="14"/>
        <v>0.2771443017670755</v>
      </c>
    </row>
    <row r="321" spans="20:26" x14ac:dyDescent="0.25">
      <c r="T321">
        <f t="shared" si="15"/>
        <v>0.19070005360995007</v>
      </c>
      <c r="U321">
        <f t="shared" si="16"/>
        <v>1.037709486693672</v>
      </c>
      <c r="V321">
        <v>699</v>
      </c>
      <c r="W321">
        <f>LED!H321</f>
        <v>3.6594420359028432E-8</v>
      </c>
      <c r="X321">
        <f>T321*s!G321</f>
        <v>7.4246891128197946E-7</v>
      </c>
      <c r="Y321">
        <f>U321*l!G321</f>
        <v>0.27139501801195964</v>
      </c>
      <c r="Z321">
        <f t="shared" si="14"/>
        <v>0.27139579707529127</v>
      </c>
    </row>
    <row r="322" spans="20:26" x14ac:dyDescent="0.25">
      <c r="T322">
        <f t="shared" si="15"/>
        <v>0.19070005360995007</v>
      </c>
      <c r="U322">
        <f t="shared" si="16"/>
        <v>1.037709486693672</v>
      </c>
      <c r="V322">
        <v>700</v>
      </c>
      <c r="W322">
        <f>LED!H322</f>
        <v>3.4061935364912514E-8</v>
      </c>
      <c r="X322">
        <f>T322*s!G322</f>
        <v>6.6670312959329145E-7</v>
      </c>
      <c r="Y322">
        <f>U322*l!G322</f>
        <v>0.26573855351889852</v>
      </c>
      <c r="Z322">
        <f t="shared" si="14"/>
        <v>0.2657392542839635</v>
      </c>
    </row>
    <row r="323" spans="20:26" x14ac:dyDescent="0.25">
      <c r="T323">
        <f t="shared" si="15"/>
        <v>0.19070005360995007</v>
      </c>
      <c r="U323">
        <f t="shared" si="16"/>
        <v>1.037709486693672</v>
      </c>
      <c r="V323">
        <v>701</v>
      </c>
      <c r="W323">
        <f>LED!H323</f>
        <v>3.1704708789498014E-8</v>
      </c>
      <c r="X323">
        <f>T323*s!G323</f>
        <v>5.9857642136953029E-7</v>
      </c>
      <c r="Y323">
        <f>U323*l!G323</f>
        <v>0.26017356679872611</v>
      </c>
      <c r="Z323">
        <f t="shared" ref="Z323:Z386" si="17">W323+X323+Y323</f>
        <v>0.26017419707985628</v>
      </c>
    </row>
    <row r="324" spans="20:26" x14ac:dyDescent="0.25">
      <c r="T324">
        <f t="shared" si="15"/>
        <v>0.19070005360995007</v>
      </c>
      <c r="U324">
        <f t="shared" si="16"/>
        <v>1.037709486693672</v>
      </c>
      <c r="V324">
        <v>702</v>
      </c>
      <c r="W324">
        <f>LED!H324</f>
        <v>2.9510612026535809E-8</v>
      </c>
      <c r="X324">
        <f>T324*s!G324</f>
        <v>5.3732957604029532E-7</v>
      </c>
      <c r="Y324">
        <f>U324*l!G324</f>
        <v>0.25469954345336682</v>
      </c>
      <c r="Z324">
        <f t="shared" si="17"/>
        <v>0.25470011029355488</v>
      </c>
    </row>
    <row r="325" spans="20:26" x14ac:dyDescent="0.25">
      <c r="T325">
        <f t="shared" si="15"/>
        <v>0.19070005360995007</v>
      </c>
      <c r="U325">
        <f t="shared" si="16"/>
        <v>1.037709486693672</v>
      </c>
      <c r="V325">
        <v>703</v>
      </c>
      <c r="W325">
        <f>LED!H325</f>
        <v>2.7468355819410398E-8</v>
      </c>
      <c r="X325">
        <f>T325*s!G325</f>
        <v>4.8227754462995268E-7</v>
      </c>
      <c r="Y325">
        <f>U325*l!G325</f>
        <v>0.24931593201982344</v>
      </c>
      <c r="Z325">
        <f t="shared" si="17"/>
        <v>0.2493164417657239</v>
      </c>
    </row>
    <row r="326" spans="20:26" x14ac:dyDescent="0.25">
      <c r="T326">
        <f t="shared" si="15"/>
        <v>0.19070005360995007</v>
      </c>
      <c r="U326">
        <f t="shared" si="16"/>
        <v>1.037709486693672</v>
      </c>
      <c r="V326">
        <v>704</v>
      </c>
      <c r="W326">
        <f>LED!H326</f>
        <v>2.5567432174679563E-8</v>
      </c>
      <c r="X326">
        <f>T326*s!G326</f>
        <v>4.3280234574698845E-7</v>
      </c>
      <c r="Y326">
        <f>U326*l!G326</f>
        <v>0.2440221458054079</v>
      </c>
      <c r="Z326">
        <f t="shared" si="17"/>
        <v>0.24402260417518581</v>
      </c>
    </row>
    <row r="327" spans="20:26" x14ac:dyDescent="0.25">
      <c r="T327">
        <f t="shared" ref="T327:T390" si="18">T326</f>
        <v>0.19070005360995007</v>
      </c>
      <c r="U327">
        <f t="shared" ref="U327:U390" si="19">U326</f>
        <v>1.037709486693672</v>
      </c>
      <c r="V327">
        <v>705</v>
      </c>
      <c r="W327">
        <f>LED!H327</f>
        <v>2.3798060295436752E-8</v>
      </c>
      <c r="X327">
        <f>T327*s!G327</f>
        <v>3.8834663287138013E-7</v>
      </c>
      <c r="Y327">
        <f>U327*l!G327</f>
        <v>0.23881756468348414</v>
      </c>
      <c r="Z327">
        <f t="shared" si="17"/>
        <v>0.23881797682817732</v>
      </c>
    </row>
    <row r="328" spans="20:26" x14ac:dyDescent="0.25">
      <c r="T328">
        <f t="shared" si="18"/>
        <v>0.19070005360995007</v>
      </c>
      <c r="U328">
        <f t="shared" si="19"/>
        <v>1.037709486693672</v>
      </c>
      <c r="V328">
        <v>706</v>
      </c>
      <c r="W328">
        <f>LED!H328</f>
        <v>2.2151136256308115E-8</v>
      </c>
      <c r="X328">
        <f>T328*s!G328</f>
        <v>3.484078632632408E-7</v>
      </c>
      <c r="Y328">
        <f>U328*l!G328</f>
        <v>0.23370153684923137</v>
      </c>
      <c r="Z328">
        <f t="shared" si="17"/>
        <v>0.23370190740823088</v>
      </c>
    </row>
    <row r="329" spans="20:26" x14ac:dyDescent="0.25">
      <c r="T329">
        <f t="shared" si="18"/>
        <v>0.19070005360995007</v>
      </c>
      <c r="U329">
        <f t="shared" si="19"/>
        <v>1.037709486693672</v>
      </c>
      <c r="V329">
        <v>707</v>
      </c>
      <c r="W329">
        <f>LED!H329</f>
        <v>2.0618186161147505E-8</v>
      </c>
      <c r="X329">
        <f>T329*s!G329</f>
        <v>3.1253301397908203E-7</v>
      </c>
      <c r="Y329">
        <f>U329*l!G329</f>
        <v>0.22867338053502484</v>
      </c>
      <c r="Z329">
        <f t="shared" si="17"/>
        <v>0.22867371368622497</v>
      </c>
    </row>
    <row r="330" spans="20:26" x14ac:dyDescent="0.25">
      <c r="T330">
        <f t="shared" si="18"/>
        <v>0.19070005360995007</v>
      </c>
      <c r="U330">
        <f t="shared" si="19"/>
        <v>1.037709486693672</v>
      </c>
      <c r="V330">
        <v>708</v>
      </c>
      <c r="W330">
        <f>LED!H330</f>
        <v>1.9191322542412397E-8</v>
      </c>
      <c r="X330">
        <f>T330*s!G330</f>
        <v>2.8031379522337651E-7</v>
      </c>
      <c r="Y330">
        <f>U330*l!G330</f>
        <v>0.22373238568511031</v>
      </c>
      <c r="Z330">
        <f t="shared" si="17"/>
        <v>0.22373268519022807</v>
      </c>
    </row>
    <row r="331" spans="20:26" x14ac:dyDescent="0.25">
      <c r="T331">
        <f t="shared" si="18"/>
        <v>0.19070005360995007</v>
      </c>
      <c r="U331">
        <f t="shared" si="19"/>
        <v>1.037709486693672</v>
      </c>
      <c r="V331">
        <v>709</v>
      </c>
      <c r="W331">
        <f>LED!H331</f>
        <v>1.7863203777883055E-8</v>
      </c>
      <c r="X331">
        <f>T331*s!G331</f>
        <v>2.5138231561422552E-7</v>
      </c>
      <c r="Y331">
        <f>U331*l!G331</f>
        <v>0.21887781558932171</v>
      </c>
      <c r="Z331">
        <f t="shared" si="17"/>
        <v>0.21887808483484109</v>
      </c>
    </row>
    <row r="332" spans="20:26" x14ac:dyDescent="0.25">
      <c r="T332">
        <f t="shared" si="18"/>
        <v>0.19070005360995007</v>
      </c>
      <c r="U332">
        <f t="shared" si="19"/>
        <v>1.037709486693672</v>
      </c>
      <c r="V332">
        <v>710</v>
      </c>
      <c r="W332">
        <f>LED!H332</f>
        <v>1.6626996315912352E-8</v>
      </c>
      <c r="X332">
        <f>T332*s!G332</f>
        <v>2.2540715793267699E-7</v>
      </c>
      <c r="Y332">
        <f>U332*l!G332</f>
        <v>0.21410890847567393</v>
      </c>
      <c r="Z332">
        <f t="shared" si="17"/>
        <v>0.21410915050982818</v>
      </c>
    </row>
    <row r="333" spans="20:26" x14ac:dyDescent="0.25">
      <c r="T333">
        <f t="shared" si="18"/>
        <v>0.19070005360995007</v>
      </c>
      <c r="U333">
        <f t="shared" si="19"/>
        <v>1.037709486693672</v>
      </c>
      <c r="V333">
        <v>711</v>
      </c>
      <c r="W333">
        <f>LED!H333</f>
        <v>1.5476339514843987E-8</v>
      </c>
      <c r="X333">
        <f>T333*s!G333</f>
        <v>2.020898275830467E-7</v>
      </c>
      <c r="Y333">
        <f>U333*l!G333</f>
        <v>0.20942487906172286</v>
      </c>
      <c r="Z333">
        <f t="shared" si="17"/>
        <v>0.20942509662788997</v>
      </c>
    </row>
    <row r="334" spans="20:26" x14ac:dyDescent="0.25">
      <c r="T334">
        <f t="shared" si="18"/>
        <v>0.19070005360995007</v>
      </c>
      <c r="U334">
        <f t="shared" si="19"/>
        <v>1.037709486693672</v>
      </c>
      <c r="V334">
        <v>712</v>
      </c>
      <c r="W334">
        <f>LED!H334</f>
        <v>1.4405312915688747E-8</v>
      </c>
      <c r="X334">
        <f>T334*s!G334</f>
        <v>1.8116153934229881E-7</v>
      </c>
      <c r="Y334">
        <f>U334*l!G334</f>
        <v>0.204824920064656</v>
      </c>
      <c r="Z334">
        <f t="shared" si="17"/>
        <v>0.20482511563150826</v>
      </c>
    </row>
    <row r="335" spans="20:26" x14ac:dyDescent="0.25">
      <c r="T335">
        <f t="shared" si="18"/>
        <v>0.19070005360995007</v>
      </c>
      <c r="U335">
        <f t="shared" si="19"/>
        <v>1.037709486693672</v>
      </c>
      <c r="V335">
        <v>713</v>
      </c>
      <c r="W335">
        <f>LED!H335</f>
        <v>1.3408405779666108E-8</v>
      </c>
      <c r="X335">
        <f>T335*s!G335</f>
        <v>1.6238031104421133E-7</v>
      </c>
      <c r="Y335">
        <f>U335*l!G335</f>
        <v>0.20030820367014077</v>
      </c>
      <c r="Z335">
        <f t="shared" si="17"/>
        <v>0.2003083794588576</v>
      </c>
    </row>
    <row r="336" spans="20:26" x14ac:dyDescent="0.25">
      <c r="T336">
        <f t="shared" si="18"/>
        <v>0.19070005360995007</v>
      </c>
      <c r="U336">
        <f t="shared" si="19"/>
        <v>1.037709486693672</v>
      </c>
      <c r="V336">
        <v>714</v>
      </c>
      <c r="W336">
        <f>LED!H336</f>
        <v>1.2480488733874027E-8</v>
      </c>
      <c r="X336">
        <f>T336*s!G336</f>
        <v>1.4552833565088963E-7</v>
      </c>
      <c r="Y336">
        <f>U336*l!G336</f>
        <v>0.19587388296001412</v>
      </c>
      <c r="Z336">
        <f t="shared" si="17"/>
        <v>0.19587404096883851</v>
      </c>
    </row>
    <row r="337" spans="20:26" x14ac:dyDescent="0.25">
      <c r="T337">
        <f t="shared" si="18"/>
        <v>0.19070005360995007</v>
      </c>
      <c r="U337">
        <f t="shared" si="19"/>
        <v>1.037709486693672</v>
      </c>
      <c r="V337">
        <v>715</v>
      </c>
      <c r="W337">
        <f>LED!H337</f>
        <v>1.1616787379195449E-8</v>
      </c>
      <c r="X337">
        <f>T337*s!G337</f>
        <v>1.3040960573104045E-7</v>
      </c>
      <c r="Y337">
        <f>U337*l!G337</f>
        <v>0.19152109329895242</v>
      </c>
      <c r="Z337">
        <f t="shared" si="17"/>
        <v>0.19152123532534554</v>
      </c>
    </row>
    <row r="338" spans="20:26" x14ac:dyDescent="0.25">
      <c r="T338">
        <f t="shared" si="18"/>
        <v>0.19070005360995007</v>
      </c>
      <c r="U338">
        <f t="shared" si="19"/>
        <v>1.037709486693672</v>
      </c>
      <c r="V338">
        <v>716</v>
      </c>
      <c r="W338">
        <f>LED!H338</f>
        <v>1.0812857724646601E-8</v>
      </c>
      <c r="X338">
        <f>T338*s!G338</f>
        <v>1.1684776671050156E-7</v>
      </c>
      <c r="Y338">
        <f>U338*l!G338</f>
        <v>0.18724895368031924</v>
      </c>
      <c r="Z338">
        <f t="shared" si="17"/>
        <v>0.18724908134094367</v>
      </c>
    </row>
    <row r="339" spans="20:26" x14ac:dyDescent="0.25">
      <c r="T339">
        <f t="shared" si="18"/>
        <v>0.19070005360995007</v>
      </c>
      <c r="U339">
        <f t="shared" si="19"/>
        <v>1.037709486693672</v>
      </c>
      <c r="V339">
        <v>717</v>
      </c>
      <c r="W339">
        <f>LED!H339</f>
        <v>1.0064563321769873E-8</v>
      </c>
      <c r="X339">
        <f>T339*s!G339</f>
        <v>1.0468417740366449E-7</v>
      </c>
      <c r="Y339">
        <f>U339*l!G339</f>
        <v>0.18305656803143058</v>
      </c>
      <c r="Z339">
        <f t="shared" si="17"/>
        <v>0.18305668278017131</v>
      </c>
    </row>
    <row r="340" spans="20:26" x14ac:dyDescent="0.25">
      <c r="T340">
        <f t="shared" si="18"/>
        <v>0.19070005360995007</v>
      </c>
      <c r="U340">
        <f t="shared" si="19"/>
        <v>1.037709486693672</v>
      </c>
      <c r="V340">
        <v>718</v>
      </c>
      <c r="W340">
        <f>LED!H340</f>
        <v>9.3680539814210922E-9</v>
      </c>
      <c r="X340">
        <f>T340*s!G340</f>
        <v>9.3776158291216237E-8</v>
      </c>
      <c r="Y340">
        <f>U340*l!G340</f>
        <v>0.17894302647852842</v>
      </c>
      <c r="Z340">
        <f t="shared" si="17"/>
        <v>0.1789431296227407</v>
      </c>
    </row>
    <row r="341" spans="20:26" x14ac:dyDescent="0.25">
      <c r="T341">
        <f t="shared" si="18"/>
        <v>0.19070005360995007</v>
      </c>
      <c r="U341">
        <f t="shared" si="19"/>
        <v>1.037709486693672</v>
      </c>
      <c r="V341">
        <v>719</v>
      </c>
      <c r="W341">
        <f>LED!H341</f>
        <v>8.719745963443057E-9</v>
      </c>
      <c r="X341">
        <f>T341*s!G341</f>
        <v>8.3995409795351927E-8</v>
      </c>
      <c r="Y341">
        <f>U341*l!G341</f>
        <v>0.1749074065717976</v>
      </c>
      <c r="Z341">
        <f t="shared" si="17"/>
        <v>0.17490749928695334</v>
      </c>
    </row>
    <row r="342" spans="20:26" x14ac:dyDescent="0.25">
      <c r="T342">
        <f t="shared" si="18"/>
        <v>0.19070005360995007</v>
      </c>
      <c r="U342">
        <f t="shared" si="19"/>
        <v>1.037709486693672</v>
      </c>
      <c r="V342">
        <v>720</v>
      </c>
      <c r="W342">
        <f>LED!H342</f>
        <v>8.116303537295288E-9</v>
      </c>
      <c r="X342">
        <f>T342*s!G342</f>
        <v>7.5226584432384964E-8</v>
      </c>
      <c r="Y342">
        <f>U342*l!G342</f>
        <v>0.17094877447079726</v>
      </c>
      <c r="Z342">
        <f t="shared" si="17"/>
        <v>0.17094885781368524</v>
      </c>
    </row>
    <row r="343" spans="20:26" x14ac:dyDescent="0.25">
      <c r="T343">
        <f t="shared" si="18"/>
        <v>0.19070005360995007</v>
      </c>
      <c r="U343">
        <f t="shared" si="19"/>
        <v>1.037709486693672</v>
      </c>
      <c r="V343">
        <v>721</v>
      </c>
      <c r="W343">
        <f>LED!H343</f>
        <v>7.5546218187646624E-9</v>
      </c>
      <c r="X343">
        <f>T343*s!G343</f>
        <v>6.7365998207640269E-8</v>
      </c>
      <c r="Y343">
        <f>U343*l!G343</f>
        <v>0.1670661860907211</v>
      </c>
      <c r="Z343">
        <f t="shared" si="17"/>
        <v>0.16706626101134112</v>
      </c>
    </row>
    <row r="344" spans="20:26" x14ac:dyDescent="0.25">
      <c r="T344">
        <f t="shared" si="18"/>
        <v>0.19070005360995007</v>
      </c>
      <c r="U344">
        <f t="shared" si="19"/>
        <v>1.037709486693672</v>
      </c>
      <c r="V344">
        <v>722</v>
      </c>
      <c r="W344">
        <f>LED!H344</f>
        <v>7.0318107944462248E-9</v>
      </c>
      <c r="X344">
        <f>T344*s!G344</f>
        <v>6.0320467970665254E-8</v>
      </c>
      <c r="Y344">
        <f>U344*l!G344</f>
        <v>0.16325868820993211</v>
      </c>
      <c r="Z344">
        <f t="shared" si="17"/>
        <v>0.16325875556221087</v>
      </c>
    </row>
    <row r="345" spans="20:26" x14ac:dyDescent="0.25">
      <c r="T345">
        <f t="shared" si="18"/>
        <v>0.19070005360995007</v>
      </c>
      <c r="U345">
        <f t="shared" si="19"/>
        <v>1.037709486693672</v>
      </c>
      <c r="V345">
        <v>723</v>
      </c>
      <c r="W345">
        <f>LED!H345</f>
        <v>6.5451804517960586E-9</v>
      </c>
      <c r="X345">
        <f>T345*s!G345</f>
        <v>5.4006262681305417E-8</v>
      </c>
      <c r="Y345">
        <f>U345*l!G345</f>
        <v>0.15952531953925195</v>
      </c>
      <c r="Z345">
        <f t="shared" si="17"/>
        <v>0.15952538009069508</v>
      </c>
    </row>
    <row r="346" spans="20:26" x14ac:dyDescent="0.25">
      <c r="T346">
        <f t="shared" si="18"/>
        <v>0.19070005360995007</v>
      </c>
      <c r="U346">
        <f t="shared" si="19"/>
        <v>1.037709486693672</v>
      </c>
      <c r="V346">
        <v>724</v>
      </c>
      <c r="W346">
        <f>LED!H346</f>
        <v>6.0922269382458516E-9</v>
      </c>
      <c r="X346">
        <f>T346*s!G346</f>
        <v>4.8348157659273613E-8</v>
      </c>
      <c r="Y346">
        <f>U346*l!G346</f>
        <v>0.15586511175351433</v>
      </c>
      <c r="Z346">
        <f t="shared" si="17"/>
        <v>0.15586516619389892</v>
      </c>
    </row>
    <row r="347" spans="20:26" x14ac:dyDescent="0.25">
      <c r="T347">
        <f t="shared" si="18"/>
        <v>0.19070005360995007</v>
      </c>
      <c r="U347">
        <f t="shared" si="19"/>
        <v>1.037709486693672</v>
      </c>
      <c r="V347">
        <v>725</v>
      </c>
      <c r="W347">
        <f>LED!H347</f>
        <v>5.6706196781639012E-9</v>
      </c>
      <c r="X347">
        <f>T347*s!G347</f>
        <v>4.3278581910966209E-8</v>
      </c>
      <c r="Y347">
        <f>U347*l!G347</f>
        <v>0.15227709048591875</v>
      </c>
      <c r="Z347">
        <f t="shared" si="17"/>
        <v>0.15227713943512033</v>
      </c>
    </row>
    <row r="348" spans="20:26" x14ac:dyDescent="0.25">
      <c r="T348">
        <f t="shared" si="18"/>
        <v>0.19070005360995007</v>
      </c>
      <c r="U348">
        <f t="shared" si="19"/>
        <v>1.037709486693672</v>
      </c>
      <c r="V348">
        <v>726</v>
      </c>
      <c r="W348">
        <f>LED!H348</f>
        <v>5.2781893813756052E-9</v>
      </c>
      <c r="X348">
        <f>T348*s!G348</f>
        <v>3.873684955611876E-8</v>
      </c>
      <c r="Y348">
        <f>U348*l!G348</f>
        <v>0.14876027628574845</v>
      </c>
      <c r="Z348">
        <f t="shared" si="17"/>
        <v>0.1487603203007874</v>
      </c>
    </row>
    <row r="349" spans="20:26" x14ac:dyDescent="0.25">
      <c r="T349">
        <f t="shared" si="18"/>
        <v>0.19070005360995007</v>
      </c>
      <c r="U349">
        <f t="shared" si="19"/>
        <v>1.037709486693672</v>
      </c>
      <c r="V349">
        <v>727</v>
      </c>
      <c r="W349">
        <f>LED!H349</f>
        <v>4.9129168815438517E-9</v>
      </c>
      <c r="X349">
        <f>T349*s!G349</f>
        <v>3.4668467221402537E-8</v>
      </c>
      <c r="Y349">
        <f>U349*l!G349</f>
        <v>0.14531368554003529</v>
      </c>
      <c r="Z349">
        <f t="shared" si="17"/>
        <v>0.14531372512141941</v>
      </c>
    </row>
    <row r="350" spans="20:26" x14ac:dyDescent="0.25">
      <c r="T350">
        <f t="shared" si="18"/>
        <v>0.19070005360995007</v>
      </c>
      <c r="U350">
        <f t="shared" si="19"/>
        <v>1.037709486693672</v>
      </c>
      <c r="V350">
        <v>728</v>
      </c>
      <c r="W350">
        <f>LED!H350</f>
        <v>4.572922746979593E-9</v>
      </c>
      <c r="X350">
        <f>T350*s!G350</f>
        <v>3.1024510035635805E-8</v>
      </c>
      <c r="Y350">
        <f>U350*l!G350</f>
        <v>0.14193633135977887</v>
      </c>
      <c r="Z350">
        <f t="shared" si="17"/>
        <v>0.14193636695721165</v>
      </c>
    </row>
    <row r="351" spans="20:26" x14ac:dyDescent="0.25">
      <c r="T351">
        <f t="shared" si="18"/>
        <v>0.19070005360995007</v>
      </c>
      <c r="U351">
        <f t="shared" si="19"/>
        <v>1.037709486693672</v>
      </c>
      <c r="V351">
        <v>729</v>
      </c>
      <c r="W351">
        <f>LED!H351</f>
        <v>4.2564576104271423E-9</v>
      </c>
      <c r="X351">
        <f>T351*s!G351</f>
        <v>2.776105955857803E-8</v>
      </c>
      <c r="Y351">
        <f>U351*l!G351</f>
        <v>0.13862722443134376</v>
      </c>
      <c r="Z351">
        <f t="shared" si="17"/>
        <v>0.13862725644886092</v>
      </c>
    </row>
    <row r="352" spans="20:26" x14ac:dyDescent="0.25">
      <c r="T352">
        <f t="shared" si="18"/>
        <v>0.19070005360995007</v>
      </c>
      <c r="U352">
        <f t="shared" si="19"/>
        <v>1.037709486693672</v>
      </c>
      <c r="V352">
        <v>730</v>
      </c>
      <c r="W352">
        <f>LED!H352</f>
        <v>3.9618931680684238E-9</v>
      </c>
      <c r="X352">
        <f>T352*s!G352</f>
        <v>2.4838697608525305E-8</v>
      </c>
      <c r="Y352">
        <f>U352*l!G352</f>
        <v>0.13538537383367527</v>
      </c>
      <c r="Z352">
        <f t="shared" si="17"/>
        <v>0.13538540263426604</v>
      </c>
    </row>
    <row r="353" spans="20:26" x14ac:dyDescent="0.25">
      <c r="T353">
        <f t="shared" si="18"/>
        <v>0.19070005360995007</v>
      </c>
      <c r="U353">
        <f t="shared" si="19"/>
        <v>1.037709486693672</v>
      </c>
      <c r="V353">
        <v>731</v>
      </c>
      <c r="W353">
        <f>LED!H353</f>
        <v>3.68771380143313E-9</v>
      </c>
      <c r="X353">
        <f>T353*s!G353</f>
        <v>2.2222050528760623E-8</v>
      </c>
      <c r="Y353">
        <f>U353*l!G353</f>
        <v>0.13220978782198942</v>
      </c>
      <c r="Z353">
        <f t="shared" si="17"/>
        <v>0.13220981373175375</v>
      </c>
    </row>
    <row r="354" spans="20:26" x14ac:dyDescent="0.25">
      <c r="T354">
        <f t="shared" si="18"/>
        <v>0.19070005360995007</v>
      </c>
      <c r="U354">
        <f t="shared" si="19"/>
        <v>1.037709486693672</v>
      </c>
      <c r="V354">
        <v>732</v>
      </c>
      <c r="W354">
        <f>LED!H354</f>
        <v>3.4325087791073721E-9</v>
      </c>
      <c r="X354">
        <f>T354*s!G354</f>
        <v>1.9879378954529168E-8</v>
      </c>
      <c r="Y354">
        <f>U354*l!G354</f>
        <v>0.12909947457860615</v>
      </c>
      <c r="Z354">
        <f t="shared" si="17"/>
        <v>0.12909949789049388</v>
      </c>
    </row>
    <row r="355" spans="20:26" x14ac:dyDescent="0.25">
      <c r="T355">
        <f t="shared" si="18"/>
        <v>0.19070005360995007</v>
      </c>
      <c r="U355">
        <f t="shared" si="19"/>
        <v>1.037709486693672</v>
      </c>
      <c r="V355">
        <v>733</v>
      </c>
      <c r="W355">
        <f>LED!H355</f>
        <v>3.1949649981162809E-9</v>
      </c>
      <c r="X355">
        <f>T355*s!G355</f>
        <v>1.7782208615360142E-8</v>
      </c>
      <c r="Y355">
        <f>U355*l!G355</f>
        <v>0.12605344293160342</v>
      </c>
      <c r="Z355">
        <f t="shared" si="17"/>
        <v>0.12605346390877703</v>
      </c>
    </row>
    <row r="356" spans="20:26" x14ac:dyDescent="0.25">
      <c r="T356">
        <f t="shared" si="18"/>
        <v>0.19070005360995007</v>
      </c>
      <c r="U356">
        <f t="shared" si="19"/>
        <v>1.037709486693672</v>
      </c>
      <c r="V356">
        <v>734</v>
      </c>
      <c r="W356">
        <f>LED!H356</f>
        <v>2.9738602276328973E-9</v>
      </c>
      <c r="X356">
        <f>T356*s!G356</f>
        <v>1.5904998136580564E-8</v>
      </c>
      <c r="Y356">
        <f>U356*l!G356</f>
        <v>0.1230707030419822</v>
      </c>
      <c r="Z356">
        <f t="shared" si="17"/>
        <v>0.12307072192084056</v>
      </c>
    </row>
    <row r="357" spans="20:26" x14ac:dyDescent="0.25">
      <c r="T357">
        <f t="shared" si="18"/>
        <v>0.19070005360995007</v>
      </c>
      <c r="U357">
        <f t="shared" si="19"/>
        <v>1.037709486693672</v>
      </c>
      <c r="V357">
        <v>735</v>
      </c>
      <c r="W357">
        <f>LED!H357</f>
        <v>2.7680568202503085E-9</v>
      </c>
      <c r="X357">
        <f>T357*s!G357</f>
        <v>1.4224840192741555E-8</v>
      </c>
      <c r="Y357">
        <f>U357*l!G357</f>
        <v>0.12015026706003898</v>
      </c>
      <c r="Z357">
        <f t="shared" si="17"/>
        <v>0.12015028405293599</v>
      </c>
    </row>
    <row r="358" spans="20:26" x14ac:dyDescent="0.25">
      <c r="T358">
        <f t="shared" si="18"/>
        <v>0.19070005360995007</v>
      </c>
      <c r="U358">
        <f t="shared" si="19"/>
        <v>1.037709486693672</v>
      </c>
      <c r="V358">
        <v>736</v>
      </c>
      <c r="W358">
        <f>LED!H358</f>
        <v>2.5764958584597236E-9</v>
      </c>
      <c r="X358">
        <f>T358*s!G358</f>
        <v>1.272119271804075E-8</v>
      </c>
      <c r="Y358">
        <f>U358*l!G358</f>
        <v>0.11729114975164667</v>
      </c>
      <c r="Z358">
        <f t="shared" si="17"/>
        <v>0.11729116504933525</v>
      </c>
    </row>
    <row r="359" spans="20:26" x14ac:dyDescent="0.25">
      <c r="T359">
        <f t="shared" si="18"/>
        <v>0.19070005360995007</v>
      </c>
      <c r="U359">
        <f t="shared" si="19"/>
        <v>1.037709486693672</v>
      </c>
      <c r="V359">
        <v>737</v>
      </c>
      <c r="W359">
        <f>LED!H359</f>
        <v>2.3981917062164274E-9</v>
      </c>
      <c r="X359">
        <f>T359*s!G359</f>
        <v>1.1375637197980394E-8</v>
      </c>
      <c r="Y359">
        <f>U359*l!G359</f>
        <v>0.11449236909515371</v>
      </c>
      <c r="Z359">
        <f t="shared" si="17"/>
        <v>0.11449238286898263</v>
      </c>
    </row>
    <row r="360" spans="20:26" x14ac:dyDescent="0.25">
      <c r="T360">
        <f t="shared" si="18"/>
        <v>0.19070005360995007</v>
      </c>
      <c r="U360">
        <f t="shared" si="19"/>
        <v>1.037709486693672</v>
      </c>
      <c r="V360">
        <v>738</v>
      </c>
      <c r="W360">
        <f>LED!H360</f>
        <v>2.232226937559887E-9</v>
      </c>
      <c r="X360">
        <f>T360*s!G360</f>
        <v>1.0171661355500298E-8</v>
      </c>
      <c r="Y360">
        <f>U360*l!G360</f>
        <v>0.11175294684961094</v>
      </c>
      <c r="Z360">
        <f t="shared" si="17"/>
        <v>0.11175295925349923</v>
      </c>
    </row>
    <row r="361" spans="20:26" x14ac:dyDescent="0.25">
      <c r="T361">
        <f t="shared" si="18"/>
        <v>0.19070005360995007</v>
      </c>
      <c r="U361">
        <f t="shared" si="19"/>
        <v>1.037709486693672</v>
      </c>
      <c r="V361">
        <v>739</v>
      </c>
      <c r="W361">
        <f>LED!H361</f>
        <v>2.0777476161942379E-9</v>
      </c>
      <c r="X361">
        <f>T361*s!G361</f>
        <v>9.0944638064076612E-9</v>
      </c>
      <c r="Y361">
        <f>U361*l!G361</f>
        <v>0.10907190909503896</v>
      </c>
      <c r="Z361">
        <f t="shared" si="17"/>
        <v>0.10907192026725038</v>
      </c>
    </row>
    <row r="362" spans="20:26" x14ac:dyDescent="0.25">
      <c r="T362">
        <f t="shared" si="18"/>
        <v>0.19070005360995007</v>
      </c>
      <c r="U362">
        <f t="shared" si="19"/>
        <v>1.037709486693672</v>
      </c>
      <c r="V362">
        <v>740</v>
      </c>
      <c r="W362">
        <f>LED!H362</f>
        <v>1.9339589017413776E-9</v>
      </c>
      <c r="X362">
        <f>T362*s!G362</f>
        <v>8.1307784956362524E-9</v>
      </c>
      <c r="Y362">
        <f>U362*l!G362</f>
        <v>0.10644828674545183</v>
      </c>
      <c r="Z362">
        <f t="shared" si="17"/>
        <v>0.10644829681018922</v>
      </c>
    </row>
    <row r="363" spans="20:26" x14ac:dyDescent="0.25">
      <c r="T363">
        <f t="shared" si="18"/>
        <v>0.19070005360995007</v>
      </c>
      <c r="U363">
        <f t="shared" si="19"/>
        <v>1.037709486693672</v>
      </c>
      <c r="V363">
        <v>741</v>
      </c>
      <c r="W363">
        <f>LED!H363</f>
        <v>1.8001209600594066E-9</v>
      </c>
      <c r="X363">
        <f>T363*s!G363</f>
        <v>7.2687169399874042E-9</v>
      </c>
      <c r="Y363">
        <f>U363*l!G363</f>
        <v>0.10388111603534822</v>
      </c>
      <c r="Z363">
        <f t="shared" si="17"/>
        <v>0.10388112510418612</v>
      </c>
    </row>
    <row r="364" spans="20:26" x14ac:dyDescent="0.25">
      <c r="T364">
        <f t="shared" si="18"/>
        <v>0.19070005360995007</v>
      </c>
      <c r="U364">
        <f t="shared" si="19"/>
        <v>1.037709486693672</v>
      </c>
      <c r="V364">
        <v>742</v>
      </c>
      <c r="W364">
        <f>LED!H364</f>
        <v>1.6755451565839602E-9</v>
      </c>
      <c r="X364">
        <f>T364*s!G364</f>
        <v>6.4976264966359538E-9</v>
      </c>
      <c r="Y364">
        <f>U364*l!G364</f>
        <v>0.10136943898038538</v>
      </c>
      <c r="Z364">
        <f t="shared" si="17"/>
        <v>0.10136944715355703</v>
      </c>
    </row>
    <row r="365" spans="20:26" x14ac:dyDescent="0.25">
      <c r="T365">
        <f t="shared" si="18"/>
        <v>0.19070005360995007</v>
      </c>
      <c r="U365">
        <f t="shared" si="19"/>
        <v>1.037709486693672</v>
      </c>
      <c r="V365">
        <v>743</v>
      </c>
      <c r="W365">
        <f>LED!H365</f>
        <v>1.5595905131060293E-9</v>
      </c>
      <c r="X365">
        <f>T365*s!G365</f>
        <v>5.8079630517334062E-9</v>
      </c>
      <c r="Y365">
        <f>U365*l!G365</f>
        <v>9.8912303812943178E-2</v>
      </c>
      <c r="Z365">
        <f t="shared" si="17"/>
        <v>9.8912311180496745E-2</v>
      </c>
    </row>
    <row r="366" spans="20:26" x14ac:dyDescent="0.25">
      <c r="T366">
        <f t="shared" si="18"/>
        <v>0.19070005360995007</v>
      </c>
      <c r="U366">
        <f t="shared" si="19"/>
        <v>1.037709486693672</v>
      </c>
      <c r="V366">
        <v>744</v>
      </c>
      <c r="W366">
        <f>LED!H366</f>
        <v>1.4516604097553881E-9</v>
      </c>
      <c r="X366">
        <f>T366*s!G366</f>
        <v>5.1911766816402697E-9</v>
      </c>
      <c r="Y366">
        <f>U366*l!G366</f>
        <v>9.6508765393287593E-2</v>
      </c>
      <c r="Z366">
        <f t="shared" si="17"/>
        <v>9.6508772036124679E-2</v>
      </c>
    </row>
    <row r="367" spans="20:26" x14ac:dyDescent="0.25">
      <c r="T367">
        <f t="shared" si="18"/>
        <v>0.19070005360995007</v>
      </c>
      <c r="U367">
        <f t="shared" si="19"/>
        <v>1.037709486693672</v>
      </c>
      <c r="V367">
        <v>745</v>
      </c>
      <c r="W367">
        <f>LED!H367</f>
        <v>1.3511995152203866E-9</v>
      </c>
      <c r="X367">
        <f>T367*s!G367</f>
        <v>4.6396089822490961E-9</v>
      </c>
      <c r="Y367">
        <f>U367*l!G367</f>
        <v>9.4157885597034571E-2</v>
      </c>
      <c r="Z367">
        <f t="shared" si="17"/>
        <v>9.4157891587843073E-2</v>
      </c>
    </row>
    <row r="368" spans="20:26" x14ac:dyDescent="0.25">
      <c r="T368">
        <f t="shared" si="18"/>
        <v>0.19070005360995007</v>
      </c>
      <c r="U368">
        <f t="shared" si="19"/>
        <v>1.037709486693672</v>
      </c>
      <c r="V368">
        <v>746</v>
      </c>
      <c r="W368">
        <f>LED!H368</f>
        <v>1.2576909294092099E-9</v>
      </c>
      <c r="X368">
        <f>T368*s!G368</f>
        <v>4.1464008909617291E-9</v>
      </c>
      <c r="Y368">
        <f>U368*l!G368</f>
        <v>9.1858733679612448E-2</v>
      </c>
      <c r="Z368">
        <f t="shared" si="17"/>
        <v>9.1858739083704274E-2</v>
      </c>
    </row>
    <row r="369" spans="20:26" x14ac:dyDescent="0.25">
      <c r="T369">
        <f t="shared" si="18"/>
        <v>0.19070005360995007</v>
      </c>
      <c r="U369">
        <f t="shared" si="19"/>
        <v>1.037709486693672</v>
      </c>
      <c r="V369">
        <v>747</v>
      </c>
      <c r="W369">
        <f>LED!H369</f>
        <v>1.1706535238507771E-9</v>
      </c>
      <c r="X369">
        <f>T369*s!G369</f>
        <v>3.7054099424527788E-9</v>
      </c>
      <c r="Y369">
        <f>U369*l!G369</f>
        <v>8.9610386618415208E-2</v>
      </c>
      <c r="Z369">
        <f t="shared" si="17"/>
        <v>8.9610391494478678E-2</v>
      </c>
    </row>
    <row r="370" spans="20:26" x14ac:dyDescent="0.25">
      <c r="T370">
        <f t="shared" si="18"/>
        <v>0.19070005360995007</v>
      </c>
      <c r="U370">
        <f t="shared" si="19"/>
        <v>1.037709486693672</v>
      </c>
      <c r="V370">
        <v>748</v>
      </c>
      <c r="W370">
        <f>LED!H370</f>
        <v>1.0896394661508652E-9</v>
      </c>
      <c r="X370">
        <f>T370*s!G370</f>
        <v>3.3111360045846839E-9</v>
      </c>
      <c r="Y370">
        <f>U370*l!G370</f>
        <v>8.7411929433330759E-2</v>
      </c>
      <c r="Z370">
        <f t="shared" si="17"/>
        <v>8.7411933834106226E-2</v>
      </c>
    </row>
    <row r="371" spans="20:26" x14ac:dyDescent="0.25">
      <c r="T371">
        <f t="shared" si="18"/>
        <v>0.19070005360995007</v>
      </c>
      <c r="U371">
        <f t="shared" si="19"/>
        <v>1.037709486693672</v>
      </c>
      <c r="V371">
        <v>749</v>
      </c>
      <c r="W371">
        <f>LED!H371</f>
        <v>1.0142319157661286E-9</v>
      </c>
      <c r="X371">
        <f>T371*s!G371</f>
        <v>2.9586546358059742E-9</v>
      </c>
      <c r="Y371">
        <f>U371*l!G371</f>
        <v>8.5262455486323441E-2</v>
      </c>
      <c r="Z371">
        <f t="shared" si="17"/>
        <v>8.5262459459209988E-2</v>
      </c>
    </row>
    <row r="372" spans="20:26" x14ac:dyDescent="0.25">
      <c r="T372">
        <f t="shared" si="18"/>
        <v>0.19070005360995007</v>
      </c>
      <c r="U372">
        <f t="shared" si="19"/>
        <v>1.037709486693672</v>
      </c>
      <c r="V372">
        <v>750</v>
      </c>
      <c r="W372">
        <f>LED!H372</f>
        <v>9.4404287924002904E-10</v>
      </c>
      <c r="X372">
        <f>T372*s!G372</f>
        <v>2.6435572910462015E-9</v>
      </c>
      <c r="Y372">
        <f>U372*l!G372</f>
        <v>8.3161066760740823E-2</v>
      </c>
      <c r="Z372">
        <f t="shared" si="17"/>
        <v>8.3161070348340999E-2</v>
      </c>
    </row>
    <row r="373" spans="20:26" x14ac:dyDescent="0.25">
      <c r="T373">
        <f t="shared" si="18"/>
        <v>0.19070005360995007</v>
      </c>
      <c r="U373">
        <f t="shared" si="19"/>
        <v>1.037709486693672</v>
      </c>
      <c r="V373">
        <v>751</v>
      </c>
      <c r="W373">
        <f>LED!H373</f>
        <v>8.7871121386532047E-10</v>
      </c>
      <c r="X373">
        <f>T373*s!G373</f>
        <v>2.3618976804047625E-9</v>
      </c>
      <c r="Y373">
        <f>U373*l!G373</f>
        <v>8.1106874121005396E-2</v>
      </c>
      <c r="Z373">
        <f t="shared" si="17"/>
        <v>8.1106877361614288E-2</v>
      </c>
    </row>
    <row r="374" spans="20:26" x14ac:dyDescent="0.25">
      <c r="T374">
        <f t="shared" si="18"/>
        <v>0.19070005360995007</v>
      </c>
      <c r="U374">
        <f t="shared" si="19"/>
        <v>1.037709486693672</v>
      </c>
      <c r="V374">
        <v>752</v>
      </c>
      <c r="W374">
        <f>LED!H374</f>
        <v>8.1790076950132358E-10</v>
      </c>
      <c r="X374">
        <f>T374*s!G374</f>
        <v>2.1101436546216192E-9</v>
      </c>
      <c r="Y374">
        <f>U374*l!G374</f>
        <v>7.9098997553346359E-2</v>
      </c>
      <c r="Z374">
        <f t="shared" si="17"/>
        <v>7.9099000481390777E-2</v>
      </c>
    </row>
    <row r="375" spans="20:26" x14ac:dyDescent="0.25">
      <c r="T375">
        <f t="shared" si="18"/>
        <v>0.19070005360995007</v>
      </c>
      <c r="U375">
        <f t="shared" si="19"/>
        <v>1.037709486693672</v>
      </c>
      <c r="V375">
        <v>753</v>
      </c>
      <c r="W375">
        <f>LED!H375</f>
        <v>7.6129865898512205E-10</v>
      </c>
      <c r="X375">
        <f>T375*s!G375</f>
        <v>1.8851340541450679E-9</v>
      </c>
      <c r="Y375">
        <f>U375*l!G375</f>
        <v>7.7136566388213298E-2</v>
      </c>
      <c r="Z375">
        <f t="shared" si="17"/>
        <v>7.713656903464601E-2</v>
      </c>
    </row>
    <row r="376" spans="20:26" x14ac:dyDescent="0.25">
      <c r="T376">
        <f t="shared" si="18"/>
        <v>0.19070005360995007</v>
      </c>
      <c r="U376">
        <f t="shared" si="19"/>
        <v>1.037709486693672</v>
      </c>
      <c r="V376">
        <v>754</v>
      </c>
      <c r="W376">
        <f>LED!H376</f>
        <v>7.0861364823744337E-10</v>
      </c>
      <c r="X376">
        <f>T376*s!G376</f>
        <v>1.6840400152391953E-9</v>
      </c>
      <c r="Y376">
        <f>U376*l!G376</f>
        <v>7.5218719505006124E-2</v>
      </c>
      <c r="Z376">
        <f t="shared" si="17"/>
        <v>7.5218721897659782E-2</v>
      </c>
    </row>
    <row r="377" spans="20:26" x14ac:dyDescent="0.25">
      <c r="T377">
        <f t="shared" si="18"/>
        <v>0.19070005360995007</v>
      </c>
      <c r="U377">
        <f t="shared" si="19"/>
        <v>1.037709486693672</v>
      </c>
      <c r="V377">
        <v>755</v>
      </c>
      <c r="W377">
        <f>LED!H377</f>
        <v>6.595746577798612E-10</v>
      </c>
      <c r="X377">
        <f>T377*s!G377</f>
        <v>1.504330277597831E-9</v>
      </c>
      <c r="Y377">
        <f>U377*l!G377</f>
        <v>7.3344605519745185E-2</v>
      </c>
      <c r="Z377">
        <f t="shared" si="17"/>
        <v>7.3344607683650115E-2</v>
      </c>
    </row>
    <row r="378" spans="20:26" x14ac:dyDescent="0.25">
      <c r="T378">
        <f t="shared" si="18"/>
        <v>0.19070005360995007</v>
      </c>
      <c r="U378">
        <f t="shared" si="19"/>
        <v>1.037709486693672</v>
      </c>
      <c r="V378">
        <v>756</v>
      </c>
      <c r="W378">
        <f>LED!H378</f>
        <v>6.1392936795319695E-10</v>
      </c>
      <c r="X378">
        <f>T378*s!G378</f>
        <v>1.3437400838987674E-9</v>
      </c>
      <c r="Y378">
        <f>U378*l!G378</f>
        <v>7.1513382956293975E-2</v>
      </c>
      <c r="Z378">
        <f t="shared" si="17"/>
        <v>7.1513384913963432E-2</v>
      </c>
    </row>
    <row r="379" spans="20:26" x14ac:dyDescent="0.25">
      <c r="T379">
        <f t="shared" si="18"/>
        <v>0.19070005360995007</v>
      </c>
      <c r="U379">
        <f t="shared" si="19"/>
        <v>1.037709486693672</v>
      </c>
      <c r="V379">
        <v>757</v>
      </c>
      <c r="W379">
        <f>LED!H379</f>
        <v>5.7144292066055575E-10</v>
      </c>
      <c r="X379">
        <f>T379*s!G379</f>
        <v>1.2002433031313842E-9</v>
      </c>
      <c r="Y379">
        <f>U379*l!G379</f>
        <v>6.9724220401736703E-2</v>
      </c>
      <c r="Z379">
        <f t="shared" si="17"/>
        <v>6.9724222173422931E-2</v>
      </c>
    </row>
    <row r="380" spans="20:26" x14ac:dyDescent="0.25">
      <c r="T380">
        <f t="shared" si="18"/>
        <v>0.19070005360995007</v>
      </c>
      <c r="U380">
        <f t="shared" si="19"/>
        <v>1.037709486693672</v>
      </c>
      <c r="V380">
        <v>758</v>
      </c>
      <c r="W380">
        <f>LED!H380</f>
        <v>5.3189671095512841E-10</v>
      </c>
      <c r="X380">
        <f>T380*s!G380</f>
        <v>1.072027446809428E-9</v>
      </c>
      <c r="Y380">
        <f>U380*l!G380</f>
        <v>6.797629664650244E-2</v>
      </c>
      <c r="Z380">
        <f t="shared" si="17"/>
        <v>6.7976298250426601E-2</v>
      </c>
    </row>
    <row r="381" spans="20:26" x14ac:dyDescent="0.25">
      <c r="T381">
        <f t="shared" si="18"/>
        <v>0.19070005360995007</v>
      </c>
      <c r="U381">
        <f t="shared" si="19"/>
        <v>1.037709486693672</v>
      </c>
      <c r="V381">
        <v>759</v>
      </c>
      <c r="W381">
        <f>LED!H381</f>
        <v>4.9508726225508345E-10</v>
      </c>
      <c r="X381">
        <f>T381*s!G381</f>
        <v>9.5747128073959864E-10</v>
      </c>
      <c r="Y381">
        <f>U381*l!G381</f>
        <v>6.6268800809813858E-2</v>
      </c>
      <c r="Z381">
        <f t="shared" si="17"/>
        <v>6.6268802262372403E-2</v>
      </c>
    </row>
    <row r="382" spans="20:26" x14ac:dyDescent="0.25">
      <c r="T382">
        <f t="shared" si="18"/>
        <v>0.19070005360995007</v>
      </c>
      <c r="U382">
        <f t="shared" si="19"/>
        <v>1.037709486693672</v>
      </c>
      <c r="V382">
        <v>760</v>
      </c>
      <c r="W382">
        <f>LED!H382</f>
        <v>4.6082517939824542E-10</v>
      </c>
      <c r="X382">
        <f>T382*s!G382</f>
        <v>8.5512476522141957E-10</v>
      </c>
      <c r="Y382">
        <f>U382*l!G382</f>
        <v>6.4600932451030463E-2</v>
      </c>
      <c r="Z382">
        <f t="shared" si="17"/>
        <v>6.4600933766980409E-2</v>
      </c>
    </row>
    <row r="383" spans="20:26" x14ac:dyDescent="0.25">
      <c r="T383">
        <f t="shared" si="18"/>
        <v>0.19070005360995007</v>
      </c>
      <c r="U383">
        <f t="shared" si="19"/>
        <v>1.037709486693672</v>
      </c>
      <c r="V383">
        <v>761</v>
      </c>
      <c r="W383">
        <f>LED!H383</f>
        <v>4.2893417414971E-10</v>
      </c>
      <c r="X383">
        <f>T383*s!G383</f>
        <v>7.6369108373337974E-10</v>
      </c>
      <c r="Y383">
        <f>U383*l!G383</f>
        <v>6.2971901667440794E-2</v>
      </c>
      <c r="Z383">
        <f t="shared" si="17"/>
        <v>6.2971902860066056E-2</v>
      </c>
    </row>
    <row r="384" spans="20:26" x14ac:dyDescent="0.25">
      <c r="T384">
        <f t="shared" si="18"/>
        <v>0.19070005360995007</v>
      </c>
      <c r="U384">
        <f t="shared" si="19"/>
        <v>1.037709486693672</v>
      </c>
      <c r="V384">
        <v>762</v>
      </c>
      <c r="W384">
        <f>LED!H384</f>
        <v>3.9925015814835546E-10</v>
      </c>
      <c r="X384">
        <f>T384*s!G384</f>
        <v>6.8201054461251123E-10</v>
      </c>
      <c r="Y384">
        <f>U384*l!G384</f>
        <v>6.1380929179049262E-2</v>
      </c>
      <c r="Z384">
        <f t="shared" si="17"/>
        <v>6.1380930260309968E-2</v>
      </c>
    </row>
    <row r="385" spans="20:26" x14ac:dyDescent="0.25">
      <c r="T385">
        <f t="shared" si="18"/>
        <v>0.19070005360995007</v>
      </c>
      <c r="U385">
        <f t="shared" si="19"/>
        <v>1.037709486693672</v>
      </c>
      <c r="V385">
        <v>763</v>
      </c>
      <c r="W385">
        <f>LED!H385</f>
        <v>3.716203986252015E-10</v>
      </c>
      <c r="X385">
        <f>T385*s!G385</f>
        <v>6.0904616222820199E-10</v>
      </c>
      <c r="Y385">
        <f>U385*l!G385</f>
        <v>5.9827246400888497E-2</v>
      </c>
      <c r="Z385">
        <f t="shared" si="17"/>
        <v>5.9827247381555058E-2</v>
      </c>
    </row>
    <row r="386" spans="20:26" x14ac:dyDescent="0.25">
      <c r="T386">
        <f t="shared" si="18"/>
        <v>0.19070005360995007</v>
      </c>
      <c r="U386">
        <f t="shared" si="19"/>
        <v>1.037709486693672</v>
      </c>
      <c r="V386">
        <v>764</v>
      </c>
      <c r="W386">
        <f>LED!H386</f>
        <v>3.4590273254954381E-10</v>
      </c>
      <c r="X386">
        <f>T386*s!G386</f>
        <v>5.4387074392986777E-10</v>
      </c>
      <c r="Y386">
        <f>U386*l!G386</f>
        <v>5.8310095503378616E-2</v>
      </c>
      <c r="Z386">
        <f t="shared" si="17"/>
        <v>5.8310096393152093E-2</v>
      </c>
    </row>
    <row r="387" spans="20:26" x14ac:dyDescent="0.25">
      <c r="T387">
        <f t="shared" si="18"/>
        <v>0.19070005360995007</v>
      </c>
      <c r="U387">
        <f t="shared" si="19"/>
        <v>1.037709486693672</v>
      </c>
      <c r="V387">
        <v>765</v>
      </c>
      <c r="W387">
        <f>LED!H387</f>
        <v>3.2196483515942079E-10</v>
      </c>
      <c r="X387">
        <f>T387*s!G387</f>
        <v>4.85655326830733E-10</v>
      </c>
      <c r="Y387">
        <f>U387*l!G387</f>
        <v>5.682872946124027E-2</v>
      </c>
      <c r="Z387">
        <f t="shared" ref="Z387:Z402" si="20">W387+X387+Y387</f>
        <v>5.6828730268860435E-2</v>
      </c>
    </row>
    <row r="388" spans="20:26" x14ac:dyDescent="0.25">
      <c r="T388">
        <f t="shared" si="18"/>
        <v>0.19070005360995007</v>
      </c>
      <c r="U388">
        <f t="shared" si="19"/>
        <v>1.037709486693672</v>
      </c>
      <c r="V388">
        <v>766</v>
      </c>
      <c r="W388">
        <f>LED!H388</f>
        <v>2.9968353911279347E-10</v>
      </c>
      <c r="X388">
        <f>T388*s!G388</f>
        <v>4.3365882447568337E-10</v>
      </c>
      <c r="Y388">
        <f>U388*l!G388</f>
        <v>5.5382412091457618E-2</v>
      </c>
      <c r="Z388">
        <f t="shared" si="20"/>
        <v>5.5382412824799984E-2</v>
      </c>
    </row>
    <row r="389" spans="20:26" x14ac:dyDescent="0.25">
      <c r="T389">
        <f t="shared" si="18"/>
        <v>0.19070005360995007</v>
      </c>
      <c r="U389">
        <f t="shared" si="19"/>
        <v>1.037709486693672</v>
      </c>
      <c r="V389">
        <v>767</v>
      </c>
      <c r="W389">
        <f>LED!H389</f>
        <v>2.7894420075627016E-10</v>
      </c>
      <c r="X389">
        <f>T389*s!G389</f>
        <v>3.8721875780767663E-10</v>
      </c>
      <c r="Y389">
        <f>U389*l!G389</f>
        <v>5.3970418080774192E-2</v>
      </c>
      <c r="Z389">
        <f t="shared" si="20"/>
        <v>5.397041874693715E-2</v>
      </c>
    </row>
    <row r="390" spans="20:26" x14ac:dyDescent="0.25">
      <c r="T390">
        <f t="shared" si="18"/>
        <v>0.19070005360995007</v>
      </c>
      <c r="U390">
        <f t="shared" si="19"/>
        <v>1.037709486693672</v>
      </c>
      <c r="V390">
        <v>768</v>
      </c>
      <c r="W390">
        <f>LED!H390</f>
        <v>2.5964011025066221E-10</v>
      </c>
      <c r="X390">
        <f>T390*s!G390</f>
        <v>3.4574295775714365E-10</v>
      </c>
      <c r="Y390">
        <f>U390*l!G390</f>
        <v>5.2592033003193116E-2</v>
      </c>
      <c r="Z390">
        <f t="shared" si="20"/>
        <v>5.2592033608576186E-2</v>
      </c>
    </row>
    <row r="391" spans="20:26" x14ac:dyDescent="0.25">
      <c r="T391">
        <f t="shared" ref="T391:T402" si="21">T390</f>
        <v>0.19070005360995007</v>
      </c>
      <c r="U391">
        <f t="shared" ref="U391:U402" si="22">U390</f>
        <v>1.037709486693672</v>
      </c>
      <c r="V391">
        <v>769</v>
      </c>
      <c r="W391">
        <f>LED!H391</f>
        <v>2.4167194251827699E-10</v>
      </c>
      <c r="X391">
        <f>T391*s!G391</f>
        <v>3.0870213837695904E-10</v>
      </c>
      <c r="Y391">
        <f>U391*l!G391</f>
        <v>5.1246553327940043E-2</v>
      </c>
      <c r="Z391">
        <f t="shared" si="20"/>
        <v>5.1246553878314123E-2</v>
      </c>
    </row>
    <row r="392" spans="20:26" x14ac:dyDescent="0.25">
      <c r="T392">
        <f t="shared" si="21"/>
        <v>0.19070005360995007</v>
      </c>
      <c r="U392">
        <f t="shared" si="22"/>
        <v>1.037709486693672</v>
      </c>
      <c r="V392">
        <v>770</v>
      </c>
      <c r="W392">
        <f>LED!H392</f>
        <v>2.2494724618693006E-10</v>
      </c>
      <c r="X392">
        <f>T392*s!G392</f>
        <v>2.756232498634901E-10</v>
      </c>
      <c r="Y392">
        <f>U392*l!G392</f>
        <v>4.9933286418335596E-2</v>
      </c>
      <c r="Z392">
        <f t="shared" si="20"/>
        <v>4.993328691890609E-2</v>
      </c>
    </row>
    <row r="393" spans="20:26" x14ac:dyDescent="0.25">
      <c r="T393">
        <f t="shared" si="21"/>
        <v>0.19070005360995007</v>
      </c>
      <c r="U393">
        <f t="shared" si="22"/>
        <v>1.037709486693672</v>
      </c>
      <c r="V393">
        <v>771</v>
      </c>
      <c r="W393">
        <f>LED!H393</f>
        <v>2.0937996790114141E-10</v>
      </c>
      <c r="X393">
        <f>T393*s!G393</f>
        <v>2.4608353016061537E-10</v>
      </c>
      <c r="Y393">
        <f>U393*l!G393</f>
        <v>4.865155052201179E-2</v>
      </c>
      <c r="Z393">
        <f t="shared" si="20"/>
        <v>4.865155097747529E-2</v>
      </c>
    </row>
    <row r="394" spans="20:26" x14ac:dyDescent="0.25">
      <c r="T394">
        <f t="shared" si="21"/>
        <v>0.19070005360995007</v>
      </c>
      <c r="U394">
        <f t="shared" si="22"/>
        <v>1.037709486693672</v>
      </c>
      <c r="V394">
        <v>772</v>
      </c>
      <c r="W394">
        <f>LED!H394</f>
        <v>1.9489000955296071E-10</v>
      </c>
      <c r="X394">
        <f>T394*s!G394</f>
        <v>2.1970518224480623E-10</v>
      </c>
      <c r="Y394">
        <f>U394*l!G394</f>
        <v>4.7400674752894251E-2</v>
      </c>
      <c r="Z394">
        <f t="shared" si="20"/>
        <v>4.7400675167489442E-2</v>
      </c>
    </row>
    <row r="395" spans="20:26" x14ac:dyDescent="0.25">
      <c r="T395">
        <f t="shared" si="21"/>
        <v>0.19070005360995007</v>
      </c>
      <c r="U395">
        <f t="shared" si="22"/>
        <v>1.037709486693672</v>
      </c>
      <c r="V395">
        <v>773</v>
      </c>
      <c r="W395">
        <f>LED!H395</f>
        <v>1.8140281615424805E-10</v>
      </c>
      <c r="X395">
        <f>T395*s!G395</f>
        <v>1.9615061173173991E-10</v>
      </c>
      <c r="Y395">
        <f>U395*l!G395</f>
        <v>4.6179999065361306E-2</v>
      </c>
      <c r="Z395">
        <f t="shared" si="20"/>
        <v>4.6179999442914732E-2</v>
      </c>
    </row>
    <row r="396" spans="20:26" x14ac:dyDescent="0.25">
      <c r="T396">
        <f t="shared" si="21"/>
        <v>0.19070005360995007</v>
      </c>
      <c r="U396">
        <f t="shared" si="22"/>
        <v>1.037709486693672</v>
      </c>
      <c r="V396">
        <v>774</v>
      </c>
      <c r="W396">
        <f>LED!H396</f>
        <v>1.6884899222989443E-10</v>
      </c>
      <c r="X396">
        <f>T396*s!G396</f>
        <v>1.7511816621518804E-10</v>
      </c>
      <c r="Y396">
        <f>U396*l!G396</f>
        <v>4.4988874220977311E-2</v>
      </c>
      <c r="Z396">
        <f t="shared" si="20"/>
        <v>4.4988874564944471E-2</v>
      </c>
    </row>
    <row r="397" spans="20:26" x14ac:dyDescent="0.25">
      <c r="T397">
        <f t="shared" si="21"/>
        <v>0.19070005360995007</v>
      </c>
      <c r="U397">
        <f t="shared" si="22"/>
        <v>1.037709486693672</v>
      </c>
      <c r="V397">
        <v>775</v>
      </c>
      <c r="W397">
        <f>LED!H397</f>
        <v>1.5716394475821601E-10</v>
      </c>
      <c r="X397">
        <f>T397*s!G397</f>
        <v>1.5633832382498767E-10</v>
      </c>
      <c r="Y397">
        <f>U397*l!G397</f>
        <v>4.3826661748187445E-2</v>
      </c>
      <c r="Z397">
        <f t="shared" si="20"/>
        <v>4.3826662061689711E-2</v>
      </c>
    </row>
    <row r="398" spans="20:26" x14ac:dyDescent="0.25">
      <c r="T398">
        <f t="shared" si="21"/>
        <v>0.19070005360995007</v>
      </c>
      <c r="U398">
        <f t="shared" si="22"/>
        <v>1.037709486693672</v>
      </c>
      <c r="V398">
        <v>776</v>
      </c>
      <c r="W398">
        <f>LED!H398</f>
        <v>1.462875508213445E-10</v>
      </c>
      <c r="X398">
        <f>T398*s!G398</f>
        <v>1.3957028394312963E-10</v>
      </c>
      <c r="Y398">
        <f>U398*l!G398</f>
        <v>4.2692733895348882E-2</v>
      </c>
      <c r="Z398">
        <f t="shared" si="20"/>
        <v>4.2692734181206719E-2</v>
      </c>
    </row>
    <row r="399" spans="20:26" x14ac:dyDescent="0.25">
      <c r="T399">
        <f t="shared" si="21"/>
        <v>0.19070005360995007</v>
      </c>
      <c r="U399">
        <f t="shared" si="22"/>
        <v>1.037709486693672</v>
      </c>
      <c r="V399">
        <v>777</v>
      </c>
      <c r="W399">
        <f>LED!H399</f>
        <v>1.3616384825558872E-10</v>
      </c>
      <c r="X399">
        <f>T399*s!G399</f>
        <v>1.2459891790870459E-10</v>
      </c>
      <c r="Y399">
        <f>U399*l!G399</f>
        <v>4.1586473577461071E-2</v>
      </c>
      <c r="Z399">
        <f t="shared" si="20"/>
        <v>4.1586473838223836E-2</v>
      </c>
    </row>
    <row r="400" spans="20:26" x14ac:dyDescent="0.25">
      <c r="T400">
        <f t="shared" si="21"/>
        <v>0.19070005360995007</v>
      </c>
      <c r="U400">
        <f t="shared" si="22"/>
        <v>1.037709486693672</v>
      </c>
      <c r="V400">
        <v>778</v>
      </c>
      <c r="W400">
        <f>LED!H400</f>
        <v>1.2674074771006263E-10</v>
      </c>
      <c r="X400">
        <f>T400*s!G400</f>
        <v>1.1123204193047511E-10</v>
      </c>
      <c r="Y400">
        <f>U400*l!G400</f>
        <v>4.0507274316947527E-2</v>
      </c>
      <c r="Z400">
        <f t="shared" si="20"/>
        <v>4.0507274554920314E-2</v>
      </c>
    </row>
    <row r="401" spans="20:26" x14ac:dyDescent="0.25">
      <c r="T401">
        <f t="shared" si="21"/>
        <v>0.19070005360995007</v>
      </c>
      <c r="U401">
        <f t="shared" si="22"/>
        <v>1.037709486693672</v>
      </c>
      <c r="V401">
        <v>779</v>
      </c>
      <c r="W401">
        <f>LED!H401</f>
        <v>1.1796976463204834E-10</v>
      </c>
      <c r="X401">
        <f>T401*s!G401</f>
        <v>9.9297978361505371E-11</v>
      </c>
      <c r="Y401">
        <f>U401*l!G401</f>
        <v>3.9454540178829642E-2</v>
      </c>
      <c r="Z401">
        <f t="shared" si="20"/>
        <v>3.9454540396097387E-2</v>
      </c>
    </row>
    <row r="402" spans="20:26" x14ac:dyDescent="0.25">
      <c r="T402">
        <f t="shared" si="21"/>
        <v>0.19070005360995007</v>
      </c>
      <c r="U402">
        <f t="shared" si="22"/>
        <v>1.037709486693672</v>
      </c>
      <c r="V402">
        <v>780</v>
      </c>
      <c r="W402">
        <f>LED!H402</f>
        <v>1.0980576980007789E-10</v>
      </c>
      <c r="X402">
        <f>T402*s!G402</f>
        <v>8.8643375019765785E-11</v>
      </c>
      <c r="Y402">
        <f>U402*l!G402</f>
        <v>3.8427685700622063E-2</v>
      </c>
      <c r="Z402">
        <f t="shared" si="20"/>
        <v>3.8427685899071209E-2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4F8A7-5F86-4FFD-95E0-EB7BB958E0B1}">
  <dimension ref="A1:AV472"/>
  <sheetViews>
    <sheetView topLeftCell="AD1" workbookViewId="0">
      <selection activeCell="AV23" sqref="AV23"/>
    </sheetView>
  </sheetViews>
  <sheetFormatPr defaultRowHeight="15.75" x14ac:dyDescent="0.25"/>
  <cols>
    <col min="1" max="1" width="14.7109375" customWidth="1"/>
    <col min="2" max="2" width="20" style="4" customWidth="1"/>
    <col min="3" max="3" width="11" customWidth="1"/>
    <col min="15" max="15" width="24.140625" customWidth="1"/>
    <col min="16" max="16" width="19" customWidth="1"/>
    <col min="17" max="17" width="13.42578125" customWidth="1"/>
    <col min="19" max="19" width="18.5703125" customWidth="1"/>
    <col min="21" max="21" width="10.28515625" bestFit="1" customWidth="1"/>
    <col min="23" max="23" width="13.5703125" bestFit="1" customWidth="1"/>
    <col min="28" max="28" width="19.7109375" customWidth="1"/>
    <col min="30" max="30" width="18.5703125" customWidth="1"/>
    <col min="38" max="38" width="9.7109375" bestFit="1" customWidth="1"/>
    <col min="39" max="40" width="10" bestFit="1" customWidth="1"/>
    <col min="41" max="42" width="9.7109375" bestFit="1" customWidth="1"/>
    <col min="43" max="43" width="9.5703125" bestFit="1" customWidth="1"/>
    <col min="45" max="46" width="9.7109375" bestFit="1" customWidth="1"/>
    <col min="48" max="48" width="15.5703125" customWidth="1"/>
  </cols>
  <sheetData>
    <row r="1" spans="1:48" x14ac:dyDescent="0.25">
      <c r="A1" t="s">
        <v>41</v>
      </c>
      <c r="B1" s="4" t="s">
        <v>49</v>
      </c>
      <c r="C1" s="1" t="s">
        <v>56</v>
      </c>
      <c r="D1" s="1" t="s">
        <v>57</v>
      </c>
      <c r="E1" s="1" t="s">
        <v>58</v>
      </c>
      <c r="F1" s="1" t="s">
        <v>59</v>
      </c>
      <c r="G1" s="1" t="s">
        <v>60</v>
      </c>
      <c r="H1" s="1" t="s">
        <v>61</v>
      </c>
      <c r="I1" s="1" t="s">
        <v>62</v>
      </c>
      <c r="J1" s="1" t="s">
        <v>63</v>
      </c>
      <c r="K1" t="s">
        <v>0</v>
      </c>
      <c r="L1" t="s">
        <v>1</v>
      </c>
      <c r="M1" t="s">
        <v>2</v>
      </c>
      <c r="O1" t="s">
        <v>64</v>
      </c>
      <c r="P1" t="s">
        <v>65</v>
      </c>
      <c r="Q1" t="s">
        <v>66</v>
      </c>
      <c r="R1" t="s">
        <v>74</v>
      </c>
      <c r="S1">
        <f>683*SUM(TCSK!A$2:A$402)</f>
        <v>23323.296391624954</v>
      </c>
      <c r="T1" t="s">
        <v>90</v>
      </c>
      <c r="U1">
        <f>S1/(S1+S2+S3)</f>
        <v>0.44699102146521147</v>
      </c>
      <c r="V1" t="s">
        <v>100</v>
      </c>
      <c r="W1" s="4">
        <f>683*SUM(TCSR!A$2:A$402)</f>
        <v>2.9577275457345818E+17</v>
      </c>
      <c r="X1" t="s">
        <v>138</v>
      </c>
      <c r="Y1">
        <f>W1/(W1+W2+W3)</f>
        <v>0.44869685749651977</v>
      </c>
      <c r="AA1" t="s">
        <v>208</v>
      </c>
      <c r="AB1">
        <f>4*U1/(-2*U1+12*U2+3)</f>
        <v>0.270212988882575</v>
      </c>
      <c r="AC1" t="s">
        <v>209</v>
      </c>
      <c r="AD1">
        <f>4*Y1/(-2*Y1+12*Y2+3)</f>
        <v>0.27097897879324556</v>
      </c>
      <c r="AF1" t="s">
        <v>250</v>
      </c>
      <c r="AG1">
        <f>(4-AB1-10*AB2)/AB2</f>
        <v>0.94228602853323251</v>
      </c>
      <c r="AH1" t="s">
        <v>266</v>
      </c>
      <c r="AI1">
        <f>(4-AD1-10*AD2)/AD2</f>
        <v>0.92679459368146666</v>
      </c>
      <c r="AK1" t="s">
        <v>282</v>
      </c>
      <c r="AL1" t="s">
        <v>283</v>
      </c>
      <c r="AM1" t="s">
        <v>284</v>
      </c>
      <c r="AN1" t="s">
        <v>285</v>
      </c>
      <c r="AO1" t="s">
        <v>290</v>
      </c>
      <c r="AP1" t="s">
        <v>291</v>
      </c>
      <c r="AQ1" t="s">
        <v>286</v>
      </c>
      <c r="AR1" t="s">
        <v>287</v>
      </c>
      <c r="AS1" t="s">
        <v>290</v>
      </c>
      <c r="AT1" t="s">
        <v>291</v>
      </c>
      <c r="AU1" t="s">
        <v>288</v>
      </c>
      <c r="AV1" t="s">
        <v>289</v>
      </c>
    </row>
    <row r="2" spans="1:48" x14ac:dyDescent="0.25">
      <c r="A2">
        <f>APSL!Z2</f>
        <v>1.7809895315036896E-3</v>
      </c>
      <c r="B2" s="4">
        <f>Planck!E2</f>
        <v>3658133702593.4683</v>
      </c>
      <c r="C2" s="1">
        <v>0.219</v>
      </c>
      <c r="D2" s="1">
        <v>7.0000000000000007E-2</v>
      </c>
      <c r="E2" s="1">
        <v>6.5000000000000002E-2</v>
      </c>
      <c r="F2" s="1">
        <v>7.3999999999999996E-2</v>
      </c>
      <c r="G2" s="1">
        <v>0.29499999999999998</v>
      </c>
      <c r="H2" s="1">
        <v>0.15</v>
      </c>
      <c r="I2" s="1">
        <v>0.378</v>
      </c>
      <c r="J2" s="1">
        <v>0.104</v>
      </c>
      <c r="K2" s="1">
        <v>1.3680000000000001E-3</v>
      </c>
      <c r="L2" s="1">
        <v>3.8999999999999999E-5</v>
      </c>
      <c r="M2" s="1">
        <v>6.4500010000000003E-3</v>
      </c>
      <c r="O2">
        <f>683*SUM(Planck!H2:H402)</f>
        <v>64448.630144729323</v>
      </c>
      <c r="P2">
        <f>683*SUM(Planck!I2:I402)</f>
        <v>62059.542184501603</v>
      </c>
      <c r="Q2">
        <f>683*SUM(Planck!J2:J402)</f>
        <v>41292.142493785708</v>
      </c>
      <c r="R2" t="s">
        <v>82</v>
      </c>
      <c r="S2">
        <f>683*SUM(TCSK!B$2:B$402)</f>
        <v>19614.101582848733</v>
      </c>
      <c r="T2" t="s">
        <v>91</v>
      </c>
      <c r="U2">
        <f>S2/(S1+S2+S3)</f>
        <v>0.37590429562041633</v>
      </c>
      <c r="V2" t="s">
        <v>101</v>
      </c>
      <c r="W2" s="4">
        <f>683*SUM(TCSR!B$2:B$402)</f>
        <v>2.4833238390830502E+17</v>
      </c>
      <c r="X2" t="s">
        <v>139</v>
      </c>
      <c r="Y2">
        <f>W2/(W1+W2+W3)</f>
        <v>0.37672827720378149</v>
      </c>
      <c r="AA2" t="s">
        <v>212</v>
      </c>
      <c r="AB2">
        <f>6*U2/(-2*U1+12*U2+3)</f>
        <v>0.34085994474935027</v>
      </c>
      <c r="AC2" t="s">
        <v>226</v>
      </c>
      <c r="AD2">
        <f>6*Y2/(-2*Y1+12*Y2+3)</f>
        <v>0.34127309607916489</v>
      </c>
      <c r="AF2" t="s">
        <v>251</v>
      </c>
      <c r="AG2">
        <f>(1.708*AB2+0.404-1.481*AB1)/AB2</f>
        <v>1.7191909994813599</v>
      </c>
      <c r="AH2" t="s">
        <v>267</v>
      </c>
      <c r="AI2">
        <f>(1.708*AD2+0.404-1.481*AD1)/AD2</f>
        <v>1.7158533363397086</v>
      </c>
      <c r="AK2" s="4">
        <f>O$19*AG1</f>
        <v>0.91253244356746654</v>
      </c>
      <c r="AL2" s="4">
        <f>P$19*AG2</f>
        <v>1.7392940563858768</v>
      </c>
      <c r="AM2" s="4">
        <f>O$19*AI1</f>
        <v>0.89753016562681509</v>
      </c>
      <c r="AN2" s="4">
        <f>P$19*AI2</f>
        <v>1.7359173648686204</v>
      </c>
      <c r="AO2" s="4">
        <f>16.518+1.481*AK2-AL2</f>
        <v>16.130166492537541</v>
      </c>
      <c r="AP2" s="4">
        <f>10.872+0.404*AK2-4*AL2</f>
        <v>4.2834868816577503</v>
      </c>
      <c r="AQ2" s="4">
        <f>AP2/AO2</f>
        <v>0.26555751198473138</v>
      </c>
      <c r="AR2" s="4">
        <f>5.52/AO2</f>
        <v>0.34221593450717153</v>
      </c>
      <c r="AS2" s="4">
        <f>16.518+1.481*AM2-AN2</f>
        <v>16.111324810424694</v>
      </c>
      <c r="AT2" s="4">
        <f>10.872+0.404*AM2-4*AN2</f>
        <v>4.2909327274387525</v>
      </c>
      <c r="AU2" s="4">
        <f>AT2/AS2</f>
        <v>0.26633022286673419</v>
      </c>
      <c r="AV2" s="4">
        <f>5.52/AS2</f>
        <v>0.34261614516196276</v>
      </c>
    </row>
    <row r="3" spans="1:48" x14ac:dyDescent="0.25">
      <c r="A3">
        <f>APSL!Z3</f>
        <v>1.9673892894727066E-3</v>
      </c>
      <c r="B3" s="4">
        <f>Planck!E3</f>
        <v>3701207169411.4937</v>
      </c>
      <c r="C3" s="1">
        <v>0.22339999999999999</v>
      </c>
      <c r="D3" s="1">
        <v>7.1800000000000003E-2</v>
      </c>
      <c r="E3" s="1">
        <v>6.5699999999999995E-2</v>
      </c>
      <c r="F3" s="1">
        <v>7.5800000000000006E-2</v>
      </c>
      <c r="G3" s="1">
        <v>0.29770000000000002</v>
      </c>
      <c r="H3" s="1">
        <v>0.16020000000000001</v>
      </c>
      <c r="I3" s="1">
        <v>0.39510000000000001</v>
      </c>
      <c r="J3" s="1">
        <v>0.1084</v>
      </c>
      <c r="K3" s="1">
        <v>1.50205E-3</v>
      </c>
      <c r="L3" s="2">
        <v>4.28264E-5</v>
      </c>
      <c r="M3" s="1">
        <v>7.0832159999999998E-3</v>
      </c>
      <c r="O3" t="s">
        <v>67</v>
      </c>
      <c r="P3" t="s">
        <v>68</v>
      </c>
      <c r="R3" t="s">
        <v>93</v>
      </c>
      <c r="S3">
        <f>683*SUM(TCSK!C$2:C$402)</f>
        <v>9241.0469418749617</v>
      </c>
      <c r="T3" t="s">
        <v>124</v>
      </c>
      <c r="U3">
        <f>S4/(S4+S5+S6)</f>
        <v>0.44800710562964058</v>
      </c>
      <c r="V3" t="s">
        <v>102</v>
      </c>
      <c r="W3" s="4">
        <f>683*SUM(TCSR!C$2:C$402)</f>
        <v>1.1507655542112368E+17</v>
      </c>
      <c r="X3" t="s">
        <v>140</v>
      </c>
      <c r="Y3">
        <f>W4/(W4+W5+W6)</f>
        <v>0.44550503695276994</v>
      </c>
      <c r="AA3" t="s">
        <v>210</v>
      </c>
      <c r="AB3">
        <f>4*U3/(-2*U3+12*U4+3)</f>
        <v>0.24854919359568384</v>
      </c>
      <c r="AC3" t="s">
        <v>211</v>
      </c>
      <c r="AD3">
        <f t="shared" ref="AD3:AD16" si="0">4*Y3/(-2*Y3+12*Y4+3)</f>
        <v>0.24688584774733488</v>
      </c>
      <c r="AF3" t="s">
        <v>252</v>
      </c>
      <c r="AG3">
        <f t="shared" ref="AG3:AG16" si="1">(4-AB3-10*AB4)/AB4</f>
        <v>0.59457700138396929</v>
      </c>
      <c r="AH3" t="s">
        <v>268</v>
      </c>
      <c r="AI3">
        <f t="shared" ref="AI3:AI16" si="2">(4-AD3-10*AD4)/AD4</f>
        <v>0.60479016085415915</v>
      </c>
      <c r="AK3" s="4">
        <f>O$19*AG3</f>
        <v>0.5758026623895709</v>
      </c>
      <c r="AL3" s="4">
        <f>P$19*AG4</f>
        <v>1.830540057710321</v>
      </c>
      <c r="AM3" s="4">
        <f>O$19*AI3</f>
        <v>0.58569333155547565</v>
      </c>
      <c r="AN3" s="4">
        <f>P$19*AI4</f>
        <v>1.8376354447917689</v>
      </c>
      <c r="AO3" s="4">
        <f t="shared" ref="AO3:AO9" si="3">16.518+1.481*AK3-AL3</f>
        <v>15.540223685288636</v>
      </c>
      <c r="AP3" s="4">
        <f t="shared" ref="AP3:AP9" si="4">10.872+0.404*AK3-4*AL3</f>
        <v>3.7824640447641027</v>
      </c>
      <c r="AQ3" s="4">
        <f t="shared" ref="AQ3:AQ9" si="5">AP3/AO3</f>
        <v>0.24339830116762243</v>
      </c>
      <c r="AR3" s="4">
        <f t="shared" ref="AR3:AR9" si="6">5.52/AO3</f>
        <v>0.35520724230151091</v>
      </c>
      <c r="AS3" s="4">
        <f t="shared" ref="AS3:AS9" si="7">16.518+1.481*AM3-AN3</f>
        <v>15.547776379241892</v>
      </c>
      <c r="AT3" s="4">
        <f t="shared" ref="AT3:AT9" si="8">10.872+0.404*AM3-4*AN3</f>
        <v>3.7580783267813374</v>
      </c>
      <c r="AU3" s="4">
        <f t="shared" ref="AU3:AU9" si="9">AT3/AS3</f>
        <v>0.24171162712365823</v>
      </c>
      <c r="AV3" s="4">
        <f t="shared" ref="AV3:AV9" si="10">5.52/AS3</f>
        <v>0.35503469212291011</v>
      </c>
    </row>
    <row r="4" spans="1:48" x14ac:dyDescent="0.25">
      <c r="A4">
        <f>APSL!Z4</f>
        <v>2.1732987245843293E-3</v>
      </c>
      <c r="B4" s="4">
        <f>Planck!E4</f>
        <v>3744429854221.2368</v>
      </c>
      <c r="C4" s="1">
        <v>0.22770000000000001</v>
      </c>
      <c r="D4" s="1">
        <v>7.3499999999999996E-2</v>
      </c>
      <c r="E4" s="1">
        <v>6.6299999999999998E-2</v>
      </c>
      <c r="F4" s="1">
        <v>7.7499999999999999E-2</v>
      </c>
      <c r="G4" s="1">
        <v>0.30030000000000001</v>
      </c>
      <c r="H4" s="1">
        <v>0.17050000000000001</v>
      </c>
      <c r="I4" s="1">
        <v>0.41189999999999999</v>
      </c>
      <c r="J4" s="1">
        <v>0.113</v>
      </c>
      <c r="K4" s="1">
        <v>1.642328E-3</v>
      </c>
      <c r="L4" s="2">
        <v>4.69146E-5</v>
      </c>
      <c r="M4" s="1">
        <v>7.745488E-3</v>
      </c>
      <c r="O4">
        <f>O2/(O2+P2+Q2)</f>
        <v>0.38407931601740419</v>
      </c>
      <c r="P4">
        <f>P2/(O2+P2+Q2)</f>
        <v>0.36984163140550375</v>
      </c>
      <c r="R4" t="s">
        <v>75</v>
      </c>
      <c r="S4">
        <f>683*SUM(TCSK!D$2:D$402)</f>
        <v>19784.790565907642</v>
      </c>
      <c r="T4" t="s">
        <v>125</v>
      </c>
      <c r="U4">
        <f>S5/(S4+S5+S6)</f>
        <v>0.4254974079211537</v>
      </c>
      <c r="V4" t="s">
        <v>103</v>
      </c>
      <c r="W4" s="4">
        <f>683*SUM(TCSR!D$2:D$402)</f>
        <v>2.4749519824729885E+17</v>
      </c>
      <c r="X4" t="s">
        <v>141</v>
      </c>
      <c r="Y4">
        <f>W5/(W4+W5+W6)</f>
        <v>0.42575019775520118</v>
      </c>
      <c r="AA4" t="s">
        <v>213</v>
      </c>
      <c r="AB4">
        <f>6*U4/(-2*U3+12*U4+3)</f>
        <v>0.35409160799098105</v>
      </c>
      <c r="AC4" t="s">
        <v>227</v>
      </c>
      <c r="AD4">
        <f t="shared" ref="AD4:AD16" si="11">6*Y4/(-2*Y3+12*Y4+3)</f>
        <v>0.35390744138499503</v>
      </c>
      <c r="AF4" t="s">
        <v>253</v>
      </c>
      <c r="AG4">
        <f t="shared" ref="AG4:AG16" si="12">(1.708*AB4+0.404-1.481*AB3)/AB4</f>
        <v>1.8093823639833531</v>
      </c>
      <c r="AH4" t="s">
        <v>269</v>
      </c>
      <c r="AI4">
        <f t="shared" ref="AI4:AI16" si="13">(1.708*AD4+0.404-1.481*AD3)/AD4</f>
        <v>1.8163957413725731</v>
      </c>
      <c r="AK4" s="4">
        <f>O$19*AG5</f>
        <v>0.35963230882856329</v>
      </c>
      <c r="AL4" s="4">
        <f>P$19*AG6</f>
        <v>1.9633821499619242</v>
      </c>
      <c r="AM4" s="4">
        <f>O$19*AI5</f>
        <v>0.38893787986091033</v>
      </c>
      <c r="AN4" s="4">
        <f>P$19*AI6</f>
        <v>1.9787327488048936</v>
      </c>
      <c r="AO4" s="4">
        <f t="shared" si="3"/>
        <v>15.087233299413176</v>
      </c>
      <c r="AP4" s="4">
        <f t="shared" si="4"/>
        <v>3.1637628529190431</v>
      </c>
      <c r="AQ4" s="4">
        <f t="shared" si="5"/>
        <v>0.20969801355442014</v>
      </c>
      <c r="AR4" s="4">
        <f t="shared" si="6"/>
        <v>0.36587225042875832</v>
      </c>
      <c r="AS4" s="4">
        <f t="shared" si="7"/>
        <v>15.115284251269113</v>
      </c>
      <c r="AT4" s="4">
        <f t="shared" si="8"/>
        <v>3.1141999082442329</v>
      </c>
      <c r="AU4" s="4">
        <f t="shared" si="9"/>
        <v>0.20602986066787052</v>
      </c>
      <c r="AV4" s="4">
        <f t="shared" si="10"/>
        <v>0.36519326452868578</v>
      </c>
    </row>
    <row r="5" spans="1:48" x14ac:dyDescent="0.25">
      <c r="A5">
        <f>APSL!Z5</f>
        <v>2.4007599934471311E-3</v>
      </c>
      <c r="B5" s="4">
        <f>Planck!E5</f>
        <v>3787798367216.8193</v>
      </c>
      <c r="C5" s="1">
        <v>0.23180000000000001</v>
      </c>
      <c r="D5" s="1">
        <v>7.5300000000000006E-2</v>
      </c>
      <c r="E5" s="1">
        <v>6.6900000000000001E-2</v>
      </c>
      <c r="F5" s="1">
        <v>7.9299999999999995E-2</v>
      </c>
      <c r="G5" s="1">
        <v>0.30259999999999998</v>
      </c>
      <c r="H5" s="1">
        <v>0.18099999999999999</v>
      </c>
      <c r="I5" s="1">
        <v>0.42830000000000001</v>
      </c>
      <c r="J5" s="1">
        <v>0.1178</v>
      </c>
      <c r="K5" s="1">
        <v>1.8023819999999999E-3</v>
      </c>
      <c r="L5" s="2">
        <v>5.1589599999999998E-5</v>
      </c>
      <c r="M5" s="1">
        <v>8.5011519999999997E-3</v>
      </c>
      <c r="O5" t="s">
        <v>69</v>
      </c>
      <c r="P5" t="s">
        <v>71</v>
      </c>
      <c r="Q5" t="s">
        <v>70</v>
      </c>
      <c r="R5" t="s">
        <v>83</v>
      </c>
      <c r="S5">
        <f>683*SUM(TCSK!E$2:E$402)</f>
        <v>18790.722281570059</v>
      </c>
      <c r="T5" t="s">
        <v>126</v>
      </c>
      <c r="U5">
        <f>S7/(S7+S8+S9)</f>
        <v>0.42758174513525166</v>
      </c>
      <c r="V5" t="s">
        <v>104</v>
      </c>
      <c r="W5" s="4">
        <f>683*SUM(TCSR!E$2:E$402)</f>
        <v>2.3652062458818189E+17</v>
      </c>
      <c r="X5" t="s">
        <v>142</v>
      </c>
      <c r="Y5">
        <f>W7/(W7+W8+W9)</f>
        <v>0.42082513981470654</v>
      </c>
      <c r="AA5" t="s">
        <v>214</v>
      </c>
      <c r="AB5">
        <f>4*U5/(-2*U5+12*U6+3)</f>
        <v>0.21545643766860831</v>
      </c>
      <c r="AC5" t="s">
        <v>228</v>
      </c>
      <c r="AD5">
        <f t="shared" ref="AD5:AD16" si="14">4*Y5/(-2*Y5+12*Y6+3)</f>
        <v>0.2118373620257403</v>
      </c>
      <c r="AF5" t="s">
        <v>254</v>
      </c>
      <c r="AG5">
        <f t="shared" ref="AG5:AG16" si="15">(4-AB5-10*AB6)/AB6</f>
        <v>0.37135830337548936</v>
      </c>
      <c r="AH5" t="s">
        <v>270</v>
      </c>
      <c r="AI5">
        <f t="shared" ref="AI5:AI16" si="16">(4-AD5-10*AD6)/AD6</f>
        <v>0.40161939747315606</v>
      </c>
      <c r="AK5" s="4">
        <f>O$19*AG7</f>
        <v>0.8742335461362678</v>
      </c>
      <c r="AL5" s="4">
        <f>P$19*AG8</f>
        <v>2.0922982586817098</v>
      </c>
      <c r="AM5" s="4">
        <f>O$19*AI7</f>
        <v>0.89229547925240471</v>
      </c>
      <c r="AN5" s="4">
        <f>P$19*AI8</f>
        <v>2.1405717748006601</v>
      </c>
      <c r="AO5" s="4">
        <f t="shared" si="3"/>
        <v>15.720441623146103</v>
      </c>
      <c r="AP5" s="4">
        <f t="shared" si="4"/>
        <v>2.8559973179122125</v>
      </c>
      <c r="AQ5" s="4">
        <f t="shared" si="5"/>
        <v>0.18167411491208776</v>
      </c>
      <c r="AR5" s="4">
        <f t="shared" si="6"/>
        <v>0.35113517370101033</v>
      </c>
      <c r="AS5" s="4">
        <f t="shared" si="7"/>
        <v>15.698917829972151</v>
      </c>
      <c r="AT5" s="4">
        <f t="shared" si="8"/>
        <v>2.6702002744153308</v>
      </c>
      <c r="AU5" s="4">
        <f t="shared" si="9"/>
        <v>0.1700881744420257</v>
      </c>
      <c r="AV5" s="4">
        <f t="shared" si="10"/>
        <v>0.35161659292599734</v>
      </c>
    </row>
    <row r="6" spans="1:48" x14ac:dyDescent="0.25">
      <c r="A6">
        <f>APSL!Z6</f>
        <v>2.6520290281276675E-3</v>
      </c>
      <c r="B6" s="4">
        <f>Planck!E6</f>
        <v>3831309311861.4272</v>
      </c>
      <c r="C6" s="1">
        <v>0.2356</v>
      </c>
      <c r="D6" s="1">
        <v>7.7100000000000002E-2</v>
      </c>
      <c r="E6" s="1">
        <v>6.7500000000000004E-2</v>
      </c>
      <c r="F6" s="1">
        <v>8.1100000000000005E-2</v>
      </c>
      <c r="G6" s="1">
        <v>0.30449999999999999</v>
      </c>
      <c r="H6" s="1">
        <v>0.1918</v>
      </c>
      <c r="I6" s="1">
        <v>0.44409999999999999</v>
      </c>
      <c r="J6" s="1">
        <v>0.1231</v>
      </c>
      <c r="K6" s="1">
        <v>1.9957569999999999E-3</v>
      </c>
      <c r="L6" s="2">
        <v>5.7176399999999997E-5</v>
      </c>
      <c r="M6" s="1">
        <v>9.4145440000000004E-3</v>
      </c>
      <c r="O6" s="4">
        <f>683*SUM(Planck!L2:L402)</f>
        <v>8.0190488071264499E+17</v>
      </c>
      <c r="P6" s="4">
        <f>683*SUM(Planck!M2:M402)</f>
        <v>7.9414387022454938E+17</v>
      </c>
      <c r="Q6" s="4">
        <f>683*SUM(Planck!N2:N402)</f>
        <v>5.1170964182152026E+17</v>
      </c>
      <c r="R6" t="s">
        <v>92</v>
      </c>
      <c r="S6">
        <f>683*SUM(TCSK!F$2:F$402)</f>
        <v>5586.2656540074413</v>
      </c>
      <c r="T6" t="s">
        <v>127</v>
      </c>
      <c r="U6">
        <f>S8/(S7+S8+S9)</f>
        <v>0.48277668882846142</v>
      </c>
      <c r="V6" t="s">
        <v>105</v>
      </c>
      <c r="W6" s="4">
        <f>683*SUM(TCSR!F$2:F$402)</f>
        <v>7.1522673295006296E+16</v>
      </c>
      <c r="X6" t="s">
        <v>143</v>
      </c>
      <c r="Y6">
        <f>W8/(W7+W8+W9)</f>
        <v>0.4823202717255427</v>
      </c>
      <c r="AA6" t="s">
        <v>215</v>
      </c>
      <c r="AB6">
        <f>6*U6/(-2*U5+12*U6+3)</f>
        <v>0.36490336671713142</v>
      </c>
      <c r="AC6" t="s">
        <v>229</v>
      </c>
      <c r="AD6">
        <f t="shared" ref="AD6:AD16" si="17">6*Y6/(-2*Y5+12*Y6+3)</f>
        <v>0.36418969904768006</v>
      </c>
      <c r="AF6" t="s">
        <v>255</v>
      </c>
      <c r="AG6">
        <f t="shared" ref="AG6:AG16" si="18">(1.708*AB6+0.404-1.481*AB5)/AB6</f>
        <v>1.940689044709778</v>
      </c>
      <c r="AH6" t="s">
        <v>271</v>
      </c>
      <c r="AI6">
        <f t="shared" ref="AI6:AI16" si="19">(1.708*AD6+0.404-1.481*AD5)/AD6</f>
        <v>1.9558622187171217</v>
      </c>
      <c r="AK6" s="4">
        <f>O$19*AG9</f>
        <v>1.6524668849230257</v>
      </c>
      <c r="AL6" s="4">
        <f>P$19*AG10</f>
        <v>2.0854666282172309</v>
      </c>
      <c r="AM6" s="4">
        <f>O$19*AI9</f>
        <v>1.5777688767817297</v>
      </c>
      <c r="AN6" s="4">
        <f>P$19*AI10</f>
        <v>2.1331169505189118</v>
      </c>
      <c r="AO6" s="4">
        <f t="shared" si="3"/>
        <v>16.879836828353771</v>
      </c>
      <c r="AP6" s="4">
        <f t="shared" si="4"/>
        <v>3.1977301086399788</v>
      </c>
      <c r="AQ6" s="4">
        <f t="shared" si="5"/>
        <v>0.18944081872098534</v>
      </c>
      <c r="AR6" s="4">
        <f t="shared" si="6"/>
        <v>0.32701737914479267</v>
      </c>
      <c r="AS6" s="4">
        <f t="shared" si="7"/>
        <v>16.721558755994831</v>
      </c>
      <c r="AT6" s="4">
        <f t="shared" si="8"/>
        <v>2.976950824144172</v>
      </c>
      <c r="AU6" s="4">
        <f t="shared" si="9"/>
        <v>0.178030700820694</v>
      </c>
      <c r="AV6" s="4">
        <f t="shared" si="10"/>
        <v>0.33011276523613742</v>
      </c>
    </row>
    <row r="7" spans="1:48" x14ac:dyDescent="0.25">
      <c r="A7">
        <f>APSL!Z7</f>
        <v>2.929597910567404E-3</v>
      </c>
      <c r="B7" s="4">
        <f>Planck!E7</f>
        <v>3874959285692.3369</v>
      </c>
      <c r="C7" s="1">
        <v>0.23899999999999999</v>
      </c>
      <c r="D7" s="1">
        <v>7.9000000000000001E-2</v>
      </c>
      <c r="E7" s="1">
        <v>6.8000000000000005E-2</v>
      </c>
      <c r="F7" s="1">
        <v>8.3000000000000004E-2</v>
      </c>
      <c r="G7" s="1">
        <v>0.30599999999999999</v>
      </c>
      <c r="H7" s="1">
        <v>0.20300000000000001</v>
      </c>
      <c r="I7" s="1">
        <v>0.45900000000000002</v>
      </c>
      <c r="J7" s="1">
        <v>0.129</v>
      </c>
      <c r="K7" s="1">
        <v>2.2360000000000001E-3</v>
      </c>
      <c r="L7" s="1">
        <v>6.3999999999999997E-5</v>
      </c>
      <c r="M7" s="1">
        <v>1.054999E-2</v>
      </c>
      <c r="O7" t="s">
        <v>72</v>
      </c>
      <c r="P7" t="s">
        <v>73</v>
      </c>
      <c r="R7" t="s">
        <v>76</v>
      </c>
      <c r="S7">
        <f>683*SUM(TCSK!G$2:G$402)</f>
        <v>17238.676646014712</v>
      </c>
      <c r="T7" t="s">
        <v>128</v>
      </c>
      <c r="U7">
        <f>S10/(S10+S11+S12)</f>
        <v>0.35691081373033223</v>
      </c>
      <c r="V7" t="s">
        <v>106</v>
      </c>
      <c r="W7" s="4">
        <f>683*SUM(TCSR!G$2:G$402)</f>
        <v>2.1187817474568902E+17</v>
      </c>
      <c r="X7" t="s">
        <v>144</v>
      </c>
      <c r="Y7">
        <f>W10/(W10+W11+W12)</f>
        <v>0.34095449496907121</v>
      </c>
      <c r="AA7" t="s">
        <v>216</v>
      </c>
      <c r="AB7">
        <f>4*U7/(-2*U7+12*U8+3)</f>
        <v>0.18776688364997723</v>
      </c>
      <c r="AC7" t="s">
        <v>230</v>
      </c>
      <c r="AD7">
        <f t="shared" ref="AD7:AD16" si="20">4*Y7/(-2*Y7+12*Y8+3)</f>
        <v>0.1763787141864781</v>
      </c>
      <c r="AF7" t="s">
        <v>256</v>
      </c>
      <c r="AG7">
        <f t="shared" ref="AG7:AG16" si="21">(4-AB7-10*AB8)/AB8</f>
        <v>0.90273837605025786</v>
      </c>
      <c r="AH7" t="s">
        <v>272</v>
      </c>
      <c r="AI7">
        <f t="shared" ref="AI7:AI16" si="22">(4-AD7-10*AD8)/AD8</f>
        <v>0.92138922769242104</v>
      </c>
      <c r="AK7" s="4">
        <f>O$19*AG11</f>
        <v>2.5458525522972026</v>
      </c>
      <c r="AL7" s="4">
        <f>P$19*AG12</f>
        <v>2.0624353709232017</v>
      </c>
      <c r="AM7" s="4">
        <f>O$19*AI11</f>
        <v>2.3213389679973226</v>
      </c>
      <c r="AN7" s="4">
        <f>P$19*AI12</f>
        <v>2.1039139522669421</v>
      </c>
      <c r="AO7" s="4">
        <f t="shared" si="3"/>
        <v>18.225972259028957</v>
      </c>
      <c r="AP7" s="4">
        <f t="shared" si="4"/>
        <v>3.6507829474352622</v>
      </c>
      <c r="AQ7" s="4">
        <f t="shared" si="5"/>
        <v>0.2003066226344497</v>
      </c>
      <c r="AR7" s="4">
        <f t="shared" si="6"/>
        <v>0.30286450135824439</v>
      </c>
      <c r="AS7" s="4">
        <f t="shared" si="7"/>
        <v>17.851989059337093</v>
      </c>
      <c r="AT7" s="4">
        <f t="shared" si="8"/>
        <v>3.3941651340031491</v>
      </c>
      <c r="AU7" s="4">
        <f t="shared" si="9"/>
        <v>0.19012812089014278</v>
      </c>
      <c r="AV7" s="4">
        <f t="shared" si="10"/>
        <v>0.30920924170704017</v>
      </c>
    </row>
    <row r="8" spans="1:48" x14ac:dyDescent="0.25">
      <c r="A8">
        <f>APSL!Z8</f>
        <v>3.2362195858635623E-3</v>
      </c>
      <c r="B8" s="4">
        <f>Planck!E8</f>
        <v>3918744881116.0361</v>
      </c>
      <c r="C8" s="1">
        <v>0.2422</v>
      </c>
      <c r="D8" s="1">
        <v>8.09E-2</v>
      </c>
      <c r="E8" s="1">
        <v>6.8500000000000005E-2</v>
      </c>
      <c r="F8" s="1">
        <v>8.4900000000000003E-2</v>
      </c>
      <c r="G8" s="1">
        <v>0.30709999999999998</v>
      </c>
      <c r="H8" s="1">
        <v>0.21460000000000001</v>
      </c>
      <c r="I8" s="1">
        <v>0.47389999999999999</v>
      </c>
      <c r="J8" s="1">
        <v>0.1356</v>
      </c>
      <c r="K8" s="1">
        <v>2.5353849999999998E-3</v>
      </c>
      <c r="L8" s="2">
        <v>7.2344199999999998E-5</v>
      </c>
      <c r="M8" s="1">
        <v>1.19658E-2</v>
      </c>
      <c r="O8" s="4">
        <f>O6/(O6+P6+Q6)</f>
        <v>0.38045389047796946</v>
      </c>
      <c r="P8" s="4">
        <f>P6/(O6+P6+Q6)</f>
        <v>0.37677177467439399</v>
      </c>
      <c r="R8" t="s">
        <v>84</v>
      </c>
      <c r="S8">
        <f>683*SUM(TCSK!H$2:H$402)</f>
        <v>19463.953561242372</v>
      </c>
      <c r="T8" t="s">
        <v>129</v>
      </c>
      <c r="U8">
        <f>S11/(S10+S11+S12)</f>
        <v>0.44309138679229948</v>
      </c>
      <c r="V8" t="s">
        <v>107</v>
      </c>
      <c r="W8" s="4">
        <f>683*SUM(TCSR!H$2:H$402)</f>
        <v>2.4283990937672925E+17</v>
      </c>
      <c r="X8" t="s">
        <v>145</v>
      </c>
      <c r="Y8">
        <f>W11/(W10+W11+W12)</f>
        <v>0.45118637310202087</v>
      </c>
      <c r="AA8" t="s">
        <v>217</v>
      </c>
      <c r="AB8">
        <f>6*U8/(-2*U7+12*U8+3)</f>
        <v>0.34965831379795825</v>
      </c>
      <c r="AC8" t="s">
        <v>231</v>
      </c>
      <c r="AD8">
        <f t="shared" ref="AD8:AD16" si="23">6*Y8/(-2*Y7+12*Y8+3)</f>
        <v>0.35010392964644976</v>
      </c>
      <c r="AF8" t="s">
        <v>257</v>
      </c>
      <c r="AG8">
        <f t="shared" ref="AG8:AG16" si="24">(1.708*AB8+0.404-1.481*AB7)/AB8</f>
        <v>2.0681151190906388</v>
      </c>
      <c r="AH8" t="s">
        <v>273</v>
      </c>
      <c r="AI8">
        <f t="shared" ref="AI8:AI16" si="25">(1.708*AD8+0.404-1.481*AD7)/AD8</f>
        <v>2.1158306816893333</v>
      </c>
      <c r="AK8" s="4">
        <f>O$19*AG13</f>
        <v>2.1991494565582013</v>
      </c>
      <c r="AL8" s="4">
        <f>P$19*AG14</f>
        <v>1.8713848800781323</v>
      </c>
      <c r="AM8" s="4">
        <f>O$19*AI13</f>
        <v>2.0384910159706253</v>
      </c>
      <c r="AN8" s="4">
        <f>P$19*AI14</f>
        <v>1.8806119313393983</v>
      </c>
      <c r="AO8" s="4">
        <f t="shared" si="3"/>
        <v>17.903555465084565</v>
      </c>
      <c r="AP8" s="4">
        <f t="shared" si="4"/>
        <v>4.274916860136984</v>
      </c>
      <c r="AQ8" s="4">
        <f t="shared" si="5"/>
        <v>0.23877474328905832</v>
      </c>
      <c r="AR8" s="4">
        <f t="shared" si="6"/>
        <v>0.30831864714051233</v>
      </c>
      <c r="AS8" s="4">
        <f t="shared" si="7"/>
        <v>17.656393263313099</v>
      </c>
      <c r="AT8" s="4">
        <f t="shared" si="8"/>
        <v>4.1731026450945388</v>
      </c>
      <c r="AU8" s="4">
        <f t="shared" si="9"/>
        <v>0.23635079842526599</v>
      </c>
      <c r="AV8" s="4">
        <f t="shared" si="10"/>
        <v>0.3126346314153296</v>
      </c>
    </row>
    <row r="9" spans="1:48" x14ac:dyDescent="0.25">
      <c r="A9">
        <f>APSL!Z9</f>
        <v>3.5749351577140033E-3</v>
      </c>
      <c r="B9" s="4">
        <f>Planck!E9</f>
        <v>3962662686193.3599</v>
      </c>
      <c r="C9" s="1">
        <v>0.24529999999999999</v>
      </c>
      <c r="D9" s="1">
        <v>8.2799999999999999E-2</v>
      </c>
      <c r="E9" s="1">
        <v>6.8900000000000003E-2</v>
      </c>
      <c r="F9" s="1">
        <v>8.6800000000000002E-2</v>
      </c>
      <c r="G9" s="1">
        <v>0.308</v>
      </c>
      <c r="H9" s="1">
        <v>0.2266</v>
      </c>
      <c r="I9" s="1">
        <v>0.48909999999999998</v>
      </c>
      <c r="J9" s="1">
        <v>0.1429</v>
      </c>
      <c r="K9" s="1">
        <v>2.8926030000000001E-3</v>
      </c>
      <c r="L9" s="2">
        <v>8.2212200000000005E-5</v>
      </c>
      <c r="M9" s="1">
        <v>1.3655870000000001E-2</v>
      </c>
      <c r="R9" t="s">
        <v>94</v>
      </c>
      <c r="S9">
        <f>683*SUM(TCSK!I$2:I$402)</f>
        <v>3614.0503857411359</v>
      </c>
      <c r="T9" t="s">
        <v>130</v>
      </c>
      <c r="U9">
        <f>S13/(S13+S14+S15)</f>
        <v>0.32715546360892278</v>
      </c>
      <c r="V9" t="s">
        <v>108</v>
      </c>
      <c r="W9" s="4">
        <f>683*SUM(TCSR!I$2:I$402)</f>
        <v>4.8764609043158944E+16</v>
      </c>
      <c r="X9" t="s">
        <v>146</v>
      </c>
      <c r="Y9">
        <f>W13/(W13+W14+W15)</f>
        <v>0.31679153600765186</v>
      </c>
      <c r="AA9" t="s">
        <v>218</v>
      </c>
      <c r="AB9">
        <f>4*U9/(-2*U9+12*U10+3)</f>
        <v>0.19524055464177206</v>
      </c>
      <c r="AC9" t="s">
        <v>232</v>
      </c>
      <c r="AD9">
        <f t="shared" ref="AD9:AD16" si="26">4*Y9/(-2*Y9+12*Y10+3)</f>
        <v>0.1840613406263743</v>
      </c>
      <c r="AF9" t="s">
        <v>258</v>
      </c>
      <c r="AG9">
        <f t="shared" ref="AG9:AG16" si="27">(4-AB9-10*AB10)/AB10</f>
        <v>1.7063464091089917</v>
      </c>
      <c r="AH9" t="s">
        <v>274</v>
      </c>
      <c r="AI9">
        <f t="shared" ref="AI9:AI16" si="28">(4-AD9-10*AD10)/AD10</f>
        <v>1.6292128343775187</v>
      </c>
      <c r="AK9" s="4">
        <f>O$19*AG15</f>
        <v>1.7075093779583339</v>
      </c>
      <c r="AL9" s="4">
        <f>P$19*AG16</f>
        <v>1.7514512368744313</v>
      </c>
      <c r="AM9" s="4">
        <f>O$19*AI15</f>
        <v>1.5835024706144469</v>
      </c>
      <c r="AN9" s="4">
        <f>P$19*AI16</f>
        <v>1.7382291852215637</v>
      </c>
      <c r="AO9" s="4">
        <f t="shared" si="3"/>
        <v>17.295370151881862</v>
      </c>
      <c r="AP9" s="4">
        <f t="shared" si="4"/>
        <v>4.556028841197441</v>
      </c>
      <c r="AQ9" s="4">
        <f t="shared" si="5"/>
        <v>0.26342476635006923</v>
      </c>
      <c r="AR9" s="4">
        <f t="shared" si="6"/>
        <v>0.31916055866542892</v>
      </c>
      <c r="AS9" s="4">
        <f t="shared" si="7"/>
        <v>17.124937973758435</v>
      </c>
      <c r="AT9" s="4">
        <f t="shared" si="8"/>
        <v>4.558818257241982</v>
      </c>
      <c r="AU9" s="4">
        <f t="shared" si="9"/>
        <v>0.26620932958868121</v>
      </c>
      <c r="AV9" s="4">
        <f t="shared" si="10"/>
        <v>0.32233693391816221</v>
      </c>
    </row>
    <row r="10" spans="1:48" x14ac:dyDescent="0.25">
      <c r="A10">
        <f>APSL!Z10</f>
        <v>3.9491040342333594E-3</v>
      </c>
      <c r="B10" s="4">
        <f>Planck!E10</f>
        <v>4006709285414.4209</v>
      </c>
      <c r="C10" s="1">
        <v>0.24809999999999999</v>
      </c>
      <c r="D10" s="1">
        <v>8.48E-2</v>
      </c>
      <c r="E10" s="1">
        <v>6.9199999999999998E-2</v>
      </c>
      <c r="F10" s="1">
        <v>8.8800000000000004E-2</v>
      </c>
      <c r="G10" s="1">
        <v>0.30880000000000002</v>
      </c>
      <c r="H10" s="1">
        <v>0.2389</v>
      </c>
      <c r="I10" s="1">
        <v>0.50329999999999997</v>
      </c>
      <c r="J10" s="1">
        <v>0.15110000000000001</v>
      </c>
      <c r="K10" s="1">
        <v>3.3008289999999999E-3</v>
      </c>
      <c r="L10" s="2">
        <v>9.35082E-5</v>
      </c>
      <c r="M10" s="1">
        <v>1.5588050000000001E-2</v>
      </c>
      <c r="O10" t="s">
        <v>240</v>
      </c>
      <c r="P10" t="s">
        <v>241</v>
      </c>
      <c r="R10" t="s">
        <v>77</v>
      </c>
      <c r="S10">
        <f>683*SUM(TCSK!J$2:J$402)</f>
        <v>13917.183490988435</v>
      </c>
      <c r="T10" t="s">
        <v>131</v>
      </c>
      <c r="U10">
        <f>S14/(S13+S14+S15)</f>
        <v>0.36307698316457659</v>
      </c>
      <c r="V10" t="s">
        <v>109</v>
      </c>
      <c r="W10" s="4">
        <f>683*SUM(TCSR!J$2:J$402)</f>
        <v>1.6965070495231104E+17</v>
      </c>
      <c r="X10" t="s">
        <v>147</v>
      </c>
      <c r="Y10">
        <f>W14/(W13+W14+W15)</f>
        <v>0.37650504126993795</v>
      </c>
      <c r="AA10" t="s">
        <v>219</v>
      </c>
      <c r="AB10">
        <f>6*U10/(-2*U9+12*U10+3)</f>
        <v>0.3250168167241021</v>
      </c>
      <c r="AC10" t="s">
        <v>233</v>
      </c>
      <c r="AD10">
        <f t="shared" ref="AD10:AD16" si="29">6*Y10/(-2*Y9+12*Y10+3)</f>
        <v>0.32813387403945321</v>
      </c>
      <c r="AF10" t="s">
        <v>259</v>
      </c>
      <c r="AG10">
        <f t="shared" ref="AG10:AG16" si="30">(1.708*AB10+0.404-1.481*AB9)/AB10</f>
        <v>2.0613624497744913</v>
      </c>
      <c r="AH10" t="s">
        <v>275</v>
      </c>
      <c r="AI10">
        <f t="shared" ref="AI10:AI16" si="31">(1.708*AD10+0.404-1.481*AD9)/AD10</f>
        <v>2.108462021536186</v>
      </c>
      <c r="AM10" s="3"/>
      <c r="AO10" s="4">
        <f>16.518+1.481*O15*O19-P15*P19</f>
        <v>16.507407539486621</v>
      </c>
      <c r="AP10" s="4">
        <f>10.872+0.404*O17-4*P17</f>
        <v>3.715963909899747</v>
      </c>
      <c r="AQ10" s="4">
        <f t="shared" ref="AQ10" si="32">AP10/AO10</f>
        <v>0.2251088731535196</v>
      </c>
      <c r="AR10" s="4">
        <f t="shared" ref="AR10" si="33">5.52/AO10</f>
        <v>0.33439533050818898</v>
      </c>
      <c r="AS10" s="4">
        <f>16.518+1.481*O17*O19-P17*P19</f>
        <v>16.424700962428123</v>
      </c>
      <c r="AT10" s="4">
        <f>10.872+0.404*O17*O19-4*P17*P19</f>
        <v>3.6097584351708711</v>
      </c>
      <c r="AU10" s="4">
        <f t="shared" ref="AU10" si="34">AT10/AS10</f>
        <v>0.21977620435393472</v>
      </c>
      <c r="AV10" s="4">
        <f t="shared" ref="AV10" si="35">5.52/AS10</f>
        <v>0.3360791781005405</v>
      </c>
    </row>
    <row r="11" spans="1:48" x14ac:dyDescent="0.25">
      <c r="A11">
        <f>APSL!Z11</f>
        <v>4.3624372196774588E-3</v>
      </c>
      <c r="B11" s="4">
        <f>Planck!E11</f>
        <v>4050881260463.3545</v>
      </c>
      <c r="C11" s="1">
        <v>0.25040000000000001</v>
      </c>
      <c r="D11" s="1">
        <v>8.6900000000000005E-2</v>
      </c>
      <c r="E11" s="1">
        <v>6.9599999999999995E-2</v>
      </c>
      <c r="F11" s="1">
        <v>9.0899999999999995E-2</v>
      </c>
      <c r="G11" s="1">
        <v>0.30940000000000001</v>
      </c>
      <c r="H11" s="1">
        <v>0.25169999999999998</v>
      </c>
      <c r="I11" s="1">
        <v>0.51529999999999998</v>
      </c>
      <c r="J11" s="1">
        <v>0.16009999999999999</v>
      </c>
      <c r="K11" s="1">
        <v>3.7532360000000001E-3</v>
      </c>
      <c r="L11" s="1">
        <v>1.06136E-4</v>
      </c>
      <c r="M11" s="1">
        <v>1.773015E-2</v>
      </c>
      <c r="O11">
        <f>4*O2/(O2+15*P2+3*Q2)</f>
        <v>0.2303344627451554</v>
      </c>
      <c r="P11">
        <f>6*P4/(-2*O4+12*P4+3)</f>
        <v>0.33269406832644288</v>
      </c>
      <c r="R11" t="s">
        <v>85</v>
      </c>
      <c r="S11">
        <f>683*SUM(TCSK!K$2:K$402)</f>
        <v>17277.661242072059</v>
      </c>
      <c r="T11" t="s">
        <v>132</v>
      </c>
      <c r="U11">
        <f>S16/(S16+S17+S18)</f>
        <v>0.30737086102998801</v>
      </c>
      <c r="V11" t="s">
        <v>110</v>
      </c>
      <c r="W11" s="4">
        <f>683*SUM(TCSR!K$2:K$402)</f>
        <v>2.2449941969111674E+17</v>
      </c>
      <c r="X11" t="s">
        <v>148</v>
      </c>
      <c r="Y11">
        <f>W16/(W16+W17+W18)</f>
        <v>0.30329384036636781</v>
      </c>
      <c r="AA11" t="s">
        <v>220</v>
      </c>
      <c r="AB11">
        <f>4*U11/(-2*U11+12*U12+3)</f>
        <v>0.20572158161482626</v>
      </c>
      <c r="AC11" t="s">
        <v>234</v>
      </c>
      <c r="AD11">
        <f t="shared" ref="AD11:AD16" si="36">4*Y11/(-2*Y11+12*Y12+3)</f>
        <v>0.195793547179368</v>
      </c>
      <c r="AF11" t="s">
        <v>260</v>
      </c>
      <c r="AG11">
        <f t="shared" ref="AG11:AG16" si="37">(4-AB11-10*AB12)/AB12</f>
        <v>2.6288613710619972</v>
      </c>
      <c r="AH11" t="s">
        <v>276</v>
      </c>
      <c r="AI11">
        <f t="shared" ref="AI11:AI16" si="38">(4-AD11-10*AD12)/AD12</f>
        <v>2.3970274070281978</v>
      </c>
      <c r="AM11" s="3"/>
    </row>
    <row r="12" spans="1:48" x14ac:dyDescent="0.25">
      <c r="A12">
        <f>APSL!Z12</f>
        <v>4.8190340775627182E-3</v>
      </c>
      <c r="B12" s="4">
        <f>Planck!E12</f>
        <v>4095175190972.6196</v>
      </c>
      <c r="C12" s="1">
        <v>0.252</v>
      </c>
      <c r="D12" s="1">
        <v>8.8999999999999996E-2</v>
      </c>
      <c r="E12" s="1">
        <v>7.0000000000000007E-2</v>
      </c>
      <c r="F12" s="1">
        <v>9.2999999999999999E-2</v>
      </c>
      <c r="G12" s="1">
        <v>0.31</v>
      </c>
      <c r="H12" s="1">
        <v>0.26500000000000001</v>
      </c>
      <c r="I12" s="1">
        <v>0.52400000000000002</v>
      </c>
      <c r="J12" s="1">
        <v>0.17</v>
      </c>
      <c r="K12" s="1">
        <v>4.2430000000000002E-3</v>
      </c>
      <c r="L12" s="1">
        <v>1.2E-4</v>
      </c>
      <c r="M12" s="1">
        <v>2.005001E-2</v>
      </c>
      <c r="O12" t="s">
        <v>242</v>
      </c>
      <c r="P12" t="s">
        <v>243</v>
      </c>
      <c r="R12" t="s">
        <v>95</v>
      </c>
      <c r="S12">
        <f>683*SUM(TCSK!L$2:L$402)</f>
        <v>7798.6039258072988</v>
      </c>
      <c r="T12" t="s">
        <v>133</v>
      </c>
      <c r="U12">
        <f>S17/(S16+S17+S18)</f>
        <v>0.29926544929605547</v>
      </c>
      <c r="V12" t="s">
        <v>111</v>
      </c>
      <c r="W12" s="4">
        <f>683*SUM(TCSR!L$2:L$402)</f>
        <v>1.034256734632975E+17</v>
      </c>
      <c r="X12" t="s">
        <v>149</v>
      </c>
      <c r="Y12">
        <f>W17/(W16+W17+W18)</f>
        <v>0.31689871139762227</v>
      </c>
      <c r="AA12" t="s">
        <v>221</v>
      </c>
      <c r="AB12">
        <f>6*U12/(-2*U11+12*U12+3)</f>
        <v>0.30044501296684217</v>
      </c>
      <c r="AC12" t="s">
        <v>235</v>
      </c>
      <c r="AD12">
        <f t="shared" ref="AD12:AD16" si="39">6*Y12/(-2*Y11+12*Y12+3)</f>
        <v>0.30686440611270471</v>
      </c>
      <c r="AF12" t="s">
        <v>261</v>
      </c>
      <c r="AG12">
        <f t="shared" ref="AG12:AG16" si="40">(1.708*AB12+0.404-1.481*AB11)/AB12</f>
        <v>2.0385973916744766</v>
      </c>
      <c r="AH12" t="s">
        <v>277</v>
      </c>
      <c r="AI12">
        <f t="shared" ref="AI12:AI16" si="41">(1.708*AD12+0.404-1.481*AD11)/AD12</f>
        <v>2.0795965565112668</v>
      </c>
      <c r="AM12" s="3"/>
    </row>
    <row r="13" spans="1:48" x14ac:dyDescent="0.25">
      <c r="A13">
        <f>APSL!Z13</f>
        <v>5.3234229234349088E-3</v>
      </c>
      <c r="B13" s="4">
        <f>Planck!E13</f>
        <v>4139587655266.9497</v>
      </c>
      <c r="C13" s="1">
        <v>0.25319999999999998</v>
      </c>
      <c r="D13" s="1">
        <v>9.1300000000000006E-2</v>
      </c>
      <c r="E13" s="1">
        <v>7.0400000000000004E-2</v>
      </c>
      <c r="F13" s="1">
        <v>9.5299999999999996E-2</v>
      </c>
      <c r="G13" s="1">
        <v>0.3105</v>
      </c>
      <c r="H13" s="1">
        <v>0.27900000000000003</v>
      </c>
      <c r="I13" s="1">
        <v>0.5302</v>
      </c>
      <c r="J13" s="1">
        <v>0.18149999999999999</v>
      </c>
      <c r="K13" s="1">
        <v>4.7623889999999997E-3</v>
      </c>
      <c r="L13" s="1">
        <v>1.3498399999999999E-4</v>
      </c>
      <c r="M13" s="1">
        <v>2.2511360000000001E-2</v>
      </c>
      <c r="O13" s="4">
        <f>4*O8/(-2*O8+12*P8+3)</f>
        <v>0.22510887315351963</v>
      </c>
      <c r="P13" s="4">
        <f>6*P8/(-2*O8+12*P8+3)</f>
        <v>0.33439533050818904</v>
      </c>
      <c r="R13" t="s">
        <v>78</v>
      </c>
      <c r="S13">
        <f>683*SUM(TCSK!M$2:M$402)</f>
        <v>16163.02650546782</v>
      </c>
      <c r="T13" t="s">
        <v>134</v>
      </c>
      <c r="U13">
        <f>S19/(S19+S20+S21)</f>
        <v>0.35843619802521437</v>
      </c>
      <c r="V13" t="s">
        <v>112</v>
      </c>
      <c r="W13" s="4">
        <f>683*SUM(TCSR!M$2:M$402)</f>
        <v>1.9689976931517424E+17</v>
      </c>
      <c r="X13" t="s">
        <v>150</v>
      </c>
      <c r="Y13">
        <f>W19/(W19+W20+W21)</f>
        <v>0.36206865058541848</v>
      </c>
      <c r="AA13" t="s">
        <v>222</v>
      </c>
      <c r="AB13">
        <f>4*U13/(-2*U13+12*U14+3)</f>
        <v>0.24348689382821859</v>
      </c>
      <c r="AC13" t="s">
        <v>236</v>
      </c>
      <c r="AD13">
        <f t="shared" ref="AD13:AD16" si="42">4*Y13/(-2*Y13+12*Y14+3)</f>
        <v>0.2411546009935569</v>
      </c>
      <c r="AF13" t="s">
        <v>262</v>
      </c>
      <c r="AG13">
        <f t="shared" ref="AG13:AG16" si="43">(4-AB13-10*AB14)/AB14</f>
        <v>2.2708538443521515</v>
      </c>
      <c r="AH13" t="s">
        <v>278</v>
      </c>
      <c r="AI13">
        <f t="shared" ref="AI13:AI16" si="44">(4-AD13-10*AD14)/AD14</f>
        <v>2.1049570535051565</v>
      </c>
      <c r="AK13" t="s">
        <v>292</v>
      </c>
      <c r="AL13" t="s">
        <v>293</v>
      </c>
      <c r="AM13" s="3" t="s">
        <v>294</v>
      </c>
      <c r="AN13" t="s">
        <v>295</v>
      </c>
      <c r="AO13" t="s">
        <v>296</v>
      </c>
      <c r="AP13" t="s">
        <v>297</v>
      </c>
      <c r="AQ13" t="s">
        <v>298</v>
      </c>
      <c r="AR13" t="s">
        <v>299</v>
      </c>
      <c r="AS13" t="s">
        <v>301</v>
      </c>
      <c r="AT13" t="s">
        <v>300</v>
      </c>
      <c r="AU13" t="s">
        <v>302</v>
      </c>
      <c r="AV13" t="s">
        <v>303</v>
      </c>
    </row>
    <row r="14" spans="1:48" x14ac:dyDescent="0.25">
      <c r="A14">
        <f>APSL!Z14</f>
        <v>5.8806058413252409E-3</v>
      </c>
      <c r="B14" s="4">
        <f>Planck!E14</f>
        <v>4184115231096.6714</v>
      </c>
      <c r="C14" s="1">
        <v>0.25430000000000003</v>
      </c>
      <c r="D14" s="1">
        <v>9.3700000000000006E-2</v>
      </c>
      <c r="E14" s="1">
        <v>7.0900000000000005E-2</v>
      </c>
      <c r="F14" s="1">
        <v>9.7699999999999995E-2</v>
      </c>
      <c r="G14" s="1">
        <v>0.311</v>
      </c>
      <c r="H14" s="1">
        <v>0.29380000000000001</v>
      </c>
      <c r="I14" s="1">
        <v>0.53569999999999995</v>
      </c>
      <c r="J14" s="1">
        <v>0.19500000000000001</v>
      </c>
      <c r="K14" s="1">
        <v>5.3300480000000004E-3</v>
      </c>
      <c r="L14" s="1">
        <v>1.5149200000000001E-4</v>
      </c>
      <c r="M14" s="1">
        <v>2.520288E-2</v>
      </c>
      <c r="O14" t="s">
        <v>244</v>
      </c>
      <c r="P14" t="s">
        <v>245</v>
      </c>
      <c r="R14" t="s">
        <v>86</v>
      </c>
      <c r="S14">
        <f>683*SUM(TCSK!N$2:N$402)</f>
        <v>17937.719387836292</v>
      </c>
      <c r="T14" t="s">
        <v>135</v>
      </c>
      <c r="U14">
        <f>S20/(S19+S20+S21)</f>
        <v>0.30043819121705634</v>
      </c>
      <c r="V14" t="s">
        <v>113</v>
      </c>
      <c r="W14" s="4">
        <f>683*SUM(TCSR!N$2:N$402)</f>
        <v>2.3401431965739229E+17</v>
      </c>
      <c r="X14" t="s">
        <v>151</v>
      </c>
      <c r="Y14">
        <f>W20/(W19+W20+W21)</f>
        <v>0.31081024288420367</v>
      </c>
      <c r="AA14" t="s">
        <v>223</v>
      </c>
      <c r="AB14">
        <f>6*U14/(-2*U13+12*U14+3)</f>
        <v>0.30613298420963381</v>
      </c>
      <c r="AC14" t="s">
        <v>237</v>
      </c>
      <c r="AD14">
        <f t="shared" ref="AD14:AD16" si="45">6*Y14/(-2*Y13+12*Y14+3)</f>
        <v>0.31052116768295496</v>
      </c>
      <c r="AF14" t="s">
        <v>263</v>
      </c>
      <c r="AG14">
        <f t="shared" ref="AG14:AG16" si="46">(1.708*AB14+0.404-1.481*AB13)/AB14</f>
        <v>1.8497550949383867</v>
      </c>
      <c r="AH14" t="s">
        <v>279</v>
      </c>
      <c r="AI14">
        <f t="shared" ref="AI14:AI16" si="47">(1.708*AD14+0.404-1.481*AD13)/AD14</f>
        <v>1.8588754983698133</v>
      </c>
      <c r="AK14" s="4">
        <f>(S2/P$2)*100</f>
        <v>31.605295321928828</v>
      </c>
      <c r="AL14" s="4">
        <f>(W2/P$6)*100</f>
        <v>31.270452775526358</v>
      </c>
      <c r="AM14" s="4">
        <f>13*AQ14*(AQ$10-AQ2)</f>
        <v>-32.62388298369995</v>
      </c>
      <c r="AN14" s="4">
        <f>13*AR14*(AU$10-AU2)</f>
        <v>-37.378646718552474</v>
      </c>
      <c r="AO14" s="4">
        <f>13*AQ14*(AR$10-AR2)</f>
        <v>-6.3077146004672837</v>
      </c>
      <c r="AP14" s="4">
        <f>13*AR14*(AV$10-AV2)</f>
        <v>-5.2485905665165644</v>
      </c>
      <c r="AQ14" s="4">
        <f>25*POWER(AK14,1/3)-17</f>
        <v>62.042371085875928</v>
      </c>
      <c r="AR14" s="4">
        <f>25*POWER(AL14,1/3)-17</f>
        <v>61.76224112685793</v>
      </c>
      <c r="AS14" s="4">
        <f>(AM14-AN14)*(AM14-AN14)+(AO14-AP14)*(AO14-AP14)+(AQ14-AR14)*(AQ14-AR14)</f>
        <v>23.807994687500198</v>
      </c>
      <c r="AT14" s="4">
        <f>POWER(AS14,0.5)</f>
        <v>4.8793436738459199</v>
      </c>
      <c r="AU14" s="4">
        <f>100-4.6*AT14</f>
        <v>77.555019100308769</v>
      </c>
      <c r="AV14">
        <f>(AU14+AU15+AU16+AU17+AU18+AU19+AU20+AU21)/8</f>
        <v>79.077798948657019</v>
      </c>
    </row>
    <row r="15" spans="1:48" x14ac:dyDescent="0.25">
      <c r="A15">
        <f>APSL!Z15</f>
        <v>6.4961081569177865E-3</v>
      </c>
      <c r="B15" s="4">
        <f>Planck!E15</f>
        <v>4228754496360.4639</v>
      </c>
      <c r="C15" s="1">
        <v>0.25519999999999998</v>
      </c>
      <c r="D15" s="1">
        <v>9.6299999999999997E-2</v>
      </c>
      <c r="E15" s="1">
        <v>7.1300000000000002E-2</v>
      </c>
      <c r="F15" s="1">
        <v>0.1002</v>
      </c>
      <c r="G15" s="1">
        <v>0.31140000000000001</v>
      </c>
      <c r="H15" s="1">
        <v>0.309</v>
      </c>
      <c r="I15" s="1">
        <v>0.54020000000000001</v>
      </c>
      <c r="J15" s="1">
        <v>0.20960000000000001</v>
      </c>
      <c r="K15" s="1">
        <v>5.9787119999999997E-3</v>
      </c>
      <c r="L15" s="1">
        <v>1.7020800000000001E-4</v>
      </c>
      <c r="M15" s="1">
        <v>2.8279720000000001E-2</v>
      </c>
      <c r="O15">
        <f>(4-O11-10*P11)/P11</f>
        <v>1.3307266228624479</v>
      </c>
      <c r="P15">
        <f>(1.708*P11+0.404-1.481*O11)/P11</f>
        <v>1.8969864192370618</v>
      </c>
      <c r="R15" t="s">
        <v>96</v>
      </c>
      <c r="S15">
        <f>683*SUM(TCSK!O$2:O$402)</f>
        <v>15303.981532519601</v>
      </c>
      <c r="T15" t="s">
        <v>136</v>
      </c>
      <c r="U15">
        <f>S22/(S22+S23+S24)</f>
        <v>0.40224402078011262</v>
      </c>
      <c r="V15" t="s">
        <v>114</v>
      </c>
      <c r="W15" s="4">
        <f>683*SUM(TCSR!O$2:O$402)</f>
        <v>1.906295665069735E+17</v>
      </c>
      <c r="X15" t="s">
        <v>152</v>
      </c>
      <c r="Y15">
        <f>W22/(W22+W23+W24)</f>
        <v>0.41062377828146818</v>
      </c>
      <c r="AA15" t="s">
        <v>224</v>
      </c>
      <c r="AB15">
        <f>4*U15/(-2*U15+12*U16+3)</f>
        <v>0.26781684698152164</v>
      </c>
      <c r="AC15" t="s">
        <v>238</v>
      </c>
      <c r="AD15">
        <f t="shared" ref="AD15:AD16" si="48">4*Y15/(-2*Y15+12*Y16+3)</f>
        <v>0.27059441610942914</v>
      </c>
      <c r="AF15" t="s">
        <v>264</v>
      </c>
      <c r="AG15">
        <f t="shared" ref="AG15:AG16" si="49">(4-AB15-10*AB16)/AB16</f>
        <v>1.7631835906562514</v>
      </c>
      <c r="AH15" t="s">
        <v>280</v>
      </c>
      <c r="AI15">
        <f t="shared" ref="AI15:AI16" si="50">(4-AD15-10*AD16)/AD16</f>
        <v>1.6351333749565828</v>
      </c>
      <c r="AK15" s="4">
        <f>(S5/P$2)*100</f>
        <v>30.278538352258018</v>
      </c>
      <c r="AL15" s="4">
        <f>(W5/P$6)*100</f>
        <v>29.783095161498146</v>
      </c>
      <c r="AM15" s="4">
        <f t="shared" ref="AM15:AM21" si="51">13*AQ15*(AQ$10-AQ3)</f>
        <v>-14.484610601410418</v>
      </c>
      <c r="AN15" s="4">
        <f t="shared" ref="AN15:AN21" si="52">13*AR15*(AU$10-AU3)</f>
        <v>-17.250255146202612</v>
      </c>
      <c r="AO15" s="4">
        <f t="shared" ref="AO15:AO21" si="53">13*AQ15*(AR$10-AR3)</f>
        <v>-16.482332742430316</v>
      </c>
      <c r="AP15" s="4">
        <f t="shared" ref="AP15:AP21" si="54">13*AR15*(AV$10-AV3)</f>
        <v>-14.906822482793599</v>
      </c>
      <c r="AQ15" s="4">
        <f t="shared" ref="AQ15:AQ21" si="55">25*POWER(AK15,1/3)-17</f>
        <v>60.920484480649591</v>
      </c>
      <c r="AR15" s="4">
        <f t="shared" ref="AR15:AR21" si="56">25*POWER(AL15,1/3)-17</f>
        <v>60.493144694961913</v>
      </c>
      <c r="AS15" s="4">
        <f t="shared" ref="AS15:AS21" si="57">(AM15-AN15)*(AM15-AN15)+(AO15-AP15)*(AO15-AP15)+(AQ15-AR15)*(AQ15-AR15)</f>
        <v>10.313641618790966</v>
      </c>
      <c r="AT15" s="4">
        <f t="shared" ref="AT15:AT21" si="58">POWER(AS15,0.5)</f>
        <v>3.2114858895519012</v>
      </c>
      <c r="AU15" s="4">
        <f t="shared" ref="AU15:AU21" si="59">100-4.6*AT15</f>
        <v>85.227164908061255</v>
      </c>
    </row>
    <row r="16" spans="1:48" x14ac:dyDescent="0.25">
      <c r="A16">
        <f>APSL!Z16</f>
        <v>7.1760330428092762E-3</v>
      </c>
      <c r="B16" s="4">
        <f>Planck!E16</f>
        <v>4273502029817.3999</v>
      </c>
      <c r="C16" s="1">
        <v>0.25580000000000003</v>
      </c>
      <c r="D16" s="1">
        <v>9.8699999999999996E-2</v>
      </c>
      <c r="E16" s="1">
        <v>7.17E-2</v>
      </c>
      <c r="F16" s="1">
        <v>0.1026</v>
      </c>
      <c r="G16" s="1">
        <v>0.31169999999999998</v>
      </c>
      <c r="H16" s="1">
        <v>0.32419999999999999</v>
      </c>
      <c r="I16" s="1">
        <v>0.54369999999999996</v>
      </c>
      <c r="J16" s="1">
        <v>0.22489999999999999</v>
      </c>
      <c r="K16" s="1">
        <v>6.7411169999999996E-3</v>
      </c>
      <c r="L16" s="1">
        <v>1.9181600000000001E-4</v>
      </c>
      <c r="M16" s="1">
        <v>3.1897040000000002E-2</v>
      </c>
      <c r="O16" t="s">
        <v>246</v>
      </c>
      <c r="P16" t="s">
        <v>247</v>
      </c>
      <c r="R16" t="s">
        <v>79</v>
      </c>
      <c r="S16">
        <f>683*SUM(TCSK!P$2:P$402)</f>
        <v>17393.078405634118</v>
      </c>
      <c r="T16" t="s">
        <v>137</v>
      </c>
      <c r="U16">
        <f>S23/(S22+S23+S24)</f>
        <v>0.31768632319936668</v>
      </c>
      <c r="V16" t="s">
        <v>115</v>
      </c>
      <c r="W16" s="4">
        <f>683*SUM(TCSR!P$2:P$402)</f>
        <v>2.1559159022515978E+17</v>
      </c>
      <c r="X16" t="s">
        <v>153</v>
      </c>
      <c r="Y16">
        <f>W23/(W22+W23+W24)</f>
        <v>0.32426662844279885</v>
      </c>
      <c r="AA16" t="s">
        <v>225</v>
      </c>
      <c r="AB16">
        <f>6*U16/(-2*U15+12*U16+3)</f>
        <v>0.31727662194977824</v>
      </c>
      <c r="AC16" t="s">
        <v>239</v>
      </c>
      <c r="AD16">
        <f t="shared" ref="AD16" si="60">6*Y16/(-2*Y15+12*Y16+3)</f>
        <v>0.32052968055507891</v>
      </c>
      <c r="AF16" t="s">
        <v>265</v>
      </c>
      <c r="AG16">
        <f t="shared" ref="AG16" si="61">(1.708*AB16+0.404-1.481*AB15)/AB16</f>
        <v>1.7312076652074666</v>
      </c>
      <c r="AH16" t="s">
        <v>281</v>
      </c>
      <c r="AI16">
        <f t="shared" ref="AI16" si="62">(1.708*AD16+0.404-1.481*AD15)/AD16</f>
        <v>1.7181384362793108</v>
      </c>
      <c r="AK16" s="4">
        <f>(S8/P$2)*100</f>
        <v>31.363353444304316</v>
      </c>
      <c r="AL16" s="4">
        <f>(W8/P$6)*100</f>
        <v>30.578830673095126</v>
      </c>
      <c r="AM16" s="4">
        <f t="shared" si="51"/>
        <v>12.389130635469009</v>
      </c>
      <c r="AN16" s="4">
        <f t="shared" si="52"/>
        <v>10.932522680160652</v>
      </c>
      <c r="AO16" s="4">
        <f t="shared" si="53"/>
        <v>-25.304991612597544</v>
      </c>
      <c r="AP16" s="4">
        <f t="shared" si="54"/>
        <v>-23.154550581368987</v>
      </c>
      <c r="AQ16" s="4">
        <f t="shared" si="55"/>
        <v>61.840161657038308</v>
      </c>
      <c r="AR16" s="4">
        <f t="shared" si="56"/>
        <v>61.177233909976707</v>
      </c>
      <c r="AS16" s="4">
        <f t="shared" si="57"/>
        <v>7.1855765620831002</v>
      </c>
      <c r="AT16" s="4">
        <f t="shared" si="58"/>
        <v>2.6805925766671632</v>
      </c>
      <c r="AU16" s="4">
        <f t="shared" si="59"/>
        <v>87.669274147331052</v>
      </c>
    </row>
    <row r="17" spans="1:47" x14ac:dyDescent="0.25">
      <c r="A17">
        <f>APSL!Z17</f>
        <v>7.9271217771031376E-3</v>
      </c>
      <c r="B17" s="4">
        <f>Planck!E17</f>
        <v>4318354411788.229</v>
      </c>
      <c r="C17" s="1">
        <v>0.25600000000000001</v>
      </c>
      <c r="D17" s="1">
        <v>0.10100000000000001</v>
      </c>
      <c r="E17" s="1">
        <v>7.1999999999999995E-2</v>
      </c>
      <c r="F17" s="1">
        <v>0.105</v>
      </c>
      <c r="G17" s="1">
        <v>0.312</v>
      </c>
      <c r="H17" s="1">
        <v>0.33900000000000002</v>
      </c>
      <c r="I17" s="1">
        <v>0.54600000000000004</v>
      </c>
      <c r="J17" s="1">
        <v>0.24</v>
      </c>
      <c r="K17" s="1">
        <v>7.6499999999999997E-3</v>
      </c>
      <c r="L17" s="1">
        <v>2.1699999999999999E-4</v>
      </c>
      <c r="M17" s="1">
        <v>3.6209999999999999E-2</v>
      </c>
      <c r="O17" s="4">
        <f>(4-O13-10*P13)/P13</f>
        <v>1.2887076536316542</v>
      </c>
      <c r="P17" s="4">
        <f>(1.708*P13+0.404-1.481*O13)/P13</f>
        <v>1.9191684955418604</v>
      </c>
      <c r="R17" t="s">
        <v>87</v>
      </c>
      <c r="S17">
        <f>683*SUM(TCSK!Q$2:Q$402)</f>
        <v>16934.420544164026</v>
      </c>
      <c r="V17" t="s">
        <v>116</v>
      </c>
      <c r="W17" s="4">
        <f>683*SUM(TCSR!Q$2:Q$402)</f>
        <v>2.2526239586002954E+17</v>
      </c>
      <c r="AK17" s="4">
        <f>(S11/P$2)*100</f>
        <v>27.840458749608509</v>
      </c>
      <c r="AL17" s="4">
        <f>(W11/P$6)*100</f>
        <v>28.26936379017042</v>
      </c>
      <c r="AM17" s="4">
        <f t="shared" si="51"/>
        <v>33.184739104492486</v>
      </c>
      <c r="AN17" s="4">
        <f t="shared" si="52"/>
        <v>38.212380546444763</v>
      </c>
      <c r="AO17" s="4">
        <f t="shared" si="53"/>
        <v>-12.789465200107868</v>
      </c>
      <c r="AP17" s="4">
        <f t="shared" si="54"/>
        <v>-11.948986688965681</v>
      </c>
      <c r="AQ17" s="4">
        <f t="shared" si="55"/>
        <v>58.770264694881035</v>
      </c>
      <c r="AR17" s="4">
        <f t="shared" si="56"/>
        <v>59.157384452538992</v>
      </c>
      <c r="AS17" s="4">
        <f t="shared" si="57"/>
        <v>26.133444303296908</v>
      </c>
      <c r="AT17" s="4">
        <f t="shared" si="58"/>
        <v>5.1120880570757885</v>
      </c>
      <c r="AU17" s="4">
        <f t="shared" si="59"/>
        <v>76.48439493745137</v>
      </c>
    </row>
    <row r="18" spans="1:47" x14ac:dyDescent="0.25">
      <c r="A18">
        <f>APSL!Z18</f>
        <v>8.7568202260253462E-3</v>
      </c>
      <c r="B18" s="4">
        <f>Planck!E18</f>
        <v>4363308224845.8545</v>
      </c>
      <c r="C18" s="1">
        <v>0.25600000000000001</v>
      </c>
      <c r="D18" s="1">
        <v>0.1032</v>
      </c>
      <c r="E18" s="1">
        <v>7.2300000000000003E-2</v>
      </c>
      <c r="F18" s="1">
        <v>0.1074</v>
      </c>
      <c r="G18" s="1">
        <v>0.31219999999999998</v>
      </c>
      <c r="H18" s="1">
        <v>0.35370000000000001</v>
      </c>
      <c r="I18" s="1">
        <v>0.5474</v>
      </c>
      <c r="J18" s="1">
        <v>0.25490000000000002</v>
      </c>
      <c r="K18" s="1">
        <v>8.7513729999999998E-3</v>
      </c>
      <c r="L18" s="1">
        <v>2.4690699999999999E-4</v>
      </c>
      <c r="M18" s="1">
        <v>4.1437710000000003E-2</v>
      </c>
      <c r="O18" t="s">
        <v>248</v>
      </c>
      <c r="P18" t="s">
        <v>249</v>
      </c>
      <c r="R18" t="s">
        <v>97</v>
      </c>
      <c r="S18">
        <f>683*SUM(TCSK!R$2:R$402)</f>
        <v>22259.122004935747</v>
      </c>
      <c r="V18" t="s">
        <v>117</v>
      </c>
      <c r="W18" s="4">
        <f>683*SUM(TCSR!R$2:R$402)</f>
        <v>2.6998006832466317E+17</v>
      </c>
      <c r="AK18" s="4">
        <f>(S14/P$2)*100</f>
        <v>28.90404723661651</v>
      </c>
      <c r="AL18" s="4">
        <f>(W14/P$6)*100</f>
        <v>29.46749681404998</v>
      </c>
      <c r="AM18" s="4">
        <f t="shared" si="51"/>
        <v>27.692695198755015</v>
      </c>
      <c r="AN18" s="4">
        <f t="shared" si="52"/>
        <v>32.680044747505335</v>
      </c>
      <c r="AO18" s="4">
        <f t="shared" si="53"/>
        <v>5.7282451075158365</v>
      </c>
      <c r="AP18" s="4">
        <f t="shared" si="54"/>
        <v>4.6707458980708001</v>
      </c>
      <c r="AQ18" s="4">
        <f t="shared" si="55"/>
        <v>59.723115176086182</v>
      </c>
      <c r="AR18" s="4">
        <f t="shared" si="56"/>
        <v>60.218451885728101</v>
      </c>
      <c r="AS18" s="4">
        <f t="shared" si="57"/>
        <v>26.237318555315778</v>
      </c>
      <c r="AT18" s="4">
        <f t="shared" si="58"/>
        <v>5.1222376511946202</v>
      </c>
      <c r="AU18" s="4">
        <f t="shared" si="59"/>
        <v>76.437706804504757</v>
      </c>
    </row>
    <row r="19" spans="1:47" x14ac:dyDescent="0.25">
      <c r="A19">
        <f>APSL!Z19</f>
        <v>9.6733521742799616E-3</v>
      </c>
      <c r="B19" s="4">
        <f>Planck!E19</f>
        <v>4408360054494.8965</v>
      </c>
      <c r="C19" s="1">
        <v>0.25600000000000001</v>
      </c>
      <c r="D19" s="1">
        <v>0.1055</v>
      </c>
      <c r="E19" s="1">
        <v>7.2499999999999995E-2</v>
      </c>
      <c r="F19" s="1">
        <v>0.1099</v>
      </c>
      <c r="G19" s="1">
        <v>0.31240000000000001</v>
      </c>
      <c r="H19" s="1">
        <v>0.36849999999999999</v>
      </c>
      <c r="I19" s="1">
        <v>0.54849999999999999</v>
      </c>
      <c r="J19" s="1">
        <v>0.27010000000000001</v>
      </c>
      <c r="K19" s="1">
        <v>1.002888E-2</v>
      </c>
      <c r="L19" s="1">
        <v>2.8123999999999998E-4</v>
      </c>
      <c r="M19" s="1">
        <v>4.7503719999999999E-2</v>
      </c>
      <c r="O19" s="4">
        <f>O17/O15</f>
        <v>0.96842404103976731</v>
      </c>
      <c r="P19" s="4">
        <f>P17/P15</f>
        <v>1.0116933237264396</v>
      </c>
      <c r="R19" t="s">
        <v>80</v>
      </c>
      <c r="S19">
        <f>683*SUM(TCSK!S$2:S$402)</f>
        <v>21379.357630714323</v>
      </c>
      <c r="V19" t="s">
        <v>118</v>
      </c>
      <c r="W19" s="4">
        <f>683*SUM(TCSR!S$2:S$402)</f>
        <v>2.7254501257913549E+17</v>
      </c>
      <c r="AK19" s="4">
        <f>(S17/P$2)*100</f>
        <v>27.287375878182246</v>
      </c>
      <c r="AL19" s="4">
        <f>(W17/P$6)*100</f>
        <v>28.365439098124014</v>
      </c>
      <c r="AM19" s="4">
        <f t="shared" si="51"/>
        <v>18.786389097744678</v>
      </c>
      <c r="AN19" s="4">
        <f t="shared" si="52"/>
        <v>22.833955000971017</v>
      </c>
      <c r="AO19" s="4">
        <f t="shared" si="53"/>
        <v>23.88293048366414</v>
      </c>
      <c r="AP19" s="4">
        <f t="shared" si="54"/>
        <v>20.694319726853205</v>
      </c>
      <c r="AQ19" s="4">
        <f t="shared" si="55"/>
        <v>58.265150275841179</v>
      </c>
      <c r="AR19" s="4">
        <f t="shared" si="56"/>
        <v>59.243562206739767</v>
      </c>
      <c r="AS19" s="4">
        <f t="shared" si="57"/>
        <v>27.507318205935551</v>
      </c>
      <c r="AT19" s="4">
        <f t="shared" si="58"/>
        <v>5.2447419579933152</v>
      </c>
      <c r="AU19" s="4">
        <f t="shared" si="59"/>
        <v>75.874186993230751</v>
      </c>
    </row>
    <row r="20" spans="1:47" x14ac:dyDescent="0.25">
      <c r="A20">
        <f>APSL!Z20</f>
        <v>1.068580018336316E-2</v>
      </c>
      <c r="B20" s="4">
        <f>Planck!E20</f>
        <v>4453506489840.5254</v>
      </c>
      <c r="C20" s="1">
        <v>0.25600000000000001</v>
      </c>
      <c r="D20" s="1">
        <v>0.1076</v>
      </c>
      <c r="E20" s="1">
        <v>7.2800000000000004E-2</v>
      </c>
      <c r="F20" s="1">
        <v>0.11219999999999999</v>
      </c>
      <c r="G20" s="1">
        <v>0.31259999999999999</v>
      </c>
      <c r="H20" s="1">
        <v>0.3831</v>
      </c>
      <c r="I20" s="1">
        <v>0.5494</v>
      </c>
      <c r="J20" s="1">
        <v>0.2858</v>
      </c>
      <c r="K20" s="1">
        <v>1.14217E-2</v>
      </c>
      <c r="L20" s="1">
        <v>3.1851999999999998E-4</v>
      </c>
      <c r="M20" s="1">
        <v>5.4119880000000002E-2</v>
      </c>
      <c r="R20" t="s">
        <v>88</v>
      </c>
      <c r="S20">
        <f>683*SUM(TCSK!T$2:T$402)</f>
        <v>17919.996840002583</v>
      </c>
      <c r="V20" t="s">
        <v>119</v>
      </c>
      <c r="W20" s="4">
        <f>683*SUM(TCSR!T$2:T$402)</f>
        <v>2.3396055256271046E+17</v>
      </c>
      <c r="AK20" s="4">
        <f>(S20/P$2)*100</f>
        <v>28.875489907300384</v>
      </c>
      <c r="AL20" s="4">
        <f>(W20/P$6)*100</f>
        <v>29.46072636643995</v>
      </c>
      <c r="AM20" s="4">
        <f t="shared" si="51"/>
        <v>-10.605697942231846</v>
      </c>
      <c r="AN20" s="4">
        <f t="shared" si="52"/>
        <v>-12.973978778943232</v>
      </c>
      <c r="AO20" s="4">
        <f t="shared" si="53"/>
        <v>20.237381475884888</v>
      </c>
      <c r="AP20" s="4">
        <f t="shared" si="54"/>
        <v>18.35152341389675</v>
      </c>
      <c r="AQ20" s="4">
        <f t="shared" si="55"/>
        <v>59.697839255155387</v>
      </c>
      <c r="AR20" s="4">
        <f t="shared" si="56"/>
        <v>60.21253753280358</v>
      </c>
      <c r="AS20" s="4">
        <f t="shared" si="57"/>
        <v>9.4301290685140575</v>
      </c>
      <c r="AT20" s="4">
        <f t="shared" si="58"/>
        <v>3.0708515217304235</v>
      </c>
      <c r="AU20" s="4">
        <f t="shared" si="59"/>
        <v>85.874083000040059</v>
      </c>
    </row>
    <row r="21" spans="1:47" x14ac:dyDescent="0.25">
      <c r="A21">
        <f>APSL!Z21</f>
        <v>1.1804194717748363E-2</v>
      </c>
      <c r="B21" s="4">
        <f>Planck!E21</f>
        <v>4498744124245.9883</v>
      </c>
      <c r="C21" s="1">
        <v>0.25600000000000001</v>
      </c>
      <c r="D21" s="1">
        <v>0.1095</v>
      </c>
      <c r="E21" s="1">
        <v>7.2900000000000006E-2</v>
      </c>
      <c r="F21" s="1">
        <v>0.1143</v>
      </c>
      <c r="G21" s="1">
        <v>0.31280000000000002</v>
      </c>
      <c r="H21" s="1">
        <v>0.39710000000000001</v>
      </c>
      <c r="I21" s="1">
        <v>0.55020000000000002</v>
      </c>
      <c r="J21" s="1">
        <v>0.30199999999999999</v>
      </c>
      <c r="K21" s="1">
        <v>1.286901E-2</v>
      </c>
      <c r="L21" s="1">
        <v>3.5726699999999998E-4</v>
      </c>
      <c r="M21" s="1">
        <v>6.0998030000000002E-2</v>
      </c>
      <c r="R21" t="s">
        <v>98</v>
      </c>
      <c r="S21">
        <f>683*SUM(TCSK!U$2:U$402)</f>
        <v>20346.84685744912</v>
      </c>
      <c r="V21" t="s">
        <v>120</v>
      </c>
      <c r="W21" s="4">
        <f>683*SUM(TCSR!U$2:U$402)</f>
        <v>2.4623845767942067E+17</v>
      </c>
      <c r="AK21" s="4">
        <f>(S23/P$2)*100</f>
        <v>31.646022183277793</v>
      </c>
      <c r="AL21" s="4">
        <f>(W23/P$6)*100</f>
        <v>32.446567475603736</v>
      </c>
      <c r="AM21" s="4">
        <f t="shared" si="51"/>
        <v>-30.92061947438113</v>
      </c>
      <c r="AN21" s="4">
        <f t="shared" si="52"/>
        <v>-37.870311255982067</v>
      </c>
      <c r="AO21" s="4">
        <f t="shared" si="53"/>
        <v>12.294339075238371</v>
      </c>
      <c r="AP21" s="4">
        <f t="shared" si="54"/>
        <v>11.208012855290981</v>
      </c>
      <c r="AQ21" s="4">
        <f t="shared" si="55"/>
        <v>62.076308077588976</v>
      </c>
      <c r="AR21" s="4">
        <f t="shared" si="56"/>
        <v>62.737557532846495</v>
      </c>
      <c r="AS21" s="4">
        <f t="shared" si="57"/>
        <v>49.915571357475145</v>
      </c>
      <c r="AT21" s="4">
        <f t="shared" si="58"/>
        <v>7.0650952829721376</v>
      </c>
      <c r="AU21" s="4">
        <f t="shared" si="59"/>
        <v>67.50056169832817</v>
      </c>
    </row>
    <row r="22" spans="1:47" x14ac:dyDescent="0.25">
      <c r="A22">
        <f>APSL!Z22</f>
        <v>1.3039612341238885E-2</v>
      </c>
      <c r="B22" s="4">
        <f>Planck!E22</f>
        <v>4544069555979.5029</v>
      </c>
      <c r="C22" s="1">
        <v>0.25600000000000001</v>
      </c>
      <c r="D22" s="1">
        <v>0.111</v>
      </c>
      <c r="E22" s="1">
        <v>7.2999999999999995E-2</v>
      </c>
      <c r="F22" s="1">
        <v>0.11600000000000001</v>
      </c>
      <c r="G22" s="1">
        <v>0.313</v>
      </c>
      <c r="H22" s="1">
        <v>0.41</v>
      </c>
      <c r="I22" s="1">
        <v>0.55100000000000005</v>
      </c>
      <c r="J22" s="1">
        <v>0.31900000000000001</v>
      </c>
      <c r="K22" s="1">
        <v>1.431E-2</v>
      </c>
      <c r="L22" s="1">
        <v>3.9599999999999998E-4</v>
      </c>
      <c r="M22" s="1">
        <v>6.7850010000000002E-2</v>
      </c>
      <c r="O22" t="s">
        <v>314</v>
      </c>
      <c r="P22" t="s">
        <v>315</v>
      </c>
      <c r="R22" t="s">
        <v>81</v>
      </c>
      <c r="S22">
        <f>683*SUM(TCSK!V$2:V$402)</f>
        <v>24866.735476698119</v>
      </c>
      <c r="V22" t="s">
        <v>121</v>
      </c>
      <c r="W22" s="4">
        <f>683*SUM(TCSR!V$2:V$402)</f>
        <v>3.2629452472796237E+17</v>
      </c>
    </row>
    <row r="23" spans="1:47" x14ac:dyDescent="0.25">
      <c r="A23">
        <f>APSL!Z23</f>
        <v>1.4404283850044748E-2</v>
      </c>
      <c r="B23" s="4">
        <f>Planck!E23</f>
        <v>4589479388849.9521</v>
      </c>
      <c r="C23" s="1">
        <v>0.25590000000000002</v>
      </c>
      <c r="D23" s="1">
        <v>0.1123</v>
      </c>
      <c r="E23" s="1">
        <v>7.2999999999999995E-2</v>
      </c>
      <c r="F23" s="1">
        <v>0.1173</v>
      </c>
      <c r="G23" s="1">
        <v>0.31330000000000002</v>
      </c>
      <c r="H23" s="1">
        <v>0.42230000000000001</v>
      </c>
      <c r="I23" s="1">
        <v>0.55189999999999995</v>
      </c>
      <c r="J23" s="1">
        <v>0.3382</v>
      </c>
      <c r="K23" s="1">
        <v>1.5704429999999998E-2</v>
      </c>
      <c r="L23" s="1">
        <v>4.3371499999999999E-4</v>
      </c>
      <c r="M23" s="1">
        <v>7.4486319999999995E-2</v>
      </c>
      <c r="O23">
        <f>APSL!L2</f>
        <v>0.38036811730395026</v>
      </c>
      <c r="P23">
        <f>APSL!M2</f>
        <v>0.37645569926467087</v>
      </c>
      <c r="R23" t="s">
        <v>89</v>
      </c>
      <c r="S23">
        <f>683*SUM(TCSK!W$2:W$402)</f>
        <v>19639.376486548019</v>
      </c>
      <c r="V23" t="s">
        <v>122</v>
      </c>
      <c r="W23" s="4">
        <f>683*SUM(TCSR!W$2:W$402)</f>
        <v>2.5767242670577939E+17</v>
      </c>
    </row>
    <row r="24" spans="1:47" x14ac:dyDescent="0.25">
      <c r="A24">
        <f>APSL!Z24</f>
        <v>1.5911713274044465E-2</v>
      </c>
      <c r="B24" s="4">
        <f>Planck!E24</f>
        <v>4634970232831.6084</v>
      </c>
      <c r="C24" s="1">
        <v>0.2555</v>
      </c>
      <c r="D24" s="1">
        <v>0.1134</v>
      </c>
      <c r="E24" s="1">
        <v>7.2999999999999995E-2</v>
      </c>
      <c r="F24" s="1">
        <v>0.11840000000000001</v>
      </c>
      <c r="G24" s="1">
        <v>0.31359999999999999</v>
      </c>
      <c r="H24" s="1">
        <v>0.43430000000000002</v>
      </c>
      <c r="I24" s="1">
        <v>0.55269999999999997</v>
      </c>
      <c r="J24" s="1">
        <v>0.35970000000000002</v>
      </c>
      <c r="K24" s="1">
        <v>1.714744E-2</v>
      </c>
      <c r="L24" s="1">
        <v>4.73024E-4</v>
      </c>
      <c r="M24" s="1">
        <v>8.1361559999999999E-2</v>
      </c>
      <c r="R24" t="s">
        <v>99</v>
      </c>
      <c r="S24">
        <f>683*SUM(TCSK!X$2:X$402)</f>
        <v>17313.913175900838</v>
      </c>
      <c r="V24" t="s">
        <v>123</v>
      </c>
      <c r="W24" s="4">
        <f>683*SUM(TCSR!X$2:X$402)</f>
        <v>2.1066439235633677E+17</v>
      </c>
    </row>
    <row r="25" spans="1:47" x14ac:dyDescent="0.25">
      <c r="A25">
        <f>APSL!Z25</f>
        <v>1.7576808741438729E-2</v>
      </c>
      <c r="B25" s="4">
        <f>Planck!E25</f>
        <v>4680538704677.7686</v>
      </c>
      <c r="C25" s="1">
        <v>0.255</v>
      </c>
      <c r="D25" s="1">
        <v>0.1145</v>
      </c>
      <c r="E25" s="1">
        <v>7.2999999999999995E-2</v>
      </c>
      <c r="F25" s="1">
        <v>0.11940000000000001</v>
      </c>
      <c r="G25" s="1">
        <v>0.314</v>
      </c>
      <c r="H25" s="1">
        <v>0.4456</v>
      </c>
      <c r="I25" s="1">
        <v>0.5534</v>
      </c>
      <c r="J25" s="1">
        <v>0.38119999999999998</v>
      </c>
      <c r="K25" s="1">
        <v>1.8781220000000001E-2</v>
      </c>
      <c r="L25" s="1">
        <v>5.1787600000000001E-4</v>
      </c>
      <c r="M25" s="1">
        <v>8.9153640000000006E-2</v>
      </c>
    </row>
    <row r="26" spans="1:47" x14ac:dyDescent="0.25">
      <c r="A26">
        <f>APSL!Z26</f>
        <v>1.9416026262033387E-2</v>
      </c>
      <c r="B26" s="4">
        <f>Planck!E26</f>
        <v>4726181428523.4287</v>
      </c>
      <c r="C26" s="1">
        <v>0.2545</v>
      </c>
      <c r="D26" s="1">
        <v>0.1153</v>
      </c>
      <c r="E26" s="1">
        <v>7.2999999999999995E-2</v>
      </c>
      <c r="F26" s="1">
        <v>0.1202</v>
      </c>
      <c r="G26" s="1">
        <v>0.3145</v>
      </c>
      <c r="H26" s="1">
        <v>0.4556</v>
      </c>
      <c r="I26" s="1">
        <v>0.55420000000000003</v>
      </c>
      <c r="J26" s="1">
        <v>0.4007</v>
      </c>
      <c r="K26" s="1">
        <v>2.0748010000000001E-2</v>
      </c>
      <c r="L26" s="1">
        <v>5.72219E-4</v>
      </c>
      <c r="M26" s="1">
        <v>9.854048E-2</v>
      </c>
    </row>
    <row r="27" spans="1:47" x14ac:dyDescent="0.25">
      <c r="A27">
        <f>APSL!Z27</f>
        <v>2.1447527537132381E-2</v>
      </c>
      <c r="B27" s="4">
        <f>Planck!E27</f>
        <v>4771895036476.7539</v>
      </c>
      <c r="C27" s="1">
        <v>0.254</v>
      </c>
      <c r="D27" s="1">
        <v>0.11600000000000001</v>
      </c>
      <c r="E27" s="1">
        <v>7.2999999999999995E-2</v>
      </c>
      <c r="F27" s="1">
        <v>0.121</v>
      </c>
      <c r="G27" s="1">
        <v>0.315</v>
      </c>
      <c r="H27" s="1">
        <v>0.46400000000000002</v>
      </c>
      <c r="I27" s="1">
        <v>0.55500000000000005</v>
      </c>
      <c r="J27" s="1">
        <v>0.41599999999999998</v>
      </c>
      <c r="K27" s="1">
        <v>2.3189999999999999E-2</v>
      </c>
      <c r="L27" s="1">
        <v>6.4000000000000005E-4</v>
      </c>
      <c r="M27" s="1">
        <v>0.11020000000000001</v>
      </c>
    </row>
    <row r="28" spans="1:47" x14ac:dyDescent="0.25">
      <c r="A28">
        <f>APSL!Z28</f>
        <v>2.3691352944571673E-2</v>
      </c>
      <c r="B28" s="4">
        <f>Planck!E28</f>
        <v>4817676169199.5928</v>
      </c>
      <c r="C28" s="1">
        <v>0.25359999999999999</v>
      </c>
      <c r="D28" s="1">
        <v>0.11650000000000001</v>
      </c>
      <c r="E28" s="1">
        <v>7.3099999999999998E-2</v>
      </c>
      <c r="F28" s="1">
        <v>0.1217</v>
      </c>
      <c r="G28" s="1">
        <v>0.31559999999999999</v>
      </c>
      <c r="H28" s="1">
        <v>0.47099999999999997</v>
      </c>
      <c r="I28" s="1">
        <v>0.55589999999999995</v>
      </c>
      <c r="J28" s="1">
        <v>0.4279</v>
      </c>
      <c r="K28" s="1">
        <v>2.6207359999999999E-2</v>
      </c>
      <c r="L28" s="1">
        <v>7.2455999999999996E-4</v>
      </c>
      <c r="M28" s="1">
        <v>0.1246133</v>
      </c>
    </row>
    <row r="29" spans="1:47" x14ac:dyDescent="0.25">
      <c r="A29">
        <f>APSL!Z29</f>
        <v>2.61696108691069E-2</v>
      </c>
      <c r="B29" s="4">
        <f>Planck!E29</f>
        <v>4863521476476.9746</v>
      </c>
      <c r="C29" s="1">
        <v>0.25330000000000003</v>
      </c>
      <c r="D29" s="1">
        <v>0.1169</v>
      </c>
      <c r="E29" s="1">
        <v>7.3400000000000007E-2</v>
      </c>
      <c r="F29" s="1">
        <v>0.12239999999999999</v>
      </c>
      <c r="G29" s="1">
        <v>0.3165</v>
      </c>
      <c r="H29" s="1">
        <v>0.47720000000000001</v>
      </c>
      <c r="I29" s="1">
        <v>0.55679999999999996</v>
      </c>
      <c r="J29" s="1">
        <v>0.4385</v>
      </c>
      <c r="K29" s="1">
        <v>2.978248E-2</v>
      </c>
      <c r="L29" s="1">
        <v>8.2549999999999995E-4</v>
      </c>
      <c r="M29" s="1">
        <v>0.14170170000000001</v>
      </c>
    </row>
    <row r="30" spans="1:47" x14ac:dyDescent="0.25">
      <c r="A30">
        <f>APSL!Z30</f>
        <v>2.8906684542189077E-2</v>
      </c>
      <c r="B30" s="4">
        <f>Planck!E30</f>
        <v>4909427617775.4121</v>
      </c>
      <c r="C30" s="1">
        <v>0.25290000000000001</v>
      </c>
      <c r="D30" s="1">
        <v>0.1173</v>
      </c>
      <c r="E30" s="1">
        <v>7.3599999999999999E-2</v>
      </c>
      <c r="F30" s="1">
        <v>0.123</v>
      </c>
      <c r="G30" s="1">
        <v>0.31740000000000002</v>
      </c>
      <c r="H30" s="1">
        <v>0.48280000000000001</v>
      </c>
      <c r="I30" s="1">
        <v>0.55769999999999997</v>
      </c>
      <c r="J30" s="1">
        <v>0.44779999999999998</v>
      </c>
      <c r="K30" s="1">
        <v>3.3880920000000002E-2</v>
      </c>
      <c r="L30" s="1">
        <v>9.4116000000000002E-4</v>
      </c>
      <c r="M30" s="1">
        <v>0.16130349999999999</v>
      </c>
    </row>
    <row r="31" spans="1:47" x14ac:dyDescent="0.25">
      <c r="A31">
        <f>APSL!Z31</f>
        <v>3.1929457509093824E-2</v>
      </c>
      <c r="B31" s="4">
        <f>Planck!E31</f>
        <v>4955391262790.3779</v>
      </c>
      <c r="C31" s="1">
        <v>0.2525</v>
      </c>
      <c r="D31" s="1">
        <v>0.1176</v>
      </c>
      <c r="E31" s="1">
        <v>7.3899999999999993E-2</v>
      </c>
      <c r="F31" s="1">
        <v>0.1235</v>
      </c>
      <c r="G31" s="1">
        <v>0.31819999999999998</v>
      </c>
      <c r="H31" s="1">
        <v>0.48770000000000002</v>
      </c>
      <c r="I31" s="1">
        <v>0.5585</v>
      </c>
      <c r="J31" s="1">
        <v>0.4556</v>
      </c>
      <c r="K31" s="1">
        <v>3.8468240000000001E-2</v>
      </c>
      <c r="L31" s="1">
        <v>1.06988E-3</v>
      </c>
      <c r="M31" s="1">
        <v>0.1832568</v>
      </c>
    </row>
    <row r="32" spans="1:47" x14ac:dyDescent="0.25">
      <c r="A32">
        <f>APSL!Z32</f>
        <v>3.5267558739428925E-2</v>
      </c>
      <c r="B32" s="4">
        <f>Planck!E32</f>
        <v>5001409091982.6367</v>
      </c>
      <c r="C32" s="1">
        <v>0.252</v>
      </c>
      <c r="D32" s="1">
        <v>0.11799999999999999</v>
      </c>
      <c r="E32" s="1">
        <v>7.3999999999999996E-2</v>
      </c>
      <c r="F32" s="1">
        <v>0.124</v>
      </c>
      <c r="G32" s="1">
        <v>0.31900000000000001</v>
      </c>
      <c r="H32" s="1">
        <v>0.49199999999999999</v>
      </c>
      <c r="I32" s="1">
        <v>0.55900000000000005</v>
      </c>
      <c r="J32" s="1">
        <v>0.46200000000000002</v>
      </c>
      <c r="K32" s="1">
        <v>4.351E-2</v>
      </c>
      <c r="L32" s="1">
        <v>1.2099999999999999E-3</v>
      </c>
      <c r="M32" s="1">
        <v>0.2074</v>
      </c>
    </row>
    <row r="33" spans="1:13" x14ac:dyDescent="0.25">
      <c r="A33">
        <f>APSL!Z33</f>
        <v>3.8953628218113358E-2</v>
      </c>
      <c r="B33" s="4">
        <f>Planck!E33</f>
        <v>5047477797103.6455</v>
      </c>
      <c r="C33" s="1">
        <v>0.25140000000000001</v>
      </c>
      <c r="D33" s="1">
        <v>0.11840000000000001</v>
      </c>
      <c r="E33" s="1">
        <v>7.3999999999999996E-2</v>
      </c>
      <c r="F33" s="1">
        <v>0.1245</v>
      </c>
      <c r="G33" s="1">
        <v>0.3196</v>
      </c>
      <c r="H33" s="1">
        <v>0.49590000000000001</v>
      </c>
      <c r="I33" s="1">
        <v>0.55930000000000002</v>
      </c>
      <c r="J33" s="1">
        <v>0.46729999999999999</v>
      </c>
      <c r="K33" s="1">
        <v>4.89956E-2</v>
      </c>
      <c r="L33" s="1">
        <v>1.362091E-3</v>
      </c>
      <c r="M33" s="1">
        <v>0.23369210000000001</v>
      </c>
    </row>
    <row r="34" spans="1:13" x14ac:dyDescent="0.25">
      <c r="A34">
        <f>APSL!Z34</f>
        <v>4.3023603570256565E-2</v>
      </c>
      <c r="B34" s="4">
        <f>Planck!E34</f>
        <v>5093594081710.0313</v>
      </c>
      <c r="C34" s="1">
        <v>0.25059999999999999</v>
      </c>
      <c r="D34" s="1">
        <v>0.11890000000000001</v>
      </c>
      <c r="E34" s="1">
        <v>7.3999999999999996E-2</v>
      </c>
      <c r="F34" s="1">
        <v>0.1249</v>
      </c>
      <c r="G34" s="1">
        <v>0.32019999999999998</v>
      </c>
      <c r="H34" s="1">
        <v>0.4995</v>
      </c>
      <c r="I34" s="1">
        <v>0.5595</v>
      </c>
      <c r="J34" s="1">
        <v>0.47199999999999998</v>
      </c>
      <c r="K34" s="1">
        <v>5.5022599999999998E-2</v>
      </c>
      <c r="L34" s="1">
        <v>1.530752E-3</v>
      </c>
      <c r="M34" s="1">
        <v>0.26261139999999999</v>
      </c>
    </row>
    <row r="35" spans="1:13" x14ac:dyDescent="0.25">
      <c r="A35">
        <f>APSL!Z35</f>
        <v>4.7517027848702244E-2</v>
      </c>
      <c r="B35" s="4">
        <f>Planck!E35</f>
        <v>5139754661667.1523</v>
      </c>
      <c r="C35" s="1">
        <v>0.24970000000000001</v>
      </c>
      <c r="D35" s="1">
        <v>0.1193</v>
      </c>
      <c r="E35" s="1">
        <v>7.3999999999999996E-2</v>
      </c>
      <c r="F35" s="1">
        <v>0.12520000000000001</v>
      </c>
      <c r="G35" s="1">
        <v>0.32079999999999997</v>
      </c>
      <c r="H35" s="1">
        <v>0.50270000000000004</v>
      </c>
      <c r="I35" s="1">
        <v>0.55969999999999998</v>
      </c>
      <c r="J35" s="1">
        <v>0.47599999999999998</v>
      </c>
      <c r="K35" s="1">
        <v>6.1718799999999997E-2</v>
      </c>
      <c r="L35" s="1">
        <v>1.7203679999999999E-3</v>
      </c>
      <c r="M35" s="1">
        <v>0.2947746</v>
      </c>
    </row>
    <row r="36" spans="1:13" x14ac:dyDescent="0.25">
      <c r="A36">
        <f>APSL!Z36</f>
        <v>5.247737800020582E-2</v>
      </c>
      <c r="B36" s="4">
        <f>Planck!E36</f>
        <v>5185956265641.7559</v>
      </c>
      <c r="C36" s="1">
        <v>0.24879999999999999</v>
      </c>
      <c r="D36" s="1">
        <v>0.1197</v>
      </c>
      <c r="E36" s="1">
        <v>7.3999999999999996E-2</v>
      </c>
      <c r="F36" s="1">
        <v>0.12559999999999999</v>
      </c>
      <c r="G36" s="1">
        <v>0.32140000000000002</v>
      </c>
      <c r="H36" s="1">
        <v>0.50549999999999995</v>
      </c>
      <c r="I36" s="1">
        <v>0.55979999999999996</v>
      </c>
      <c r="J36" s="1">
        <v>0.4793</v>
      </c>
      <c r="K36" s="1">
        <v>6.9211999999999996E-2</v>
      </c>
      <c r="L36" s="1">
        <v>1.9353230000000001E-3</v>
      </c>
      <c r="M36" s="1">
        <v>0.3307985</v>
      </c>
    </row>
    <row r="37" spans="1:13" x14ac:dyDescent="0.25">
      <c r="A37">
        <f>APSL!Z37</f>
        <v>5.7952412664356572E-2</v>
      </c>
      <c r="B37" s="4">
        <f>Planck!E37</f>
        <v>5232195635583.8359</v>
      </c>
      <c r="C37" s="1">
        <v>0.248</v>
      </c>
      <c r="D37" s="1">
        <v>0.12</v>
      </c>
      <c r="E37" s="1">
        <v>7.3999999999999996E-2</v>
      </c>
      <c r="F37" s="1">
        <v>0.126</v>
      </c>
      <c r="G37" s="1">
        <v>0.32200000000000001</v>
      </c>
      <c r="H37" s="1">
        <v>0.50800000000000001</v>
      </c>
      <c r="I37" s="1">
        <v>0.56000000000000005</v>
      </c>
      <c r="J37" s="1">
        <v>0.48199999999999998</v>
      </c>
      <c r="K37" s="1">
        <v>7.7630000000000005E-2</v>
      </c>
      <c r="L37" s="1">
        <v>2.1800000000000001E-3</v>
      </c>
      <c r="M37" s="1">
        <v>0.37130000000000002</v>
      </c>
    </row>
    <row r="38" spans="1:13" x14ac:dyDescent="0.25">
      <c r="A38">
        <f>APSL!Z38</f>
        <v>6.3994536770186225E-2</v>
      </c>
      <c r="B38" s="4">
        <f>Planck!E38</f>
        <v>5278469527197.7188</v>
      </c>
      <c r="C38" s="1">
        <v>0.2472</v>
      </c>
      <c r="D38" s="1">
        <v>0.1202</v>
      </c>
      <c r="E38" s="1">
        <v>7.3999999999999996E-2</v>
      </c>
      <c r="F38" s="1">
        <v>0.12640000000000001</v>
      </c>
      <c r="G38" s="1">
        <v>0.32269999999999999</v>
      </c>
      <c r="H38" s="1">
        <v>0.51019999999999999</v>
      </c>
      <c r="I38" s="1">
        <v>0.56020000000000003</v>
      </c>
      <c r="J38" s="1">
        <v>0.48430000000000001</v>
      </c>
      <c r="K38" s="1">
        <v>8.6958110000000005E-2</v>
      </c>
      <c r="L38" s="1">
        <v>2.4548E-3</v>
      </c>
      <c r="M38" s="1">
        <v>0.4162091</v>
      </c>
    </row>
    <row r="39" spans="1:13" x14ac:dyDescent="0.25">
      <c r="A39">
        <f>APSL!Z39</f>
        <v>7.0661178779132472E-2</v>
      </c>
      <c r="B39" s="4">
        <f>Planck!E39</f>
        <v>5324774710402.3662</v>
      </c>
      <c r="C39" s="1">
        <v>0.24640000000000001</v>
      </c>
      <c r="D39" s="1">
        <v>0.12039999999999999</v>
      </c>
      <c r="E39" s="1">
        <v>7.3999999999999996E-2</v>
      </c>
      <c r="F39" s="1">
        <v>0.1268</v>
      </c>
      <c r="G39" s="1">
        <v>0.32350000000000001</v>
      </c>
      <c r="H39" s="1">
        <v>0.5121</v>
      </c>
      <c r="I39" s="1">
        <v>0.5605</v>
      </c>
      <c r="J39" s="1">
        <v>0.48649999999999999</v>
      </c>
      <c r="K39" s="1">
        <v>9.7176719999999994E-2</v>
      </c>
      <c r="L39" s="1">
        <v>2.764E-3</v>
      </c>
      <c r="M39" s="1">
        <v>0.46546419999999999</v>
      </c>
    </row>
    <row r="40" spans="1:13" x14ac:dyDescent="0.25">
      <c r="A40">
        <f>APSL!Z40</f>
        <v>7.8015174253448047E-2</v>
      </c>
      <c r="B40" s="4">
        <f>Planck!E40</f>
        <v>5371107969781.0791</v>
      </c>
      <c r="C40" s="1">
        <v>0.24560000000000001</v>
      </c>
      <c r="D40" s="1">
        <v>0.1206</v>
      </c>
      <c r="E40" s="1">
        <v>7.3999999999999996E-2</v>
      </c>
      <c r="F40" s="1">
        <v>0.12709999999999999</v>
      </c>
      <c r="G40" s="1">
        <v>0.32429999999999998</v>
      </c>
      <c r="H40" s="1">
        <v>0.51380000000000003</v>
      </c>
      <c r="I40" s="1">
        <v>0.56069999999999998</v>
      </c>
      <c r="J40" s="1">
        <v>0.48830000000000001</v>
      </c>
      <c r="K40" s="1">
        <v>0.1084063</v>
      </c>
      <c r="L40" s="1">
        <v>3.1178E-3</v>
      </c>
      <c r="M40" s="1">
        <v>0.51969480000000001</v>
      </c>
    </row>
    <row r="41" spans="1:13" x14ac:dyDescent="0.25">
      <c r="A41">
        <f>APSL!Z41</f>
        <v>8.612514654826367E-2</v>
      </c>
      <c r="B41" s="4">
        <f>Planck!E41</f>
        <v>5417466105020.4834</v>
      </c>
      <c r="C41" s="1">
        <v>0.24479999999999999</v>
      </c>
      <c r="D41" s="1">
        <v>0.1208</v>
      </c>
      <c r="E41" s="1">
        <v>7.3999999999999996E-2</v>
      </c>
      <c r="F41" s="1">
        <v>0.1275</v>
      </c>
      <c r="G41" s="1">
        <v>0.32519999999999999</v>
      </c>
      <c r="H41" s="1">
        <v>0.51539999999999997</v>
      </c>
      <c r="I41" s="1">
        <v>0.56089999999999995</v>
      </c>
      <c r="J41" s="1">
        <v>0.48949999999999999</v>
      </c>
      <c r="K41" s="1">
        <v>0.12076720000000001</v>
      </c>
      <c r="L41" s="1">
        <v>3.5263999999999998E-3</v>
      </c>
      <c r="M41" s="1">
        <v>0.57953030000000005</v>
      </c>
    </row>
    <row r="42" spans="1:13" x14ac:dyDescent="0.25">
      <c r="A42">
        <f>APSL!Z42</f>
        <v>9.5065871637952437E-2</v>
      </c>
      <c r="B42" s="4">
        <f>Planck!E42</f>
        <v>5463845931339.0498</v>
      </c>
      <c r="C42" s="1">
        <v>0.24399999999999999</v>
      </c>
      <c r="D42" s="1">
        <v>0.121</v>
      </c>
      <c r="E42" s="1">
        <v>7.3999999999999996E-2</v>
      </c>
      <c r="F42" s="1">
        <v>0.128</v>
      </c>
      <c r="G42" s="1">
        <v>0.32600000000000001</v>
      </c>
      <c r="H42" s="1">
        <v>0.51700000000000002</v>
      </c>
      <c r="I42" s="1">
        <v>0.56100000000000005</v>
      </c>
      <c r="J42" s="1">
        <v>0.49</v>
      </c>
      <c r="K42" s="1">
        <v>0.13438</v>
      </c>
      <c r="L42" s="1">
        <v>4.0000000000000001E-3</v>
      </c>
      <c r="M42" s="1">
        <v>0.64559999999999995</v>
      </c>
    </row>
    <row r="43" spans="1:13" x14ac:dyDescent="0.25">
      <c r="A43">
        <f>APSL!Z43</f>
        <v>0.10491860915539161</v>
      </c>
      <c r="B43" s="4">
        <f>Planck!E43</f>
        <v>5510244279905.0273</v>
      </c>
      <c r="C43" s="1">
        <v>0.2432</v>
      </c>
      <c r="D43" s="1">
        <v>0.1212</v>
      </c>
      <c r="E43" s="1">
        <v>7.3899999999999993E-2</v>
      </c>
      <c r="F43" s="1">
        <v>0.1285</v>
      </c>
      <c r="G43" s="1">
        <v>0.32679999999999998</v>
      </c>
      <c r="H43" s="1">
        <v>0.51849999999999996</v>
      </c>
      <c r="I43" s="1">
        <v>0.56079999999999997</v>
      </c>
      <c r="J43" s="1">
        <v>0.4899</v>
      </c>
      <c r="K43" s="1">
        <v>0.1493582</v>
      </c>
      <c r="L43" s="1">
        <v>4.54624E-3</v>
      </c>
      <c r="M43" s="1">
        <v>0.71848380000000001</v>
      </c>
    </row>
    <row r="44" spans="1:13" x14ac:dyDescent="0.25">
      <c r="A44">
        <f>APSL!Z44</f>
        <v>0.11577137536259401</v>
      </c>
      <c r="B44" s="4">
        <f>Planck!E44</f>
        <v>5556657998244.0215</v>
      </c>
      <c r="C44" s="1">
        <v>0.24229999999999999</v>
      </c>
      <c r="D44" s="1">
        <v>0.1215</v>
      </c>
      <c r="E44" s="1">
        <v>7.3599999999999999E-2</v>
      </c>
      <c r="F44" s="1">
        <v>0.12909999999999999</v>
      </c>
      <c r="G44" s="1">
        <v>0.3276</v>
      </c>
      <c r="H44" s="1">
        <v>0.51990000000000003</v>
      </c>
      <c r="I44" s="1">
        <v>0.56020000000000003</v>
      </c>
      <c r="J44" s="1">
        <v>0.48959999999999998</v>
      </c>
      <c r="K44" s="1">
        <v>0.16539570000000001</v>
      </c>
      <c r="L44" s="1">
        <v>5.1593200000000002E-3</v>
      </c>
      <c r="M44" s="1">
        <v>0.79671329999999996</v>
      </c>
    </row>
    <row r="45" spans="1:13" x14ac:dyDescent="0.25">
      <c r="A45">
        <f>APSL!Z45</f>
        <v>0.12771912565416671</v>
      </c>
      <c r="B45" s="4">
        <f>Planck!E45</f>
        <v>5603083950636.1689</v>
      </c>
      <c r="C45" s="1">
        <v>0.24149999999999999</v>
      </c>
      <c r="D45" s="1">
        <v>0.1217</v>
      </c>
      <c r="E45" s="1">
        <v>7.3400000000000007E-2</v>
      </c>
      <c r="F45" s="1">
        <v>0.12970000000000001</v>
      </c>
      <c r="G45" s="1">
        <v>0.32840000000000003</v>
      </c>
      <c r="H45" s="1">
        <v>0.52129999999999999</v>
      </c>
      <c r="I45" s="1">
        <v>0.55940000000000001</v>
      </c>
      <c r="J45" s="1">
        <v>0.48909999999999998</v>
      </c>
      <c r="K45" s="1">
        <v>0.18198310000000001</v>
      </c>
      <c r="L45" s="1">
        <v>5.8292800000000001E-3</v>
      </c>
      <c r="M45" s="1">
        <v>0.87784589999999996</v>
      </c>
    </row>
    <row r="46" spans="1:13" x14ac:dyDescent="0.25">
      <c r="A46">
        <f>APSL!Z46</f>
        <v>0.1408638039548035</v>
      </c>
      <c r="B46" s="4">
        <f>Planck!E46</f>
        <v>5649519018502.9971</v>
      </c>
      <c r="C46" s="1">
        <v>0.2407</v>
      </c>
      <c r="D46" s="1">
        <v>0.12189999999999999</v>
      </c>
      <c r="E46" s="1">
        <v>7.3099999999999998E-2</v>
      </c>
      <c r="F46" s="1">
        <v>0.1303</v>
      </c>
      <c r="G46" s="1">
        <v>0.32919999999999999</v>
      </c>
      <c r="H46" s="1">
        <v>0.52259999999999995</v>
      </c>
      <c r="I46" s="1">
        <v>0.55859999999999999</v>
      </c>
      <c r="J46" s="1">
        <v>0.48859999999999998</v>
      </c>
      <c r="K46" s="1">
        <v>0.19861100000000001</v>
      </c>
      <c r="L46" s="1">
        <v>6.5461599999999997E-3</v>
      </c>
      <c r="M46" s="1">
        <v>0.95943900000000004</v>
      </c>
    </row>
    <row r="47" spans="1:13" x14ac:dyDescent="0.25">
      <c r="A47">
        <f>APSL!Z47</f>
        <v>0.15531420362485923</v>
      </c>
      <c r="B47" s="4">
        <f>Planck!E47</f>
        <v>5695960100784.1699</v>
      </c>
      <c r="C47" s="1">
        <v>0.24</v>
      </c>
      <c r="D47" s="1">
        <v>0.122</v>
      </c>
      <c r="E47" s="1">
        <v>7.2999999999999995E-2</v>
      </c>
      <c r="F47" s="1">
        <v>0.13100000000000001</v>
      </c>
      <c r="G47" s="1">
        <v>0.33</v>
      </c>
      <c r="H47" s="1">
        <v>0.52400000000000002</v>
      </c>
      <c r="I47" s="1">
        <v>0.55800000000000005</v>
      </c>
      <c r="J47" s="1">
        <v>0.48799999999999999</v>
      </c>
      <c r="K47" s="1">
        <v>0.21476999999999999</v>
      </c>
      <c r="L47" s="1">
        <v>7.3000000000000001E-3</v>
      </c>
      <c r="M47" s="1">
        <v>1.0390501000000001</v>
      </c>
    </row>
    <row r="48" spans="1:13" x14ac:dyDescent="0.25">
      <c r="A48">
        <f>APSL!Z48</f>
        <v>0.17118556887336653</v>
      </c>
      <c r="B48" s="4">
        <f>Planck!E48</f>
        <v>5742404114303.918</v>
      </c>
      <c r="C48" s="1">
        <v>0.2394</v>
      </c>
      <c r="D48" s="1">
        <v>0.122</v>
      </c>
      <c r="E48" s="1">
        <v>7.2999999999999995E-2</v>
      </c>
      <c r="F48" s="1">
        <v>0.13170000000000001</v>
      </c>
      <c r="G48" s="1">
        <v>0.33079999999999998</v>
      </c>
      <c r="H48" s="1">
        <v>0.52539999999999998</v>
      </c>
      <c r="I48" s="1">
        <v>0.55759999999999998</v>
      </c>
      <c r="J48" s="1">
        <v>0.48720000000000002</v>
      </c>
      <c r="K48" s="1">
        <v>0.2301868</v>
      </c>
      <c r="L48" s="1">
        <v>8.0865069999999997E-3</v>
      </c>
      <c r="M48" s="1">
        <v>1.1153673</v>
      </c>
    </row>
    <row r="49" spans="1:13" x14ac:dyDescent="0.25">
      <c r="A49">
        <f>APSL!Z49</f>
        <v>0.18859884692992446</v>
      </c>
      <c r="B49" s="4">
        <f>Planck!E49</f>
        <v>5788847994127.6357</v>
      </c>
      <c r="C49" s="1">
        <v>0.23880000000000001</v>
      </c>
      <c r="D49" s="1">
        <v>0.122</v>
      </c>
      <c r="E49" s="1">
        <v>7.2999999999999995E-2</v>
      </c>
      <c r="F49" s="1">
        <v>0.13250000000000001</v>
      </c>
      <c r="G49" s="1">
        <v>0.33160000000000001</v>
      </c>
      <c r="H49" s="1">
        <v>0.52680000000000005</v>
      </c>
      <c r="I49" s="1">
        <v>0.55720000000000003</v>
      </c>
      <c r="J49" s="1">
        <v>0.48609999999999998</v>
      </c>
      <c r="K49" s="1">
        <v>0.24487970000000001</v>
      </c>
      <c r="L49" s="1">
        <v>8.9087200000000002E-3</v>
      </c>
      <c r="M49" s="1">
        <v>1.1884971</v>
      </c>
    </row>
    <row r="50" spans="1:13" x14ac:dyDescent="0.25">
      <c r="A50">
        <f>APSL!Z50</f>
        <v>0.20767947929339903</v>
      </c>
      <c r="B50" s="4">
        <f>Planck!E50</f>
        <v>5835288693908.2402</v>
      </c>
      <c r="C50" s="1">
        <v>0.23830000000000001</v>
      </c>
      <c r="D50" s="1">
        <v>0.122</v>
      </c>
      <c r="E50" s="1">
        <v>7.2999999999999995E-2</v>
      </c>
      <c r="F50" s="1">
        <v>0.1333</v>
      </c>
      <c r="G50" s="1">
        <v>0.33229999999999998</v>
      </c>
      <c r="H50" s="1">
        <v>0.5282</v>
      </c>
      <c r="I50" s="1">
        <v>0.55689999999999995</v>
      </c>
      <c r="J50" s="1">
        <v>0.4849</v>
      </c>
      <c r="K50" s="1">
        <v>0.25877729999999999</v>
      </c>
      <c r="L50" s="1">
        <v>9.7676800000000008E-3</v>
      </c>
      <c r="M50" s="1">
        <v>1.2581233000000001</v>
      </c>
    </row>
    <row r="51" spans="1:13" x14ac:dyDescent="0.25">
      <c r="A51">
        <f>APSL!Z51</f>
        <v>0.22855559560234648</v>
      </c>
      <c r="B51" s="4">
        <f>Planck!E51</f>
        <v>5881723186223.0654</v>
      </c>
      <c r="C51" s="1">
        <v>0.23769999999999999</v>
      </c>
      <c r="D51" s="1">
        <v>0.122</v>
      </c>
      <c r="E51" s="1">
        <v>7.2999999999999995E-2</v>
      </c>
      <c r="F51" s="1">
        <v>0.13420000000000001</v>
      </c>
      <c r="G51" s="1">
        <v>0.33310000000000001</v>
      </c>
      <c r="H51" s="1">
        <v>0.52959999999999996</v>
      </c>
      <c r="I51" s="1">
        <v>0.55649999999999999</v>
      </c>
      <c r="J51" s="1">
        <v>0.4834</v>
      </c>
      <c r="K51" s="1">
        <v>0.27180789999999999</v>
      </c>
      <c r="L51" s="1">
        <v>1.0664430000000001E-2</v>
      </c>
      <c r="M51" s="1">
        <v>1.3239296</v>
      </c>
    </row>
    <row r="52" spans="1:13" x14ac:dyDescent="0.25">
      <c r="A52">
        <f>APSL!Z52</f>
        <v>0.25135544707833085</v>
      </c>
      <c r="B52" s="4">
        <f>Planck!E52</f>
        <v>5928148462900.1865</v>
      </c>
      <c r="C52" s="1">
        <v>0.23699999999999999</v>
      </c>
      <c r="D52" s="1">
        <v>0.122</v>
      </c>
      <c r="E52" s="1">
        <v>7.2999999999999995E-2</v>
      </c>
      <c r="F52" s="1">
        <v>0.13500000000000001</v>
      </c>
      <c r="G52" s="1">
        <v>0.33400000000000002</v>
      </c>
      <c r="H52" s="1">
        <v>0.53100000000000003</v>
      </c>
      <c r="I52" s="1">
        <v>0.55600000000000005</v>
      </c>
      <c r="J52" s="1">
        <v>0.48199999999999998</v>
      </c>
      <c r="K52" s="1">
        <v>0.28389999999999999</v>
      </c>
      <c r="L52" s="1">
        <v>1.1599999999999999E-2</v>
      </c>
      <c r="M52" s="1">
        <v>1.3855999999999999</v>
      </c>
    </row>
    <row r="53" spans="1:13" x14ac:dyDescent="0.25">
      <c r="A53">
        <f>APSL!Z53</f>
        <v>0.27620389015763991</v>
      </c>
      <c r="B53" s="4">
        <f>Planck!E53</f>
        <v>5974561535335.9023</v>
      </c>
      <c r="C53" s="1">
        <v>0.2361</v>
      </c>
      <c r="D53" s="1">
        <v>0.122</v>
      </c>
      <c r="E53" s="1">
        <v>7.2999999999999995E-2</v>
      </c>
      <c r="F53" s="1">
        <v>0.1358</v>
      </c>
      <c r="G53" s="1">
        <v>0.33489999999999998</v>
      </c>
      <c r="H53" s="1">
        <v>0.53239999999999998</v>
      </c>
      <c r="I53" s="1">
        <v>0.55530000000000002</v>
      </c>
      <c r="J53" s="1">
        <v>0.48049999999999998</v>
      </c>
      <c r="K53" s="1">
        <v>0.29494379999999998</v>
      </c>
      <c r="L53" s="1">
        <v>1.257317E-2</v>
      </c>
      <c r="M53" s="1">
        <v>1.4426352</v>
      </c>
    </row>
    <row r="54" spans="1:13" x14ac:dyDescent="0.25">
      <c r="A54">
        <f>APSL!Z54</f>
        <v>0.30321770850297042</v>
      </c>
      <c r="B54" s="4">
        <f>Planck!E54</f>
        <v>6020959434802.1846</v>
      </c>
      <c r="C54" s="1">
        <v>0.23499999999999999</v>
      </c>
      <c r="D54" s="1">
        <v>0.122</v>
      </c>
      <c r="E54" s="1">
        <v>7.2999999999999995E-2</v>
      </c>
      <c r="F54" s="1">
        <v>0.1366</v>
      </c>
      <c r="G54" s="1">
        <v>0.33579999999999999</v>
      </c>
      <c r="H54" s="1">
        <v>0.53390000000000004</v>
      </c>
      <c r="I54" s="1">
        <v>0.5544</v>
      </c>
      <c r="J54" s="1">
        <v>0.47870000000000001</v>
      </c>
      <c r="K54" s="1">
        <v>0.30489650000000001</v>
      </c>
      <c r="L54" s="1">
        <v>1.358272E-2</v>
      </c>
      <c r="M54" s="1">
        <v>1.4948035</v>
      </c>
    </row>
    <row r="55" spans="1:13" x14ac:dyDescent="0.25">
      <c r="A55">
        <f>APSL!Z55</f>
        <v>0.33249954893636513</v>
      </c>
      <c r="B55" s="4">
        <f>Planck!E55</f>
        <v>6067339212744.3438</v>
      </c>
      <c r="C55" s="1">
        <v>0.23380000000000001</v>
      </c>
      <c r="D55" s="1">
        <v>0.122</v>
      </c>
      <c r="E55" s="1">
        <v>7.2999999999999995E-2</v>
      </c>
      <c r="F55" s="1">
        <v>0.13730000000000001</v>
      </c>
      <c r="G55" s="1">
        <v>0.33679999999999999</v>
      </c>
      <c r="H55" s="1">
        <v>0.5353</v>
      </c>
      <c r="I55" s="1">
        <v>0.55330000000000001</v>
      </c>
      <c r="J55" s="1">
        <v>0.47689999999999999</v>
      </c>
      <c r="K55" s="1">
        <v>0.31378729999999999</v>
      </c>
      <c r="L55" s="1">
        <v>1.4629680000000001E-2</v>
      </c>
      <c r="M55" s="1">
        <v>1.5421902999999999</v>
      </c>
    </row>
    <row r="56" spans="1:13" x14ac:dyDescent="0.25">
      <c r="A56">
        <f>APSL!Z56</f>
        <v>0.36413025271964544</v>
      </c>
      <c r="B56" s="4">
        <f>Planck!E56</f>
        <v>6113697941069.6729</v>
      </c>
      <c r="C56" s="1">
        <v>0.23280000000000001</v>
      </c>
      <c r="D56" s="1">
        <v>0.122</v>
      </c>
      <c r="E56" s="1">
        <v>7.2999999999999995E-2</v>
      </c>
      <c r="F56" s="1">
        <v>0.1381</v>
      </c>
      <c r="G56" s="1">
        <v>0.33789999999999998</v>
      </c>
      <c r="H56" s="1">
        <v>0.53669999999999995</v>
      </c>
      <c r="I56" s="1">
        <v>0.55220000000000002</v>
      </c>
      <c r="J56" s="1">
        <v>0.47499999999999998</v>
      </c>
      <c r="K56" s="1">
        <v>0.32164540000000003</v>
      </c>
      <c r="L56" s="1">
        <v>1.5715090000000001E-2</v>
      </c>
      <c r="M56" s="1">
        <v>1.5848807</v>
      </c>
    </row>
    <row r="57" spans="1:13" x14ac:dyDescent="0.25">
      <c r="A57">
        <f>APSL!Z57</f>
        <v>0.39815940028514074</v>
      </c>
      <c r="B57" s="4">
        <f>Planck!E57</f>
        <v>6160032712426.5664</v>
      </c>
      <c r="C57" s="1">
        <v>0.23200000000000001</v>
      </c>
      <c r="D57" s="1">
        <v>0.122</v>
      </c>
      <c r="E57" s="1">
        <v>7.2999999999999995E-2</v>
      </c>
      <c r="F57" s="1">
        <v>0.13900000000000001</v>
      </c>
      <c r="G57" s="1">
        <v>0.33900000000000002</v>
      </c>
      <c r="H57" s="1">
        <v>0.53800000000000003</v>
      </c>
      <c r="I57" s="1">
        <v>0.55100000000000005</v>
      </c>
      <c r="J57" s="1">
        <v>0.47299999999999998</v>
      </c>
      <c r="K57" s="1">
        <v>0.32850000000000001</v>
      </c>
      <c r="L57" s="1">
        <v>1.6840000000000001E-2</v>
      </c>
      <c r="M57" s="1">
        <v>1.62296</v>
      </c>
    </row>
    <row r="58" spans="1:13" x14ac:dyDescent="0.25">
      <c r="A58">
        <f>APSL!Z58</f>
        <v>0.43459397093433544</v>
      </c>
      <c r="B58" s="4">
        <f>Planck!E58</f>
        <v>6206340640474.3945</v>
      </c>
      <c r="C58" s="1">
        <v>0.23150000000000001</v>
      </c>
      <c r="D58" s="1">
        <v>0.1221</v>
      </c>
      <c r="E58" s="1">
        <v>7.2999999999999995E-2</v>
      </c>
      <c r="F58" s="1">
        <v>0.1399</v>
      </c>
      <c r="G58" s="1">
        <v>0.34029999999999999</v>
      </c>
      <c r="H58" s="1">
        <v>0.53920000000000001</v>
      </c>
      <c r="I58" s="1">
        <v>0.54979999999999996</v>
      </c>
      <c r="J58" s="1">
        <v>0.47099999999999997</v>
      </c>
      <c r="K58" s="1">
        <v>0.33435130000000002</v>
      </c>
      <c r="L58" s="1">
        <v>1.800736E-2</v>
      </c>
      <c r="M58" s="1">
        <v>1.6564048</v>
      </c>
    </row>
    <row r="59" spans="1:13" x14ac:dyDescent="0.25">
      <c r="A59">
        <f>APSL!Z59</f>
        <v>0.47338516809764536</v>
      </c>
      <c r="B59" s="4">
        <f>Planck!E59</f>
        <v>6252618860144.2334</v>
      </c>
      <c r="C59" s="1">
        <v>0.2311</v>
      </c>
      <c r="D59" s="1">
        <v>0.12230000000000001</v>
      </c>
      <c r="E59" s="1">
        <v>7.2999999999999995E-2</v>
      </c>
      <c r="F59" s="1">
        <v>0.14080000000000001</v>
      </c>
      <c r="G59" s="1">
        <v>0.3417</v>
      </c>
      <c r="H59" s="1">
        <v>0.54039999999999999</v>
      </c>
      <c r="I59" s="1">
        <v>0.54849999999999999</v>
      </c>
      <c r="J59" s="1">
        <v>0.46879999999999999</v>
      </c>
      <c r="K59" s="1">
        <v>0.33921010000000001</v>
      </c>
      <c r="L59" s="1">
        <v>1.9214479999999999E-2</v>
      </c>
      <c r="M59" s="1">
        <v>1.6852959000000001</v>
      </c>
    </row>
    <row r="60" spans="1:13" x14ac:dyDescent="0.25">
      <c r="A60">
        <f>APSL!Z60</f>
        <v>0.51441369501347212</v>
      </c>
      <c r="B60" s="4">
        <f>Planck!E60</f>
        <v>6298864527890.5176</v>
      </c>
      <c r="C60" s="1">
        <v>0.23080000000000001</v>
      </c>
      <c r="D60" s="1">
        <v>0.1225</v>
      </c>
      <c r="E60" s="1">
        <v>7.2999999999999995E-2</v>
      </c>
      <c r="F60" s="1">
        <v>0.14180000000000001</v>
      </c>
      <c r="G60" s="1">
        <v>0.34320000000000001</v>
      </c>
      <c r="H60" s="1">
        <v>0.54159999999999997</v>
      </c>
      <c r="I60" s="1">
        <v>0.54700000000000004</v>
      </c>
      <c r="J60" s="1">
        <v>0.46660000000000001</v>
      </c>
      <c r="K60" s="1">
        <v>0.34312130000000002</v>
      </c>
      <c r="L60" s="1">
        <v>2.045392E-2</v>
      </c>
      <c r="M60" s="1">
        <v>1.7098745</v>
      </c>
    </row>
    <row r="61" spans="1:13" x14ac:dyDescent="0.25">
      <c r="A61">
        <f>APSL!Z61</f>
        <v>0.55747410033591782</v>
      </c>
      <c r="B61" s="4">
        <f>Planck!E61</f>
        <v>6345074821933.7686</v>
      </c>
      <c r="C61" s="1">
        <v>0.23050000000000001</v>
      </c>
      <c r="D61" s="1">
        <v>0.12280000000000001</v>
      </c>
      <c r="E61" s="1">
        <v>7.2999999999999995E-2</v>
      </c>
      <c r="F61" s="1">
        <v>0.1429</v>
      </c>
      <c r="G61" s="1">
        <v>0.34460000000000002</v>
      </c>
      <c r="H61" s="1">
        <v>0.54279999999999995</v>
      </c>
      <c r="I61" s="1">
        <v>0.54549999999999998</v>
      </c>
      <c r="J61" s="1">
        <v>0.46429999999999999</v>
      </c>
      <c r="K61" s="1">
        <v>0.34612959999999998</v>
      </c>
      <c r="L61" s="1">
        <v>2.171824E-2</v>
      </c>
      <c r="M61" s="1">
        <v>1.7303820999999999</v>
      </c>
    </row>
    <row r="62" spans="1:13" x14ac:dyDescent="0.25">
      <c r="A62">
        <f>APSL!Z62</f>
        <v>0.60225925076475295</v>
      </c>
      <c r="B62" s="4">
        <f>Planck!E62</f>
        <v>6391246942494.5391</v>
      </c>
      <c r="C62" s="1">
        <v>0.23</v>
      </c>
      <c r="D62" s="1">
        <v>0.123</v>
      </c>
      <c r="E62" s="1">
        <v>7.2999999999999995E-2</v>
      </c>
      <c r="F62" s="1">
        <v>0.14399999999999999</v>
      </c>
      <c r="G62" s="1">
        <v>0.34599999999999997</v>
      </c>
      <c r="H62" s="1">
        <v>0.54400000000000004</v>
      </c>
      <c r="I62" s="1">
        <v>0.54400000000000004</v>
      </c>
      <c r="J62" s="1">
        <v>0.46200000000000002</v>
      </c>
      <c r="K62" s="1">
        <v>0.34827999999999998</v>
      </c>
      <c r="L62" s="1">
        <v>2.3E-2</v>
      </c>
      <c r="M62" s="1">
        <v>1.7470600000000001</v>
      </c>
    </row>
    <row r="63" spans="1:13" x14ac:dyDescent="0.25">
      <c r="A63">
        <f>APSL!Z63</f>
        <v>0.64834650637840574</v>
      </c>
      <c r="B63" s="4">
        <f>Planck!E63</f>
        <v>6437378112018.4141</v>
      </c>
      <c r="C63" s="1">
        <v>0.2293</v>
      </c>
      <c r="D63" s="1">
        <v>0.1232</v>
      </c>
      <c r="E63" s="1">
        <v>7.2999999999999995E-2</v>
      </c>
      <c r="F63" s="1">
        <v>0.1452</v>
      </c>
      <c r="G63" s="1">
        <v>0.34720000000000001</v>
      </c>
      <c r="H63" s="1">
        <v>0.5454</v>
      </c>
      <c r="I63" s="1">
        <v>0.54239999999999999</v>
      </c>
      <c r="J63" s="1">
        <v>0.4597</v>
      </c>
      <c r="K63" s="1">
        <v>0.34959990000000002</v>
      </c>
      <c r="L63" s="1">
        <v>2.4294610000000001E-2</v>
      </c>
      <c r="M63" s="1">
        <v>1.7600446000000001</v>
      </c>
    </row>
    <row r="64" spans="1:13" x14ac:dyDescent="0.25">
      <c r="A64">
        <f>APSL!Z64</f>
        <v>0.69518771372137556</v>
      </c>
      <c r="B64" s="4">
        <f>Planck!E64</f>
        <v>6483465575392.6152</v>
      </c>
      <c r="C64" s="1">
        <v>0.22839999999999999</v>
      </c>
      <c r="D64" s="1">
        <v>0.1234</v>
      </c>
      <c r="E64" s="1">
        <v>7.2999999999999995E-2</v>
      </c>
      <c r="F64" s="1">
        <v>0.14649999999999999</v>
      </c>
      <c r="G64" s="1">
        <v>0.34839999999999999</v>
      </c>
      <c r="H64" s="1">
        <v>0.54679999999999995</v>
      </c>
      <c r="I64" s="1">
        <v>0.54069999999999996</v>
      </c>
      <c r="J64" s="1">
        <v>0.4572</v>
      </c>
      <c r="K64" s="1">
        <v>0.3501474</v>
      </c>
      <c r="L64" s="1">
        <v>2.5610239999999999E-2</v>
      </c>
      <c r="M64" s="1">
        <v>1.7696232999999999</v>
      </c>
    </row>
    <row r="65" spans="1:13" x14ac:dyDescent="0.25">
      <c r="A65">
        <f>APSL!Z65</f>
        <v>0.74210558186970377</v>
      </c>
      <c r="B65" s="4">
        <f>Planck!E65</f>
        <v>6529506600153.8682</v>
      </c>
      <c r="C65" s="1">
        <v>0.22739999999999999</v>
      </c>
      <c r="D65" s="1">
        <v>0.1235</v>
      </c>
      <c r="E65" s="1">
        <v>7.2999999999999995E-2</v>
      </c>
      <c r="F65" s="1">
        <v>0.1479</v>
      </c>
      <c r="G65" s="1">
        <v>0.34949999999999998</v>
      </c>
      <c r="H65" s="1">
        <v>0.54830000000000001</v>
      </c>
      <c r="I65" s="1">
        <v>0.53890000000000005</v>
      </c>
      <c r="J65" s="1">
        <v>0.45479999999999998</v>
      </c>
      <c r="K65" s="1">
        <v>0.35001300000000002</v>
      </c>
      <c r="L65" s="1">
        <v>2.6958570000000001E-2</v>
      </c>
      <c r="M65" s="1">
        <v>1.7762636999999999</v>
      </c>
    </row>
    <row r="66" spans="1:13" x14ac:dyDescent="0.25">
      <c r="A66">
        <f>APSL!Z66</f>
        <v>0.78829920663639264</v>
      </c>
      <c r="B66" s="4">
        <f>Planck!E66</f>
        <v>6575498476687.9512</v>
      </c>
      <c r="C66" s="1">
        <v>0.22650000000000001</v>
      </c>
      <c r="D66" s="1">
        <v>0.1237</v>
      </c>
      <c r="E66" s="1">
        <v>7.2999999999999995E-2</v>
      </c>
      <c r="F66" s="1">
        <v>0.14940000000000001</v>
      </c>
      <c r="G66" s="1">
        <v>0.35070000000000001</v>
      </c>
      <c r="H66" s="1">
        <v>0.54969999999999997</v>
      </c>
      <c r="I66" s="1">
        <v>0.53700000000000003</v>
      </c>
      <c r="J66" s="1">
        <v>0.45229999999999998</v>
      </c>
      <c r="K66" s="1">
        <v>0.34928700000000001</v>
      </c>
      <c r="L66" s="1">
        <v>2.8351250000000001E-2</v>
      </c>
      <c r="M66" s="1">
        <v>1.7804333999999999</v>
      </c>
    </row>
    <row r="67" spans="1:13" x14ac:dyDescent="0.25">
      <c r="A67">
        <f>APSL!Z67</f>
        <v>0.8328612649700371</v>
      </c>
      <c r="B67" s="4">
        <f>Planck!E67</f>
        <v>6621438518420.8691</v>
      </c>
      <c r="C67" s="1">
        <v>0.22600000000000001</v>
      </c>
      <c r="D67" s="1">
        <v>0.124</v>
      </c>
      <c r="E67" s="1">
        <v>7.2999999999999995E-2</v>
      </c>
      <c r="F67" s="1">
        <v>0.151</v>
      </c>
      <c r="G67" s="1">
        <v>0.35199999999999998</v>
      </c>
      <c r="H67" s="1">
        <v>0.55100000000000005</v>
      </c>
      <c r="I67" s="1">
        <v>0.53500000000000003</v>
      </c>
      <c r="J67" s="1">
        <v>0.45</v>
      </c>
      <c r="K67" s="1">
        <v>0.34805999999999998</v>
      </c>
      <c r="L67" s="1">
        <v>2.98E-2</v>
      </c>
      <c r="M67" s="1">
        <v>1.7826</v>
      </c>
    </row>
    <row r="68" spans="1:13" x14ac:dyDescent="0.25">
      <c r="A68">
        <f>APSL!Z68</f>
        <v>0.87480853951988358</v>
      </c>
      <c r="B68" s="4">
        <f>Planck!E68</f>
        <v>6667324062001.8076</v>
      </c>
      <c r="C68" s="1">
        <v>0.22570000000000001</v>
      </c>
      <c r="D68" s="1">
        <v>0.1245</v>
      </c>
      <c r="E68" s="1">
        <v>7.3099999999999998E-2</v>
      </c>
      <c r="F68" s="1">
        <v>0.15279999999999999</v>
      </c>
      <c r="G68" s="1">
        <v>0.35339999999999999</v>
      </c>
      <c r="H68" s="1">
        <v>0.55230000000000001</v>
      </c>
      <c r="I68" s="1">
        <v>0.53269999999999995</v>
      </c>
      <c r="J68" s="1">
        <v>0.44779999999999998</v>
      </c>
      <c r="K68" s="1">
        <v>0.3463733</v>
      </c>
      <c r="L68" s="1">
        <v>3.1310829999999998E-2</v>
      </c>
      <c r="M68" s="1">
        <v>1.7829682</v>
      </c>
    </row>
    <row r="69" spans="1:13" x14ac:dyDescent="0.25">
      <c r="A69">
        <f>APSL!Z69</f>
        <v>0.91312587084236496</v>
      </c>
      <c r="B69" s="4">
        <f>Planck!E69</f>
        <v>6713152467478.0156</v>
      </c>
      <c r="C69" s="1">
        <v>0.22559999999999999</v>
      </c>
      <c r="D69" s="1">
        <v>0.12509999999999999</v>
      </c>
      <c r="E69" s="1">
        <v>7.3300000000000004E-2</v>
      </c>
      <c r="F69" s="1">
        <v>0.1547</v>
      </c>
      <c r="G69" s="1">
        <v>0.35499999999999998</v>
      </c>
      <c r="H69" s="1">
        <v>0.55359999999999998</v>
      </c>
      <c r="I69" s="1">
        <v>0.53029999999999999</v>
      </c>
      <c r="J69" s="1">
        <v>0.4456</v>
      </c>
      <c r="K69" s="1">
        <v>0.34426240000000002</v>
      </c>
      <c r="L69" s="1">
        <v>3.2883679999999998E-2</v>
      </c>
      <c r="M69" s="1">
        <v>1.7816997999999999</v>
      </c>
    </row>
    <row r="70" spans="1:13" x14ac:dyDescent="0.25">
      <c r="A70">
        <f>APSL!Z70</f>
        <v>0.94682147277620277</v>
      </c>
      <c r="B70" s="4">
        <f>Planck!E70</f>
        <v>6758921118461.6074</v>
      </c>
      <c r="C70" s="1">
        <v>0.22539999999999999</v>
      </c>
      <c r="D70" s="1">
        <v>0.12590000000000001</v>
      </c>
      <c r="E70" s="1">
        <v>7.3499999999999996E-2</v>
      </c>
      <c r="F70" s="1">
        <v>0.15679999999999999</v>
      </c>
      <c r="G70" s="1">
        <v>0.35659999999999997</v>
      </c>
      <c r="H70" s="1">
        <v>0.55479999999999996</v>
      </c>
      <c r="I70" s="1">
        <v>0.52759999999999996</v>
      </c>
      <c r="J70" s="1">
        <v>0.44350000000000001</v>
      </c>
      <c r="K70" s="1">
        <v>0.34180880000000002</v>
      </c>
      <c r="L70" s="1">
        <v>3.4521120000000002E-2</v>
      </c>
      <c r="M70" s="1">
        <v>1.7791982</v>
      </c>
    </row>
    <row r="71" spans="1:13" x14ac:dyDescent="0.25">
      <c r="A71">
        <f>APSL!Z71</f>
        <v>0.97498912689278006</v>
      </c>
      <c r="B71" s="4">
        <f>Planck!E71</f>
        <v>6804627422288.5732</v>
      </c>
      <c r="C71" s="1">
        <v>0.22520000000000001</v>
      </c>
      <c r="D71" s="1">
        <v>0.1265</v>
      </c>
      <c r="E71" s="1">
        <v>7.3800000000000004E-2</v>
      </c>
      <c r="F71" s="1">
        <v>0.15890000000000001</v>
      </c>
      <c r="G71" s="1">
        <v>0.35830000000000001</v>
      </c>
      <c r="H71" s="1">
        <v>0.55569999999999997</v>
      </c>
      <c r="I71" s="1">
        <v>0.52480000000000004</v>
      </c>
      <c r="J71" s="1">
        <v>0.44130000000000003</v>
      </c>
      <c r="K71" s="1">
        <v>0.33909410000000001</v>
      </c>
      <c r="L71" s="1">
        <v>3.6225710000000001E-2</v>
      </c>
      <c r="M71" s="1">
        <v>1.7758670999999999</v>
      </c>
    </row>
    <row r="72" spans="1:13" x14ac:dyDescent="0.25">
      <c r="A72">
        <f>APSL!Z72</f>
        <v>0.99687065594474711</v>
      </c>
      <c r="B72" s="4">
        <f>Planck!E72</f>
        <v>6850268810169.8955</v>
      </c>
      <c r="C72" s="1">
        <v>0.22500000000000001</v>
      </c>
      <c r="D72" s="1">
        <v>0.127</v>
      </c>
      <c r="E72" s="1">
        <v>7.3999999999999996E-2</v>
      </c>
      <c r="F72" s="1">
        <v>0.161</v>
      </c>
      <c r="G72" s="1">
        <v>0.36</v>
      </c>
      <c r="H72" s="1">
        <v>0.55600000000000005</v>
      </c>
      <c r="I72" s="1">
        <v>0.52200000000000002</v>
      </c>
      <c r="J72" s="1">
        <v>0.439</v>
      </c>
      <c r="K72" s="1">
        <v>0.3362</v>
      </c>
      <c r="L72" s="1">
        <v>3.7999999999999999E-2</v>
      </c>
      <c r="M72" s="1">
        <v>1.7721100000000001</v>
      </c>
    </row>
    <row r="73" spans="1:13" x14ac:dyDescent="0.25">
      <c r="A73">
        <f>APSL!Z73</f>
        <v>1.011910911782502</v>
      </c>
      <c r="B73" s="4">
        <f>Planck!E73</f>
        <v>6895842737335.0527</v>
      </c>
      <c r="C73" s="1">
        <v>0.22459999999999999</v>
      </c>
      <c r="D73" s="1">
        <v>0.12720000000000001</v>
      </c>
      <c r="E73" s="1">
        <v>7.4200000000000002E-2</v>
      </c>
      <c r="F73" s="1">
        <v>0.16309999999999999</v>
      </c>
      <c r="G73" s="1">
        <v>0.36170000000000002</v>
      </c>
      <c r="H73" s="1">
        <v>0.55600000000000005</v>
      </c>
      <c r="I73" s="1">
        <v>0.51900000000000002</v>
      </c>
      <c r="J73" s="1">
        <v>0.4365</v>
      </c>
      <c r="K73" s="1">
        <v>0.33319769999999999</v>
      </c>
      <c r="L73" s="1">
        <v>3.9846670000000001E-2</v>
      </c>
      <c r="M73" s="1">
        <v>1.7682589</v>
      </c>
    </row>
    <row r="74" spans="1:13" x14ac:dyDescent="0.25">
      <c r="A74">
        <f>APSL!Z74</f>
        <v>1.0197978102089711</v>
      </c>
      <c r="B74" s="4">
        <f>Planck!E74</f>
        <v>6941346683167.9727</v>
      </c>
      <c r="C74" s="1">
        <v>0.224</v>
      </c>
      <c r="D74" s="1">
        <v>0.12740000000000001</v>
      </c>
      <c r="E74" s="1">
        <v>7.4399999999999994E-2</v>
      </c>
      <c r="F74" s="1">
        <v>0.16520000000000001</v>
      </c>
      <c r="G74" s="1">
        <v>0.3634</v>
      </c>
      <c r="H74" s="1">
        <v>0.55600000000000005</v>
      </c>
      <c r="I74" s="1">
        <v>0.51590000000000003</v>
      </c>
      <c r="J74" s="1">
        <v>0.434</v>
      </c>
      <c r="K74" s="1">
        <v>0.33004109999999998</v>
      </c>
      <c r="L74" s="1">
        <v>4.1768E-2</v>
      </c>
      <c r="M74" s="1">
        <v>1.7640389999999999</v>
      </c>
    </row>
    <row r="75" spans="1:13" x14ac:dyDescent="0.25">
      <c r="A75">
        <f>APSL!Z75</f>
        <v>1.0204818446282005</v>
      </c>
      <c r="B75" s="4">
        <f>Planck!E75</f>
        <v>6986778151335.4414</v>
      </c>
      <c r="C75" s="1">
        <v>0.2233</v>
      </c>
      <c r="D75" s="1">
        <v>0.12759999999999999</v>
      </c>
      <c r="E75" s="1">
        <v>7.46E-2</v>
      </c>
      <c r="F75" s="1">
        <v>0.16739999999999999</v>
      </c>
      <c r="G75" s="1">
        <v>0.36520000000000002</v>
      </c>
      <c r="H75" s="1">
        <v>0.55600000000000005</v>
      </c>
      <c r="I75" s="1">
        <v>0.51270000000000004</v>
      </c>
      <c r="J75" s="1">
        <v>0.43130000000000002</v>
      </c>
      <c r="K75" s="1">
        <v>0.32663569999999997</v>
      </c>
      <c r="L75" s="1">
        <v>4.3765999999999999E-2</v>
      </c>
      <c r="M75" s="1">
        <v>1.7589437999999999</v>
      </c>
    </row>
    <row r="76" spans="1:13" x14ac:dyDescent="0.25">
      <c r="A76">
        <f>APSL!Z76</f>
        <v>1.0141726654093715</v>
      </c>
      <c r="B76" s="4">
        <f>Planck!E76</f>
        <v>7032134669908.248</v>
      </c>
      <c r="C76" s="1">
        <v>0.22259999999999999</v>
      </c>
      <c r="D76" s="1">
        <v>0.1278</v>
      </c>
      <c r="E76" s="1">
        <v>7.4800000000000005E-2</v>
      </c>
      <c r="F76" s="1">
        <v>0.1696</v>
      </c>
      <c r="G76" s="1">
        <v>0.36699999999999999</v>
      </c>
      <c r="H76" s="1">
        <v>0.55600000000000005</v>
      </c>
      <c r="I76" s="1">
        <v>0.50939999999999996</v>
      </c>
      <c r="J76" s="1">
        <v>0.42859999999999998</v>
      </c>
      <c r="K76" s="1">
        <v>0.32288679999999997</v>
      </c>
      <c r="L76" s="1">
        <v>4.5842670000000002E-2</v>
      </c>
      <c r="M76" s="1">
        <v>1.7524663</v>
      </c>
    </row>
    <row r="77" spans="1:13" x14ac:dyDescent="0.25">
      <c r="A77">
        <f>APSL!Z77</f>
        <v>1.0013139653287695</v>
      </c>
      <c r="B77" s="4">
        <f>Planck!E77</f>
        <v>7077413791475.0684</v>
      </c>
      <c r="C77" s="1">
        <v>0.222</v>
      </c>
      <c r="D77" s="1">
        <v>0.128</v>
      </c>
      <c r="E77" s="1">
        <v>7.4999999999999997E-2</v>
      </c>
      <c r="F77" s="1">
        <v>0.17199999999999999</v>
      </c>
      <c r="G77" s="1">
        <v>0.36899999999999999</v>
      </c>
      <c r="H77" s="1">
        <v>0.55600000000000005</v>
      </c>
      <c r="I77" s="1">
        <v>0.50600000000000001</v>
      </c>
      <c r="J77" s="1">
        <v>0.42599999999999999</v>
      </c>
      <c r="K77" s="1">
        <v>0.31869999999999998</v>
      </c>
      <c r="L77" s="1">
        <v>4.8000000000000001E-2</v>
      </c>
      <c r="M77" s="1">
        <v>1.7441</v>
      </c>
    </row>
    <row r="78" spans="1:13" x14ac:dyDescent="0.25">
      <c r="A78">
        <f>APSL!Z78</f>
        <v>0.9825411531988022</v>
      </c>
      <c r="B78" s="4">
        <f>Planck!E78</f>
        <v>7122613093249.208</v>
      </c>
      <c r="C78" s="1">
        <v>0.2215</v>
      </c>
      <c r="D78" s="1">
        <v>0.12839999999999999</v>
      </c>
      <c r="E78" s="1">
        <v>7.5300000000000006E-2</v>
      </c>
      <c r="F78" s="1">
        <v>0.17449999999999999</v>
      </c>
      <c r="G78" s="1">
        <v>0.37119999999999997</v>
      </c>
      <c r="H78" s="1">
        <v>0.55589999999999995</v>
      </c>
      <c r="I78" s="1">
        <v>0.50260000000000005</v>
      </c>
      <c r="J78" s="1">
        <v>0.4234</v>
      </c>
      <c r="K78" s="1">
        <v>0.3140251</v>
      </c>
      <c r="L78" s="1">
        <v>5.0243679999999999E-2</v>
      </c>
      <c r="M78" s="1">
        <v>1.7335594999999999</v>
      </c>
    </row>
    <row r="79" spans="1:13" x14ac:dyDescent="0.25">
      <c r="A79">
        <f>APSL!Z79</f>
        <v>0.95862838707917886</v>
      </c>
      <c r="B79" s="4">
        <f>Planck!E79</f>
        <v>7167730177168.3076</v>
      </c>
      <c r="C79" s="1">
        <v>0.22109999999999999</v>
      </c>
      <c r="D79" s="1">
        <v>0.129</v>
      </c>
      <c r="E79" s="1">
        <v>7.5700000000000003E-2</v>
      </c>
      <c r="F79" s="1">
        <v>0.1772</v>
      </c>
      <c r="G79" s="1">
        <v>0.3735</v>
      </c>
      <c r="H79" s="1">
        <v>0.55559999999999998</v>
      </c>
      <c r="I79" s="1">
        <v>0.499</v>
      </c>
      <c r="J79" s="1">
        <v>0.4209</v>
      </c>
      <c r="K79" s="1">
        <v>0.30888399999999999</v>
      </c>
      <c r="L79" s="1">
        <v>5.2573040000000001E-2</v>
      </c>
      <c r="M79" s="1">
        <v>1.7208581000000001</v>
      </c>
    </row>
    <row r="80" spans="1:13" x14ac:dyDescent="0.25">
      <c r="A80">
        <f>APSL!Z80</f>
        <v>0.93043213852224949</v>
      </c>
      <c r="B80" s="4">
        <f>Planck!E80</f>
        <v>7212762669987.2188</v>
      </c>
      <c r="C80" s="1">
        <v>0.2208</v>
      </c>
      <c r="D80" s="1">
        <v>0.12970000000000001</v>
      </c>
      <c r="E80" s="1">
        <v>7.6100000000000001E-2</v>
      </c>
      <c r="F80" s="1">
        <v>0.1799</v>
      </c>
      <c r="G80" s="1">
        <v>0.376</v>
      </c>
      <c r="H80" s="1">
        <v>0.55510000000000004</v>
      </c>
      <c r="I80" s="1">
        <v>0.49540000000000001</v>
      </c>
      <c r="J80" s="1">
        <v>0.41839999999999999</v>
      </c>
      <c r="K80" s="1">
        <v>0.30329040000000002</v>
      </c>
      <c r="L80" s="1">
        <v>5.4980559999999998E-2</v>
      </c>
      <c r="M80" s="1">
        <v>1.7059369</v>
      </c>
    </row>
    <row r="81" spans="1:13" x14ac:dyDescent="0.25">
      <c r="A81">
        <f>APSL!Z81</f>
        <v>0.8988376885149254</v>
      </c>
      <c r="B81" s="4">
        <f>Planck!E81</f>
        <v>7257708223363.9736</v>
      </c>
      <c r="C81" s="1">
        <v>0.22040000000000001</v>
      </c>
      <c r="D81" s="1">
        <v>0.13039999999999999</v>
      </c>
      <c r="E81" s="1">
        <v>7.6499999999999999E-2</v>
      </c>
      <c r="F81" s="1">
        <v>0.18290000000000001</v>
      </c>
      <c r="G81" s="1">
        <v>0.3785</v>
      </c>
      <c r="H81" s="1">
        <v>0.55459999999999998</v>
      </c>
      <c r="I81" s="1">
        <v>0.49170000000000003</v>
      </c>
      <c r="J81" s="1">
        <v>0.4158</v>
      </c>
      <c r="K81" s="1">
        <v>0.29725790000000002</v>
      </c>
      <c r="L81" s="1">
        <v>5.7458719999999998E-2</v>
      </c>
      <c r="M81" s="1">
        <v>1.6887372</v>
      </c>
    </row>
    <row r="82" spans="1:13" x14ac:dyDescent="0.25">
      <c r="A82">
        <f>APSL!Z82</f>
        <v>0.86471326280643956</v>
      </c>
      <c r="B82" s="4">
        <f>Planck!E82</f>
        <v>7302564513939.1826</v>
      </c>
      <c r="C82" s="1">
        <v>0.22</v>
      </c>
      <c r="D82" s="1">
        <v>0.13100000000000001</v>
      </c>
      <c r="E82" s="1">
        <v>7.6999999999999999E-2</v>
      </c>
      <c r="F82" s="1">
        <v>0.186</v>
      </c>
      <c r="G82" s="1">
        <v>0.38100000000000001</v>
      </c>
      <c r="H82" s="1">
        <v>0.55400000000000005</v>
      </c>
      <c r="I82" s="1">
        <v>0.48799999999999999</v>
      </c>
      <c r="J82" s="1">
        <v>0.41299999999999998</v>
      </c>
      <c r="K82" s="1">
        <v>0.2908</v>
      </c>
      <c r="L82" s="1">
        <v>0.06</v>
      </c>
      <c r="M82" s="1">
        <v>1.6692</v>
      </c>
    </row>
    <row r="83" spans="1:13" x14ac:dyDescent="0.25">
      <c r="A83">
        <f>APSL!Z83</f>
        <v>0.82887446622548211</v>
      </c>
      <c r="B83" s="4">
        <f>Planck!E83</f>
        <v>7347329243408.7383</v>
      </c>
      <c r="C83" s="1">
        <v>0.21959999999999999</v>
      </c>
      <c r="D83" s="1">
        <v>0.13159999999999999</v>
      </c>
      <c r="E83" s="1">
        <v>7.7499999999999999E-2</v>
      </c>
      <c r="F83" s="1">
        <v>0.18940000000000001</v>
      </c>
      <c r="G83" s="1">
        <v>0.3836</v>
      </c>
      <c r="H83" s="1">
        <v>0.55330000000000001</v>
      </c>
      <c r="I83" s="1">
        <v>0.48430000000000001</v>
      </c>
      <c r="J83" s="1">
        <v>0.41</v>
      </c>
      <c r="K83" s="1">
        <v>0.2839701</v>
      </c>
      <c r="L83" s="1">
        <v>6.2601970000000007E-2</v>
      </c>
      <c r="M83" s="1">
        <v>1.6475287000000001</v>
      </c>
    </row>
    <row r="84" spans="1:13" x14ac:dyDescent="0.25">
      <c r="A84">
        <f>APSL!Z84</f>
        <v>0.79205976463492989</v>
      </c>
      <c r="B84" s="4">
        <f>Planck!E84</f>
        <v>7392000138590.1348</v>
      </c>
      <c r="C84" s="1">
        <v>0.21920000000000001</v>
      </c>
      <c r="D84" s="1">
        <v>0.13220000000000001</v>
      </c>
      <c r="E84" s="1">
        <v>7.8E-2</v>
      </c>
      <c r="F84" s="1">
        <v>0.193</v>
      </c>
      <c r="G84" s="1">
        <v>0.38640000000000002</v>
      </c>
      <c r="H84" s="1">
        <v>0.5524</v>
      </c>
      <c r="I84" s="1">
        <v>0.48060000000000003</v>
      </c>
      <c r="J84" s="1">
        <v>0.40679999999999999</v>
      </c>
      <c r="K84" s="1">
        <v>0.27672140000000001</v>
      </c>
      <c r="L84" s="1">
        <v>6.5277520000000006E-2</v>
      </c>
      <c r="M84" s="1">
        <v>1.6234127</v>
      </c>
    </row>
    <row r="85" spans="1:13" x14ac:dyDescent="0.25">
      <c r="A85">
        <f>APSL!Z85</f>
        <v>0.75491629799468563</v>
      </c>
      <c r="B85" s="4">
        <f>Planck!E85</f>
        <v>7436574951482.3613</v>
      </c>
      <c r="C85" s="1">
        <v>0.21879999999999999</v>
      </c>
      <c r="D85" s="1">
        <v>0.13270000000000001</v>
      </c>
      <c r="E85" s="1">
        <v>7.8600000000000003E-2</v>
      </c>
      <c r="F85" s="1">
        <v>0.1968</v>
      </c>
      <c r="G85" s="1">
        <v>0.3891</v>
      </c>
      <c r="H85" s="1">
        <v>0.5514</v>
      </c>
      <c r="I85" s="1">
        <v>0.4768</v>
      </c>
      <c r="J85" s="1">
        <v>0.40350000000000003</v>
      </c>
      <c r="K85" s="1">
        <v>0.26891779999999998</v>
      </c>
      <c r="L85" s="1">
        <v>6.8042080000000005E-2</v>
      </c>
      <c r="M85" s="1">
        <v>1.5960223</v>
      </c>
    </row>
    <row r="86" spans="1:13" x14ac:dyDescent="0.25">
      <c r="A86">
        <f>APSL!Z86</f>
        <v>0.71799439821105637</v>
      </c>
      <c r="B86" s="4">
        <f>Planck!E86</f>
        <v>7481051459319.7441</v>
      </c>
      <c r="C86" s="1">
        <v>0.21840000000000001</v>
      </c>
      <c r="D86" s="1">
        <v>0.1333</v>
      </c>
      <c r="E86" s="1">
        <v>7.9299999999999995E-2</v>
      </c>
      <c r="F86" s="1">
        <v>0.20080000000000001</v>
      </c>
      <c r="G86" s="1">
        <v>0.39169999999999999</v>
      </c>
      <c r="H86" s="1">
        <v>0.55020000000000002</v>
      </c>
      <c r="I86" s="1">
        <v>0.47289999999999999</v>
      </c>
      <c r="J86" s="1">
        <v>0.4002</v>
      </c>
      <c r="K86" s="1">
        <v>0.26042270000000001</v>
      </c>
      <c r="L86" s="1">
        <v>7.0911089999999996E-2</v>
      </c>
      <c r="M86" s="1">
        <v>1.5645279999999999</v>
      </c>
    </row>
    <row r="87" spans="1:13" x14ac:dyDescent="0.25">
      <c r="A87">
        <f>APSL!Z87</f>
        <v>0.68174878900105584</v>
      </c>
      <c r="B87" s="4">
        <f>Planck!E87</f>
        <v>7525427464619.2119</v>
      </c>
      <c r="C87" s="1">
        <v>0.218</v>
      </c>
      <c r="D87" s="1">
        <v>0.13400000000000001</v>
      </c>
      <c r="E87" s="1">
        <v>0.08</v>
      </c>
      <c r="F87" s="1">
        <v>0.20499999999999999</v>
      </c>
      <c r="G87" s="1">
        <v>0.39400000000000002</v>
      </c>
      <c r="H87" s="1">
        <v>0.54900000000000004</v>
      </c>
      <c r="I87" s="1">
        <v>0.46899999999999997</v>
      </c>
      <c r="J87" s="1">
        <v>0.39700000000000002</v>
      </c>
      <c r="K87" s="1">
        <v>0.25109999999999999</v>
      </c>
      <c r="L87" s="1">
        <v>7.3899999999999993E-2</v>
      </c>
      <c r="M87" s="1">
        <v>1.5281</v>
      </c>
    </row>
    <row r="88" spans="1:13" x14ac:dyDescent="0.25">
      <c r="A88">
        <f>APSL!Z88</f>
        <v>0.64654443759425761</v>
      </c>
      <c r="B88" s="4">
        <f>Planck!E88</f>
        <v>7569700795222.0059</v>
      </c>
      <c r="C88" s="1">
        <v>0.21759999999999999</v>
      </c>
      <c r="D88" s="1">
        <v>0.13469999999999999</v>
      </c>
      <c r="E88" s="1">
        <v>8.0799999999999997E-2</v>
      </c>
      <c r="F88" s="1">
        <v>0.2094</v>
      </c>
      <c r="G88" s="1">
        <v>0.39600000000000002</v>
      </c>
      <c r="H88" s="1">
        <v>0.54769999999999996</v>
      </c>
      <c r="I88" s="1">
        <v>0.46489999999999998</v>
      </c>
      <c r="J88" s="1">
        <v>0.39400000000000002</v>
      </c>
      <c r="K88" s="1">
        <v>0.24084749999999999</v>
      </c>
      <c r="L88" s="1">
        <v>7.7016000000000001E-2</v>
      </c>
      <c r="M88" s="1">
        <v>1.4861114</v>
      </c>
    </row>
    <row r="89" spans="1:13" x14ac:dyDescent="0.25">
      <c r="A89">
        <f>APSL!Z89</f>
        <v>0.61266526418328748</v>
      </c>
      <c r="B89" s="4">
        <f>Planck!E89</f>
        <v>7613869304329.1807</v>
      </c>
      <c r="C89" s="1">
        <v>0.2172</v>
      </c>
      <c r="D89" s="1">
        <v>0.13550000000000001</v>
      </c>
      <c r="E89" s="1">
        <v>8.1699999999999995E-2</v>
      </c>
      <c r="F89" s="1">
        <v>0.2142</v>
      </c>
      <c r="G89" s="1">
        <v>0.39789999999999998</v>
      </c>
      <c r="H89" s="1">
        <v>0.54620000000000002</v>
      </c>
      <c r="I89" s="1">
        <v>0.4607</v>
      </c>
      <c r="J89" s="1">
        <v>0.39100000000000001</v>
      </c>
      <c r="K89" s="1">
        <v>0.22985120000000001</v>
      </c>
      <c r="L89" s="1">
        <v>8.0266400000000002E-2</v>
      </c>
      <c r="M89" s="1">
        <v>1.4395214999999999</v>
      </c>
    </row>
    <row r="90" spans="1:13" x14ac:dyDescent="0.25">
      <c r="A90">
        <f>APSL!Z90</f>
        <v>0.58032426691630401</v>
      </c>
      <c r="B90" s="4">
        <f>Planck!E90</f>
        <v>7657930870531.375</v>
      </c>
      <c r="C90" s="1">
        <v>0.21679999999999999</v>
      </c>
      <c r="D90" s="1">
        <v>0.1363</v>
      </c>
      <c r="E90" s="1">
        <v>8.2699999999999996E-2</v>
      </c>
      <c r="F90" s="1">
        <v>0.21909999999999999</v>
      </c>
      <c r="G90" s="1">
        <v>0.3997</v>
      </c>
      <c r="H90" s="1">
        <v>0.54449999999999998</v>
      </c>
      <c r="I90" s="1">
        <v>0.45629999999999998</v>
      </c>
      <c r="J90" s="1">
        <v>0.38800000000000001</v>
      </c>
      <c r="K90" s="1">
        <v>0.2184072</v>
      </c>
      <c r="L90" s="1">
        <v>8.36668E-2</v>
      </c>
      <c r="M90" s="1">
        <v>1.3898798999999999</v>
      </c>
    </row>
    <row r="91" spans="1:13" x14ac:dyDescent="0.25">
      <c r="A91">
        <f>APSL!Z91</f>
        <v>0.54967399509635906</v>
      </c>
      <c r="B91" s="4">
        <f>Planck!E91</f>
        <v>7701883397832.8525</v>
      </c>
      <c r="C91" s="1">
        <v>0.21640000000000001</v>
      </c>
      <c r="D91" s="1">
        <v>0.1371</v>
      </c>
      <c r="E91" s="1">
        <v>8.3799999999999999E-2</v>
      </c>
      <c r="F91" s="1">
        <v>0.224</v>
      </c>
      <c r="G91" s="1">
        <v>0.40139999999999998</v>
      </c>
      <c r="H91" s="1">
        <v>0.54279999999999995</v>
      </c>
      <c r="I91" s="1">
        <v>0.4521</v>
      </c>
      <c r="J91" s="1">
        <v>0.38500000000000001</v>
      </c>
      <c r="K91" s="1">
        <v>0.20681150000000001</v>
      </c>
      <c r="L91" s="1">
        <v>8.7232799999999999E-2</v>
      </c>
      <c r="M91" s="1">
        <v>1.3387362</v>
      </c>
    </row>
    <row r="92" spans="1:13" x14ac:dyDescent="0.25">
      <c r="A92">
        <f>APSL!Z92</f>
        <v>0.52081664460295518</v>
      </c>
      <c r="B92" s="4">
        <f>Planck!E92</f>
        <v>7745724815669.9199</v>
      </c>
      <c r="C92" s="1">
        <v>0.216</v>
      </c>
      <c r="D92" s="1">
        <v>0.13800000000000001</v>
      </c>
      <c r="E92" s="1">
        <v>8.5000000000000006E-2</v>
      </c>
      <c r="F92" s="1">
        <v>0.22900000000000001</v>
      </c>
      <c r="G92" s="1">
        <v>0.40300000000000002</v>
      </c>
      <c r="H92" s="1">
        <v>0.54100000000000004</v>
      </c>
      <c r="I92" s="1">
        <v>0.44800000000000001</v>
      </c>
      <c r="J92" s="1">
        <v>0.38200000000000001</v>
      </c>
      <c r="K92" s="1">
        <v>0.19536000000000001</v>
      </c>
      <c r="L92" s="1">
        <v>9.0980000000000005E-2</v>
      </c>
      <c r="M92" s="1">
        <v>1.2876399999999999</v>
      </c>
    </row>
    <row r="93" spans="1:13" x14ac:dyDescent="0.25">
      <c r="A93">
        <f>APSL!Z93</f>
        <v>0.49381333038228908</v>
      </c>
      <c r="B93" s="4">
        <f>Planck!E93</f>
        <v>7789453078923.8984</v>
      </c>
      <c r="C93" s="1">
        <v>0.2155</v>
      </c>
      <c r="D93" s="1">
        <v>0.1389</v>
      </c>
      <c r="E93" s="1">
        <v>8.6400000000000005E-2</v>
      </c>
      <c r="F93" s="1">
        <v>0.2339</v>
      </c>
      <c r="G93" s="1">
        <v>0.40450000000000003</v>
      </c>
      <c r="H93" s="1">
        <v>0.53920000000000001</v>
      </c>
      <c r="I93" s="1">
        <v>0.44409999999999999</v>
      </c>
      <c r="J93" s="1">
        <v>0.37880000000000003</v>
      </c>
      <c r="K93" s="1">
        <v>0.18421360000000001</v>
      </c>
      <c r="L93" s="1">
        <v>9.4917550000000003E-2</v>
      </c>
      <c r="M93" s="1">
        <v>1.2374223</v>
      </c>
    </row>
    <row r="94" spans="1:13" x14ac:dyDescent="0.25">
      <c r="A94">
        <f>APSL!Z94</f>
        <v>0.46869230442103615</v>
      </c>
      <c r="B94" s="4">
        <f>Planck!E94</f>
        <v>7833066167928.6016</v>
      </c>
      <c r="C94" s="1">
        <v>0.215</v>
      </c>
      <c r="D94" s="1">
        <v>0.13980000000000001</v>
      </c>
      <c r="E94" s="1">
        <v>8.7999999999999995E-2</v>
      </c>
      <c r="F94" s="1">
        <v>0.23880000000000001</v>
      </c>
      <c r="G94" s="1">
        <v>0.40600000000000003</v>
      </c>
      <c r="H94" s="1">
        <v>0.53720000000000001</v>
      </c>
      <c r="I94" s="1">
        <v>0.44040000000000001</v>
      </c>
      <c r="J94" s="1">
        <v>0.37559999999999999</v>
      </c>
      <c r="K94" s="1">
        <v>0.17332729999999999</v>
      </c>
      <c r="L94" s="1">
        <v>9.9045839999999996E-2</v>
      </c>
      <c r="M94" s="1">
        <v>1.1878242999999999</v>
      </c>
    </row>
    <row r="95" spans="1:13" x14ac:dyDescent="0.25">
      <c r="A95">
        <f>APSL!Z95</f>
        <v>0.44545603898189079</v>
      </c>
      <c r="B95" s="4">
        <f>Planck!E95</f>
        <v>7876562088472.6377</v>
      </c>
      <c r="C95" s="1">
        <v>0.2145</v>
      </c>
      <c r="D95" s="1">
        <v>0.14080000000000001</v>
      </c>
      <c r="E95" s="1">
        <v>8.9800000000000005E-2</v>
      </c>
      <c r="F95" s="1">
        <v>0.24379999999999999</v>
      </c>
      <c r="G95" s="1">
        <v>0.40749999999999997</v>
      </c>
      <c r="H95" s="1">
        <v>0.53520000000000001</v>
      </c>
      <c r="I95" s="1">
        <v>0.43659999999999999</v>
      </c>
      <c r="J95" s="1">
        <v>0.37230000000000002</v>
      </c>
      <c r="K95" s="1">
        <v>0.1626881</v>
      </c>
      <c r="L95" s="1">
        <v>0.1033674</v>
      </c>
      <c r="M95" s="1">
        <v>1.1387611</v>
      </c>
    </row>
    <row r="96" spans="1:13" x14ac:dyDescent="0.25">
      <c r="A96">
        <f>APSL!Z96</f>
        <v>0.42408719456695226</v>
      </c>
      <c r="B96" s="4">
        <f>Planck!E96</f>
        <v>7919938871796.4316</v>
      </c>
      <c r="C96" s="1">
        <v>0.21410000000000001</v>
      </c>
      <c r="D96" s="1">
        <v>0.1419</v>
      </c>
      <c r="E96" s="1">
        <v>9.1800000000000007E-2</v>
      </c>
      <c r="F96" s="1">
        <v>0.24890000000000001</v>
      </c>
      <c r="G96" s="1">
        <v>0.4088</v>
      </c>
      <c r="H96" s="1">
        <v>0.53320000000000001</v>
      </c>
      <c r="I96" s="1">
        <v>0.43290000000000001</v>
      </c>
      <c r="J96" s="1">
        <v>0.36909999999999998</v>
      </c>
      <c r="K96" s="1">
        <v>0.15228330000000001</v>
      </c>
      <c r="L96" s="1">
        <v>0.1078846</v>
      </c>
      <c r="M96" s="1">
        <v>1.0901479999999999</v>
      </c>
    </row>
    <row r="97" spans="1:13" x14ac:dyDescent="0.25">
      <c r="A97">
        <f>APSL!Z97</f>
        <v>0.40455355200617205</v>
      </c>
      <c r="B97" s="4">
        <f>Planck!E97</f>
        <v>7963194574584.1865</v>
      </c>
      <c r="C97" s="1">
        <v>0.214</v>
      </c>
      <c r="D97" s="1">
        <v>0.14299999999999999</v>
      </c>
      <c r="E97" s="1">
        <v>9.4E-2</v>
      </c>
      <c r="F97" s="1">
        <v>0.254</v>
      </c>
      <c r="G97" s="1">
        <v>0.41</v>
      </c>
      <c r="H97" s="1">
        <v>0.53100000000000003</v>
      </c>
      <c r="I97" s="1">
        <v>0.42899999999999999</v>
      </c>
      <c r="J97" s="1">
        <v>0.36599999999999999</v>
      </c>
      <c r="K97" s="1">
        <v>0.1421</v>
      </c>
      <c r="L97" s="1">
        <v>0.11260000000000001</v>
      </c>
      <c r="M97" s="1">
        <v>1.0419</v>
      </c>
    </row>
    <row r="98" spans="1:13" x14ac:dyDescent="0.25">
      <c r="A98">
        <f>APSL!Z98</f>
        <v>0.38681201929126219</v>
      </c>
      <c r="B98" s="4">
        <f>Planck!E98</f>
        <v>8006327278950.8711</v>
      </c>
      <c r="C98" s="1">
        <v>0.214</v>
      </c>
      <c r="D98" s="1">
        <v>0.14419999999999999</v>
      </c>
      <c r="E98" s="1">
        <v>9.6500000000000002E-2</v>
      </c>
      <c r="F98" s="1">
        <v>0.25929999999999997</v>
      </c>
      <c r="G98" s="1">
        <v>0.41110000000000002</v>
      </c>
      <c r="H98" s="1">
        <v>0.52880000000000005</v>
      </c>
      <c r="I98" s="1">
        <v>0.42499999999999999</v>
      </c>
      <c r="J98" s="1">
        <v>0.36309999999999998</v>
      </c>
      <c r="K98" s="1">
        <v>0.13217860000000001</v>
      </c>
      <c r="L98" s="1">
        <v>0.117532</v>
      </c>
      <c r="M98" s="1">
        <v>0.99419760000000001</v>
      </c>
    </row>
    <row r="99" spans="1:13" x14ac:dyDescent="0.25">
      <c r="A99">
        <f>APSL!Z99</f>
        <v>0.37081183547252655</v>
      </c>
      <c r="B99" s="4">
        <f>Planck!E99</f>
        <v>8049335092424.334</v>
      </c>
      <c r="C99" s="1">
        <v>0.214</v>
      </c>
      <c r="D99" s="1">
        <v>0.14549999999999999</v>
      </c>
      <c r="E99" s="1">
        <v>9.9400000000000002E-2</v>
      </c>
      <c r="F99" s="1">
        <v>0.26469999999999999</v>
      </c>
      <c r="G99" s="1">
        <v>0.41220000000000001</v>
      </c>
      <c r="H99" s="1">
        <v>0.52649999999999997</v>
      </c>
      <c r="I99" s="1">
        <v>0.42080000000000001</v>
      </c>
      <c r="J99" s="1">
        <v>0.36030000000000001</v>
      </c>
      <c r="K99" s="1">
        <v>0.1225696</v>
      </c>
      <c r="L99" s="1">
        <v>0.1226744</v>
      </c>
      <c r="M99" s="1">
        <v>0.9473473</v>
      </c>
    </row>
    <row r="100" spans="1:13" x14ac:dyDescent="0.25">
      <c r="A100">
        <f>APSL!Z100</f>
        <v>0.35649709319055173</v>
      </c>
      <c r="B100" s="4">
        <f>Planck!E100</f>
        <v>8092216147922.6162</v>
      </c>
      <c r="C100" s="1">
        <v>0.214</v>
      </c>
      <c r="D100" s="1">
        <v>0.14699999999999999</v>
      </c>
      <c r="E100" s="1">
        <v>0.10249999999999999</v>
      </c>
      <c r="F100" s="1">
        <v>0.27010000000000001</v>
      </c>
      <c r="G100" s="1">
        <v>0.4133</v>
      </c>
      <c r="H100" s="1">
        <v>0.52410000000000001</v>
      </c>
      <c r="I100" s="1">
        <v>0.41660000000000003</v>
      </c>
      <c r="J100" s="1">
        <v>0.35759999999999997</v>
      </c>
      <c r="K100" s="1">
        <v>0.11327520000000001</v>
      </c>
      <c r="L100" s="1">
        <v>0.12799279999999999</v>
      </c>
      <c r="M100" s="1">
        <v>0.90145310000000001</v>
      </c>
    </row>
    <row r="101" spans="1:13" x14ac:dyDescent="0.25">
      <c r="A101">
        <f>APSL!Z101</f>
        <v>0.34380869338169795</v>
      </c>
      <c r="B101" s="4">
        <f>Planck!E101</f>
        <v>8134968603726.5791</v>
      </c>
      <c r="C101" s="1">
        <v>0.214</v>
      </c>
      <c r="D101" s="1">
        <v>0.14849999999999999</v>
      </c>
      <c r="E101" s="1">
        <v>0.10580000000000001</v>
      </c>
      <c r="F101" s="1">
        <v>0.27560000000000001</v>
      </c>
      <c r="G101" s="1">
        <v>0.41420000000000001</v>
      </c>
      <c r="H101" s="1">
        <v>0.52159999999999995</v>
      </c>
      <c r="I101" s="1">
        <v>0.41239999999999999</v>
      </c>
      <c r="J101" s="1">
        <v>0.3548</v>
      </c>
      <c r="K101" s="1">
        <v>0.1042979</v>
      </c>
      <c r="L101" s="1">
        <v>0.13345280000000001</v>
      </c>
      <c r="M101" s="1">
        <v>0.85661929999999997</v>
      </c>
    </row>
    <row r="102" spans="1:13" x14ac:dyDescent="0.25">
      <c r="A102">
        <f>APSL!Z102</f>
        <v>0.33268583393838802</v>
      </c>
      <c r="B102" s="4">
        <f>Planck!E102</f>
        <v>8177590643447.9355</v>
      </c>
      <c r="C102" s="1">
        <v>0.214</v>
      </c>
      <c r="D102" s="1">
        <v>0.15</v>
      </c>
      <c r="E102" s="1">
        <v>0.109</v>
      </c>
      <c r="F102" s="1">
        <v>0.28100000000000003</v>
      </c>
      <c r="G102" s="1">
        <v>0.41499999999999998</v>
      </c>
      <c r="H102" s="1">
        <v>0.51900000000000002</v>
      </c>
      <c r="I102" s="1">
        <v>0.40799999999999997</v>
      </c>
      <c r="J102" s="1">
        <v>0.35199999999999998</v>
      </c>
      <c r="K102" s="1">
        <v>9.5640000000000003E-2</v>
      </c>
      <c r="L102" s="1">
        <v>0.13902</v>
      </c>
      <c r="M102" s="1">
        <v>0.81295010000000001</v>
      </c>
    </row>
    <row r="103" spans="1:13" x14ac:dyDescent="0.25">
      <c r="A103">
        <f>APSL!Z103</f>
        <v>0.32306712095939916</v>
      </c>
      <c r="B103" s="4">
        <f>Planck!E103</f>
        <v>8220080475992.8848</v>
      </c>
      <c r="C103" s="1">
        <v>0.214</v>
      </c>
      <c r="D103" s="1">
        <v>0.15160000000000001</v>
      </c>
      <c r="E103" s="1">
        <v>0.11219999999999999</v>
      </c>
      <c r="F103" s="1">
        <v>0.28649999999999998</v>
      </c>
      <c r="G103" s="1">
        <v>0.41570000000000001</v>
      </c>
      <c r="H103" s="1">
        <v>0.51619999999999999</v>
      </c>
      <c r="I103" s="1">
        <v>0.40350000000000003</v>
      </c>
      <c r="J103" s="1">
        <v>0.34899999999999998</v>
      </c>
      <c r="K103" s="1">
        <v>8.7299550000000004E-2</v>
      </c>
      <c r="L103" s="1">
        <v>0.14467640000000001</v>
      </c>
      <c r="M103" s="1">
        <v>0.77051729999999996</v>
      </c>
    </row>
    <row r="104" spans="1:13" x14ac:dyDescent="0.25">
      <c r="A104">
        <f>APSL!Z104</f>
        <v>0.31489137813522866</v>
      </c>
      <c r="B104" s="4">
        <f>Planck!E104</f>
        <v>8262436335521.2324</v>
      </c>
      <c r="C104" s="1">
        <v>0.214</v>
      </c>
      <c r="D104" s="1">
        <v>0.1532</v>
      </c>
      <c r="E104" s="1">
        <v>0.1154</v>
      </c>
      <c r="F104" s="1">
        <v>0.29199999999999998</v>
      </c>
      <c r="G104" s="1">
        <v>0.41649999999999998</v>
      </c>
      <c r="H104" s="1">
        <v>0.51329999999999998</v>
      </c>
      <c r="I104" s="1">
        <v>0.39889999999999998</v>
      </c>
      <c r="J104" s="1">
        <v>0.34589999999999999</v>
      </c>
      <c r="K104" s="1">
        <v>7.9308039999999996E-2</v>
      </c>
      <c r="L104" s="1">
        <v>0.1504693</v>
      </c>
      <c r="M104" s="1">
        <v>0.7294448</v>
      </c>
    </row>
    <row r="105" spans="1:13" x14ac:dyDescent="0.25">
      <c r="A105">
        <f>APSL!Z105</f>
        <v>0.30809821760026335</v>
      </c>
      <c r="B105" s="4">
        <f>Planck!E105</f>
        <v>8304656481401.3027</v>
      </c>
      <c r="C105" s="1">
        <v>0.214</v>
      </c>
      <c r="D105" s="1">
        <v>0.155</v>
      </c>
      <c r="E105" s="1">
        <v>0.1188</v>
      </c>
      <c r="F105" s="1">
        <v>0.2974</v>
      </c>
      <c r="G105" s="1">
        <v>0.41710000000000003</v>
      </c>
      <c r="H105" s="1">
        <v>0.51019999999999999</v>
      </c>
      <c r="I105" s="1">
        <v>0.39419999999999999</v>
      </c>
      <c r="J105" s="1">
        <v>0.34279999999999999</v>
      </c>
      <c r="K105" s="1">
        <v>7.1717760000000005E-2</v>
      </c>
      <c r="L105" s="1">
        <v>0.15646189999999999</v>
      </c>
      <c r="M105" s="1">
        <v>0.68991360000000002</v>
      </c>
    </row>
    <row r="106" spans="1:13" x14ac:dyDescent="0.25">
      <c r="A106">
        <f>APSL!Z106</f>
        <v>0.30262842465302081</v>
      </c>
      <c r="B106" s="4">
        <f>Planck!E106</f>
        <v>8346739198160.626</v>
      </c>
      <c r="C106" s="1">
        <v>0.214</v>
      </c>
      <c r="D106" s="1">
        <v>0.15690000000000001</v>
      </c>
      <c r="E106" s="1">
        <v>0.12230000000000001</v>
      </c>
      <c r="F106" s="1">
        <v>0.30280000000000001</v>
      </c>
      <c r="G106" s="1">
        <v>0.41760000000000003</v>
      </c>
      <c r="H106" s="1">
        <v>0.5071</v>
      </c>
      <c r="I106" s="1">
        <v>0.3896</v>
      </c>
      <c r="J106" s="1">
        <v>0.33979999999999999</v>
      </c>
      <c r="K106" s="1">
        <v>6.4580990000000005E-2</v>
      </c>
      <c r="L106" s="1">
        <v>0.16271769999999999</v>
      </c>
      <c r="M106" s="1">
        <v>0.65210489999999999</v>
      </c>
    </row>
    <row r="107" spans="1:13" x14ac:dyDescent="0.25">
      <c r="A107">
        <f>APSL!Z107</f>
        <v>0.29842419924031349</v>
      </c>
      <c r="B107" s="4">
        <f>Planck!E107</f>
        <v>8388682795432.5762</v>
      </c>
      <c r="C107" s="1">
        <v>0.214</v>
      </c>
      <c r="D107" s="1">
        <v>0.159</v>
      </c>
      <c r="E107" s="1">
        <v>0.126</v>
      </c>
      <c r="F107" s="1">
        <v>0.308</v>
      </c>
      <c r="G107" s="1">
        <v>0.41799999999999998</v>
      </c>
      <c r="H107" s="1">
        <v>0.504</v>
      </c>
      <c r="I107" s="1">
        <v>0.38500000000000001</v>
      </c>
      <c r="J107" s="1">
        <v>0.33700000000000002</v>
      </c>
      <c r="K107" s="1">
        <v>5.7950010000000003E-2</v>
      </c>
      <c r="L107" s="1">
        <v>0.16930000000000001</v>
      </c>
      <c r="M107" s="1">
        <v>0.61619999999999997</v>
      </c>
    </row>
    <row r="108" spans="1:13" x14ac:dyDescent="0.25">
      <c r="A108">
        <f>APSL!Z108</f>
        <v>0.29542928900451659</v>
      </c>
      <c r="B108" s="4">
        <f>Planck!E108</f>
        <v>8430485607898.877</v>
      </c>
      <c r="C108" s="1">
        <v>0.21410000000000001</v>
      </c>
      <c r="D108" s="1">
        <v>0.1615</v>
      </c>
      <c r="E108" s="1">
        <v>0.13</v>
      </c>
      <c r="F108" s="1">
        <v>0.31309999999999999</v>
      </c>
      <c r="G108" s="1">
        <v>0.41830000000000001</v>
      </c>
      <c r="H108" s="1">
        <v>0.50090000000000001</v>
      </c>
      <c r="I108" s="1">
        <v>0.3805</v>
      </c>
      <c r="J108" s="1">
        <v>0.33450000000000002</v>
      </c>
      <c r="K108" s="1">
        <v>5.1862110000000003E-2</v>
      </c>
      <c r="L108" s="1">
        <v>0.17624310000000001</v>
      </c>
      <c r="M108" s="1">
        <v>0.58232859999999997</v>
      </c>
    </row>
    <row r="109" spans="1:13" x14ac:dyDescent="0.25">
      <c r="A109">
        <f>APSL!Z109</f>
        <v>0.29358904190161123</v>
      </c>
      <c r="B109" s="4">
        <f>Planck!E109</f>
        <v>8472145995228.3789</v>
      </c>
      <c r="C109" s="1">
        <v>0.2145</v>
      </c>
      <c r="D109" s="1">
        <v>0.16439999999999999</v>
      </c>
      <c r="E109" s="1">
        <v>0.1343</v>
      </c>
      <c r="F109" s="1">
        <v>0.318</v>
      </c>
      <c r="G109" s="1">
        <v>0.41860000000000003</v>
      </c>
      <c r="H109" s="1">
        <v>0.49780000000000002</v>
      </c>
      <c r="I109" s="1">
        <v>0.37609999999999999</v>
      </c>
      <c r="J109" s="1">
        <v>0.33210000000000001</v>
      </c>
      <c r="K109" s="1">
        <v>4.628152E-2</v>
      </c>
      <c r="L109" s="1">
        <v>0.1835581</v>
      </c>
      <c r="M109" s="1">
        <v>0.55041620000000002</v>
      </c>
    </row>
    <row r="110" spans="1:13" x14ac:dyDescent="0.25">
      <c r="A110">
        <f>APSL!Z110</f>
        <v>0.2928504007663959</v>
      </c>
      <c r="B110" s="4">
        <f>Planck!E110</f>
        <v>8513662342011.8623</v>
      </c>
      <c r="C110" s="1">
        <v>0.215</v>
      </c>
      <c r="D110" s="1">
        <v>0.1676</v>
      </c>
      <c r="E110" s="1">
        <v>0.13880000000000001</v>
      </c>
      <c r="F110" s="1">
        <v>0.32279999999999998</v>
      </c>
      <c r="G110" s="1">
        <v>0.41880000000000001</v>
      </c>
      <c r="H110" s="1">
        <v>0.49459999999999998</v>
      </c>
      <c r="I110" s="1">
        <v>0.37180000000000002</v>
      </c>
      <c r="J110" s="1">
        <v>0.32990000000000003</v>
      </c>
      <c r="K110" s="1">
        <v>4.1150880000000001E-2</v>
      </c>
      <c r="L110" s="1">
        <v>0.19127350000000001</v>
      </c>
      <c r="M110" s="1">
        <v>0.52033759999999996</v>
      </c>
    </row>
    <row r="111" spans="1:13" x14ac:dyDescent="0.25">
      <c r="A111">
        <f>APSL!Z111</f>
        <v>0.293161857572526</v>
      </c>
      <c r="B111" s="4">
        <f>Planck!E111</f>
        <v>8555033057693.166</v>
      </c>
      <c r="C111" s="1">
        <v>0.2155</v>
      </c>
      <c r="D111" s="1">
        <v>0.17080000000000001</v>
      </c>
      <c r="E111" s="1">
        <v>0.1434</v>
      </c>
      <c r="F111" s="1">
        <v>0.32750000000000001</v>
      </c>
      <c r="G111" s="1">
        <v>0.41889999999999999</v>
      </c>
      <c r="H111" s="1">
        <v>0.4914</v>
      </c>
      <c r="I111" s="1">
        <v>0.3674</v>
      </c>
      <c r="J111" s="1">
        <v>0.32750000000000001</v>
      </c>
      <c r="K111" s="1">
        <v>3.641283E-2</v>
      </c>
      <c r="L111" s="1">
        <v>0.19941800000000001</v>
      </c>
      <c r="M111" s="1">
        <v>0.4919673</v>
      </c>
    </row>
    <row r="112" spans="1:13" x14ac:dyDescent="0.25">
      <c r="A112">
        <f>APSL!Z112</f>
        <v>0.29447338135503554</v>
      </c>
      <c r="B112" s="4">
        <f>Planck!E112</f>
        <v>8596256576496.667</v>
      </c>
      <c r="C112" s="1">
        <v>0.216</v>
      </c>
      <c r="D112" s="1">
        <v>0.17399999999999999</v>
      </c>
      <c r="E112" s="1">
        <v>0.14799999999999999</v>
      </c>
      <c r="F112" s="1">
        <v>0.33200000000000002</v>
      </c>
      <c r="G112" s="1">
        <v>0.41899999999999998</v>
      </c>
      <c r="H112" s="1">
        <v>0.48799999999999999</v>
      </c>
      <c r="I112" s="1">
        <v>0.36299999999999999</v>
      </c>
      <c r="J112" s="1">
        <v>0.32500000000000001</v>
      </c>
      <c r="K112" s="1">
        <v>3.2009999999999997E-2</v>
      </c>
      <c r="L112" s="1">
        <v>0.20802000000000001</v>
      </c>
      <c r="M112" s="1">
        <v>0.46517999999999998</v>
      </c>
    </row>
    <row r="113" spans="1:13" x14ac:dyDescent="0.25">
      <c r="A113">
        <f>APSL!Z113</f>
        <v>0.29673633069071836</v>
      </c>
      <c r="B113" s="4">
        <f>Planck!E113</f>
        <v>8637331357351.2969</v>
      </c>
      <c r="C113" s="1">
        <v>0.21640000000000001</v>
      </c>
      <c r="D113" s="1">
        <v>0.17710000000000001</v>
      </c>
      <c r="E113" s="1">
        <v>0.15260000000000001</v>
      </c>
      <c r="F113" s="1">
        <v>0.33629999999999999</v>
      </c>
      <c r="G113" s="1">
        <v>0.41889999999999999</v>
      </c>
      <c r="H113" s="1">
        <v>0.4844</v>
      </c>
      <c r="I113" s="1">
        <v>0.35849999999999999</v>
      </c>
      <c r="J113" s="1">
        <v>0.3221</v>
      </c>
      <c r="K113" s="1">
        <v>2.79172E-2</v>
      </c>
      <c r="L113" s="1">
        <v>0.2171199</v>
      </c>
      <c r="M113" s="1">
        <v>0.4399246</v>
      </c>
    </row>
    <row r="114" spans="1:13" x14ac:dyDescent="0.25">
      <c r="A114">
        <f>APSL!Z114</f>
        <v>0.29990335914292643</v>
      </c>
      <c r="B114" s="4">
        <f>Planck!E114</f>
        <v>8678255883810.9141</v>
      </c>
      <c r="C114" s="1">
        <v>0.2167</v>
      </c>
      <c r="D114" s="1">
        <v>0.18029999999999999</v>
      </c>
      <c r="E114" s="1">
        <v>0.15740000000000001</v>
      </c>
      <c r="F114" s="1">
        <v>0.34039999999999998</v>
      </c>
      <c r="G114" s="1">
        <v>0.41860000000000003</v>
      </c>
      <c r="H114" s="1">
        <v>0.48060000000000003</v>
      </c>
      <c r="I114" s="1">
        <v>0.35389999999999999</v>
      </c>
      <c r="J114" s="1">
        <v>0.31900000000000001</v>
      </c>
      <c r="K114" s="1">
        <v>2.41444E-2</v>
      </c>
      <c r="L114" s="1">
        <v>0.22673450000000001</v>
      </c>
      <c r="M114" s="1">
        <v>0.41618359999999999</v>
      </c>
    </row>
    <row r="115" spans="1:13" x14ac:dyDescent="0.25">
      <c r="A115">
        <f>APSL!Z115</f>
        <v>0.30392832006552717</v>
      </c>
      <c r="B115" s="4">
        <f>Planck!E115</f>
        <v>8719028663971.5088</v>
      </c>
      <c r="C115" s="1">
        <v>0.21709999999999999</v>
      </c>
      <c r="D115" s="1">
        <v>0.1835</v>
      </c>
      <c r="E115" s="1">
        <v>0.16220000000000001</v>
      </c>
      <c r="F115" s="1">
        <v>0.34429999999999999</v>
      </c>
      <c r="G115" s="1">
        <v>0.41810000000000003</v>
      </c>
      <c r="H115" s="1">
        <v>0.4768</v>
      </c>
      <c r="I115" s="1">
        <v>0.34939999999999999</v>
      </c>
      <c r="J115" s="1">
        <v>0.31580000000000003</v>
      </c>
      <c r="K115" s="1">
        <v>2.0687000000000001E-2</v>
      </c>
      <c r="L115" s="1">
        <v>0.23685709999999999</v>
      </c>
      <c r="M115" s="1">
        <v>0.39388220000000002</v>
      </c>
    </row>
    <row r="116" spans="1:13" x14ac:dyDescent="0.25">
      <c r="A116">
        <f>APSL!Z116</f>
        <v>0.30876617553655245</v>
      </c>
      <c r="B116" s="4">
        <f>Planck!E116</f>
        <v>8759648230384.8887</v>
      </c>
      <c r="C116" s="1">
        <v>0.2175</v>
      </c>
      <c r="D116" s="1">
        <v>0.1867</v>
      </c>
      <c r="E116" s="1">
        <v>0.16700000000000001</v>
      </c>
      <c r="F116" s="1">
        <v>0.34820000000000001</v>
      </c>
      <c r="G116" s="1">
        <v>0.41749999999999998</v>
      </c>
      <c r="H116" s="1">
        <v>0.47289999999999999</v>
      </c>
      <c r="I116" s="1">
        <v>0.34499999999999997</v>
      </c>
      <c r="J116" s="1">
        <v>0.31280000000000002</v>
      </c>
      <c r="K116" s="1">
        <v>1.7540400000000001E-2</v>
      </c>
      <c r="L116" s="1">
        <v>0.24748120000000001</v>
      </c>
      <c r="M116" s="1">
        <v>0.3729459</v>
      </c>
    </row>
    <row r="117" spans="1:13" x14ac:dyDescent="0.25">
      <c r="A117">
        <f>APSL!Z117</f>
        <v>0.31437291288157587</v>
      </c>
      <c r="B117" s="4">
        <f>Planck!E117</f>
        <v>8800113139969.5156</v>
      </c>
      <c r="C117" s="1">
        <v>0.218</v>
      </c>
      <c r="D117" s="1">
        <v>0.19</v>
      </c>
      <c r="E117" s="1">
        <v>0.17199999999999999</v>
      </c>
      <c r="F117" s="1">
        <v>0.35199999999999998</v>
      </c>
      <c r="G117" s="1">
        <v>0.41699999999999998</v>
      </c>
      <c r="H117" s="1">
        <v>0.46899999999999997</v>
      </c>
      <c r="I117" s="1">
        <v>0.34100000000000003</v>
      </c>
      <c r="J117" s="1">
        <v>0.31</v>
      </c>
      <c r="K117" s="1">
        <v>1.47E-2</v>
      </c>
      <c r="L117" s="1">
        <v>0.2586</v>
      </c>
      <c r="M117" s="1">
        <v>0.3533</v>
      </c>
    </row>
    <row r="118" spans="1:13" x14ac:dyDescent="0.25">
      <c r="A118">
        <f>APSL!Z118</f>
        <v>0.32070547118979376</v>
      </c>
      <c r="B118" s="4">
        <f>Planck!E118</f>
        <v>8840421973917.7852</v>
      </c>
      <c r="C118" s="1">
        <v>0.21879999999999999</v>
      </c>
      <c r="D118" s="1">
        <v>0.1933</v>
      </c>
      <c r="E118" s="1">
        <v>0.17710000000000001</v>
      </c>
      <c r="F118" s="1">
        <v>0.35580000000000001</v>
      </c>
      <c r="G118" s="1">
        <v>0.41639999999999999</v>
      </c>
      <c r="H118" s="1">
        <v>0.4652</v>
      </c>
      <c r="I118" s="1">
        <v>0.3372</v>
      </c>
      <c r="J118" s="1">
        <v>0.30759999999999998</v>
      </c>
      <c r="K118" s="1">
        <v>1.216179E-2</v>
      </c>
      <c r="L118" s="1">
        <v>0.27018490000000001</v>
      </c>
      <c r="M118" s="1">
        <v>0.33485779999999998</v>
      </c>
    </row>
    <row r="119" spans="1:13" x14ac:dyDescent="0.25">
      <c r="A119">
        <f>APSL!Z119</f>
        <v>0.32772167937337882</v>
      </c>
      <c r="B119" s="4">
        <f>Planck!E119</f>
        <v>8880573337600.5957</v>
      </c>
      <c r="C119" s="1">
        <v>0.21990000000000001</v>
      </c>
      <c r="D119" s="1">
        <v>0.19670000000000001</v>
      </c>
      <c r="E119" s="1">
        <v>0.18240000000000001</v>
      </c>
      <c r="F119" s="1">
        <v>0.35959999999999998</v>
      </c>
      <c r="G119" s="1">
        <v>0.41560000000000002</v>
      </c>
      <c r="H119" s="1">
        <v>0.46139999999999998</v>
      </c>
      <c r="I119" s="1">
        <v>0.3337</v>
      </c>
      <c r="J119" s="1">
        <v>0.30530000000000002</v>
      </c>
      <c r="K119" s="1">
        <v>9.9199600000000002E-3</v>
      </c>
      <c r="L119" s="1">
        <v>0.28229389999999999</v>
      </c>
      <c r="M119" s="1">
        <v>0.3175521</v>
      </c>
    </row>
    <row r="120" spans="1:13" x14ac:dyDescent="0.25">
      <c r="A120">
        <f>APSL!Z120</f>
        <v>0.33538020663388945</v>
      </c>
      <c r="B120" s="4">
        <f>Planck!E120</f>
        <v>8920565860468.8418</v>
      </c>
      <c r="C120" s="1">
        <v>0.22109999999999999</v>
      </c>
      <c r="D120" s="1">
        <v>0.2001</v>
      </c>
      <c r="E120" s="1">
        <v>0.18770000000000001</v>
      </c>
      <c r="F120" s="1">
        <v>0.36330000000000001</v>
      </c>
      <c r="G120" s="1">
        <v>0.41470000000000001</v>
      </c>
      <c r="H120" s="1">
        <v>0.45760000000000001</v>
      </c>
      <c r="I120" s="1">
        <v>0.33029999999999998</v>
      </c>
      <c r="J120" s="1">
        <v>0.30320000000000003</v>
      </c>
      <c r="K120" s="1">
        <v>7.9672400000000004E-3</v>
      </c>
      <c r="L120" s="1">
        <v>0.29505049999999999</v>
      </c>
      <c r="M120" s="1">
        <v>0.30133749999999998</v>
      </c>
    </row>
    <row r="121" spans="1:13" x14ac:dyDescent="0.25">
      <c r="A121">
        <f>APSL!Z121</f>
        <v>0.34364052564720698</v>
      </c>
      <c r="B121" s="4">
        <f>Planck!E121</f>
        <v>8960398195952.0723</v>
      </c>
      <c r="C121" s="1">
        <v>0.22220000000000001</v>
      </c>
      <c r="D121" s="1">
        <v>0.20349999999999999</v>
      </c>
      <c r="E121" s="1">
        <v>0.193</v>
      </c>
      <c r="F121" s="1">
        <v>0.36680000000000001</v>
      </c>
      <c r="G121" s="1">
        <v>0.4138</v>
      </c>
      <c r="H121" s="1">
        <v>0.45379999999999998</v>
      </c>
      <c r="I121" s="1">
        <v>0.32700000000000001</v>
      </c>
      <c r="J121" s="1">
        <v>0.30109999999999998</v>
      </c>
      <c r="K121" s="1">
        <v>6.2963460000000004E-3</v>
      </c>
      <c r="L121" s="1">
        <v>0.30857800000000002</v>
      </c>
      <c r="M121" s="1">
        <v>0.2861686</v>
      </c>
    </row>
    <row r="122" spans="1:13" x14ac:dyDescent="0.25">
      <c r="A122">
        <f>APSL!Z122</f>
        <v>0.35246288833598272</v>
      </c>
      <c r="B122" s="4">
        <f>Planck!E122</f>
        <v>9000069021354.3555</v>
      </c>
      <c r="C122" s="1">
        <v>0.223</v>
      </c>
      <c r="D122" s="1">
        <v>0.20699999999999999</v>
      </c>
      <c r="E122" s="1">
        <v>0.19800000000000001</v>
      </c>
      <c r="F122" s="1">
        <v>0.37</v>
      </c>
      <c r="G122" s="1">
        <v>0.41299999999999998</v>
      </c>
      <c r="H122" s="1">
        <v>0.45</v>
      </c>
      <c r="I122" s="1">
        <v>0.32400000000000001</v>
      </c>
      <c r="J122" s="1">
        <v>0.29899999999999999</v>
      </c>
      <c r="K122" s="1">
        <v>4.8999999999999998E-3</v>
      </c>
      <c r="L122" s="1">
        <v>0.32300000000000001</v>
      </c>
      <c r="M122" s="1">
        <v>0.27200000000000002</v>
      </c>
    </row>
    <row r="123" spans="1:13" x14ac:dyDescent="0.25">
      <c r="A123">
        <f>APSL!Z123</f>
        <v>0.3618083137464192</v>
      </c>
      <c r="B123" s="4">
        <f>Planck!E123</f>
        <v>9039577037747.3867</v>
      </c>
      <c r="C123" s="1">
        <v>0.2235</v>
      </c>
      <c r="D123" s="1">
        <v>0.21060000000000001</v>
      </c>
      <c r="E123" s="1">
        <v>0.20280000000000001</v>
      </c>
      <c r="F123" s="1">
        <v>0.373</v>
      </c>
      <c r="G123" s="1">
        <v>0.41220000000000001</v>
      </c>
      <c r="H123" s="1">
        <v>0.44619999999999999</v>
      </c>
      <c r="I123" s="1">
        <v>0.3211</v>
      </c>
      <c r="J123" s="1">
        <v>0.2969</v>
      </c>
      <c r="K123" s="1">
        <v>3.777173E-3</v>
      </c>
      <c r="L123" s="1">
        <v>0.33840209999999998</v>
      </c>
      <c r="M123" s="1">
        <v>0.25881710000000002</v>
      </c>
    </row>
    <row r="124" spans="1:13" x14ac:dyDescent="0.25">
      <c r="A124">
        <f>APSL!Z124</f>
        <v>0.37163858726901866</v>
      </c>
      <c r="B124" s="4">
        <f>Planck!E124</f>
        <v>9078920969861.0371</v>
      </c>
      <c r="C124" s="1">
        <v>0.224</v>
      </c>
      <c r="D124" s="1">
        <v>0.2142</v>
      </c>
      <c r="E124" s="1">
        <v>0.20760000000000001</v>
      </c>
      <c r="F124" s="1">
        <v>0.37590000000000001</v>
      </c>
      <c r="G124" s="1">
        <v>0.41149999999999998</v>
      </c>
      <c r="H124" s="1">
        <v>0.44230000000000003</v>
      </c>
      <c r="I124" s="1">
        <v>0.31840000000000002</v>
      </c>
      <c r="J124" s="1">
        <v>0.29470000000000002</v>
      </c>
      <c r="K124" s="1">
        <v>2.94532E-3</v>
      </c>
      <c r="L124" s="1">
        <v>0.3546858</v>
      </c>
      <c r="M124" s="1">
        <v>0.2464838</v>
      </c>
    </row>
    <row r="125" spans="1:13" x14ac:dyDescent="0.25">
      <c r="A125">
        <f>APSL!Z125</f>
        <v>0.38191627022855346</v>
      </c>
      <c r="B125" s="4">
        <f>Planck!E125</f>
        <v>9118099565971.2734</v>
      </c>
      <c r="C125" s="1">
        <v>0.22439999999999999</v>
      </c>
      <c r="D125" s="1">
        <v>0.21779999999999999</v>
      </c>
      <c r="E125" s="1">
        <v>0.2122</v>
      </c>
      <c r="F125" s="1">
        <v>0.37859999999999999</v>
      </c>
      <c r="G125" s="1">
        <v>0.41070000000000001</v>
      </c>
      <c r="H125" s="1">
        <v>0.43840000000000001</v>
      </c>
      <c r="I125" s="1">
        <v>0.31580000000000003</v>
      </c>
      <c r="J125" s="1">
        <v>0.29260000000000003</v>
      </c>
      <c r="K125" s="1">
        <v>2.4248799999999999E-3</v>
      </c>
      <c r="L125" s="1">
        <v>0.37169859999999999</v>
      </c>
      <c r="M125" s="1">
        <v>0.2347718</v>
      </c>
    </row>
    <row r="126" spans="1:13" x14ac:dyDescent="0.25">
      <c r="A126">
        <f>APSL!Z126</f>
        <v>0.39260471870734004</v>
      </c>
      <c r="B126" s="4">
        <f>Planck!E126</f>
        <v>9157111597785.7246</v>
      </c>
      <c r="C126" s="1">
        <v>0.22470000000000001</v>
      </c>
      <c r="D126" s="1">
        <v>0.22140000000000001</v>
      </c>
      <c r="E126" s="1">
        <v>0.2167</v>
      </c>
      <c r="F126" s="1">
        <v>0.38100000000000001</v>
      </c>
      <c r="G126" s="1">
        <v>0.40989999999999999</v>
      </c>
      <c r="H126" s="1">
        <v>0.43469999999999998</v>
      </c>
      <c r="I126" s="1">
        <v>0.31330000000000002</v>
      </c>
      <c r="J126" s="1">
        <v>0.29070000000000001</v>
      </c>
      <c r="K126" s="1">
        <v>2.2362929999999999E-3</v>
      </c>
      <c r="L126" s="1">
        <v>0.38928750000000001</v>
      </c>
      <c r="M126" s="1">
        <v>0.22345329999999999</v>
      </c>
    </row>
    <row r="127" spans="1:13" x14ac:dyDescent="0.25">
      <c r="A127">
        <f>APSL!Z127</f>
        <v>0.403668110350209</v>
      </c>
      <c r="B127" s="4">
        <f>Planck!E127</f>
        <v>9195955860326.6152</v>
      </c>
      <c r="C127" s="1">
        <v>0.22500000000000001</v>
      </c>
      <c r="D127" s="1">
        <v>0.22500000000000001</v>
      </c>
      <c r="E127" s="1">
        <v>0.221</v>
      </c>
      <c r="F127" s="1">
        <v>0.38300000000000001</v>
      </c>
      <c r="G127" s="1">
        <v>0.40899999999999997</v>
      </c>
      <c r="H127" s="1">
        <v>0.43099999999999999</v>
      </c>
      <c r="I127" s="1">
        <v>0.311</v>
      </c>
      <c r="J127" s="1">
        <v>0.28899999999999998</v>
      </c>
      <c r="K127" s="1">
        <v>2.3999999999999998E-3</v>
      </c>
      <c r="L127" s="1">
        <v>0.4073</v>
      </c>
      <c r="M127" s="1">
        <v>0.21229999999999999</v>
      </c>
    </row>
    <row r="128" spans="1:13" x14ac:dyDescent="0.25">
      <c r="A128">
        <f>APSL!Z128</f>
        <v>0.41507147782314957</v>
      </c>
      <c r="B128" s="4">
        <f>Planck!E128</f>
        <v>9234631171811.6777</v>
      </c>
      <c r="C128" s="1">
        <v>0.2253</v>
      </c>
      <c r="D128" s="1">
        <v>0.2286</v>
      </c>
      <c r="E128" s="1">
        <v>0.22520000000000001</v>
      </c>
      <c r="F128" s="1">
        <v>0.38469999999999999</v>
      </c>
      <c r="G128" s="1">
        <v>0.40799999999999997</v>
      </c>
      <c r="H128" s="1">
        <v>0.42749999999999999</v>
      </c>
      <c r="I128" s="1">
        <v>0.30880000000000002</v>
      </c>
      <c r="J128" s="1">
        <v>0.28760000000000002</v>
      </c>
      <c r="K128" s="1">
        <v>2.92552E-3</v>
      </c>
      <c r="L128" s="1">
        <v>0.42562990000000001</v>
      </c>
      <c r="M128" s="1">
        <v>0.20116919999999999</v>
      </c>
    </row>
    <row r="129" spans="1:13" x14ac:dyDescent="0.25">
      <c r="A129">
        <f>APSL!Z129</f>
        <v>0.42678074755533452</v>
      </c>
      <c r="B129" s="4">
        <f>Planck!E129</f>
        <v>9273136373532.5449</v>
      </c>
      <c r="C129" s="1">
        <v>0.22550000000000001</v>
      </c>
      <c r="D129" s="1">
        <v>0.23219999999999999</v>
      </c>
      <c r="E129" s="1">
        <v>0.2293</v>
      </c>
      <c r="F129" s="1">
        <v>0.38629999999999998</v>
      </c>
      <c r="G129" s="1">
        <v>0.40679999999999999</v>
      </c>
      <c r="H129" s="1">
        <v>0.42420000000000002</v>
      </c>
      <c r="I129" s="1">
        <v>0.30680000000000002</v>
      </c>
      <c r="J129" s="1">
        <v>0.28639999999999999</v>
      </c>
      <c r="K129" s="1">
        <v>3.8365600000000001E-3</v>
      </c>
      <c r="L129" s="1">
        <v>0.44430960000000003</v>
      </c>
      <c r="M129" s="1">
        <v>0.1901196</v>
      </c>
    </row>
    <row r="130" spans="1:13" x14ac:dyDescent="0.25">
      <c r="A130">
        <f>APSL!Z130</f>
        <v>0.43876278238179101</v>
      </c>
      <c r="B130" s="4">
        <f>Planck!E130</f>
        <v>9311470329731.0742</v>
      </c>
      <c r="C130" s="1">
        <v>0.2258</v>
      </c>
      <c r="D130" s="1">
        <v>0.23580000000000001</v>
      </c>
      <c r="E130" s="1">
        <v>0.23319999999999999</v>
      </c>
      <c r="F130" s="1">
        <v>0.38769999999999999</v>
      </c>
      <c r="G130" s="1">
        <v>0.40560000000000002</v>
      </c>
      <c r="H130" s="1">
        <v>0.42080000000000001</v>
      </c>
      <c r="I130" s="1">
        <v>0.3049</v>
      </c>
      <c r="J130" s="1">
        <v>0.2853</v>
      </c>
      <c r="K130" s="1">
        <v>5.17484E-3</v>
      </c>
      <c r="L130" s="1">
        <v>0.46339439999999998</v>
      </c>
      <c r="M130" s="1">
        <v>0.17922540000000001</v>
      </c>
    </row>
    <row r="131" spans="1:13" x14ac:dyDescent="0.25">
      <c r="A131">
        <f>APSL!Z131</f>
        <v>0.4509854267176524</v>
      </c>
      <c r="B131" s="4">
        <f>Planck!E131</f>
        <v>9349631927473.6055</v>
      </c>
      <c r="C131" s="1">
        <v>0.22589999999999999</v>
      </c>
      <c r="D131" s="1">
        <v>0.23910000000000001</v>
      </c>
      <c r="E131" s="1">
        <v>0.23710000000000001</v>
      </c>
      <c r="F131" s="1">
        <v>0.38890000000000002</v>
      </c>
      <c r="G131" s="1">
        <v>0.40429999999999999</v>
      </c>
      <c r="H131" s="1">
        <v>0.41749999999999998</v>
      </c>
      <c r="I131" s="1">
        <v>0.30299999999999999</v>
      </c>
      <c r="J131" s="1">
        <v>0.28420000000000001</v>
      </c>
      <c r="K131" s="1">
        <v>6.9820799999999999E-3</v>
      </c>
      <c r="L131" s="1">
        <v>0.48293950000000002</v>
      </c>
      <c r="M131" s="1">
        <v>0.16856080000000001</v>
      </c>
    </row>
    <row r="132" spans="1:13" x14ac:dyDescent="0.25">
      <c r="A132">
        <f>APSL!Z132</f>
        <v>0.4634175529314426</v>
      </c>
      <c r="B132" s="4">
        <f>Planck!E132</f>
        <v>9387620076523.0215</v>
      </c>
      <c r="C132" s="1">
        <v>0.22600000000000001</v>
      </c>
      <c r="D132" s="1">
        <v>0.24199999999999999</v>
      </c>
      <c r="E132" s="1">
        <v>0.24099999999999999</v>
      </c>
      <c r="F132" s="1">
        <v>0.39</v>
      </c>
      <c r="G132" s="1">
        <v>0.40300000000000002</v>
      </c>
      <c r="H132" s="1">
        <v>0.41399999999999998</v>
      </c>
      <c r="I132" s="1">
        <v>0.30099999999999999</v>
      </c>
      <c r="J132" s="1">
        <v>0.28299999999999997</v>
      </c>
      <c r="K132" s="1">
        <v>9.2999999999999992E-3</v>
      </c>
      <c r="L132" s="1">
        <v>0.503</v>
      </c>
      <c r="M132" s="1">
        <v>0.15820000000000001</v>
      </c>
    </row>
    <row r="133" spans="1:13" x14ac:dyDescent="0.25">
      <c r="A133">
        <f>APSL!Z133</f>
        <v>0.47602910764119288</v>
      </c>
      <c r="B133" s="4">
        <f>Planck!E133</f>
        <v>9425433709209.0664</v>
      </c>
      <c r="C133" s="1">
        <v>0.22600000000000001</v>
      </c>
      <c r="D133" s="1">
        <v>0.24460000000000001</v>
      </c>
      <c r="E133" s="1">
        <v>0.24490000000000001</v>
      </c>
      <c r="F133" s="1">
        <v>0.39100000000000001</v>
      </c>
      <c r="G133" s="1">
        <v>0.4017</v>
      </c>
      <c r="H133" s="1">
        <v>0.4103</v>
      </c>
      <c r="I133" s="1">
        <v>0.29899999999999999</v>
      </c>
      <c r="J133" s="1">
        <v>0.28170000000000001</v>
      </c>
      <c r="K133" s="1">
        <v>1.2149490000000001E-2</v>
      </c>
      <c r="L133" s="1">
        <v>0.52356930000000002</v>
      </c>
      <c r="M133" s="1">
        <v>0.1481383</v>
      </c>
    </row>
    <row r="134" spans="1:13" x14ac:dyDescent="0.25">
      <c r="A134">
        <f>APSL!Z134</f>
        <v>0.48879115673065643</v>
      </c>
      <c r="B134" s="4">
        <f>Planck!E134</f>
        <v>9463071780296.4688</v>
      </c>
      <c r="C134" s="1">
        <v>0.22600000000000001</v>
      </c>
      <c r="D134" s="1">
        <v>0.247</v>
      </c>
      <c r="E134" s="1">
        <v>0.2487</v>
      </c>
      <c r="F134" s="1">
        <v>0.39200000000000002</v>
      </c>
      <c r="G134" s="1">
        <v>0.40029999999999999</v>
      </c>
      <c r="H134" s="1">
        <v>0.40649999999999997</v>
      </c>
      <c r="I134" s="1">
        <v>0.2969</v>
      </c>
      <c r="J134" s="1">
        <v>0.2802</v>
      </c>
      <c r="K134" s="1">
        <v>1.553588E-2</v>
      </c>
      <c r="L134" s="1">
        <v>0.544512</v>
      </c>
      <c r="M134" s="1">
        <v>0.13837579999999999</v>
      </c>
    </row>
    <row r="135" spans="1:13" x14ac:dyDescent="0.25">
      <c r="A135">
        <f>APSL!Z135</f>
        <v>0.50167592797080374</v>
      </c>
      <c r="B135" s="4">
        <f>Planck!E135</f>
        <v>9500533266851.5762</v>
      </c>
      <c r="C135" s="1">
        <v>0.22600000000000001</v>
      </c>
      <c r="D135" s="1">
        <v>0.2492</v>
      </c>
      <c r="E135" s="1">
        <v>0.2525</v>
      </c>
      <c r="F135" s="1">
        <v>0.39290000000000003</v>
      </c>
      <c r="G135" s="1">
        <v>0.39889999999999998</v>
      </c>
      <c r="H135" s="1">
        <v>0.40260000000000001</v>
      </c>
      <c r="I135" s="1">
        <v>0.29480000000000001</v>
      </c>
      <c r="J135" s="1">
        <v>0.27879999999999999</v>
      </c>
      <c r="K135" s="1">
        <v>1.9477520000000002E-2</v>
      </c>
      <c r="L135" s="1">
        <v>0.56569000000000003</v>
      </c>
      <c r="M135" s="1">
        <v>0.1289942</v>
      </c>
    </row>
    <row r="136" spans="1:13" x14ac:dyDescent="0.25">
      <c r="A136">
        <f>APSL!Z136</f>
        <v>0.51465685023173258</v>
      </c>
      <c r="B136" s="4">
        <f>Planck!E136</f>
        <v>9537817168106.8438</v>
      </c>
      <c r="C136" s="1">
        <v>0.22600000000000001</v>
      </c>
      <c r="D136" s="1">
        <v>0.25119999999999998</v>
      </c>
      <c r="E136" s="1">
        <v>0.25629999999999997</v>
      </c>
      <c r="F136" s="1">
        <v>0.39350000000000002</v>
      </c>
      <c r="G136" s="1">
        <v>0.39739999999999998</v>
      </c>
      <c r="H136" s="1">
        <v>0.39879999999999999</v>
      </c>
      <c r="I136" s="1">
        <v>0.29289999999999999</v>
      </c>
      <c r="J136" s="1">
        <v>0.27729999999999999</v>
      </c>
      <c r="K136" s="1">
        <v>2.399277E-2</v>
      </c>
      <c r="L136" s="1">
        <v>0.58696530000000002</v>
      </c>
      <c r="M136" s="1">
        <v>0.1200751</v>
      </c>
    </row>
    <row r="137" spans="1:13" x14ac:dyDescent="0.25">
      <c r="A137">
        <f>APSL!Z137</f>
        <v>0.52770858837965595</v>
      </c>
      <c r="B137" s="4">
        <f>Planck!E137</f>
        <v>9574922505323.959</v>
      </c>
      <c r="C137" s="1">
        <v>0.22600000000000001</v>
      </c>
      <c r="D137" s="1">
        <v>0.253</v>
      </c>
      <c r="E137" s="1">
        <v>0.26</v>
      </c>
      <c r="F137" s="1">
        <v>0.39400000000000002</v>
      </c>
      <c r="G137" s="1">
        <v>0.39600000000000002</v>
      </c>
      <c r="H137" s="1">
        <v>0.39500000000000002</v>
      </c>
      <c r="I137" s="1">
        <v>0.29099999999999998</v>
      </c>
      <c r="J137" s="1">
        <v>0.27600000000000002</v>
      </c>
      <c r="K137" s="1">
        <v>2.9100000000000001E-2</v>
      </c>
      <c r="L137" s="1">
        <v>0.60819999999999996</v>
      </c>
      <c r="M137" s="1">
        <v>0.11169999999999999</v>
      </c>
    </row>
    <row r="138" spans="1:13" x14ac:dyDescent="0.25">
      <c r="A138">
        <f>APSL!Z138</f>
        <v>0.54080707307047637</v>
      </c>
      <c r="B138" s="4">
        <f>Planck!E138</f>
        <v>9611848321655.0527</v>
      </c>
      <c r="C138" s="1">
        <v>0.22589999999999999</v>
      </c>
      <c r="D138" s="1">
        <v>0.25469999999999998</v>
      </c>
      <c r="E138" s="1">
        <v>0.2636</v>
      </c>
      <c r="F138" s="1">
        <v>0.39429999999999998</v>
      </c>
      <c r="G138" s="1">
        <v>0.39460000000000001</v>
      </c>
      <c r="H138" s="1">
        <v>0.39140000000000003</v>
      </c>
      <c r="I138" s="1">
        <v>0.2893</v>
      </c>
      <c r="J138" s="1">
        <v>0.27479999999999999</v>
      </c>
      <c r="K138" s="1">
        <v>3.4814850000000001E-2</v>
      </c>
      <c r="L138" s="1">
        <v>0.62934559999999995</v>
      </c>
      <c r="M138" s="1">
        <v>0.10390480000000001</v>
      </c>
    </row>
    <row r="139" spans="1:13" x14ac:dyDescent="0.25">
      <c r="A139">
        <f>APSL!Z139</f>
        <v>0.55392952477339075</v>
      </c>
      <c r="B139" s="4">
        <f>Planck!E139</f>
        <v>9648593682002.5566</v>
      </c>
      <c r="C139" s="1">
        <v>0.22559999999999999</v>
      </c>
      <c r="D139" s="1">
        <v>0.25619999999999998</v>
      </c>
      <c r="E139" s="1">
        <v>0.26700000000000002</v>
      </c>
      <c r="F139" s="1">
        <v>0.39460000000000001</v>
      </c>
      <c r="G139" s="1">
        <v>0.39319999999999999</v>
      </c>
      <c r="H139" s="1">
        <v>0.38779999999999998</v>
      </c>
      <c r="I139" s="1">
        <v>0.2878</v>
      </c>
      <c r="J139" s="1">
        <v>0.27360000000000001</v>
      </c>
      <c r="K139" s="1">
        <v>4.1120160000000003E-2</v>
      </c>
      <c r="L139" s="1">
        <v>0.65030679999999996</v>
      </c>
      <c r="M139" s="1">
        <v>9.666748E-2</v>
      </c>
    </row>
    <row r="140" spans="1:13" x14ac:dyDescent="0.25">
      <c r="A140">
        <f>APSL!Z140</f>
        <v>0.56705447148284704</v>
      </c>
      <c r="B140" s="4">
        <f>Planck!E140</f>
        <v>9685157672877.3242</v>
      </c>
      <c r="C140" s="1">
        <v>0.22539999999999999</v>
      </c>
      <c r="D140" s="1">
        <v>0.2576</v>
      </c>
      <c r="E140" s="1">
        <v>0.27050000000000002</v>
      </c>
      <c r="F140" s="1">
        <v>0.39479999999999998</v>
      </c>
      <c r="G140" s="1">
        <v>0.39190000000000003</v>
      </c>
      <c r="H140" s="1">
        <v>0.38419999999999999</v>
      </c>
      <c r="I140" s="1">
        <v>0.28620000000000001</v>
      </c>
      <c r="J140" s="1">
        <v>0.27250000000000002</v>
      </c>
      <c r="K140" s="1">
        <v>4.798504E-2</v>
      </c>
      <c r="L140" s="1">
        <v>0.6708752</v>
      </c>
      <c r="M140" s="1">
        <v>8.9982720000000002E-2</v>
      </c>
    </row>
    <row r="141" spans="1:13" x14ac:dyDescent="0.25">
      <c r="A141">
        <f>APSL!Z141</f>
        <v>0.58016175970302641</v>
      </c>
      <c r="B141" s="4">
        <f>Planck!E141</f>
        <v>9721539402255.5332</v>
      </c>
      <c r="C141" s="1">
        <v>0.22509999999999999</v>
      </c>
      <c r="D141" s="1">
        <v>0.25890000000000002</v>
      </c>
      <c r="E141" s="1">
        <v>0.27410000000000001</v>
      </c>
      <c r="F141" s="1">
        <v>0.39489999999999997</v>
      </c>
      <c r="G141" s="1">
        <v>0.39050000000000001</v>
      </c>
      <c r="H141" s="1">
        <v>0.38059999999999999</v>
      </c>
      <c r="I141" s="1">
        <v>0.28470000000000001</v>
      </c>
      <c r="J141" s="1">
        <v>0.27129999999999999</v>
      </c>
      <c r="K141" s="1">
        <v>5.5378610000000002E-2</v>
      </c>
      <c r="L141" s="1">
        <v>0.69084239999999997</v>
      </c>
      <c r="M141" s="1">
        <v>8.3845310000000006E-2</v>
      </c>
    </row>
    <row r="142" spans="1:13" x14ac:dyDescent="0.25">
      <c r="A142">
        <f>APSL!Z142</f>
        <v>0.59323255841389777</v>
      </c>
      <c r="B142" s="4">
        <f>Planck!E142</f>
        <v>9757737999433.9238</v>
      </c>
      <c r="C142" s="1">
        <v>0.22500000000000001</v>
      </c>
      <c r="D142" s="1">
        <v>0.26</v>
      </c>
      <c r="E142" s="1">
        <v>0.27800000000000002</v>
      </c>
      <c r="F142" s="1">
        <v>0.39500000000000002</v>
      </c>
      <c r="G142" s="1">
        <v>0.38900000000000001</v>
      </c>
      <c r="H142" s="1">
        <v>0.377</v>
      </c>
      <c r="I142" s="1">
        <v>0.28299999999999997</v>
      </c>
      <c r="J142" s="1">
        <v>0.27</v>
      </c>
      <c r="K142" s="1">
        <v>6.3270000000000007E-2</v>
      </c>
      <c r="L142" s="1">
        <v>0.71</v>
      </c>
      <c r="M142" s="1">
        <v>7.8249990000000005E-2</v>
      </c>
    </row>
    <row r="143" spans="1:13" x14ac:dyDescent="0.25">
      <c r="A143">
        <f>APSL!Z143</f>
        <v>0.60624935585005935</v>
      </c>
      <c r="B143" s="4">
        <f>Planck!E143</f>
        <v>9793752614884.0332</v>
      </c>
      <c r="C143" s="1">
        <v>0.22500000000000001</v>
      </c>
      <c r="D143" s="1">
        <v>0.26100000000000001</v>
      </c>
      <c r="E143" s="1">
        <v>0.28220000000000001</v>
      </c>
      <c r="F143" s="1">
        <v>0.39479999999999998</v>
      </c>
      <c r="G143" s="1">
        <v>0.38750000000000001</v>
      </c>
      <c r="H143" s="1">
        <v>0.37319999999999998</v>
      </c>
      <c r="I143" s="1">
        <v>0.28110000000000002</v>
      </c>
      <c r="J143" s="1">
        <v>0.26850000000000002</v>
      </c>
      <c r="K143" s="1">
        <v>7.1635009999999999E-2</v>
      </c>
      <c r="L143" s="1">
        <v>0.72818519999999998</v>
      </c>
      <c r="M143" s="1">
        <v>7.3208990000000002E-2</v>
      </c>
    </row>
    <row r="144" spans="1:13" x14ac:dyDescent="0.25">
      <c r="A144">
        <f>APSL!Z144</f>
        <v>0.61919594904143282</v>
      </c>
      <c r="B144" s="4">
        <f>Planck!E144</f>
        <v>9829582420104.7617</v>
      </c>
      <c r="C144" s="1">
        <v>0.22500000000000001</v>
      </c>
      <c r="D144" s="1">
        <v>0.26179999999999998</v>
      </c>
      <c r="E144" s="1">
        <v>0.28660000000000002</v>
      </c>
      <c r="F144" s="1">
        <v>0.39429999999999998</v>
      </c>
      <c r="G144" s="1">
        <v>0.38590000000000002</v>
      </c>
      <c r="H144" s="1">
        <v>0.36940000000000001</v>
      </c>
      <c r="I144" s="1">
        <v>0.27910000000000001</v>
      </c>
      <c r="J144" s="1">
        <v>0.26690000000000003</v>
      </c>
      <c r="K144" s="1">
        <v>8.0462240000000004E-2</v>
      </c>
      <c r="L144" s="1">
        <v>0.7454636</v>
      </c>
      <c r="M144" s="1">
        <v>6.8678160000000002E-2</v>
      </c>
    </row>
    <row r="145" spans="1:13" x14ac:dyDescent="0.25">
      <c r="A145">
        <f>APSL!Z145</f>
        <v>0.63205742617690652</v>
      </c>
      <c r="B145" s="4">
        <f>Planck!E145</f>
        <v>9865226607474.1133</v>
      </c>
      <c r="C145" s="1">
        <v>0.22500000000000001</v>
      </c>
      <c r="D145" s="1">
        <v>0.2626</v>
      </c>
      <c r="E145" s="1">
        <v>0.2913</v>
      </c>
      <c r="F145" s="1">
        <v>0.39369999999999999</v>
      </c>
      <c r="G145" s="1">
        <v>0.38429999999999997</v>
      </c>
      <c r="H145" s="1">
        <v>0.36549999999999999</v>
      </c>
      <c r="I145" s="1">
        <v>0.27689999999999998</v>
      </c>
      <c r="J145" s="1">
        <v>0.2651</v>
      </c>
      <c r="K145" s="1">
        <v>8.9739959999999994E-2</v>
      </c>
      <c r="L145" s="1">
        <v>0.76196940000000002</v>
      </c>
      <c r="M145" s="1">
        <v>6.4567840000000001E-2</v>
      </c>
    </row>
    <row r="146" spans="1:13" x14ac:dyDescent="0.25">
      <c r="A146">
        <f>APSL!Z146</f>
        <v>0.64482014195703208</v>
      </c>
      <c r="B146" s="4">
        <f>Planck!E146</f>
        <v>9900684390099.418</v>
      </c>
      <c r="C146" s="1">
        <v>0.22500000000000001</v>
      </c>
      <c r="D146" s="1">
        <v>0.26329999999999998</v>
      </c>
      <c r="E146" s="1">
        <v>0.2964</v>
      </c>
      <c r="F146" s="1">
        <v>0.39279999999999998</v>
      </c>
      <c r="G146" s="1">
        <v>0.38269999999999998</v>
      </c>
      <c r="H146" s="1">
        <v>0.36170000000000002</v>
      </c>
      <c r="I146" s="1">
        <v>0.27489999999999998</v>
      </c>
      <c r="J146" s="1">
        <v>0.26350000000000001</v>
      </c>
      <c r="K146" s="1">
        <v>9.9456450000000002E-2</v>
      </c>
      <c r="L146" s="1">
        <v>0.77783679999999999</v>
      </c>
      <c r="M146" s="1">
        <v>6.0788349999999998E-2</v>
      </c>
    </row>
    <row r="147" spans="1:13" x14ac:dyDescent="0.25">
      <c r="A147">
        <f>APSL!Z147</f>
        <v>0.65747168619869301</v>
      </c>
      <c r="B147" s="4">
        <f>Planck!E147</f>
        <v>9935955001666.75</v>
      </c>
      <c r="C147" s="1">
        <v>0.22500000000000001</v>
      </c>
      <c r="D147" s="1">
        <v>0.26400000000000001</v>
      </c>
      <c r="E147" s="1">
        <v>0.30199999999999999</v>
      </c>
      <c r="F147" s="1">
        <v>0.39200000000000002</v>
      </c>
      <c r="G147" s="1">
        <v>0.38100000000000001</v>
      </c>
      <c r="H147" s="1">
        <v>0.35799999999999998</v>
      </c>
      <c r="I147" s="1">
        <v>0.27300000000000002</v>
      </c>
      <c r="J147" s="1">
        <v>0.26200000000000001</v>
      </c>
      <c r="K147" s="1">
        <v>0.1096</v>
      </c>
      <c r="L147" s="1">
        <v>0.79320000000000002</v>
      </c>
      <c r="M147" s="1">
        <v>5.7250009999999997E-2</v>
      </c>
    </row>
    <row r="148" spans="1:13" x14ac:dyDescent="0.25">
      <c r="A148">
        <f>APSL!Z148</f>
        <v>0.6700008460424085</v>
      </c>
      <c r="B148" s="4">
        <f>Planck!E148</f>
        <v>9971037696289.0254</v>
      </c>
      <c r="C148" s="1">
        <v>0.22509999999999999</v>
      </c>
      <c r="D148" s="1">
        <v>0.26469999999999999</v>
      </c>
      <c r="E148" s="1">
        <v>0.3085</v>
      </c>
      <c r="F148" s="1">
        <v>0.39100000000000001</v>
      </c>
      <c r="G148" s="1">
        <v>0.37930000000000003</v>
      </c>
      <c r="H148" s="1">
        <v>0.35449999999999998</v>
      </c>
      <c r="I148" s="1">
        <v>0.2712</v>
      </c>
      <c r="J148" s="1">
        <v>0.26069999999999999</v>
      </c>
      <c r="K148" s="1">
        <v>0.12016739999999999</v>
      </c>
      <c r="L148" s="1">
        <v>0.80811040000000001</v>
      </c>
      <c r="M148" s="1">
        <v>5.3904349999999997E-2</v>
      </c>
    </row>
    <row r="149" spans="1:13" x14ac:dyDescent="0.25">
      <c r="A149">
        <f>APSL!Z149</f>
        <v>0.68239756219089687</v>
      </c>
      <c r="B149" s="4">
        <f>Planck!E149</f>
        <v>10005931748353.311</v>
      </c>
      <c r="C149" s="1">
        <v>0.22550000000000001</v>
      </c>
      <c r="D149" s="1">
        <v>0.26529999999999998</v>
      </c>
      <c r="E149" s="1">
        <v>0.316</v>
      </c>
      <c r="F149" s="1">
        <v>0.3896</v>
      </c>
      <c r="G149" s="1">
        <v>0.3775</v>
      </c>
      <c r="H149" s="1">
        <v>0.35099999999999998</v>
      </c>
      <c r="I149" s="1">
        <v>0.26950000000000002</v>
      </c>
      <c r="J149" s="1">
        <v>0.25940000000000002</v>
      </c>
      <c r="K149" s="1">
        <v>0.13111449999999999</v>
      </c>
      <c r="L149" s="1">
        <v>0.82249620000000001</v>
      </c>
      <c r="M149" s="1">
        <v>5.0746640000000003E-2</v>
      </c>
    </row>
    <row r="150" spans="1:13" x14ac:dyDescent="0.25">
      <c r="A150">
        <f>APSL!Z150</f>
        <v>0.69465287967513256</v>
      </c>
      <c r="B150" s="4">
        <f>Planck!E150</f>
        <v>10040636452367.129</v>
      </c>
      <c r="C150" s="1">
        <v>0.22600000000000001</v>
      </c>
      <c r="D150" s="1">
        <v>0.26590000000000003</v>
      </c>
      <c r="E150" s="1">
        <v>0.32390000000000002</v>
      </c>
      <c r="F150" s="1">
        <v>0.3881</v>
      </c>
      <c r="G150" s="1">
        <v>0.37569999999999998</v>
      </c>
      <c r="H150" s="1">
        <v>0.34760000000000002</v>
      </c>
      <c r="I150" s="1">
        <v>0.26779999999999998</v>
      </c>
      <c r="J150" s="1">
        <v>0.25819999999999999</v>
      </c>
      <c r="K150" s="1">
        <v>0.14236789999999999</v>
      </c>
      <c r="L150" s="1">
        <v>0.83630680000000002</v>
      </c>
      <c r="M150" s="1">
        <v>4.7752759999999998E-2</v>
      </c>
    </row>
    <row r="151" spans="1:13" x14ac:dyDescent="0.25">
      <c r="A151">
        <f>APSL!Z151</f>
        <v>0.70675889370108269</v>
      </c>
      <c r="B151" s="4">
        <f>Planck!E151</f>
        <v>10075151122803.695</v>
      </c>
      <c r="C151" s="1">
        <v>0.22650000000000001</v>
      </c>
      <c r="D151" s="1">
        <v>0.26650000000000001</v>
      </c>
      <c r="E151" s="1">
        <v>0.33179999999999998</v>
      </c>
      <c r="F151" s="1">
        <v>0.38650000000000001</v>
      </c>
      <c r="G151" s="1">
        <v>0.37380000000000002</v>
      </c>
      <c r="H151" s="1">
        <v>0.34429999999999999</v>
      </c>
      <c r="I151" s="1">
        <v>0.26629999999999998</v>
      </c>
      <c r="J151" s="1">
        <v>0.2571</v>
      </c>
      <c r="K151" s="1">
        <v>0.1538542</v>
      </c>
      <c r="L151" s="1">
        <v>0.84949160000000001</v>
      </c>
      <c r="M151" s="1">
        <v>4.4898590000000002E-2</v>
      </c>
    </row>
    <row r="152" spans="1:13" x14ac:dyDescent="0.25">
      <c r="A152">
        <f>APSL!Z152</f>
        <v>0.71870869117640757</v>
      </c>
      <c r="B152" s="4">
        <f>Planck!E152</f>
        <v>10109475093946.533</v>
      </c>
      <c r="C152" s="1">
        <v>0.22700000000000001</v>
      </c>
      <c r="D152" s="1">
        <v>0.26700000000000002</v>
      </c>
      <c r="E152" s="1">
        <v>0.33900000000000002</v>
      </c>
      <c r="F152" s="1">
        <v>0.38500000000000001</v>
      </c>
      <c r="G152" s="1">
        <v>0.372</v>
      </c>
      <c r="H152" s="1">
        <v>0.34100000000000003</v>
      </c>
      <c r="I152" s="1">
        <v>0.26500000000000001</v>
      </c>
      <c r="J152" s="1">
        <v>0.25600000000000001</v>
      </c>
      <c r="K152" s="1">
        <v>0.16550000000000001</v>
      </c>
      <c r="L152" s="1">
        <v>0.86199999999999999</v>
      </c>
      <c r="M152" s="1">
        <v>4.2160000000000003E-2</v>
      </c>
    </row>
    <row r="153" spans="1:13" x14ac:dyDescent="0.25">
      <c r="A153">
        <f>APSL!Z153</f>
        <v>0.73049628855168869</v>
      </c>
      <c r="B153" s="4">
        <f>Planck!E153</f>
        <v>10143607719733.242</v>
      </c>
      <c r="C153" s="1">
        <v>0.22750000000000001</v>
      </c>
      <c r="D153" s="1">
        <v>0.26740000000000003</v>
      </c>
      <c r="E153" s="1">
        <v>0.34570000000000001</v>
      </c>
      <c r="F153" s="1">
        <v>0.38350000000000001</v>
      </c>
      <c r="G153" s="1">
        <v>0.37019999999999997</v>
      </c>
      <c r="H153" s="1">
        <v>0.3377</v>
      </c>
      <c r="I153" s="1">
        <v>0.26379999999999998</v>
      </c>
      <c r="J153" s="1">
        <v>0.25480000000000003</v>
      </c>
      <c r="K153" s="1">
        <v>0.1772571</v>
      </c>
      <c r="L153" s="1">
        <v>0.8738108</v>
      </c>
      <c r="M153" s="1">
        <v>3.9507279999999999E-2</v>
      </c>
    </row>
    <row r="154" spans="1:13" x14ac:dyDescent="0.25">
      <c r="A154">
        <f>APSL!Z154</f>
        <v>0.74211656663533887</v>
      </c>
      <c r="B154" s="4">
        <f>Planck!E154</f>
        <v>10177548373598.395</v>
      </c>
      <c r="C154" s="1">
        <v>0.22800000000000001</v>
      </c>
      <c r="D154" s="1">
        <v>0.26779999999999998</v>
      </c>
      <c r="E154" s="1">
        <v>0.3523</v>
      </c>
      <c r="F154" s="1">
        <v>0.38200000000000001</v>
      </c>
      <c r="G154" s="1">
        <v>0.36840000000000001</v>
      </c>
      <c r="H154" s="1">
        <v>0.33450000000000002</v>
      </c>
      <c r="I154" s="1">
        <v>0.26269999999999999</v>
      </c>
      <c r="J154" s="1">
        <v>0.25359999999999999</v>
      </c>
      <c r="K154" s="1">
        <v>0.18914</v>
      </c>
      <c r="L154" s="1">
        <v>0.88496240000000004</v>
      </c>
      <c r="M154" s="1">
        <v>3.6935639999999999E-2</v>
      </c>
    </row>
    <row r="155" spans="1:13" x14ac:dyDescent="0.25">
      <c r="A155">
        <f>APSL!Z155</f>
        <v>0.75356520305560404</v>
      </c>
      <c r="B155" s="4">
        <f>Planck!E155</f>
        <v>10211296448315.895</v>
      </c>
      <c r="C155" s="1">
        <v>0.2286</v>
      </c>
      <c r="D155" s="1">
        <v>0.26819999999999999</v>
      </c>
      <c r="E155" s="1">
        <v>0.35859999999999997</v>
      </c>
      <c r="F155" s="1">
        <v>0.38040000000000002</v>
      </c>
      <c r="G155" s="1">
        <v>0.36670000000000003</v>
      </c>
      <c r="H155" s="1">
        <v>0.33139999999999997</v>
      </c>
      <c r="I155" s="1">
        <v>0.26169999999999999</v>
      </c>
      <c r="J155" s="1">
        <v>0.2525</v>
      </c>
      <c r="K155" s="1">
        <v>0.2011694</v>
      </c>
      <c r="L155" s="1">
        <v>0.8954936</v>
      </c>
      <c r="M155" s="1">
        <v>3.445836E-2</v>
      </c>
    </row>
    <row r="156" spans="1:13" x14ac:dyDescent="0.25">
      <c r="A156">
        <f>APSL!Z156</f>
        <v>0.76483860304740503</v>
      </c>
      <c r="B156" s="4">
        <f>Planck!E156</f>
        <v>10244851355840.553</v>
      </c>
      <c r="C156" s="1">
        <v>0.2293</v>
      </c>
      <c r="D156" s="1">
        <v>0.26860000000000001</v>
      </c>
      <c r="E156" s="1">
        <v>0.36459999999999998</v>
      </c>
      <c r="F156" s="1">
        <v>0.37869999999999998</v>
      </c>
      <c r="G156" s="1">
        <v>0.3649</v>
      </c>
      <c r="H156" s="1">
        <v>0.32819999999999999</v>
      </c>
      <c r="I156" s="1">
        <v>0.26079999999999998</v>
      </c>
      <c r="J156" s="1">
        <v>0.25159999999999999</v>
      </c>
      <c r="K156" s="1">
        <v>0.21336579999999999</v>
      </c>
      <c r="L156" s="1">
        <v>0.9054432</v>
      </c>
      <c r="M156" s="1">
        <v>3.2088720000000001E-2</v>
      </c>
    </row>
    <row r="157" spans="1:13" x14ac:dyDescent="0.25">
      <c r="A157">
        <f>APSL!Z157</f>
        <v>0.77593382923676923</v>
      </c>
      <c r="B157" s="4">
        <f>Planck!E157</f>
        <v>10278212527149.145</v>
      </c>
      <c r="C157" s="1">
        <v>0.23</v>
      </c>
      <c r="D157" s="1">
        <v>0.26900000000000002</v>
      </c>
      <c r="E157" s="1">
        <v>0.37</v>
      </c>
      <c r="F157" s="1">
        <v>0.377</v>
      </c>
      <c r="G157" s="1">
        <v>0.36299999999999999</v>
      </c>
      <c r="H157" s="1">
        <v>0.32500000000000001</v>
      </c>
      <c r="I157" s="1">
        <v>0.26</v>
      </c>
      <c r="J157" s="1">
        <v>0.251</v>
      </c>
      <c r="K157" s="1">
        <v>0.2257499</v>
      </c>
      <c r="L157" s="1">
        <v>0.9148501</v>
      </c>
      <c r="M157" s="1">
        <v>2.9839999999999998E-2</v>
      </c>
    </row>
    <row r="158" spans="1:13" x14ac:dyDescent="0.25">
      <c r="A158">
        <f>APSL!Z158</f>
        <v>0.78684853108190278</v>
      </c>
      <c r="B158" s="4">
        <f>Planck!E158</f>
        <v>10311379412080.82</v>
      </c>
      <c r="C158" s="1">
        <v>0.23089999999999999</v>
      </c>
      <c r="D158" s="1">
        <v>0.26950000000000002</v>
      </c>
      <c r="E158" s="1">
        <v>0.37519999999999998</v>
      </c>
      <c r="F158" s="1">
        <v>0.37519999999999998</v>
      </c>
      <c r="G158" s="1">
        <v>0.36109999999999998</v>
      </c>
      <c r="H158" s="1">
        <v>0.32179999999999997</v>
      </c>
      <c r="I158" s="1">
        <v>0.25919999999999999</v>
      </c>
      <c r="J158" s="1">
        <v>0.25069999999999998</v>
      </c>
      <c r="K158" s="1">
        <v>0.2383209</v>
      </c>
      <c r="L158" s="1">
        <v>0.92373479999999997</v>
      </c>
      <c r="M158" s="1">
        <v>2.771181E-2</v>
      </c>
    </row>
    <row r="159" spans="1:13" x14ac:dyDescent="0.25">
      <c r="A159">
        <f>APSL!Z159</f>
        <v>0.79758087460835525</v>
      </c>
      <c r="B159" s="4">
        <f>Planck!E159</f>
        <v>10344351479177.146</v>
      </c>
      <c r="C159" s="1">
        <v>0.23200000000000001</v>
      </c>
      <c r="D159" s="1">
        <v>0.27010000000000001</v>
      </c>
      <c r="E159" s="1">
        <v>0.38040000000000002</v>
      </c>
      <c r="F159" s="1">
        <v>0.37330000000000002</v>
      </c>
      <c r="G159" s="1">
        <v>0.35909999999999997</v>
      </c>
      <c r="H159" s="1">
        <v>0.31859999999999999</v>
      </c>
      <c r="I159" s="1">
        <v>0.25840000000000002</v>
      </c>
      <c r="J159" s="1">
        <v>0.25040000000000001</v>
      </c>
      <c r="K159" s="1">
        <v>0.25106679999999998</v>
      </c>
      <c r="L159" s="1">
        <v>0.93209240000000004</v>
      </c>
      <c r="M159" s="1">
        <v>2.5694439999999999E-2</v>
      </c>
    </row>
    <row r="160" spans="1:13" x14ac:dyDescent="0.25">
      <c r="A160">
        <f>APSL!Z160</f>
        <v>0.80812947304695915</v>
      </c>
      <c r="B160" s="4">
        <f>Planck!E160</f>
        <v>10377128215521.414</v>
      </c>
      <c r="C160" s="1">
        <v>0.23319999999999999</v>
      </c>
      <c r="D160" s="1">
        <v>0.2707</v>
      </c>
      <c r="E160" s="1">
        <v>0.38519999999999999</v>
      </c>
      <c r="F160" s="1">
        <v>0.37130000000000002</v>
      </c>
      <c r="G160" s="1">
        <v>0.35709999999999997</v>
      </c>
      <c r="H160" s="1">
        <v>0.31540000000000001</v>
      </c>
      <c r="I160" s="1">
        <v>0.25769999999999998</v>
      </c>
      <c r="J160" s="1">
        <v>0.25019999999999998</v>
      </c>
      <c r="K160" s="1">
        <v>0.26399220000000001</v>
      </c>
      <c r="L160" s="1">
        <v>0.93992260000000005</v>
      </c>
      <c r="M160" s="1">
        <v>2.3787160000000002E-2</v>
      </c>
    </row>
    <row r="161" spans="1:13" x14ac:dyDescent="0.25">
      <c r="A161">
        <f>APSL!Z161</f>
        <v>0.81849331894823463</v>
      </c>
      <c r="B161" s="4">
        <f>Planck!E161</f>
        <v>10409709126577.842</v>
      </c>
      <c r="C161" s="1">
        <v>0.2346</v>
      </c>
      <c r="D161" s="1">
        <v>0.27129999999999999</v>
      </c>
      <c r="E161" s="1">
        <v>0.38919999999999999</v>
      </c>
      <c r="F161" s="1">
        <v>0.36919999999999997</v>
      </c>
      <c r="G161" s="1">
        <v>0.35510000000000003</v>
      </c>
      <c r="H161" s="1">
        <v>0.31219999999999998</v>
      </c>
      <c r="I161" s="1">
        <v>0.25719999999999998</v>
      </c>
      <c r="J161" s="1">
        <v>0.25009999999999999</v>
      </c>
      <c r="K161" s="1">
        <v>0.27710170000000001</v>
      </c>
      <c r="L161" s="1">
        <v>0.94722519999999999</v>
      </c>
      <c r="M161" s="1">
        <v>2.1989249999999998E-2</v>
      </c>
    </row>
    <row r="162" spans="1:13" x14ac:dyDescent="0.25">
      <c r="A162">
        <f>APSL!Z162</f>
        <v>0.82867171830653463</v>
      </c>
      <c r="B162" s="4">
        <f>Planck!E162</f>
        <v>10442093736030.088</v>
      </c>
      <c r="C162" s="1">
        <v>0.23599999999999999</v>
      </c>
      <c r="D162" s="1">
        <v>0.27200000000000002</v>
      </c>
      <c r="E162" s="1">
        <v>0.39200000000000002</v>
      </c>
      <c r="F162" s="1">
        <v>0.36699999999999999</v>
      </c>
      <c r="G162" s="1">
        <v>0.35299999999999998</v>
      </c>
      <c r="H162" s="1">
        <v>0.309</v>
      </c>
      <c r="I162" s="1">
        <v>0.25700000000000001</v>
      </c>
      <c r="J162" s="1">
        <v>0.25</v>
      </c>
      <c r="K162" s="1">
        <v>0.29039999999999999</v>
      </c>
      <c r="L162" s="1">
        <v>0.95399999999999996</v>
      </c>
      <c r="M162" s="1">
        <v>2.0299999999999999E-2</v>
      </c>
    </row>
    <row r="163" spans="1:13" x14ac:dyDescent="0.25">
      <c r="A163">
        <f>APSL!Z163</f>
        <v>0.83866422718235833</v>
      </c>
      <c r="B163" s="4">
        <f>Planck!E163</f>
        <v>10474281585619.631</v>
      </c>
      <c r="C163" s="1">
        <v>0.23749999999999999</v>
      </c>
      <c r="D163" s="1">
        <v>0.2727</v>
      </c>
      <c r="E163" s="1">
        <v>0.39400000000000002</v>
      </c>
      <c r="F163" s="1">
        <v>0.36459999999999998</v>
      </c>
      <c r="G163" s="1">
        <v>0.35089999999999999</v>
      </c>
      <c r="H163" s="1">
        <v>0.30580000000000002</v>
      </c>
      <c r="I163" s="1">
        <v>0.25700000000000001</v>
      </c>
      <c r="J163" s="1">
        <v>0.25009999999999999</v>
      </c>
      <c r="K163" s="1">
        <v>0.30389119999999997</v>
      </c>
      <c r="L163" s="1">
        <v>0.96025609999999995</v>
      </c>
      <c r="M163" s="1">
        <v>1.871805E-2</v>
      </c>
    </row>
    <row r="164" spans="1:13" x14ac:dyDescent="0.25">
      <c r="A164">
        <f>APSL!Z164</f>
        <v>0.84847059126279756</v>
      </c>
      <c r="B164" s="4">
        <f>Planck!E164</f>
        <v>10506272234983.672</v>
      </c>
      <c r="C164" s="1">
        <v>0.23930000000000001</v>
      </c>
      <c r="D164" s="1">
        <v>0.27339999999999998</v>
      </c>
      <c r="E164" s="1">
        <v>0.39579999999999999</v>
      </c>
      <c r="F164" s="1">
        <v>0.36199999999999999</v>
      </c>
      <c r="G164" s="1">
        <v>0.34870000000000001</v>
      </c>
      <c r="H164" s="1">
        <v>0.30249999999999999</v>
      </c>
      <c r="I164" s="1">
        <v>0.25700000000000001</v>
      </c>
      <c r="J164" s="1">
        <v>0.25019999999999998</v>
      </c>
      <c r="K164" s="1">
        <v>0.31757259999999998</v>
      </c>
      <c r="L164" s="1">
        <v>0.96600739999999996</v>
      </c>
      <c r="M164" s="1">
        <v>1.724036E-2</v>
      </c>
    </row>
    <row r="165" spans="1:13" x14ac:dyDescent="0.25">
      <c r="A165">
        <f>APSL!Z165</f>
        <v>0.85809068874896877</v>
      </c>
      <c r="B165" s="4">
        <f>Planck!E165</f>
        <v>10538065261492.957</v>
      </c>
      <c r="C165" s="1">
        <v>0.24110000000000001</v>
      </c>
      <c r="D165" s="1">
        <v>0.2742</v>
      </c>
      <c r="E165" s="1">
        <v>0.39729999999999999</v>
      </c>
      <c r="F165" s="1">
        <v>0.3594</v>
      </c>
      <c r="G165" s="1">
        <v>0.34649999999999997</v>
      </c>
      <c r="H165" s="1">
        <v>0.29920000000000002</v>
      </c>
      <c r="I165" s="1">
        <v>0.25700000000000001</v>
      </c>
      <c r="J165" s="1">
        <v>0.25040000000000001</v>
      </c>
      <c r="K165" s="1">
        <v>0.33143840000000002</v>
      </c>
      <c r="L165" s="1">
        <v>0.97126060000000003</v>
      </c>
      <c r="M165" s="1">
        <v>1.5863639999999998E-2</v>
      </c>
    </row>
    <row r="166" spans="1:13" x14ac:dyDescent="0.25">
      <c r="A166">
        <f>APSL!Z166</f>
        <v>0.86752447690632584</v>
      </c>
      <c r="B166" s="4">
        <f>Planck!E166</f>
        <v>10569660260089.125</v>
      </c>
      <c r="C166" s="1">
        <v>0.24299999999999999</v>
      </c>
      <c r="D166" s="1">
        <v>0.27510000000000001</v>
      </c>
      <c r="E166" s="1">
        <v>0.39839999999999998</v>
      </c>
      <c r="F166" s="1">
        <v>0.35670000000000002</v>
      </c>
      <c r="G166" s="1">
        <v>0.34420000000000001</v>
      </c>
      <c r="H166" s="1">
        <v>0.29609999999999997</v>
      </c>
      <c r="I166" s="1">
        <v>0.25700000000000001</v>
      </c>
      <c r="J166" s="1">
        <v>0.25069999999999998</v>
      </c>
      <c r="K166" s="1">
        <v>0.34548279999999998</v>
      </c>
      <c r="L166" s="1">
        <v>0.97602250000000002</v>
      </c>
      <c r="M166" s="1">
        <v>1.458461E-2</v>
      </c>
    </row>
    <row r="167" spans="1:13" x14ac:dyDescent="0.25">
      <c r="A167">
        <f>APSL!Z167</f>
        <v>0.87677194255980428</v>
      </c>
      <c r="B167" s="4">
        <f>Planck!E167</f>
        <v>10601056843122.129</v>
      </c>
      <c r="C167" s="1">
        <v>0.245</v>
      </c>
      <c r="D167" s="1">
        <v>0.27600000000000002</v>
      </c>
      <c r="E167" s="1">
        <v>0.39900000000000002</v>
      </c>
      <c r="F167" s="1">
        <v>0.35399999999999998</v>
      </c>
      <c r="G167" s="1">
        <v>0.34200000000000003</v>
      </c>
      <c r="H167" s="1">
        <v>0.29299999999999998</v>
      </c>
      <c r="I167" s="1">
        <v>0.25700000000000001</v>
      </c>
      <c r="J167" s="1">
        <v>0.251</v>
      </c>
      <c r="K167" s="1">
        <v>0.35970000000000002</v>
      </c>
      <c r="L167" s="1">
        <v>0.98029999999999995</v>
      </c>
      <c r="M167" s="1">
        <v>1.34E-2</v>
      </c>
    </row>
    <row r="168" spans="1:13" x14ac:dyDescent="0.25">
      <c r="A168">
        <f>APSL!Z168</f>
        <v>0.88583305676157242</v>
      </c>
      <c r="B168" s="4">
        <f>Planck!E168</f>
        <v>10632254640187.242</v>
      </c>
      <c r="C168" s="1">
        <v>0.2472</v>
      </c>
      <c r="D168" s="1">
        <v>0.27700000000000002</v>
      </c>
      <c r="E168" s="1">
        <v>0.39929999999999999</v>
      </c>
      <c r="F168" s="1">
        <v>0.35139999999999999</v>
      </c>
      <c r="G168" s="1">
        <v>0.33979999999999999</v>
      </c>
      <c r="H168" s="1">
        <v>0.29010000000000002</v>
      </c>
      <c r="I168" s="1">
        <v>0.25719999999999998</v>
      </c>
      <c r="J168" s="1">
        <v>0.25140000000000001</v>
      </c>
      <c r="K168" s="1">
        <v>0.37408390000000002</v>
      </c>
      <c r="L168" s="1">
        <v>0.98409239999999998</v>
      </c>
      <c r="M168" s="1">
        <v>1.2307230000000001E-2</v>
      </c>
    </row>
    <row r="169" spans="1:13" x14ac:dyDescent="0.25">
      <c r="A169">
        <f>APSL!Z169</f>
        <v>0.89470773380549495</v>
      </c>
      <c r="B169" s="4">
        <f>Planck!E169</f>
        <v>10663253297962.191</v>
      </c>
      <c r="C169" s="1">
        <v>0.24959999999999999</v>
      </c>
      <c r="D169" s="1">
        <v>0.2782</v>
      </c>
      <c r="E169" s="1">
        <v>0.39960000000000001</v>
      </c>
      <c r="F169" s="1">
        <v>0.3488</v>
      </c>
      <c r="G169" s="1">
        <v>0.33760000000000001</v>
      </c>
      <c r="H169" s="1">
        <v>0.2873</v>
      </c>
      <c r="I169" s="1">
        <v>0.2576</v>
      </c>
      <c r="J169" s="1">
        <v>0.25190000000000001</v>
      </c>
      <c r="K169" s="1">
        <v>0.38863959999999997</v>
      </c>
      <c r="L169" s="1">
        <v>0.98741820000000002</v>
      </c>
      <c r="M169" s="1">
        <v>1.130188E-2</v>
      </c>
    </row>
    <row r="170" spans="1:13" x14ac:dyDescent="0.25">
      <c r="A170">
        <f>APSL!Z170</f>
        <v>0.9033957947099045</v>
      </c>
      <c r="B170" s="4">
        <f>Planck!E170</f>
        <v>10694052480043.92</v>
      </c>
      <c r="C170" s="1">
        <v>0.252</v>
      </c>
      <c r="D170" s="1">
        <v>0.27939999999999998</v>
      </c>
      <c r="E170" s="1">
        <v>0.39979999999999999</v>
      </c>
      <c r="F170" s="1">
        <v>0.3463</v>
      </c>
      <c r="G170" s="1">
        <v>0.33539999999999998</v>
      </c>
      <c r="H170" s="1">
        <v>0.28449999999999998</v>
      </c>
      <c r="I170" s="1">
        <v>0.2581</v>
      </c>
      <c r="J170" s="1">
        <v>0.25259999999999999</v>
      </c>
      <c r="K170" s="1">
        <v>0.40337840000000003</v>
      </c>
      <c r="L170" s="1">
        <v>0.99031279999999999</v>
      </c>
      <c r="M170" s="1">
        <v>1.0377920000000001E-2</v>
      </c>
    </row>
    <row r="171" spans="1:13" x14ac:dyDescent="0.25">
      <c r="A171">
        <f>APSL!Z171</f>
        <v>0.91189693523950155</v>
      </c>
      <c r="B171" s="4">
        <f>Planck!E171</f>
        <v>10724651866785.656</v>
      </c>
      <c r="C171" s="1">
        <v>0.25419999999999998</v>
      </c>
      <c r="D171" s="1">
        <v>0.28070000000000001</v>
      </c>
      <c r="E171" s="1">
        <v>0.4</v>
      </c>
      <c r="F171" s="1">
        <v>0.34370000000000001</v>
      </c>
      <c r="G171" s="1">
        <v>0.3332</v>
      </c>
      <c r="H171" s="1">
        <v>0.28179999999999999</v>
      </c>
      <c r="I171" s="1">
        <v>0.2586</v>
      </c>
      <c r="J171" s="1">
        <v>0.25330000000000003</v>
      </c>
      <c r="K171" s="1">
        <v>0.4183115</v>
      </c>
      <c r="L171" s="1">
        <v>0.99281160000000002</v>
      </c>
      <c r="M171" s="1">
        <v>9.5293059999999995E-3</v>
      </c>
    </row>
    <row r="172" spans="1:13" x14ac:dyDescent="0.25">
      <c r="A172">
        <f>APSL!Z172</f>
        <v>0.92021069848872827</v>
      </c>
      <c r="B172" s="4">
        <f>Planck!E172</f>
        <v>10755051155133.57</v>
      </c>
      <c r="C172" s="1">
        <v>0.25600000000000001</v>
      </c>
      <c r="D172" s="1">
        <v>0.28199999999999997</v>
      </c>
      <c r="E172" s="1">
        <v>0.4</v>
      </c>
      <c r="F172" s="1">
        <v>0.34100000000000003</v>
      </c>
      <c r="G172" s="1">
        <v>0.33100000000000002</v>
      </c>
      <c r="H172" s="1">
        <v>0.27900000000000003</v>
      </c>
      <c r="I172" s="1">
        <v>0.25900000000000001</v>
      </c>
      <c r="J172" s="1">
        <v>0.254</v>
      </c>
      <c r="K172" s="1">
        <v>0.4334499</v>
      </c>
      <c r="L172" s="1">
        <v>0.99495009999999995</v>
      </c>
      <c r="M172" s="1">
        <v>8.7499989999999996E-3</v>
      </c>
    </row>
    <row r="173" spans="1:13" x14ac:dyDescent="0.25">
      <c r="A173">
        <f>APSL!Z173</f>
        <v>0.92833645200317727</v>
      </c>
      <c r="B173" s="4">
        <f>Planck!E173</f>
        <v>10785250058463.77</v>
      </c>
      <c r="C173" s="1">
        <v>0.25740000000000002</v>
      </c>
      <c r="D173" s="1">
        <v>0.2833</v>
      </c>
      <c r="E173" s="1">
        <v>0.39960000000000001</v>
      </c>
      <c r="F173" s="1">
        <v>0.33829999999999999</v>
      </c>
      <c r="G173" s="1">
        <v>0.32879999999999998</v>
      </c>
      <c r="H173" s="1">
        <v>0.2762</v>
      </c>
      <c r="I173" s="1">
        <v>0.25929999999999997</v>
      </c>
      <c r="J173" s="1">
        <v>0.25469999999999998</v>
      </c>
      <c r="K173" s="1">
        <v>0.44879530000000001</v>
      </c>
      <c r="L173" s="1">
        <v>0.99671080000000001</v>
      </c>
      <c r="M173" s="1">
        <v>8.0351999999999993E-3</v>
      </c>
    </row>
    <row r="174" spans="1:13" x14ac:dyDescent="0.25">
      <c r="A174">
        <f>APSL!Z174</f>
        <v>0.93627336937294303</v>
      </c>
      <c r="B174" s="4">
        <f>Planck!E174</f>
        <v>10815248306419.131</v>
      </c>
      <c r="C174" s="1">
        <v>0.25850000000000001</v>
      </c>
      <c r="D174" s="1">
        <v>0.28460000000000002</v>
      </c>
      <c r="E174" s="1">
        <v>0.39839999999999998</v>
      </c>
      <c r="F174" s="1">
        <v>0.33550000000000002</v>
      </c>
      <c r="G174" s="1">
        <v>0.3266</v>
      </c>
      <c r="H174" s="1">
        <v>0.27329999999999999</v>
      </c>
      <c r="I174" s="1">
        <v>0.25950000000000001</v>
      </c>
      <c r="J174" s="1">
        <v>0.25540000000000002</v>
      </c>
      <c r="K174" s="1">
        <v>0.46433600000000003</v>
      </c>
      <c r="L174" s="1">
        <v>0.99809829999999999</v>
      </c>
      <c r="M174" s="1">
        <v>7.3816000000000003E-3</v>
      </c>
    </row>
    <row r="175" spans="1:13" x14ac:dyDescent="0.25">
      <c r="A175">
        <f>APSL!Z175</f>
        <v>0.94402041619255694</v>
      </c>
      <c r="B175" s="4">
        <f>Planck!E175</f>
        <v>10845045644746.402</v>
      </c>
      <c r="C175" s="1">
        <v>0.2596</v>
      </c>
      <c r="D175" s="1">
        <v>0.28599999999999998</v>
      </c>
      <c r="E175" s="1">
        <v>0.39679999999999999</v>
      </c>
      <c r="F175" s="1">
        <v>0.3327</v>
      </c>
      <c r="G175" s="1">
        <v>0.32450000000000001</v>
      </c>
      <c r="H175" s="1">
        <v>0.27039999999999997</v>
      </c>
      <c r="I175" s="1">
        <v>0.25979999999999998</v>
      </c>
      <c r="J175" s="1">
        <v>0.25619999999999998</v>
      </c>
      <c r="K175" s="1">
        <v>0.48006399999999999</v>
      </c>
      <c r="L175" s="1">
        <v>0.999112</v>
      </c>
      <c r="M175" s="1">
        <v>6.7853999999999996E-3</v>
      </c>
    </row>
    <row r="176" spans="1:13" x14ac:dyDescent="0.25">
      <c r="A176">
        <f>APSL!Z176</f>
        <v>0.9515763402465337</v>
      </c>
      <c r="B176" s="4">
        <f>Planck!E176</f>
        <v>10874641835133.125</v>
      </c>
      <c r="C176" s="1">
        <v>0.26069999999999999</v>
      </c>
      <c r="D176" s="1">
        <v>0.28739999999999999</v>
      </c>
      <c r="E176" s="1">
        <v>0.39489999999999997</v>
      </c>
      <c r="F176" s="1">
        <v>0.32990000000000003</v>
      </c>
      <c r="G176" s="1">
        <v>0.32229999999999998</v>
      </c>
      <c r="H176" s="1">
        <v>0.26769999999999999</v>
      </c>
      <c r="I176" s="1">
        <v>0.25990000000000002</v>
      </c>
      <c r="J176" s="1">
        <v>0.2571</v>
      </c>
      <c r="K176" s="1">
        <v>0.4959713</v>
      </c>
      <c r="L176" s="1">
        <v>0.99974819999999998</v>
      </c>
      <c r="M176" s="1">
        <v>6.2427999999999997E-3</v>
      </c>
    </row>
    <row r="177" spans="1:13" x14ac:dyDescent="0.25">
      <c r="A177">
        <f>APSL!Z177</f>
        <v>0.95893966574775003</v>
      </c>
      <c r="B177" s="4">
        <f>Planck!E177</f>
        <v>10904036655045.074</v>
      </c>
      <c r="C177" s="1">
        <v>0.26200000000000001</v>
      </c>
      <c r="D177" s="1">
        <v>0.28899999999999998</v>
      </c>
      <c r="E177" s="1">
        <v>0.39300000000000002</v>
      </c>
      <c r="F177" s="1">
        <v>0.32700000000000001</v>
      </c>
      <c r="G177" s="1">
        <v>0.32</v>
      </c>
      <c r="H177" s="1">
        <v>0.26500000000000001</v>
      </c>
      <c r="I177" s="1">
        <v>0.26</v>
      </c>
      <c r="J177" s="1">
        <v>0.25800000000000001</v>
      </c>
      <c r="K177" s="1">
        <v>0.51205009999999995</v>
      </c>
      <c r="L177" s="1">
        <v>1</v>
      </c>
      <c r="M177" s="1">
        <v>5.7499990000000004E-3</v>
      </c>
    </row>
    <row r="178" spans="1:13" x14ac:dyDescent="0.25">
      <c r="A178">
        <f>APSL!Z178</f>
        <v>0.96610869142797628</v>
      </c>
      <c r="B178" s="4">
        <f>Planck!E178</f>
        <v>10933229897563.51</v>
      </c>
      <c r="C178" s="1">
        <v>0.26369999999999999</v>
      </c>
      <c r="D178" s="1">
        <v>0.2908</v>
      </c>
      <c r="E178" s="1">
        <v>0.39090000000000003</v>
      </c>
      <c r="F178" s="1">
        <v>0.3241</v>
      </c>
      <c r="G178" s="1">
        <v>0.31769999999999998</v>
      </c>
      <c r="H178" s="1">
        <v>0.26250000000000001</v>
      </c>
      <c r="I178" s="1">
        <v>0.26</v>
      </c>
      <c r="J178" s="1">
        <v>0.2591</v>
      </c>
      <c r="K178" s="1">
        <v>0.52829590000000004</v>
      </c>
      <c r="L178" s="1">
        <v>0.99985670000000004</v>
      </c>
      <c r="M178" s="1">
        <v>5.3036000000000003E-3</v>
      </c>
    </row>
    <row r="179" spans="1:13" x14ac:dyDescent="0.25">
      <c r="A179">
        <f>APSL!Z179</f>
        <v>0.97308149225595764</v>
      </c>
      <c r="B179" s="4">
        <f>Planck!E179</f>
        <v>10962221371222.863</v>
      </c>
      <c r="C179" s="1">
        <v>0.2656</v>
      </c>
      <c r="D179" s="1">
        <v>0.29270000000000002</v>
      </c>
      <c r="E179" s="1">
        <v>0.38850000000000001</v>
      </c>
      <c r="F179" s="1">
        <v>0.3211</v>
      </c>
      <c r="G179" s="1">
        <v>0.31530000000000002</v>
      </c>
      <c r="H179" s="1">
        <v>0.2601</v>
      </c>
      <c r="I179" s="1">
        <v>0.26</v>
      </c>
      <c r="J179" s="1">
        <v>0.26029999999999998</v>
      </c>
      <c r="K179" s="1">
        <v>0.54469160000000005</v>
      </c>
      <c r="L179" s="1">
        <v>0.99930459999999999</v>
      </c>
      <c r="M179" s="1">
        <v>4.8998000000000002E-3</v>
      </c>
    </row>
    <row r="180" spans="1:13" x14ac:dyDescent="0.25">
      <c r="A180">
        <f>APSL!Z180</f>
        <v>0.97985592453843928</v>
      </c>
      <c r="B180" s="4">
        <f>Planck!E180</f>
        <v>10991010899848.529</v>
      </c>
      <c r="C180" s="1">
        <v>0.26769999999999999</v>
      </c>
      <c r="D180" s="1">
        <v>0.29480000000000001</v>
      </c>
      <c r="E180" s="1">
        <v>0.38569999999999999</v>
      </c>
      <c r="F180" s="1">
        <v>0.31809999999999999</v>
      </c>
      <c r="G180" s="1">
        <v>0.31290000000000001</v>
      </c>
      <c r="H180" s="1">
        <v>0.25769999999999998</v>
      </c>
      <c r="I180" s="1">
        <v>0.26</v>
      </c>
      <c r="J180" s="1">
        <v>0.2616</v>
      </c>
      <c r="K180" s="1">
        <v>0.56120939999999997</v>
      </c>
      <c r="L180" s="1">
        <v>0.99832549999999998</v>
      </c>
      <c r="M180" s="1">
        <v>4.5342000000000004E-3</v>
      </c>
    </row>
    <row r="181" spans="1:13" x14ac:dyDescent="0.25">
      <c r="A181">
        <f>APSL!Z181</f>
        <v>0.98642963414342988</v>
      </c>
      <c r="B181" s="4">
        <f>Planck!E181</f>
        <v>11019598322394.961</v>
      </c>
      <c r="C181" s="1">
        <v>0.26989999999999997</v>
      </c>
      <c r="D181" s="1">
        <v>0.2969</v>
      </c>
      <c r="E181" s="1">
        <v>0.38279999999999997</v>
      </c>
      <c r="F181" s="1">
        <v>0.31509999999999999</v>
      </c>
      <c r="G181" s="1">
        <v>0.31040000000000001</v>
      </c>
      <c r="H181" s="1">
        <v>0.25540000000000002</v>
      </c>
      <c r="I181" s="1">
        <v>0.26</v>
      </c>
      <c r="J181" s="1">
        <v>0.26279999999999998</v>
      </c>
      <c r="K181" s="1">
        <v>0.57782149999999999</v>
      </c>
      <c r="L181" s="1">
        <v>0.99689870000000003</v>
      </c>
      <c r="M181" s="1">
        <v>4.2024000000000002E-3</v>
      </c>
    </row>
    <row r="182" spans="1:13" x14ac:dyDescent="0.25">
      <c r="A182">
        <f>APSL!Z182</f>
        <v>0.99280006757265771</v>
      </c>
      <c r="B182" s="4">
        <f>Planck!E182</f>
        <v>11047983492784.078</v>
      </c>
      <c r="C182" s="1">
        <v>0.27200000000000002</v>
      </c>
      <c r="D182" s="1">
        <v>0.29899999999999999</v>
      </c>
      <c r="E182" s="1">
        <v>0.38</v>
      </c>
      <c r="F182" s="1">
        <v>0.312</v>
      </c>
      <c r="G182" s="1">
        <v>0.308</v>
      </c>
      <c r="H182" s="1">
        <v>0.253</v>
      </c>
      <c r="I182" s="1">
        <v>0.26</v>
      </c>
      <c r="J182" s="1">
        <v>0.26400000000000001</v>
      </c>
      <c r="K182" s="1">
        <v>0.59450000000000003</v>
      </c>
      <c r="L182" s="1">
        <v>0.995</v>
      </c>
      <c r="M182" s="1">
        <v>3.8999999999999998E-3</v>
      </c>
    </row>
    <row r="183" spans="1:13" x14ac:dyDescent="0.25">
      <c r="A183">
        <f>APSL!Z183</f>
        <v>0.99896448560147044</v>
      </c>
      <c r="B183" s="4">
        <f>Planck!E183</f>
        <v>11076166279743.836</v>
      </c>
      <c r="C183" s="1">
        <v>0.27410000000000001</v>
      </c>
      <c r="D183" s="1">
        <v>0.30099999999999999</v>
      </c>
      <c r="E183" s="1">
        <v>0.37719999999999998</v>
      </c>
      <c r="F183" s="1">
        <v>0.30890000000000001</v>
      </c>
      <c r="G183" s="1">
        <v>0.30559999999999998</v>
      </c>
      <c r="H183" s="1">
        <v>0.2505</v>
      </c>
      <c r="I183" s="1">
        <v>0.25990000000000002</v>
      </c>
      <c r="J183" s="1">
        <v>0.2651</v>
      </c>
      <c r="K183" s="1">
        <v>0.61122089999999996</v>
      </c>
      <c r="L183" s="1">
        <v>0.9926005</v>
      </c>
      <c r="M183" s="1">
        <v>3.6232E-3</v>
      </c>
    </row>
    <row r="184" spans="1:13" x14ac:dyDescent="0.25">
      <c r="A184">
        <f>APSL!Z184</f>
        <v>1.0049199791991854</v>
      </c>
      <c r="B184" s="4">
        <f>Planck!E184</f>
        <v>11104146566647.299</v>
      </c>
      <c r="C184" s="1">
        <v>0.2762</v>
      </c>
      <c r="D184" s="1">
        <v>0.3029</v>
      </c>
      <c r="E184" s="1">
        <v>0.37419999999999998</v>
      </c>
      <c r="F184" s="1">
        <v>0.30570000000000003</v>
      </c>
      <c r="G184" s="1">
        <v>0.30320000000000003</v>
      </c>
      <c r="H184" s="1">
        <v>0.24790000000000001</v>
      </c>
      <c r="I184" s="1">
        <v>0.25950000000000001</v>
      </c>
      <c r="J184" s="1">
        <v>0.26619999999999999</v>
      </c>
      <c r="K184" s="1">
        <v>0.62797579999999997</v>
      </c>
      <c r="L184" s="1">
        <v>0.98974260000000003</v>
      </c>
      <c r="M184" s="1">
        <v>3.3706000000000001E-3</v>
      </c>
    </row>
    <row r="185" spans="1:13" x14ac:dyDescent="0.25">
      <c r="A185">
        <f>APSL!Z185</f>
        <v>1.0106634874408611</v>
      </c>
      <c r="B185" s="4">
        <f>Planck!E185</f>
        <v>11131924251351.941</v>
      </c>
      <c r="C185" s="1">
        <v>0.27829999999999999</v>
      </c>
      <c r="D185" s="1">
        <v>0.30480000000000002</v>
      </c>
      <c r="E185" s="1">
        <v>0.37119999999999997</v>
      </c>
      <c r="F185" s="1">
        <v>0.3024</v>
      </c>
      <c r="G185" s="1">
        <v>0.30080000000000001</v>
      </c>
      <c r="H185" s="1">
        <v>0.24529999999999999</v>
      </c>
      <c r="I185" s="1">
        <v>0.25900000000000001</v>
      </c>
      <c r="J185" s="1">
        <v>0.26719999999999999</v>
      </c>
      <c r="K185" s="1">
        <v>0.64476020000000001</v>
      </c>
      <c r="L185" s="1">
        <v>0.9864444</v>
      </c>
      <c r="M185" s="1">
        <v>3.1413999999999999E-3</v>
      </c>
    </row>
    <row r="186" spans="1:13" x14ac:dyDescent="0.25">
      <c r="A186">
        <f>APSL!Z186</f>
        <v>1.0161918171224731</v>
      </c>
      <c r="B186" s="4">
        <f>Planck!E186</f>
        <v>11159499246039.41</v>
      </c>
      <c r="C186" s="1">
        <v>0.28060000000000002</v>
      </c>
      <c r="D186" s="1">
        <v>0.30680000000000002</v>
      </c>
      <c r="E186" s="1">
        <v>0.36809999999999998</v>
      </c>
      <c r="F186" s="1">
        <v>0.29920000000000002</v>
      </c>
      <c r="G186" s="1">
        <v>0.2984</v>
      </c>
      <c r="H186" s="1">
        <v>0.24299999999999999</v>
      </c>
      <c r="I186" s="1">
        <v>0.25850000000000001</v>
      </c>
      <c r="J186" s="1">
        <v>0.26819999999999999</v>
      </c>
      <c r="K186" s="1">
        <v>0.66156970000000004</v>
      </c>
      <c r="L186" s="1">
        <v>0.98272409999999999</v>
      </c>
      <c r="M186" s="1">
        <v>2.9348E-3</v>
      </c>
    </row>
    <row r="187" spans="1:13" x14ac:dyDescent="0.25">
      <c r="A187">
        <f>APSL!Z187</f>
        <v>1.0215016637952226</v>
      </c>
      <c r="B187" s="4">
        <f>Planck!E187</f>
        <v>11186871477055.678</v>
      </c>
      <c r="C187" s="1">
        <v>0.28299999999999997</v>
      </c>
      <c r="D187" s="1">
        <v>0.309</v>
      </c>
      <c r="E187" s="1">
        <v>0.36499999999999999</v>
      </c>
      <c r="F187" s="1">
        <v>0.29599999999999999</v>
      </c>
      <c r="G187" s="1">
        <v>0.29599999999999999</v>
      </c>
      <c r="H187" s="1">
        <v>0.24099999999999999</v>
      </c>
      <c r="I187" s="1">
        <v>0.25800000000000001</v>
      </c>
      <c r="J187" s="1">
        <v>0.26900000000000002</v>
      </c>
      <c r="K187" s="1">
        <v>0.6784</v>
      </c>
      <c r="L187" s="1">
        <v>0.97860000000000003</v>
      </c>
      <c r="M187" s="1">
        <v>2.7499989999999999E-3</v>
      </c>
    </row>
    <row r="188" spans="1:13" x14ac:dyDescent="0.25">
      <c r="A188">
        <f>APSL!Z188</f>
        <v>1.0265896339409599</v>
      </c>
      <c r="B188" s="4">
        <f>Planck!E188</f>
        <v>11214040884751.492</v>
      </c>
      <c r="C188" s="1">
        <v>0.28560000000000002</v>
      </c>
      <c r="D188" s="1">
        <v>0.3115</v>
      </c>
      <c r="E188" s="1">
        <v>0.3619</v>
      </c>
      <c r="F188" s="1">
        <v>0.2928</v>
      </c>
      <c r="G188" s="1">
        <v>0.29360000000000003</v>
      </c>
      <c r="H188" s="1">
        <v>0.2394</v>
      </c>
      <c r="I188" s="1">
        <v>0.2576</v>
      </c>
      <c r="J188" s="1">
        <v>0.2697</v>
      </c>
      <c r="K188" s="1">
        <v>0.69523919999999995</v>
      </c>
      <c r="L188" s="1">
        <v>0.9740837</v>
      </c>
      <c r="M188" s="1">
        <v>2.5852000000000002E-3</v>
      </c>
    </row>
    <row r="189" spans="1:13" x14ac:dyDescent="0.25">
      <c r="A189">
        <f>APSL!Z189</f>
        <v>1.0314522680191973</v>
      </c>
      <c r="B189" s="4">
        <f>Planck!E189</f>
        <v>11241007423323.539</v>
      </c>
      <c r="C189" s="1">
        <v>0.28849999999999998</v>
      </c>
      <c r="D189" s="1">
        <v>0.31430000000000002</v>
      </c>
      <c r="E189" s="1">
        <v>0.35870000000000002</v>
      </c>
      <c r="F189" s="1">
        <v>0.28960000000000002</v>
      </c>
      <c r="G189" s="1">
        <v>0.29120000000000001</v>
      </c>
      <c r="H189" s="1">
        <v>0.2379</v>
      </c>
      <c r="I189" s="1">
        <v>0.25719999999999998</v>
      </c>
      <c r="J189" s="1">
        <v>0.27039999999999997</v>
      </c>
      <c r="K189" s="1">
        <v>0.71205859999999999</v>
      </c>
      <c r="L189" s="1">
        <v>0.96917120000000001</v>
      </c>
      <c r="M189" s="1">
        <v>2.4386E-3</v>
      </c>
    </row>
    <row r="190" spans="1:13" x14ac:dyDescent="0.25">
      <c r="A190">
        <f>APSL!Z190</f>
        <v>1.036086064126619</v>
      </c>
      <c r="B190" s="4">
        <f>Planck!E190</f>
        <v>11267771060655.756</v>
      </c>
      <c r="C190" s="1">
        <v>0.29149999999999998</v>
      </c>
      <c r="D190" s="1">
        <v>0.31719999999999998</v>
      </c>
      <c r="E190" s="1">
        <v>0.35549999999999998</v>
      </c>
      <c r="F190" s="1">
        <v>0.28649999999999998</v>
      </c>
      <c r="G190" s="1">
        <v>0.28889999999999999</v>
      </c>
      <c r="H190" s="1">
        <v>0.2366</v>
      </c>
      <c r="I190" s="1">
        <v>0.25679999999999997</v>
      </c>
      <c r="J190" s="1">
        <v>0.27100000000000002</v>
      </c>
      <c r="K190" s="1">
        <v>0.72882840000000004</v>
      </c>
      <c r="L190" s="1">
        <v>0.96385679999999996</v>
      </c>
      <c r="M190" s="1">
        <v>2.3094000000000001E-3</v>
      </c>
    </row>
    <row r="191" spans="1:13" x14ac:dyDescent="0.25">
      <c r="A191">
        <f>APSL!Z191</f>
        <v>1.0404875020221422</v>
      </c>
      <c r="B191" s="4">
        <f>Planck!E191</f>
        <v>11294331778161.396</v>
      </c>
      <c r="C191" s="1">
        <v>0.29470000000000002</v>
      </c>
      <c r="D191" s="1">
        <v>0.31979999999999997</v>
      </c>
      <c r="E191" s="1">
        <v>0.3523</v>
      </c>
      <c r="F191" s="1">
        <v>0.2833</v>
      </c>
      <c r="G191" s="1">
        <v>0.28649999999999998</v>
      </c>
      <c r="H191" s="1">
        <v>0.23530000000000001</v>
      </c>
      <c r="I191" s="1">
        <v>0.25640000000000002</v>
      </c>
      <c r="J191" s="1">
        <v>0.27150000000000002</v>
      </c>
      <c r="K191" s="1">
        <v>0.74551880000000004</v>
      </c>
      <c r="L191" s="1">
        <v>0.95813490000000001</v>
      </c>
      <c r="M191" s="1">
        <v>2.1968000000000001E-3</v>
      </c>
    </row>
    <row r="192" spans="1:13" x14ac:dyDescent="0.25">
      <c r="A192">
        <f>APSL!Z192</f>
        <v>1.0446530672841285</v>
      </c>
      <c r="B192" s="4">
        <f>Planck!E192</f>
        <v>11320689570625.488</v>
      </c>
      <c r="C192" s="1">
        <v>0.29799999999999999</v>
      </c>
      <c r="D192" s="1">
        <v>0.32200000000000001</v>
      </c>
      <c r="E192" s="1">
        <v>0.34899999999999998</v>
      </c>
      <c r="F192" s="1">
        <v>0.28000000000000003</v>
      </c>
      <c r="G192" s="1">
        <v>0.28399999999999997</v>
      </c>
      <c r="H192" s="1">
        <v>0.23400000000000001</v>
      </c>
      <c r="I192" s="1">
        <v>0.25600000000000001</v>
      </c>
      <c r="J192" s="1">
        <v>0.27200000000000002</v>
      </c>
      <c r="K192" s="1">
        <v>0.7621</v>
      </c>
      <c r="L192" s="1">
        <v>0.95199999999999996</v>
      </c>
      <c r="M192" s="1">
        <v>2.0999999999999999E-3</v>
      </c>
    </row>
    <row r="193" spans="1:13" x14ac:dyDescent="0.25">
      <c r="A193">
        <f>APSL!Z193</f>
        <v>1.0485792753810639</v>
      </c>
      <c r="B193" s="4">
        <f>Planck!E193</f>
        <v>11346844446047.762</v>
      </c>
      <c r="C193" s="1">
        <v>0.30159999999999998</v>
      </c>
      <c r="D193" s="1">
        <v>0.32369999999999999</v>
      </c>
      <c r="E193" s="1">
        <v>0.34570000000000001</v>
      </c>
      <c r="F193" s="1">
        <v>0.27660000000000001</v>
      </c>
      <c r="G193" s="1">
        <v>0.28139999999999998</v>
      </c>
      <c r="H193" s="1">
        <v>0.23250000000000001</v>
      </c>
      <c r="I193" s="1">
        <v>0.2555</v>
      </c>
      <c r="J193" s="1">
        <v>0.27239999999999998</v>
      </c>
      <c r="K193" s="1">
        <v>0.77854319999999999</v>
      </c>
      <c r="L193" s="1">
        <v>0.94545040000000002</v>
      </c>
      <c r="M193" s="1">
        <v>2.0177329999999999E-3</v>
      </c>
    </row>
    <row r="194" spans="1:13" x14ac:dyDescent="0.25">
      <c r="A194">
        <f>APSL!Z194</f>
        <v>1.0522626954526446</v>
      </c>
      <c r="B194" s="4">
        <f>Planck!E194</f>
        <v>11372796425486.305</v>
      </c>
      <c r="C194" s="1">
        <v>0.30549999999999999</v>
      </c>
      <c r="D194" s="1">
        <v>0.32519999999999999</v>
      </c>
      <c r="E194" s="1">
        <v>0.34229999999999999</v>
      </c>
      <c r="F194" s="1">
        <v>0.2732</v>
      </c>
      <c r="G194" s="1">
        <v>0.27879999999999999</v>
      </c>
      <c r="H194" s="1">
        <v>0.23080000000000001</v>
      </c>
      <c r="I194" s="1">
        <v>0.255</v>
      </c>
      <c r="J194" s="1">
        <v>0.27279999999999999</v>
      </c>
      <c r="K194" s="1">
        <v>0.79482560000000002</v>
      </c>
      <c r="L194" s="1">
        <v>0.93849919999999998</v>
      </c>
      <c r="M194" s="1">
        <v>1.9482E-3</v>
      </c>
    </row>
    <row r="195" spans="1:13" x14ac:dyDescent="0.25">
      <c r="A195">
        <f>APSL!Z195</f>
        <v>1.0556999736145254</v>
      </c>
      <c r="B195" s="4">
        <f>Planck!E195</f>
        <v>11398545542901.592</v>
      </c>
      <c r="C195" s="1">
        <v>0.3095</v>
      </c>
      <c r="D195" s="1">
        <v>0.32650000000000001</v>
      </c>
      <c r="E195" s="1">
        <v>0.33879999999999999</v>
      </c>
      <c r="F195" s="1">
        <v>0.26979999999999998</v>
      </c>
      <c r="G195" s="1">
        <v>0.27610000000000001</v>
      </c>
      <c r="H195" s="1">
        <v>0.22919999999999999</v>
      </c>
      <c r="I195" s="1">
        <v>0.2545</v>
      </c>
      <c r="J195" s="1">
        <v>0.27310000000000001</v>
      </c>
      <c r="K195" s="1">
        <v>0.81092640000000005</v>
      </c>
      <c r="L195" s="1">
        <v>0.93116279999999996</v>
      </c>
      <c r="M195" s="1">
        <v>1.8898000000000001E-3</v>
      </c>
    </row>
    <row r="196" spans="1:13" x14ac:dyDescent="0.25">
      <c r="A196">
        <f>APSL!Z196</f>
        <v>1.0588878556167023</v>
      </c>
      <c r="B196" s="4">
        <f>Planck!E196</f>
        <v>11424091845001.242</v>
      </c>
      <c r="C196" s="1">
        <v>0.31369999999999998</v>
      </c>
      <c r="D196" s="1">
        <v>0.32769999999999999</v>
      </c>
      <c r="E196" s="1">
        <v>0.33539999999999998</v>
      </c>
      <c r="F196" s="1">
        <v>0.26640000000000003</v>
      </c>
      <c r="G196" s="1">
        <v>0.27350000000000002</v>
      </c>
      <c r="H196" s="1">
        <v>0.22789999999999999</v>
      </c>
      <c r="I196" s="1">
        <v>0.25409999999999999</v>
      </c>
      <c r="J196" s="1">
        <v>0.27350000000000002</v>
      </c>
      <c r="K196" s="1">
        <v>0.82682480000000003</v>
      </c>
      <c r="L196" s="1">
        <v>0.92345759999999999</v>
      </c>
      <c r="M196" s="1">
        <v>1.8409329999999999E-3</v>
      </c>
    </row>
    <row r="197" spans="1:13" x14ac:dyDescent="0.25">
      <c r="A197">
        <f>APSL!Z197</f>
        <v>1.0618232087025279</v>
      </c>
      <c r="B197" s="4">
        <f>Planck!E197</f>
        <v>11449435391085.291</v>
      </c>
      <c r="C197" s="1">
        <v>0.318</v>
      </c>
      <c r="D197" s="1">
        <v>0.32900000000000001</v>
      </c>
      <c r="E197" s="1">
        <v>0.33200000000000002</v>
      </c>
      <c r="F197" s="1">
        <v>0.26300000000000001</v>
      </c>
      <c r="G197" s="1">
        <v>0.27100000000000002</v>
      </c>
      <c r="H197" s="1">
        <v>0.22700000000000001</v>
      </c>
      <c r="I197" s="1">
        <v>0.254</v>
      </c>
      <c r="J197" s="1">
        <v>0.27400000000000002</v>
      </c>
      <c r="K197" s="1">
        <v>0.84250000000000003</v>
      </c>
      <c r="L197" s="1">
        <v>0.91539999999999999</v>
      </c>
      <c r="M197" s="1">
        <v>1.8E-3</v>
      </c>
    </row>
    <row r="198" spans="1:13" x14ac:dyDescent="0.25">
      <c r="A198">
        <f>APSL!Z198</f>
        <v>1.0645030425323676</v>
      </c>
      <c r="B198" s="4">
        <f>Planck!E198</f>
        <v>11474576252892.141</v>
      </c>
      <c r="C198" s="1">
        <v>0.32229999999999998</v>
      </c>
      <c r="D198" s="1">
        <v>0.33029999999999998</v>
      </c>
      <c r="E198" s="1">
        <v>0.3286</v>
      </c>
      <c r="F198" s="1">
        <v>0.25979999999999998</v>
      </c>
      <c r="G198" s="1">
        <v>0.26869999999999999</v>
      </c>
      <c r="H198" s="1">
        <v>0.22650000000000001</v>
      </c>
      <c r="I198" s="1">
        <v>0.254</v>
      </c>
      <c r="J198" s="1">
        <v>0.27460000000000001</v>
      </c>
      <c r="K198" s="1">
        <v>0.85793249999999999</v>
      </c>
      <c r="L198" s="1">
        <v>0.90700639999999999</v>
      </c>
      <c r="M198" s="1">
        <v>1.766267E-3</v>
      </c>
    </row>
    <row r="199" spans="1:13" x14ac:dyDescent="0.25">
      <c r="A199">
        <f>APSL!Z199</f>
        <v>1.0669245290528393</v>
      </c>
      <c r="B199" s="4">
        <f>Planck!E199</f>
        <v>11499514514445.1</v>
      </c>
      <c r="C199" s="1">
        <v>0.32679999999999998</v>
      </c>
      <c r="D199" s="1">
        <v>0.33160000000000001</v>
      </c>
      <c r="E199" s="1">
        <v>0.32519999999999999</v>
      </c>
      <c r="F199" s="1">
        <v>0.25659999999999999</v>
      </c>
      <c r="G199" s="1">
        <v>0.2666</v>
      </c>
      <c r="H199" s="1">
        <v>0.2261</v>
      </c>
      <c r="I199" s="1">
        <v>0.254</v>
      </c>
      <c r="J199" s="1">
        <v>0.27529999999999999</v>
      </c>
      <c r="K199" s="1">
        <v>0.87308160000000001</v>
      </c>
      <c r="L199" s="1">
        <v>0.8982772</v>
      </c>
      <c r="M199" s="1">
        <v>1.7378000000000001E-3</v>
      </c>
    </row>
    <row r="200" spans="1:13" x14ac:dyDescent="0.25">
      <c r="A200">
        <f>APSL!Z200</f>
        <v>1.0690850212091911</v>
      </c>
      <c r="B200" s="4">
        <f>Planck!E200</f>
        <v>11524250271899.648</v>
      </c>
      <c r="C200" s="1">
        <v>0.33139999999999997</v>
      </c>
      <c r="D200" s="1">
        <v>0.33279999999999998</v>
      </c>
      <c r="E200" s="1">
        <v>0.32169999999999999</v>
      </c>
      <c r="F200" s="1">
        <v>0.2535</v>
      </c>
      <c r="G200" s="1">
        <v>0.26440000000000002</v>
      </c>
      <c r="H200" s="1">
        <v>0.2258</v>
      </c>
      <c r="I200" s="1">
        <v>0.254</v>
      </c>
      <c r="J200" s="1">
        <v>0.2762</v>
      </c>
      <c r="K200" s="1">
        <v>0.88789439999999997</v>
      </c>
      <c r="L200" s="1">
        <v>0.88920480000000002</v>
      </c>
      <c r="M200" s="1">
        <v>1.7112E-3</v>
      </c>
    </row>
    <row r="201" spans="1:13" x14ac:dyDescent="0.25">
      <c r="A201">
        <f>APSL!Z201</f>
        <v>1.07098207041461</v>
      </c>
      <c r="B201" s="4">
        <f>Planck!E201</f>
        <v>11548783633391.223</v>
      </c>
      <c r="C201" s="1">
        <v>0.3362</v>
      </c>
      <c r="D201" s="1">
        <v>0.33400000000000002</v>
      </c>
      <c r="E201" s="1">
        <v>0.31830000000000003</v>
      </c>
      <c r="F201" s="1">
        <v>0.25030000000000002</v>
      </c>
      <c r="G201" s="1">
        <v>0.26229999999999998</v>
      </c>
      <c r="H201" s="1">
        <v>0.22539999999999999</v>
      </c>
      <c r="I201" s="1">
        <v>0.254</v>
      </c>
      <c r="J201" s="1">
        <v>0.27710000000000001</v>
      </c>
      <c r="K201" s="1">
        <v>0.90231810000000001</v>
      </c>
      <c r="L201" s="1">
        <v>0.87978160000000005</v>
      </c>
      <c r="M201" s="1">
        <v>1.6830669999999999E-3</v>
      </c>
    </row>
    <row r="202" spans="1:13" x14ac:dyDescent="0.25">
      <c r="A202">
        <f>APSL!Z202</f>
        <v>1.0726134427058946</v>
      </c>
      <c r="B202" s="4">
        <f>Planck!E202</f>
        <v>11573114718883.959</v>
      </c>
      <c r="C202" s="1">
        <v>0.34100000000000003</v>
      </c>
      <c r="D202" s="1">
        <v>0.33500000000000002</v>
      </c>
      <c r="E202" s="1">
        <v>0.315</v>
      </c>
      <c r="F202" s="1">
        <v>0.247</v>
      </c>
      <c r="G202" s="1">
        <v>0.26</v>
      </c>
      <c r="H202" s="1">
        <v>0.22500000000000001</v>
      </c>
      <c r="I202" s="1">
        <v>0.254</v>
      </c>
      <c r="J202" s="1">
        <v>0.27800000000000002</v>
      </c>
      <c r="K202" s="1">
        <v>0.9163</v>
      </c>
      <c r="L202" s="1">
        <v>0.87</v>
      </c>
      <c r="M202" s="1">
        <v>1.6500009999999999E-3</v>
      </c>
    </row>
    <row r="203" spans="1:13" x14ac:dyDescent="0.25">
      <c r="A203">
        <f>APSL!Z203</f>
        <v>1.0739771335299788</v>
      </c>
      <c r="B203" s="4">
        <f>Planck!E203</f>
        <v>11597243660019.73</v>
      </c>
      <c r="C203" s="1">
        <v>0.34599999999999997</v>
      </c>
      <c r="D203" s="1">
        <v>0.33589999999999998</v>
      </c>
      <c r="E203" s="1">
        <v>0.31169999999999998</v>
      </c>
      <c r="F203" s="1">
        <v>0.24349999999999999</v>
      </c>
      <c r="G203" s="1">
        <v>0.2576</v>
      </c>
      <c r="H203" s="1">
        <v>0.22439999999999999</v>
      </c>
      <c r="I203" s="1">
        <v>0.25430000000000003</v>
      </c>
      <c r="J203" s="1">
        <v>0.27900000000000003</v>
      </c>
      <c r="K203" s="1">
        <v>0.9297995</v>
      </c>
      <c r="L203" s="1">
        <v>0.85986130000000005</v>
      </c>
      <c r="M203" s="1">
        <v>1.6101329999999999E-3</v>
      </c>
    </row>
    <row r="204" spans="1:13" x14ac:dyDescent="0.25">
      <c r="A204">
        <f>APSL!Z204</f>
        <v>1.0750713811200645</v>
      </c>
      <c r="B204" s="4">
        <f>Planck!E204</f>
        <v>11621170599968.336</v>
      </c>
      <c r="C204" s="1">
        <v>0.3513</v>
      </c>
      <c r="D204" s="1">
        <v>0.33679999999999999</v>
      </c>
      <c r="E204" s="1">
        <v>0.30840000000000001</v>
      </c>
      <c r="F204" s="1">
        <v>0.23980000000000001</v>
      </c>
      <c r="G204" s="1">
        <v>0.255</v>
      </c>
      <c r="H204" s="1">
        <v>0.22370000000000001</v>
      </c>
      <c r="I204" s="1">
        <v>0.25509999999999999</v>
      </c>
      <c r="J204" s="1">
        <v>0.28010000000000002</v>
      </c>
      <c r="K204" s="1">
        <v>0.94279840000000004</v>
      </c>
      <c r="L204" s="1">
        <v>0.84939200000000004</v>
      </c>
      <c r="M204" s="1">
        <v>1.5644000000000001E-3</v>
      </c>
    </row>
    <row r="205" spans="1:13" x14ac:dyDescent="0.25">
      <c r="A205">
        <f>APSL!Z205</f>
        <v>1.0758946784336427</v>
      </c>
      <c r="B205" s="4">
        <f>Planck!E205</f>
        <v>11644895693278.086</v>
      </c>
      <c r="C205" s="1">
        <v>0.35670000000000002</v>
      </c>
      <c r="D205" s="1">
        <v>0.3377</v>
      </c>
      <c r="E205" s="1">
        <v>0.30520000000000003</v>
      </c>
      <c r="F205" s="1">
        <v>0.2361</v>
      </c>
      <c r="G205" s="1">
        <v>0.25240000000000001</v>
      </c>
      <c r="H205" s="1">
        <v>0.223</v>
      </c>
      <c r="I205" s="1">
        <v>0.25629999999999997</v>
      </c>
      <c r="J205" s="1">
        <v>0.28120000000000001</v>
      </c>
      <c r="K205" s="1">
        <v>0.95527759999999995</v>
      </c>
      <c r="L205" s="1">
        <v>0.83862199999999998</v>
      </c>
      <c r="M205" s="1">
        <v>1.5135999999999999E-3</v>
      </c>
    </row>
    <row r="206" spans="1:13" x14ac:dyDescent="0.25">
      <c r="A206">
        <f>APSL!Z206</f>
        <v>1.0764457836372809</v>
      </c>
      <c r="B206" s="4">
        <f>Planck!E206</f>
        <v>11668419105727.285</v>
      </c>
      <c r="C206" s="1">
        <v>0.36199999999999999</v>
      </c>
      <c r="D206" s="1">
        <v>0.33839999999999998</v>
      </c>
      <c r="E206" s="1">
        <v>0.30199999999999999</v>
      </c>
      <c r="F206" s="1">
        <v>0.2324</v>
      </c>
      <c r="G206" s="1">
        <v>0.24979999999999999</v>
      </c>
      <c r="H206" s="1">
        <v>0.22239999999999999</v>
      </c>
      <c r="I206" s="1">
        <v>0.2576</v>
      </c>
      <c r="J206" s="1">
        <v>0.28249999999999997</v>
      </c>
      <c r="K206" s="1">
        <v>0.96721789999999996</v>
      </c>
      <c r="L206" s="1">
        <v>0.82758129999999996</v>
      </c>
      <c r="M206" s="1">
        <v>1.4585329999999999E-3</v>
      </c>
    </row>
    <row r="207" spans="1:13" x14ac:dyDescent="0.25">
      <c r="A207">
        <f>APSL!Z207</f>
        <v>1.0767237291348375</v>
      </c>
      <c r="B207" s="4">
        <f>Planck!E207</f>
        <v>11691741014176.414</v>
      </c>
      <c r="C207" s="1">
        <v>0.36699999999999999</v>
      </c>
      <c r="D207" s="1">
        <v>0.33900000000000002</v>
      </c>
      <c r="E207" s="1">
        <v>0.29899999999999999</v>
      </c>
      <c r="F207" s="1">
        <v>0.22900000000000001</v>
      </c>
      <c r="G207" s="1">
        <v>0.247</v>
      </c>
      <c r="H207" s="1">
        <v>0.222</v>
      </c>
      <c r="I207" s="1">
        <v>0.25900000000000001</v>
      </c>
      <c r="J207" s="1">
        <v>0.28399999999999997</v>
      </c>
      <c r="K207" s="1">
        <v>0.97860000000000003</v>
      </c>
      <c r="L207" s="1">
        <v>0.81630000000000003</v>
      </c>
      <c r="M207" s="1">
        <v>1.4E-3</v>
      </c>
    </row>
    <row r="208" spans="1:13" x14ac:dyDescent="0.25">
      <c r="A208">
        <f>APSL!Z208</f>
        <v>1.0767278291465492</v>
      </c>
      <c r="B208" s="4">
        <f>Planck!E208</f>
        <v>11714861606421.131</v>
      </c>
      <c r="C208" s="1">
        <v>0.37190000000000001</v>
      </c>
      <c r="D208" s="1">
        <v>0.33950000000000002</v>
      </c>
      <c r="E208" s="1">
        <v>0.29609999999999997</v>
      </c>
      <c r="F208" s="1">
        <v>0.2258</v>
      </c>
      <c r="G208" s="1">
        <v>0.24410000000000001</v>
      </c>
      <c r="H208" s="1">
        <v>0.22170000000000001</v>
      </c>
      <c r="I208" s="1">
        <v>0.2606</v>
      </c>
      <c r="J208" s="1">
        <v>0.28570000000000001</v>
      </c>
      <c r="K208" s="1">
        <v>0.98938559999999998</v>
      </c>
      <c r="L208" s="1">
        <v>0.80479469999999997</v>
      </c>
      <c r="M208" s="1">
        <v>1.3366669999999999E-3</v>
      </c>
    </row>
    <row r="209" spans="1:13" x14ac:dyDescent="0.25">
      <c r="A209">
        <f>APSL!Z209</f>
        <v>1.0764576858563211</v>
      </c>
      <c r="B209" s="4">
        <f>Planck!E209</f>
        <v>11737781081045.928</v>
      </c>
      <c r="C209" s="1">
        <v>0.37659999999999999</v>
      </c>
      <c r="D209" s="1">
        <v>0.34010000000000001</v>
      </c>
      <c r="E209" s="1">
        <v>0.29320000000000002</v>
      </c>
      <c r="F209" s="1">
        <v>0.22289999999999999</v>
      </c>
      <c r="G209" s="1">
        <v>0.24099999999999999</v>
      </c>
      <c r="H209" s="1">
        <v>0.2215</v>
      </c>
      <c r="I209" s="1">
        <v>0.26269999999999999</v>
      </c>
      <c r="J209" s="1">
        <v>0.28760000000000002</v>
      </c>
      <c r="K209" s="1">
        <v>0.99954880000000002</v>
      </c>
      <c r="L209" s="1">
        <v>0.79308199999999995</v>
      </c>
      <c r="M209" s="1">
        <v>1.2700000000000001E-3</v>
      </c>
    </row>
    <row r="210" spans="1:13" x14ac:dyDescent="0.25">
      <c r="A210">
        <f>APSL!Z210</f>
        <v>1.0759131941534996</v>
      </c>
      <c r="B210" s="4">
        <f>Planck!E210</f>
        <v>11760499647278.758</v>
      </c>
      <c r="C210" s="1">
        <v>0.38129999999999997</v>
      </c>
      <c r="D210" s="1">
        <v>0.34060000000000001</v>
      </c>
      <c r="E210" s="1">
        <v>0.29039999999999999</v>
      </c>
      <c r="F210" s="1">
        <v>0.21990000000000001</v>
      </c>
      <c r="G210" s="1">
        <v>0.2379</v>
      </c>
      <c r="H210" s="1">
        <v>0.22140000000000001</v>
      </c>
      <c r="I210" s="1">
        <v>0.26500000000000001</v>
      </c>
      <c r="J210" s="1">
        <v>0.2898</v>
      </c>
      <c r="K210" s="1">
        <v>1.0090892</v>
      </c>
      <c r="L210" s="1">
        <v>0.781192</v>
      </c>
      <c r="M210" s="1">
        <v>1.2049999999999999E-3</v>
      </c>
    </row>
    <row r="211" spans="1:13" x14ac:dyDescent="0.25">
      <c r="A211">
        <f>APSL!Z211</f>
        <v>1.0750945450033818</v>
      </c>
      <c r="B211" s="4">
        <f>Planck!E211</f>
        <v>11783017524846.254</v>
      </c>
      <c r="C211" s="1">
        <v>0.38569999999999999</v>
      </c>
      <c r="D211" s="1">
        <v>0.34089999999999998</v>
      </c>
      <c r="E211" s="1">
        <v>0.28770000000000001</v>
      </c>
      <c r="F211" s="1">
        <v>0.217</v>
      </c>
      <c r="G211" s="1">
        <v>0.23480000000000001</v>
      </c>
      <c r="H211" s="1">
        <v>0.22120000000000001</v>
      </c>
      <c r="I211" s="1">
        <v>0.26750000000000002</v>
      </c>
      <c r="J211" s="1">
        <v>0.2923</v>
      </c>
      <c r="K211" s="1">
        <v>1.0180064</v>
      </c>
      <c r="L211" s="1">
        <v>0.76915469999999997</v>
      </c>
      <c r="M211" s="1">
        <v>1.1466670000000001E-3</v>
      </c>
    </row>
    <row r="212" spans="1:13" x14ac:dyDescent="0.25">
      <c r="A212">
        <f>APSL!Z212</f>
        <v>1.0740022274878094</v>
      </c>
      <c r="B212" s="4">
        <f>Planck!E212</f>
        <v>11805334943829.949</v>
      </c>
      <c r="C212" s="1">
        <v>0.39</v>
      </c>
      <c r="D212" s="1">
        <v>0.34100000000000003</v>
      </c>
      <c r="E212" s="1">
        <v>0.28499999999999998</v>
      </c>
      <c r="F212" s="1">
        <v>0.214</v>
      </c>
      <c r="G212" s="1">
        <v>0.23200000000000001</v>
      </c>
      <c r="H212" s="1">
        <v>0.221</v>
      </c>
      <c r="I212" s="1">
        <v>0.27</v>
      </c>
      <c r="J212" s="1">
        <v>0.29499999999999998</v>
      </c>
      <c r="K212" s="1">
        <v>1.0263</v>
      </c>
      <c r="L212" s="1">
        <v>0.75700000000000001</v>
      </c>
      <c r="M212" s="1">
        <v>1.1000000000000001E-3</v>
      </c>
    </row>
    <row r="213" spans="1:13" x14ac:dyDescent="0.25">
      <c r="A213">
        <f>APSL!Z213</f>
        <v>1.0726370295633616</v>
      </c>
      <c r="B213" s="4">
        <f>Planck!E213</f>
        <v>11827452144523.162</v>
      </c>
      <c r="C213" s="1">
        <v>0.39410000000000001</v>
      </c>
      <c r="D213" s="1">
        <v>0.34100000000000003</v>
      </c>
      <c r="E213" s="1">
        <v>0.28220000000000001</v>
      </c>
      <c r="F213" s="1">
        <v>0.21079999999999999</v>
      </c>
      <c r="G213" s="1">
        <v>0.22939999999999999</v>
      </c>
      <c r="H213" s="1">
        <v>0.2208</v>
      </c>
      <c r="I213" s="1">
        <v>0.27250000000000002</v>
      </c>
      <c r="J213" s="1">
        <v>0.29820000000000002</v>
      </c>
      <c r="K213" s="1">
        <v>1.0339826999999999</v>
      </c>
      <c r="L213" s="1">
        <v>0.74475409999999997</v>
      </c>
      <c r="M213" s="1">
        <v>1.0688E-3</v>
      </c>
    </row>
    <row r="214" spans="1:13" x14ac:dyDescent="0.25">
      <c r="A214">
        <f>APSL!Z214</f>
        <v>1.071000037589982</v>
      </c>
      <c r="B214" s="4">
        <f>Planck!E214</f>
        <v>11849369377288.787</v>
      </c>
      <c r="C214" s="1">
        <v>0.39810000000000001</v>
      </c>
      <c r="D214" s="1">
        <v>0.34100000000000003</v>
      </c>
      <c r="E214" s="1">
        <v>0.27939999999999998</v>
      </c>
      <c r="F214" s="1">
        <v>0.20749999999999999</v>
      </c>
      <c r="G214" s="1">
        <v>0.22689999999999999</v>
      </c>
      <c r="H214" s="1">
        <v>0.2205</v>
      </c>
      <c r="I214" s="1">
        <v>0.2752</v>
      </c>
      <c r="J214" s="1">
        <v>0.30199999999999999</v>
      </c>
      <c r="K214" s="1">
        <v>1.040986</v>
      </c>
      <c r="L214" s="1">
        <v>0.73242240000000003</v>
      </c>
      <c r="M214" s="1">
        <v>1.0494E-3</v>
      </c>
    </row>
    <row r="215" spans="1:13" x14ac:dyDescent="0.25">
      <c r="A215">
        <f>APSL!Z215</f>
        <v>1.0690926346873348</v>
      </c>
      <c r="B215" s="4">
        <f>Planck!E215</f>
        <v>11871086902417.979</v>
      </c>
      <c r="C215" s="1">
        <v>0.40189999999999998</v>
      </c>
      <c r="D215" s="1">
        <v>0.34100000000000003</v>
      </c>
      <c r="E215" s="1">
        <v>0.2767</v>
      </c>
      <c r="F215" s="1">
        <v>0.20419999999999999</v>
      </c>
      <c r="G215" s="1">
        <v>0.22450000000000001</v>
      </c>
      <c r="H215" s="1">
        <v>0.2203</v>
      </c>
      <c r="I215" s="1">
        <v>0.27800000000000002</v>
      </c>
      <c r="J215" s="1">
        <v>0.30630000000000002</v>
      </c>
      <c r="K215" s="1">
        <v>1.047188</v>
      </c>
      <c r="L215" s="1">
        <v>0.72000359999999997</v>
      </c>
      <c r="M215" s="1">
        <v>1.0356E-3</v>
      </c>
    </row>
    <row r="216" spans="1:13" x14ac:dyDescent="0.25">
      <c r="A216">
        <f>APSL!Z216</f>
        <v>1.0669164979798766</v>
      </c>
      <c r="B216" s="4">
        <f>Planck!E216</f>
        <v>11892604989989.498</v>
      </c>
      <c r="C216" s="1">
        <v>0.40550000000000003</v>
      </c>
      <c r="D216" s="1">
        <v>0.34100000000000003</v>
      </c>
      <c r="E216" s="1">
        <v>0.2742</v>
      </c>
      <c r="F216" s="1">
        <v>0.20100000000000001</v>
      </c>
      <c r="G216" s="1">
        <v>0.22220000000000001</v>
      </c>
      <c r="H216" s="1">
        <v>0.22009999999999999</v>
      </c>
      <c r="I216" s="1">
        <v>0.28089999999999998</v>
      </c>
      <c r="J216" s="1">
        <v>0.311</v>
      </c>
      <c r="K216" s="1">
        <v>1.0524667000000001</v>
      </c>
      <c r="L216" s="1">
        <v>0.70749649999999997</v>
      </c>
      <c r="M216" s="1">
        <v>1.0212000000000001E-3</v>
      </c>
    </row>
    <row r="217" spans="1:13" x14ac:dyDescent="0.25">
      <c r="A217">
        <f>APSL!Z217</f>
        <v>1.0644735947945556</v>
      </c>
      <c r="B217" s="4">
        <f>Planck!E217</f>
        <v>11913923919730.117</v>
      </c>
      <c r="C217" s="1">
        <v>0.40899999999999997</v>
      </c>
      <c r="D217" s="1">
        <v>0.34100000000000003</v>
      </c>
      <c r="E217" s="1">
        <v>0.27200000000000002</v>
      </c>
      <c r="F217" s="1">
        <v>0.19800000000000001</v>
      </c>
      <c r="G217" s="1">
        <v>0.22</v>
      </c>
      <c r="H217" s="1">
        <v>0.22</v>
      </c>
      <c r="I217" s="1">
        <v>0.28399999999999997</v>
      </c>
      <c r="J217" s="1">
        <v>0.316</v>
      </c>
      <c r="K217" s="1">
        <v>1.0567</v>
      </c>
      <c r="L217" s="1">
        <v>0.69489999999999996</v>
      </c>
      <c r="M217" s="1">
        <v>1E-3</v>
      </c>
    </row>
    <row r="218" spans="1:13" x14ac:dyDescent="0.25">
      <c r="A218">
        <f>APSL!Z218</f>
        <v>1.0617661778772718</v>
      </c>
      <c r="B218" s="4">
        <f>Planck!E218</f>
        <v>11935043980875.775</v>
      </c>
      <c r="C218" s="1">
        <v>0.4123</v>
      </c>
      <c r="D218" s="1">
        <v>0.34110000000000001</v>
      </c>
      <c r="E218" s="1">
        <v>0.27010000000000001</v>
      </c>
      <c r="F218" s="1">
        <v>0.19520000000000001</v>
      </c>
      <c r="G218" s="1">
        <v>0.21790000000000001</v>
      </c>
      <c r="H218" s="1">
        <v>0.22</v>
      </c>
      <c r="I218" s="1">
        <v>0.2873</v>
      </c>
      <c r="J218" s="1">
        <v>0.32150000000000001</v>
      </c>
      <c r="K218" s="1">
        <v>1.0597943999999999</v>
      </c>
      <c r="L218" s="1">
        <v>0.68221920000000003</v>
      </c>
      <c r="M218" s="1">
        <v>9.6864E-4</v>
      </c>
    </row>
    <row r="219" spans="1:13" x14ac:dyDescent="0.25">
      <c r="A219">
        <f>APSL!Z219</f>
        <v>1.0587967796957991</v>
      </c>
      <c r="B219" s="4">
        <f>Planck!E219</f>
        <v>11955965472033.609</v>
      </c>
      <c r="C219" s="1">
        <v>0.41549999999999998</v>
      </c>
      <c r="D219" s="1">
        <v>0.34139999999999998</v>
      </c>
      <c r="E219" s="1">
        <v>0.26850000000000002</v>
      </c>
      <c r="F219" s="1">
        <v>0.19239999999999999</v>
      </c>
      <c r="G219" s="1">
        <v>0.21590000000000001</v>
      </c>
      <c r="H219" s="1">
        <v>0.22</v>
      </c>
      <c r="I219" s="1">
        <v>0.29070000000000001</v>
      </c>
      <c r="J219" s="1">
        <v>0.32769999999999999</v>
      </c>
      <c r="K219" s="1">
        <v>1.0617992000000001</v>
      </c>
      <c r="L219" s="1">
        <v>0.66947159999999994</v>
      </c>
      <c r="M219" s="1">
        <v>9.2991999999999999E-4</v>
      </c>
    </row>
    <row r="220" spans="1:13" x14ac:dyDescent="0.25">
      <c r="A220">
        <f>APSL!Z220</f>
        <v>1.0555682058978355</v>
      </c>
      <c r="B220" s="4">
        <f>Planck!E220</f>
        <v>11976688701044.967</v>
      </c>
      <c r="C220" s="1">
        <v>0.41849999999999998</v>
      </c>
      <c r="D220" s="1">
        <v>0.34160000000000001</v>
      </c>
      <c r="E220" s="1">
        <v>0.26690000000000003</v>
      </c>
      <c r="F220" s="1">
        <v>0.1898</v>
      </c>
      <c r="G220" s="1">
        <v>0.21390000000000001</v>
      </c>
      <c r="H220" s="1">
        <v>0.22</v>
      </c>
      <c r="I220" s="1">
        <v>0.29430000000000001</v>
      </c>
      <c r="J220" s="1">
        <v>0.33429999999999999</v>
      </c>
      <c r="K220" s="1">
        <v>1.0628067999999999</v>
      </c>
      <c r="L220" s="1">
        <v>0.65667439999999999</v>
      </c>
      <c r="M220" s="1">
        <v>8.8688000000000005E-4</v>
      </c>
    </row>
    <row r="221" spans="1:13" x14ac:dyDescent="0.25">
      <c r="A221">
        <f>APSL!Z221</f>
        <v>1.0520835279932341</v>
      </c>
      <c r="B221" s="4">
        <f>Planck!E221</f>
        <v>11997213984849.082</v>
      </c>
      <c r="C221" s="1">
        <v>0.4214</v>
      </c>
      <c r="D221" s="1">
        <v>0.34189999999999998</v>
      </c>
      <c r="E221" s="1">
        <v>0.26550000000000001</v>
      </c>
      <c r="F221" s="1">
        <v>0.18729999999999999</v>
      </c>
      <c r="G221" s="1">
        <v>0.21199999999999999</v>
      </c>
      <c r="H221" s="1">
        <v>0.22</v>
      </c>
      <c r="I221" s="1">
        <v>0.29809999999999998</v>
      </c>
      <c r="J221" s="1">
        <v>0.34110000000000001</v>
      </c>
      <c r="K221" s="1">
        <v>1.0629096</v>
      </c>
      <c r="L221" s="1">
        <v>0.64384479999999999</v>
      </c>
      <c r="M221" s="1">
        <v>8.4256000000000001E-4</v>
      </c>
    </row>
    <row r="222" spans="1:13" x14ac:dyDescent="0.25">
      <c r="A222">
        <f>APSL!Z222</f>
        <v>1.0483460753293816</v>
      </c>
      <c r="B222" s="4">
        <f>Planck!E222</f>
        <v>12017541649347.984</v>
      </c>
      <c r="C222" s="1">
        <v>0.42399999999999999</v>
      </c>
      <c r="D222" s="1">
        <v>0.34200000000000003</v>
      </c>
      <c r="E222" s="1">
        <v>0.26400000000000001</v>
      </c>
      <c r="F222" s="1">
        <v>0.185</v>
      </c>
      <c r="G222" s="1">
        <v>0.21</v>
      </c>
      <c r="H222" s="1">
        <v>0.22</v>
      </c>
      <c r="I222" s="1">
        <v>0.30199999999999999</v>
      </c>
      <c r="J222" s="1">
        <v>0.34799999999999998</v>
      </c>
      <c r="K222" s="1">
        <v>1.0622</v>
      </c>
      <c r="L222" s="1">
        <v>0.63100000000000001</v>
      </c>
      <c r="M222" s="1">
        <v>8.0000000000000004E-4</v>
      </c>
    </row>
    <row r="223" spans="1:13" x14ac:dyDescent="0.25">
      <c r="A223">
        <f>APSL!Z223</f>
        <v>1.0443594264281004</v>
      </c>
      <c r="B223" s="4">
        <f>Planck!E223</f>
        <v>12037672029271.875</v>
      </c>
      <c r="C223" s="1">
        <v>0.42649999999999999</v>
      </c>
      <c r="D223" s="1">
        <v>0.34200000000000003</v>
      </c>
      <c r="E223" s="1">
        <v>0.26250000000000001</v>
      </c>
      <c r="F223" s="1">
        <v>0.18279999999999999</v>
      </c>
      <c r="G223" s="1">
        <v>0.2079</v>
      </c>
      <c r="H223" s="1">
        <v>0.22</v>
      </c>
      <c r="I223" s="1">
        <v>0.30620000000000003</v>
      </c>
      <c r="J223" s="1">
        <v>0.35470000000000002</v>
      </c>
      <c r="K223" s="1">
        <v>1.0607352000000001</v>
      </c>
      <c r="L223" s="1">
        <v>0.61815549999999997</v>
      </c>
      <c r="M223" s="1">
        <v>7.6095999999999998E-4</v>
      </c>
    </row>
    <row r="224" spans="1:13" x14ac:dyDescent="0.25">
      <c r="A224">
        <f>APSL!Z224</f>
        <v>1.040127399751493</v>
      </c>
      <c r="B224" s="4">
        <f>Planck!E224</f>
        <v>12057605468045.883</v>
      </c>
      <c r="C224" s="1">
        <v>0.4289</v>
      </c>
      <c r="D224" s="1">
        <v>0.34200000000000003</v>
      </c>
      <c r="E224" s="1">
        <v>0.26100000000000001</v>
      </c>
      <c r="F224" s="1">
        <v>0.18060000000000001</v>
      </c>
      <c r="G224" s="1">
        <v>0.20580000000000001</v>
      </c>
      <c r="H224" s="1">
        <v>0.22</v>
      </c>
      <c r="I224" s="1">
        <v>0.31059999999999999</v>
      </c>
      <c r="J224" s="1">
        <v>0.36149999999999999</v>
      </c>
      <c r="K224" s="1">
        <v>1.0584435999999999</v>
      </c>
      <c r="L224" s="1">
        <v>0.60531440000000003</v>
      </c>
      <c r="M224" s="1">
        <v>7.2367999999999998E-4</v>
      </c>
    </row>
    <row r="225" spans="1:13" x14ac:dyDescent="0.25">
      <c r="A225">
        <f>APSL!Z225</f>
        <v>1.0356540439628037</v>
      </c>
      <c r="B225" s="4">
        <f>Planck!E225</f>
        <v>12077342317657.275</v>
      </c>
      <c r="C225" s="1">
        <v>0.43109999999999998</v>
      </c>
      <c r="D225" s="1">
        <v>0.34200000000000003</v>
      </c>
      <c r="E225" s="1">
        <v>0.2596</v>
      </c>
      <c r="F225" s="1">
        <v>0.17849999999999999</v>
      </c>
      <c r="G225" s="1">
        <v>0.2036</v>
      </c>
      <c r="H225" s="1">
        <v>0.22</v>
      </c>
      <c r="I225" s="1">
        <v>0.31509999999999999</v>
      </c>
      <c r="J225" s="1">
        <v>0.36859999999999998</v>
      </c>
      <c r="K225" s="1">
        <v>1.0552244</v>
      </c>
      <c r="L225" s="1">
        <v>0.59247559999999999</v>
      </c>
      <c r="M225" s="1">
        <v>6.8592000000000002E-4</v>
      </c>
    </row>
    <row r="226" spans="1:13" x14ac:dyDescent="0.25">
      <c r="A226">
        <f>APSL!Z226</f>
        <v>1.0309436277466963</v>
      </c>
      <c r="B226" s="4">
        <f>Planck!E226</f>
        <v>12096882938524.01</v>
      </c>
      <c r="C226" s="1">
        <v>0.43319999999999997</v>
      </c>
      <c r="D226" s="1">
        <v>0.34200000000000003</v>
      </c>
      <c r="E226" s="1">
        <v>0.25819999999999999</v>
      </c>
      <c r="F226" s="1">
        <v>0.17660000000000001</v>
      </c>
      <c r="G226" s="1">
        <v>0.20169999999999999</v>
      </c>
      <c r="H226" s="1">
        <v>0.22</v>
      </c>
      <c r="I226" s="1">
        <v>0.31969999999999998</v>
      </c>
      <c r="J226" s="1">
        <v>0.376</v>
      </c>
      <c r="K226" s="1">
        <v>1.0509767999999999</v>
      </c>
      <c r="L226" s="1">
        <v>0.57963790000000004</v>
      </c>
      <c r="M226" s="1">
        <v>6.4543999999999995E-4</v>
      </c>
    </row>
    <row r="227" spans="1:13" x14ac:dyDescent="0.25">
      <c r="A227">
        <f>APSL!Z227</f>
        <v>1.0260006292514441</v>
      </c>
      <c r="B227" s="4">
        <f>Planck!E227</f>
        <v>12116227699363.779</v>
      </c>
      <c r="C227" s="1">
        <v>0.435</v>
      </c>
      <c r="D227" s="1">
        <v>0.34200000000000003</v>
      </c>
      <c r="E227" s="1">
        <v>0.25700000000000001</v>
      </c>
      <c r="F227" s="1">
        <v>0.17499999999999999</v>
      </c>
      <c r="G227" s="1">
        <v>0.2</v>
      </c>
      <c r="H227" s="1">
        <v>0.22</v>
      </c>
      <c r="I227" s="1">
        <v>0.32400000000000001</v>
      </c>
      <c r="J227" s="1">
        <v>0.38400000000000001</v>
      </c>
      <c r="K227" s="1">
        <v>1.0456000000000001</v>
      </c>
      <c r="L227" s="1">
        <v>0.56679999999999997</v>
      </c>
      <c r="M227" s="1">
        <v>5.9999999999999995E-4</v>
      </c>
    </row>
    <row r="228" spans="1:13" x14ac:dyDescent="0.25">
      <c r="A228">
        <f>APSL!Z228</f>
        <v>1.0208297252133267</v>
      </c>
      <c r="B228" s="4">
        <f>Planck!E228</f>
        <v>12135376977064.408</v>
      </c>
      <c r="C228" s="1">
        <v>0.43659999999999999</v>
      </c>
      <c r="D228" s="1">
        <v>0.34200000000000003</v>
      </c>
      <c r="E228" s="1">
        <v>0.25590000000000002</v>
      </c>
      <c r="F228" s="1">
        <v>0.1736</v>
      </c>
      <c r="G228" s="1">
        <v>0.1986</v>
      </c>
      <c r="H228" s="1">
        <v>0.22</v>
      </c>
      <c r="I228" s="1">
        <v>0.32819999999999999</v>
      </c>
      <c r="J228" s="1">
        <v>0.39300000000000002</v>
      </c>
      <c r="K228" s="1">
        <v>1.0390368999999999</v>
      </c>
      <c r="L228" s="1">
        <v>0.55396109999999998</v>
      </c>
      <c r="M228" s="1">
        <v>5.4786699999999995E-4</v>
      </c>
    </row>
    <row r="229" spans="1:13" x14ac:dyDescent="0.25">
      <c r="A229">
        <f>APSL!Z229</f>
        <v>1.0154357798211864</v>
      </c>
      <c r="B229" s="4">
        <f>Planck!E229</f>
        <v>12154331156554.83</v>
      </c>
      <c r="C229" s="1">
        <v>0.43809999999999999</v>
      </c>
      <c r="D229" s="1">
        <v>0.34200000000000003</v>
      </c>
      <c r="E229" s="1">
        <v>0.25490000000000002</v>
      </c>
      <c r="F229" s="1">
        <v>0.17230000000000001</v>
      </c>
      <c r="G229" s="1">
        <v>0.1973</v>
      </c>
      <c r="H229" s="1">
        <v>0.22</v>
      </c>
      <c r="I229" s="1">
        <v>0.3322</v>
      </c>
      <c r="J229" s="1">
        <v>0.40289999999999998</v>
      </c>
      <c r="K229" s="1">
        <v>1.0313608000000001</v>
      </c>
      <c r="L229" s="1">
        <v>0.54113719999999998</v>
      </c>
      <c r="M229" s="1">
        <v>4.9160000000000002E-4</v>
      </c>
    </row>
    <row r="230" spans="1:13" x14ac:dyDescent="0.25">
      <c r="A230">
        <f>APSL!Z230</f>
        <v>1.0098238333765626</v>
      </c>
      <c r="B230" s="4">
        <f>Planck!E230</f>
        <v>12173090630677.273</v>
      </c>
      <c r="C230" s="1">
        <v>0.43940000000000001</v>
      </c>
      <c r="D230" s="1">
        <v>0.34200000000000003</v>
      </c>
      <c r="E230" s="1">
        <v>0.25390000000000001</v>
      </c>
      <c r="F230" s="1">
        <v>0.17119999999999999</v>
      </c>
      <c r="G230" s="1">
        <v>0.19620000000000001</v>
      </c>
      <c r="H230" s="1">
        <v>0.22</v>
      </c>
      <c r="I230" s="1">
        <v>0.3362</v>
      </c>
      <c r="J230" s="1">
        <v>0.41339999999999999</v>
      </c>
      <c r="K230" s="1">
        <v>1.0226662</v>
      </c>
      <c r="L230" s="1">
        <v>0.52835279999999996</v>
      </c>
      <c r="M230" s="1">
        <v>4.3540000000000001E-4</v>
      </c>
    </row>
    <row r="231" spans="1:13" x14ac:dyDescent="0.25">
      <c r="A231">
        <f>APSL!Z231</f>
        <v>1.0039990908021821</v>
      </c>
      <c r="B231" s="4">
        <f>Planck!E231</f>
        <v>12191655800060.094</v>
      </c>
      <c r="C231" s="1">
        <v>0.44069999999999998</v>
      </c>
      <c r="D231" s="1">
        <v>0.34200000000000003</v>
      </c>
      <c r="E231" s="1">
        <v>0.253</v>
      </c>
      <c r="F231" s="1">
        <v>0.1701</v>
      </c>
      <c r="G231" s="1">
        <v>0.1951</v>
      </c>
      <c r="H231" s="1">
        <v>0.22</v>
      </c>
      <c r="I231" s="1">
        <v>0.3402</v>
      </c>
      <c r="J231" s="1">
        <v>0.4239</v>
      </c>
      <c r="K231" s="1">
        <v>1.0130477</v>
      </c>
      <c r="L231" s="1">
        <v>0.51563230000000004</v>
      </c>
      <c r="M231" s="1">
        <v>3.8346700000000002E-4</v>
      </c>
    </row>
    <row r="232" spans="1:13" x14ac:dyDescent="0.25">
      <c r="A232">
        <f>APSL!Z232</f>
        <v>0.99796691004882332</v>
      </c>
      <c r="B232" s="4">
        <f>Planck!E232</f>
        <v>12210027072991.902</v>
      </c>
      <c r="C232" s="1">
        <v>0.442</v>
      </c>
      <c r="D232" s="1">
        <v>0.34200000000000003</v>
      </c>
      <c r="E232" s="1">
        <v>0.252</v>
      </c>
      <c r="F232" s="1">
        <v>0.16900000000000001</v>
      </c>
      <c r="G232" s="1">
        <v>0.19400000000000001</v>
      </c>
      <c r="H232" s="1">
        <v>0.22</v>
      </c>
      <c r="I232" s="1">
        <v>0.34399999999999997</v>
      </c>
      <c r="J232" s="1">
        <v>0.434</v>
      </c>
      <c r="K232" s="1">
        <v>1.0025999999999999</v>
      </c>
      <c r="L232" s="1">
        <v>0.503</v>
      </c>
      <c r="M232" s="1">
        <v>3.4000000000000002E-4</v>
      </c>
    </row>
    <row r="233" spans="1:13" x14ac:dyDescent="0.25">
      <c r="A233">
        <f>APSL!Z233</f>
        <v>0.99173279044778329</v>
      </c>
      <c r="B233" s="4">
        <f>Planck!E233</f>
        <v>12228204865296.313</v>
      </c>
      <c r="C233" s="1">
        <v>0.44340000000000002</v>
      </c>
      <c r="D233" s="1">
        <v>0.34189999999999998</v>
      </c>
      <c r="E233" s="1">
        <v>0.251</v>
      </c>
      <c r="F233" s="1">
        <v>0.16789999999999999</v>
      </c>
      <c r="G233" s="1">
        <v>0.19289999999999999</v>
      </c>
      <c r="H233" s="1">
        <v>0.22</v>
      </c>
      <c r="I233" s="1">
        <v>0.3478</v>
      </c>
      <c r="J233" s="1">
        <v>0.44379999999999997</v>
      </c>
      <c r="K233" s="1">
        <v>0.99136749999999996</v>
      </c>
      <c r="L233" s="1">
        <v>0.49046879999999998</v>
      </c>
      <c r="M233" s="1">
        <v>3.0725300000000001E-4</v>
      </c>
    </row>
    <row r="234" spans="1:13" x14ac:dyDescent="0.25">
      <c r="A234">
        <f>APSL!Z234</f>
        <v>0.98530236105330904</v>
      </c>
      <c r="B234" s="4">
        <f>Planck!E234</f>
        <v>12246189600207.871</v>
      </c>
      <c r="C234" s="1">
        <v>0.44479999999999997</v>
      </c>
      <c r="D234" s="1">
        <v>0.34160000000000001</v>
      </c>
      <c r="E234" s="1">
        <v>0.25</v>
      </c>
      <c r="F234" s="1">
        <v>0.16689999999999999</v>
      </c>
      <c r="G234" s="1">
        <v>0.19189999999999999</v>
      </c>
      <c r="H234" s="1">
        <v>0.22</v>
      </c>
      <c r="I234" s="1">
        <v>0.35149999999999998</v>
      </c>
      <c r="J234" s="1">
        <v>0.45340000000000003</v>
      </c>
      <c r="K234" s="1">
        <v>0.97933139999999996</v>
      </c>
      <c r="L234" s="1">
        <v>0.47803040000000002</v>
      </c>
      <c r="M234" s="1">
        <v>2.8316000000000002E-4</v>
      </c>
    </row>
    <row r="235" spans="1:13" x14ac:dyDescent="0.25">
      <c r="A235">
        <f>APSL!Z235</f>
        <v>0.97868136901649971</v>
      </c>
      <c r="B235" s="4">
        <f>Planck!E235</f>
        <v>12263981708248.746</v>
      </c>
      <c r="C235" s="1">
        <v>0.4461</v>
      </c>
      <c r="D235" s="1">
        <v>0.34139999999999998</v>
      </c>
      <c r="E235" s="1">
        <v>0.24909999999999999</v>
      </c>
      <c r="F235" s="1">
        <v>0.16589999999999999</v>
      </c>
      <c r="G235" s="1">
        <v>0.19089999999999999</v>
      </c>
      <c r="H235" s="1">
        <v>0.22</v>
      </c>
      <c r="I235" s="1">
        <v>0.35510000000000003</v>
      </c>
      <c r="J235" s="1">
        <v>0.46300000000000002</v>
      </c>
      <c r="K235" s="1">
        <v>0.96649160000000001</v>
      </c>
      <c r="L235" s="1">
        <v>0.46567760000000002</v>
      </c>
      <c r="M235" s="1">
        <v>2.6543999999999998E-4</v>
      </c>
    </row>
    <row r="236" spans="1:13" x14ac:dyDescent="0.25">
      <c r="A236">
        <f>APSL!Z236</f>
        <v>0.97187566802931269</v>
      </c>
      <c r="B236" s="4">
        <f>Planck!E236</f>
        <v>12281581627106.623</v>
      </c>
      <c r="C236" s="1">
        <v>0.44719999999999999</v>
      </c>
      <c r="D236" s="1">
        <v>0.34110000000000001</v>
      </c>
      <c r="E236" s="1">
        <v>0.24809999999999999</v>
      </c>
      <c r="F236" s="1">
        <v>0.16489999999999999</v>
      </c>
      <c r="G236" s="1">
        <v>0.18990000000000001</v>
      </c>
      <c r="H236" s="1">
        <v>0.22</v>
      </c>
      <c r="I236" s="1">
        <v>0.35859999999999997</v>
      </c>
      <c r="J236" s="1">
        <v>0.47260000000000002</v>
      </c>
      <c r="K236" s="1">
        <v>0.95284789999999997</v>
      </c>
      <c r="L236" s="1">
        <v>0.45340320000000001</v>
      </c>
      <c r="M236" s="1">
        <v>2.5181299999999998E-4</v>
      </c>
    </row>
    <row r="237" spans="1:13" x14ac:dyDescent="0.25">
      <c r="A237">
        <f>APSL!Z237</f>
        <v>0.96489120687448438</v>
      </c>
      <c r="B237" s="4">
        <f>Planck!E237</f>
        <v>12298989801513.238</v>
      </c>
      <c r="C237" s="1">
        <v>0.44800000000000001</v>
      </c>
      <c r="D237" s="1">
        <v>0.34100000000000003</v>
      </c>
      <c r="E237" s="1">
        <v>0.247</v>
      </c>
      <c r="F237" s="1">
        <v>0.16400000000000001</v>
      </c>
      <c r="G237" s="1">
        <v>0.189</v>
      </c>
      <c r="H237" s="1">
        <v>0.22</v>
      </c>
      <c r="I237" s="1">
        <v>0.36199999999999999</v>
      </c>
      <c r="J237" s="1">
        <v>0.48199999999999998</v>
      </c>
      <c r="K237" s="1">
        <v>0.93840000000000001</v>
      </c>
      <c r="L237" s="1">
        <v>0.44119999999999998</v>
      </c>
      <c r="M237" s="1">
        <v>2.4000000000000001E-4</v>
      </c>
    </row>
    <row r="238" spans="1:13" x14ac:dyDescent="0.25">
      <c r="A238">
        <f>APSL!Z238</f>
        <v>0.95773401811435965</v>
      </c>
      <c r="B238" s="4">
        <f>Planck!E238</f>
        <v>12316206683124.184</v>
      </c>
      <c r="C238" s="1">
        <v>0.44850000000000001</v>
      </c>
      <c r="D238" s="1">
        <v>0.34100000000000003</v>
      </c>
      <c r="E238" s="1">
        <v>0.24590000000000001</v>
      </c>
      <c r="F238" s="1">
        <v>0.16309999999999999</v>
      </c>
      <c r="G238" s="1">
        <v>0.18809999999999999</v>
      </c>
      <c r="H238" s="1">
        <v>0.22020000000000001</v>
      </c>
      <c r="I238" s="1">
        <v>0.36520000000000002</v>
      </c>
      <c r="J238" s="1">
        <v>0.4914</v>
      </c>
      <c r="K238" s="1">
        <v>0.92319399999999996</v>
      </c>
      <c r="L238" s="1">
        <v>0.42908000000000002</v>
      </c>
      <c r="M238" s="1">
        <v>2.29547E-4</v>
      </c>
    </row>
    <row r="239" spans="1:13" x14ac:dyDescent="0.25">
      <c r="A239">
        <f>APSL!Z239</f>
        <v>0.95041020694889156</v>
      </c>
      <c r="B239" s="4">
        <f>Planck!E239</f>
        <v>12333232730399.422</v>
      </c>
      <c r="C239" s="1">
        <v>0.44900000000000001</v>
      </c>
      <c r="D239" s="1">
        <v>0.34100000000000003</v>
      </c>
      <c r="E239" s="1">
        <v>0.2447</v>
      </c>
      <c r="F239" s="1">
        <v>0.1623</v>
      </c>
      <c r="G239" s="1">
        <v>0.18720000000000001</v>
      </c>
      <c r="H239" s="1">
        <v>0.22070000000000001</v>
      </c>
      <c r="I239" s="1">
        <v>0.36840000000000001</v>
      </c>
      <c r="J239" s="1">
        <v>0.50080000000000002</v>
      </c>
      <c r="K239" s="1">
        <v>0.90724400000000005</v>
      </c>
      <c r="L239" s="1">
        <v>0.41703600000000002</v>
      </c>
      <c r="M239" s="1">
        <v>2.2064E-4</v>
      </c>
    </row>
    <row r="240" spans="1:13" x14ac:dyDescent="0.25">
      <c r="A240">
        <f>APSL!Z240</f>
        <v>0.94292594027039289</v>
      </c>
      <c r="B240" s="4">
        <f>Planck!E240</f>
        <v>12350068408484.973</v>
      </c>
      <c r="C240" s="1">
        <v>0.44940000000000002</v>
      </c>
      <c r="D240" s="1">
        <v>0.34100000000000003</v>
      </c>
      <c r="E240" s="1">
        <v>0.24349999999999999</v>
      </c>
      <c r="F240" s="1">
        <v>0.16159999999999999</v>
      </c>
      <c r="G240" s="1">
        <v>0.18640000000000001</v>
      </c>
      <c r="H240" s="1">
        <v>0.2215</v>
      </c>
      <c r="I240" s="1">
        <v>0.37140000000000001</v>
      </c>
      <c r="J240" s="1">
        <v>0.51019999999999999</v>
      </c>
      <c r="K240" s="1">
        <v>0.89050200000000002</v>
      </c>
      <c r="L240" s="1">
        <v>0.405032</v>
      </c>
      <c r="M240" s="1">
        <v>2.1196E-4</v>
      </c>
    </row>
    <row r="241" spans="1:13" x14ac:dyDescent="0.25">
      <c r="A241">
        <f>APSL!Z241</f>
        <v>0.93528743594001662</v>
      </c>
      <c r="B241" s="4">
        <f>Planck!E241</f>
        <v>12366714189095.379</v>
      </c>
      <c r="C241" s="1">
        <v>0.44969999999999999</v>
      </c>
      <c r="D241" s="1">
        <v>0.34100000000000003</v>
      </c>
      <c r="E241" s="1">
        <v>0.2422</v>
      </c>
      <c r="F241" s="1">
        <v>0.1608</v>
      </c>
      <c r="G241" s="1">
        <v>0.18559999999999999</v>
      </c>
      <c r="H241" s="1">
        <v>0.22220000000000001</v>
      </c>
      <c r="I241" s="1">
        <v>0.37430000000000002</v>
      </c>
      <c r="J241" s="1">
        <v>0.51919999999999999</v>
      </c>
      <c r="K241" s="1">
        <v>0.87292000000000003</v>
      </c>
      <c r="L241" s="1">
        <v>0.39303199999999999</v>
      </c>
      <c r="M241" s="1">
        <v>2.0218699999999999E-4</v>
      </c>
    </row>
    <row r="242" spans="1:13" x14ac:dyDescent="0.25">
      <c r="A242">
        <f>APSL!Z242</f>
        <v>0.92750095230842999</v>
      </c>
      <c r="B242" s="4">
        <f>Planck!E242</f>
        <v>12383170550397.268</v>
      </c>
      <c r="C242" s="1">
        <v>0.45</v>
      </c>
      <c r="D242" s="1">
        <v>0.34100000000000003</v>
      </c>
      <c r="E242" s="1">
        <v>0.24099999999999999</v>
      </c>
      <c r="F242" s="1">
        <v>0.16</v>
      </c>
      <c r="G242" s="1">
        <v>0.185</v>
      </c>
      <c r="H242" s="1">
        <v>0.223</v>
      </c>
      <c r="I242" s="1">
        <v>0.377</v>
      </c>
      <c r="J242" s="1">
        <v>0.52800000000000002</v>
      </c>
      <c r="K242" s="1">
        <v>0.85444989999999998</v>
      </c>
      <c r="L242" s="1">
        <v>0.38100000000000001</v>
      </c>
      <c r="M242" s="1">
        <v>1.9000000000000001E-4</v>
      </c>
    </row>
    <row r="243" spans="1:13" x14ac:dyDescent="0.25">
      <c r="A243">
        <f>APSL!Z243</f>
        <v>0.91957277800073012</v>
      </c>
      <c r="B243" s="4">
        <f>Planck!E243</f>
        <v>12399437976893.859</v>
      </c>
      <c r="C243" s="1">
        <v>0.45029999999999998</v>
      </c>
      <c r="D243" s="1">
        <v>0.34079999999999999</v>
      </c>
      <c r="E243" s="1">
        <v>0.23980000000000001</v>
      </c>
      <c r="F243" s="1">
        <v>0.15920000000000001</v>
      </c>
      <c r="G243" s="1">
        <v>0.1845</v>
      </c>
      <c r="H243" s="1">
        <v>0.22370000000000001</v>
      </c>
      <c r="I243" s="1">
        <v>0.37959999999999999</v>
      </c>
      <c r="J243" s="1">
        <v>0.53639999999999999</v>
      </c>
      <c r="K243" s="1">
        <v>0.83508400000000005</v>
      </c>
      <c r="L243" s="1">
        <v>0.36891839999999998</v>
      </c>
      <c r="M243" s="1">
        <v>1.7421299999999999E-4</v>
      </c>
    </row>
    <row r="244" spans="1:13" x14ac:dyDescent="0.25">
      <c r="A244">
        <f>APSL!Z244</f>
        <v>0.91150922198331374</v>
      </c>
      <c r="B244" s="4">
        <f>Planck!E244</f>
        <v>12415516959310.352</v>
      </c>
      <c r="C244" s="1">
        <v>0.45050000000000001</v>
      </c>
      <c r="D244" s="1">
        <v>0.34029999999999999</v>
      </c>
      <c r="E244" s="1">
        <v>0.23860000000000001</v>
      </c>
      <c r="F244" s="1">
        <v>0.1583</v>
      </c>
      <c r="G244" s="1">
        <v>0.18410000000000001</v>
      </c>
      <c r="H244" s="1">
        <v>0.22439999999999999</v>
      </c>
      <c r="I244" s="1">
        <v>0.38200000000000001</v>
      </c>
      <c r="J244" s="1">
        <v>0.54459999999999997</v>
      </c>
      <c r="K244" s="1">
        <v>0.81494599999999995</v>
      </c>
      <c r="L244" s="1">
        <v>0.35682720000000001</v>
      </c>
      <c r="M244" s="1">
        <v>1.5563999999999999E-4</v>
      </c>
    </row>
    <row r="245" spans="1:13" x14ac:dyDescent="0.25">
      <c r="A245">
        <f>APSL!Z245</f>
        <v>0.903316603928211</v>
      </c>
      <c r="B245" s="4">
        <f>Planck!E245</f>
        <v>12431407994480.4</v>
      </c>
      <c r="C245" s="1">
        <v>0.45079999999999998</v>
      </c>
      <c r="D245" s="1">
        <v>0.3397</v>
      </c>
      <c r="E245" s="1">
        <v>0.2374</v>
      </c>
      <c r="F245" s="1">
        <v>0.15740000000000001</v>
      </c>
      <c r="G245" s="1">
        <v>0.18379999999999999</v>
      </c>
      <c r="H245" s="1">
        <v>0.22520000000000001</v>
      </c>
      <c r="I245" s="1">
        <v>0.38440000000000002</v>
      </c>
      <c r="J245" s="1">
        <v>0.55259999999999998</v>
      </c>
      <c r="K245" s="1">
        <v>0.79418599999999995</v>
      </c>
      <c r="L245" s="1">
        <v>0.34477679999999999</v>
      </c>
      <c r="M245" s="1">
        <v>1.3595999999999999E-4</v>
      </c>
    </row>
    <row r="246" spans="1:13" x14ac:dyDescent="0.25">
      <c r="A246">
        <f>APSL!Z246</f>
        <v>0.8950012448882656</v>
      </c>
      <c r="B246" s="4">
        <f>Planck!E246</f>
        <v>12447111585233.455</v>
      </c>
      <c r="C246" s="1">
        <v>0.45090000000000002</v>
      </c>
      <c r="D246" s="1">
        <v>0.3392</v>
      </c>
      <c r="E246" s="1">
        <v>0.23619999999999999</v>
      </c>
      <c r="F246" s="1">
        <v>0.15659999999999999</v>
      </c>
      <c r="G246" s="1">
        <v>0.18340000000000001</v>
      </c>
      <c r="H246" s="1">
        <v>0.2261</v>
      </c>
      <c r="I246" s="1">
        <v>0.38669999999999999</v>
      </c>
      <c r="J246" s="1">
        <v>0.56040000000000001</v>
      </c>
      <c r="K246" s="1">
        <v>0.77295400000000003</v>
      </c>
      <c r="L246" s="1">
        <v>0.33281759999999999</v>
      </c>
      <c r="M246" s="1">
        <v>1.16853E-4</v>
      </c>
    </row>
    <row r="247" spans="1:13" x14ac:dyDescent="0.25">
      <c r="A247">
        <f>APSL!Z247</f>
        <v>0.8865694582945457</v>
      </c>
      <c r="B247" s="4">
        <f>Planck!E247</f>
        <v>12462628240283.197</v>
      </c>
      <c r="C247" s="1">
        <v>0.45100000000000001</v>
      </c>
      <c r="D247" s="1">
        <v>0.33900000000000002</v>
      </c>
      <c r="E247" s="1">
        <v>0.23499999999999999</v>
      </c>
      <c r="F247" s="1">
        <v>0.156</v>
      </c>
      <c r="G247" s="1">
        <v>0.183</v>
      </c>
      <c r="H247" s="1">
        <v>0.22700000000000001</v>
      </c>
      <c r="I247" s="1">
        <v>0.38900000000000001</v>
      </c>
      <c r="J247" s="1">
        <v>0.56799999999999995</v>
      </c>
      <c r="K247" s="1">
        <v>0.75139999999999996</v>
      </c>
      <c r="L247" s="1">
        <v>0.32100000000000001</v>
      </c>
      <c r="M247" s="1">
        <v>1E-4</v>
      </c>
    </row>
    <row r="248" spans="1:13" x14ac:dyDescent="0.25">
      <c r="A248">
        <f>APSL!Z248</f>
        <v>0.87802754128547411</v>
      </c>
      <c r="B248" s="4">
        <f>Planck!E248</f>
        <v>12477958474116.797</v>
      </c>
      <c r="C248" s="1">
        <v>0.45100000000000001</v>
      </c>
      <c r="D248" s="1">
        <v>0.33900000000000002</v>
      </c>
      <c r="E248" s="1">
        <v>0.23380000000000001</v>
      </c>
      <c r="F248" s="1">
        <v>0.1555</v>
      </c>
      <c r="G248" s="1">
        <v>0.1825</v>
      </c>
      <c r="H248" s="1">
        <v>0.22800000000000001</v>
      </c>
      <c r="I248" s="1">
        <v>0.39129999999999998</v>
      </c>
      <c r="J248" s="1">
        <v>0.57569999999999999</v>
      </c>
      <c r="K248" s="1">
        <v>0.7295836</v>
      </c>
      <c r="L248" s="1">
        <v>0.3093381</v>
      </c>
      <c r="M248" s="2">
        <v>8.6133300000000004E-5</v>
      </c>
    </row>
    <row r="249" spans="1:13" x14ac:dyDescent="0.25">
      <c r="A249">
        <f>APSL!Z249</f>
        <v>0.86938176637537756</v>
      </c>
      <c r="B249" s="4">
        <f>Planck!E249</f>
        <v>12493102806885.188</v>
      </c>
      <c r="C249" s="1">
        <v>0.45100000000000001</v>
      </c>
      <c r="D249" s="1">
        <v>0.33900000000000002</v>
      </c>
      <c r="E249" s="1">
        <v>0.23250000000000001</v>
      </c>
      <c r="F249" s="1">
        <v>0.15509999999999999</v>
      </c>
      <c r="G249" s="1">
        <v>0.18190000000000001</v>
      </c>
      <c r="H249" s="1">
        <v>0.22919999999999999</v>
      </c>
      <c r="I249" s="1">
        <v>0.39350000000000002</v>
      </c>
      <c r="J249" s="1">
        <v>0.58330000000000004</v>
      </c>
      <c r="K249" s="1">
        <v>0.70758880000000002</v>
      </c>
      <c r="L249" s="1">
        <v>0.29785040000000002</v>
      </c>
      <c r="M249" s="1">
        <v>7.4599999999999997E-5</v>
      </c>
    </row>
    <row r="250" spans="1:13" x14ac:dyDescent="0.25">
      <c r="A250">
        <f>APSL!Z250</f>
        <v>0.86063837346848016</v>
      </c>
      <c r="B250" s="4">
        <f>Planck!E250</f>
        <v>12508061764294.402</v>
      </c>
      <c r="C250" s="1">
        <v>0.45100000000000001</v>
      </c>
      <c r="D250" s="1">
        <v>0.33900000000000002</v>
      </c>
      <c r="E250" s="1">
        <v>0.23130000000000001</v>
      </c>
      <c r="F250" s="1">
        <v>0.1547</v>
      </c>
      <c r="G250" s="1">
        <v>0.18129999999999999</v>
      </c>
      <c r="H250" s="1">
        <v>0.23050000000000001</v>
      </c>
      <c r="I250" s="1">
        <v>0.3957</v>
      </c>
      <c r="J250" s="1">
        <v>0.5907</v>
      </c>
      <c r="K250" s="1">
        <v>0.68560220000000005</v>
      </c>
      <c r="L250" s="1">
        <v>0.2865936</v>
      </c>
      <c r="M250" s="1">
        <v>6.4999999999999994E-5</v>
      </c>
    </row>
    <row r="251" spans="1:13" x14ac:dyDescent="0.25">
      <c r="A251">
        <f>APSL!Z251</f>
        <v>0.85180356222279374</v>
      </c>
      <c r="B251" s="4">
        <f>Planck!E251</f>
        <v>12522835877497.748</v>
      </c>
      <c r="C251" s="1">
        <v>0.45100000000000001</v>
      </c>
      <c r="D251" s="1">
        <v>0.33900000000000002</v>
      </c>
      <c r="E251" s="1">
        <v>0.2301</v>
      </c>
      <c r="F251" s="1">
        <v>0.15440000000000001</v>
      </c>
      <c r="G251" s="1">
        <v>0.18060000000000001</v>
      </c>
      <c r="H251" s="1">
        <v>0.23180000000000001</v>
      </c>
      <c r="I251" s="1">
        <v>0.39789999999999998</v>
      </c>
      <c r="J251" s="1">
        <v>0.59770000000000001</v>
      </c>
      <c r="K251" s="1">
        <v>0.66381040000000002</v>
      </c>
      <c r="L251" s="1">
        <v>0.27562449999999999</v>
      </c>
      <c r="M251" s="2">
        <v>5.6933299999999999E-5</v>
      </c>
    </row>
    <row r="252" spans="1:13" x14ac:dyDescent="0.25">
      <c r="A252">
        <f>APSL!Z252</f>
        <v>0.8428834847668969</v>
      </c>
      <c r="B252" s="4">
        <f>Planck!E252</f>
        <v>12537425682989.047</v>
      </c>
      <c r="C252" s="1">
        <v>0.45100000000000001</v>
      </c>
      <c r="D252" s="1">
        <v>0.33900000000000002</v>
      </c>
      <c r="E252" s="1">
        <v>0.22900000000000001</v>
      </c>
      <c r="F252" s="1">
        <v>0.154</v>
      </c>
      <c r="G252" s="1">
        <v>0.18</v>
      </c>
      <c r="H252" s="1">
        <v>0.23300000000000001</v>
      </c>
      <c r="I252" s="1">
        <v>0.4</v>
      </c>
      <c r="J252" s="1">
        <v>0.60399999999999998</v>
      </c>
      <c r="K252" s="1">
        <v>0.64239999999999997</v>
      </c>
      <c r="L252" s="1">
        <v>0.26500000000000001</v>
      </c>
      <c r="M252" s="2">
        <v>5.0000000000000002E-5</v>
      </c>
    </row>
    <row r="253" spans="1:13" x14ac:dyDescent="0.25">
      <c r="A253">
        <f>APSL!Z253</f>
        <v>0.8338842387712293</v>
      </c>
      <c r="B253" s="4">
        <f>Planck!E253</f>
        <v>12551831722496.707</v>
      </c>
      <c r="C253" s="1">
        <v>0.45100000000000001</v>
      </c>
      <c r="D253" s="1">
        <v>0.33889999999999998</v>
      </c>
      <c r="E253" s="1">
        <v>0.22789999999999999</v>
      </c>
      <c r="F253" s="1">
        <v>0.15359999999999999</v>
      </c>
      <c r="G253" s="1">
        <v>0.1794</v>
      </c>
      <c r="H253" s="1">
        <v>0.23419999999999999</v>
      </c>
      <c r="I253" s="1">
        <v>0.40210000000000001</v>
      </c>
      <c r="J253" s="1">
        <v>0.60970000000000002</v>
      </c>
      <c r="K253" s="1">
        <v>0.62151489999999998</v>
      </c>
      <c r="L253" s="1">
        <v>0.25476320000000002</v>
      </c>
      <c r="M253" s="1">
        <v>4.4159999999999997E-5</v>
      </c>
    </row>
    <row r="254" spans="1:13" x14ac:dyDescent="0.25">
      <c r="A254">
        <f>APSL!Z254</f>
        <v>0.82481186087427283</v>
      </c>
      <c r="B254" s="4">
        <f>Planck!E254</f>
        <v>12566054542878.959</v>
      </c>
      <c r="C254" s="1">
        <v>0.45100000000000001</v>
      </c>
      <c r="D254" s="1">
        <v>0.33860000000000001</v>
      </c>
      <c r="E254" s="1">
        <v>0.22689999999999999</v>
      </c>
      <c r="F254" s="1">
        <v>0.15310000000000001</v>
      </c>
      <c r="G254" s="1">
        <v>0.1787</v>
      </c>
      <c r="H254" s="1">
        <v>0.23549999999999999</v>
      </c>
      <c r="I254" s="1">
        <v>0.40410000000000001</v>
      </c>
      <c r="J254" s="1">
        <v>0.61499999999999999</v>
      </c>
      <c r="K254" s="1">
        <v>0.60111380000000003</v>
      </c>
      <c r="L254" s="1">
        <v>0.24488960000000001</v>
      </c>
      <c r="M254" s="1">
        <v>3.9480000000000001E-5</v>
      </c>
    </row>
    <row r="255" spans="1:13" x14ac:dyDescent="0.25">
      <c r="A255">
        <f>APSL!Z255</f>
        <v>0.81567232046282379</v>
      </c>
      <c r="B255" s="4">
        <f>Planck!E255</f>
        <v>12580094696019.883</v>
      </c>
      <c r="C255" s="1">
        <v>0.45100000000000001</v>
      </c>
      <c r="D255" s="1">
        <v>0.33839999999999998</v>
      </c>
      <c r="E255" s="1">
        <v>0.22589999999999999</v>
      </c>
      <c r="F255" s="1">
        <v>0.1527</v>
      </c>
      <c r="G255" s="1">
        <v>0.17799999999999999</v>
      </c>
      <c r="H255" s="1">
        <v>0.23669999999999999</v>
      </c>
      <c r="I255" s="1">
        <v>0.40600000000000003</v>
      </c>
      <c r="J255" s="1">
        <v>0.61990000000000001</v>
      </c>
      <c r="K255" s="1">
        <v>0.58110519999999999</v>
      </c>
      <c r="L255" s="1">
        <v>0.2353344</v>
      </c>
      <c r="M255" s="1">
        <v>3.5719999999999997E-5</v>
      </c>
    </row>
    <row r="256" spans="1:13" x14ac:dyDescent="0.25">
      <c r="A256">
        <f>APSL!Z256</f>
        <v>0.80647151380449322</v>
      </c>
      <c r="B256" s="4">
        <f>Planck!E256</f>
        <v>12593952738726.434</v>
      </c>
      <c r="C256" s="1">
        <v>0.45100000000000001</v>
      </c>
      <c r="D256" s="1">
        <v>0.33810000000000001</v>
      </c>
      <c r="E256" s="1">
        <v>0.22489999999999999</v>
      </c>
      <c r="F256" s="1">
        <v>0.15229999999999999</v>
      </c>
      <c r="G256" s="1">
        <v>0.1774</v>
      </c>
      <c r="H256" s="1">
        <v>0.2379</v>
      </c>
      <c r="I256" s="1">
        <v>0.40799999999999997</v>
      </c>
      <c r="J256" s="1">
        <v>0.62460000000000004</v>
      </c>
      <c r="K256" s="1">
        <v>0.5613977</v>
      </c>
      <c r="L256" s="1">
        <v>0.2260528</v>
      </c>
      <c r="M256" s="1">
        <v>3.2639999999999999E-5</v>
      </c>
    </row>
    <row r="257" spans="1:13" x14ac:dyDescent="0.25">
      <c r="A257">
        <f>APSL!Z257</f>
        <v>0.79721525852959396</v>
      </c>
      <c r="B257" s="4">
        <f>Planck!E257</f>
        <v>12607629232626.535</v>
      </c>
      <c r="C257" s="1">
        <v>0.45100000000000001</v>
      </c>
      <c r="D257" s="1">
        <v>0.33800000000000002</v>
      </c>
      <c r="E257" s="1">
        <v>0.224</v>
      </c>
      <c r="F257" s="1">
        <v>0.152</v>
      </c>
      <c r="G257" s="1">
        <v>0.17699999999999999</v>
      </c>
      <c r="H257" s="1">
        <v>0.23899999999999999</v>
      </c>
      <c r="I257" s="1">
        <v>0.41</v>
      </c>
      <c r="J257" s="1">
        <v>0.629</v>
      </c>
      <c r="K257" s="1">
        <v>0.54190000000000005</v>
      </c>
      <c r="L257" s="1">
        <v>0.217</v>
      </c>
      <c r="M257" s="1">
        <v>3.0000000000000001E-5</v>
      </c>
    </row>
    <row r="258" spans="1:13" x14ac:dyDescent="0.25">
      <c r="A258">
        <f>APSL!Z258</f>
        <v>0.78790928845868191</v>
      </c>
      <c r="B258" s="4">
        <f>Planck!E258</f>
        <v>12621124744067.941</v>
      </c>
      <c r="C258" s="1">
        <v>0.45100000000000001</v>
      </c>
      <c r="D258" s="1">
        <v>0.33800000000000002</v>
      </c>
      <c r="E258" s="1">
        <v>0.22309999999999999</v>
      </c>
      <c r="F258" s="1">
        <v>0.15179999999999999</v>
      </c>
      <c r="G258" s="1">
        <v>0.1767</v>
      </c>
      <c r="H258" s="1">
        <v>0.24</v>
      </c>
      <c r="I258" s="1">
        <v>0.41199999999999998</v>
      </c>
      <c r="J258" s="1">
        <v>0.63319999999999999</v>
      </c>
      <c r="K258" s="1">
        <v>0.52259949999999999</v>
      </c>
      <c r="L258" s="1">
        <v>0.2081616</v>
      </c>
      <c r="M258" s="2">
        <v>2.7653299999999998E-5</v>
      </c>
    </row>
    <row r="259" spans="1:13" x14ac:dyDescent="0.25">
      <c r="A259">
        <f>APSL!Z259</f>
        <v>0.77855924877120863</v>
      </c>
      <c r="B259" s="4">
        <f>Planck!E259</f>
        <v>12634439844018.252</v>
      </c>
      <c r="C259" s="1">
        <v>0.45100000000000001</v>
      </c>
      <c r="D259" s="1">
        <v>0.33800000000000002</v>
      </c>
      <c r="E259" s="1">
        <v>0.2223</v>
      </c>
      <c r="F259" s="1">
        <v>0.15160000000000001</v>
      </c>
      <c r="G259" s="1">
        <v>0.17649999999999999</v>
      </c>
      <c r="H259" s="1">
        <v>0.24099999999999999</v>
      </c>
      <c r="I259" s="1">
        <v>0.41410000000000002</v>
      </c>
      <c r="J259" s="1">
        <v>0.63719999999999999</v>
      </c>
      <c r="K259" s="1">
        <v>0.50354639999999995</v>
      </c>
      <c r="L259" s="1">
        <v>0.1995488</v>
      </c>
      <c r="M259" s="1">
        <v>2.5559999999999999E-5</v>
      </c>
    </row>
    <row r="260" spans="1:13" x14ac:dyDescent="0.25">
      <c r="A260">
        <f>APSL!Z260</f>
        <v>0.76917069151001305</v>
      </c>
      <c r="B260" s="4">
        <f>Planck!E260</f>
        <v>12647575107965.713</v>
      </c>
      <c r="C260" s="1">
        <v>0.45100000000000001</v>
      </c>
      <c r="D260" s="1">
        <v>0.33800000000000002</v>
      </c>
      <c r="E260" s="1">
        <v>0.2215</v>
      </c>
      <c r="F260" s="1">
        <v>0.15140000000000001</v>
      </c>
      <c r="G260" s="1">
        <v>0.1764</v>
      </c>
      <c r="H260" s="1">
        <v>0.2419</v>
      </c>
      <c r="I260" s="1">
        <v>0.41610000000000003</v>
      </c>
      <c r="J260" s="1">
        <v>0.64100000000000001</v>
      </c>
      <c r="K260" s="1">
        <v>0.4847436</v>
      </c>
      <c r="L260" s="1">
        <v>0.1911552</v>
      </c>
      <c r="M260" s="1">
        <v>2.3640000000000001E-5</v>
      </c>
    </row>
    <row r="261" spans="1:13" x14ac:dyDescent="0.25">
      <c r="A261">
        <f>APSL!Z261</f>
        <v>0.75974907141572423</v>
      </c>
      <c r="B261" s="4">
        <f>Planck!E261</f>
        <v>12660531115821.111</v>
      </c>
      <c r="C261" s="1">
        <v>0.45100000000000001</v>
      </c>
      <c r="D261" s="1">
        <v>0.33800000000000002</v>
      </c>
      <c r="E261" s="1">
        <v>0.22070000000000001</v>
      </c>
      <c r="F261" s="1">
        <v>0.1512</v>
      </c>
      <c r="G261" s="1">
        <v>0.1762</v>
      </c>
      <c r="H261" s="1">
        <v>0.2429</v>
      </c>
      <c r="I261" s="1">
        <v>0.41810000000000003</v>
      </c>
      <c r="J261" s="1">
        <v>0.64459999999999995</v>
      </c>
      <c r="K261" s="1">
        <v>0.46619389999999999</v>
      </c>
      <c r="L261" s="1">
        <v>0.18297440000000001</v>
      </c>
      <c r="M261" s="2">
        <v>2.18133E-5</v>
      </c>
    </row>
    <row r="262" spans="1:13" x14ac:dyDescent="0.25">
      <c r="A262">
        <f>APSL!Z262</f>
        <v>0.75029974208456551</v>
      </c>
      <c r="B262" s="4">
        <f>Planck!E262</f>
        <v>12673308451820.498</v>
      </c>
      <c r="C262" s="1">
        <v>0.45100000000000001</v>
      </c>
      <c r="D262" s="1">
        <v>0.33800000000000002</v>
      </c>
      <c r="E262" s="1">
        <v>0.22</v>
      </c>
      <c r="F262" s="1">
        <v>0.151</v>
      </c>
      <c r="G262" s="1">
        <v>0.17599999999999999</v>
      </c>
      <c r="H262" s="1">
        <v>0.24399999999999999</v>
      </c>
      <c r="I262" s="1">
        <v>0.42</v>
      </c>
      <c r="J262" s="1">
        <v>0.64800000000000002</v>
      </c>
      <c r="K262" s="1">
        <v>0.44790000000000002</v>
      </c>
      <c r="L262" s="1">
        <v>0.17499999999999999</v>
      </c>
      <c r="M262" s="1">
        <v>2.0000000000000002E-5</v>
      </c>
    </row>
    <row r="263" spans="1:13" x14ac:dyDescent="0.25">
      <c r="A263">
        <f>APSL!Z263</f>
        <v>0.74082795244252753</v>
      </c>
      <c r="B263" s="4">
        <f>Planck!E263</f>
        <v>12685907704428.982</v>
      </c>
      <c r="C263" s="1">
        <v>0.45100000000000001</v>
      </c>
      <c r="D263" s="1">
        <v>0.33789999999999998</v>
      </c>
      <c r="E263" s="1">
        <v>0.21929999999999999</v>
      </c>
      <c r="F263" s="1">
        <v>0.1507</v>
      </c>
      <c r="G263" s="1">
        <v>0.17580000000000001</v>
      </c>
      <c r="H263" s="1">
        <v>0.24529999999999999</v>
      </c>
      <c r="I263" s="1">
        <v>0.4219</v>
      </c>
      <c r="J263" s="1">
        <v>0.65129999999999999</v>
      </c>
      <c r="K263" s="1">
        <v>0.4298613</v>
      </c>
      <c r="L263" s="1">
        <v>0.1672235</v>
      </c>
      <c r="M263" s="2">
        <v>1.8133300000000001E-5</v>
      </c>
    </row>
    <row r="264" spans="1:13" x14ac:dyDescent="0.25">
      <c r="A264">
        <f>APSL!Z264</f>
        <v>0.73133884352842971</v>
      </c>
      <c r="B264" s="4">
        <f>Planck!E264</f>
        <v>12698329466245.322</v>
      </c>
      <c r="C264" s="1">
        <v>0.45100000000000001</v>
      </c>
      <c r="D264" s="1">
        <v>0.3377</v>
      </c>
      <c r="E264" s="1">
        <v>0.21859999999999999</v>
      </c>
      <c r="F264" s="1">
        <v>0.1502</v>
      </c>
      <c r="G264" s="1">
        <v>0.17549999999999999</v>
      </c>
      <c r="H264" s="1">
        <v>0.24660000000000001</v>
      </c>
      <c r="I264" s="1">
        <v>0.42370000000000002</v>
      </c>
      <c r="J264" s="1">
        <v>0.65439999999999998</v>
      </c>
      <c r="K264" s="1">
        <v>0.41209800000000002</v>
      </c>
      <c r="L264" s="1">
        <v>0.15964639999999999</v>
      </c>
      <c r="M264" s="1">
        <v>1.6200000000000001E-5</v>
      </c>
    </row>
    <row r="265" spans="1:13" x14ac:dyDescent="0.25">
      <c r="A265">
        <f>APSL!Z265</f>
        <v>0.72183744557799068</v>
      </c>
      <c r="B265" s="4">
        <f>Planck!E265</f>
        <v>12710574333907.605</v>
      </c>
      <c r="C265" s="1">
        <v>0.45100000000000001</v>
      </c>
      <c r="D265" s="1">
        <v>0.33750000000000002</v>
      </c>
      <c r="E265" s="1">
        <v>0.21790000000000001</v>
      </c>
      <c r="F265" s="1">
        <v>0.14979999999999999</v>
      </c>
      <c r="G265" s="1">
        <v>0.17530000000000001</v>
      </c>
      <c r="H265" s="1">
        <v>0.24809999999999999</v>
      </c>
      <c r="I265" s="1">
        <v>0.4254</v>
      </c>
      <c r="J265" s="1">
        <v>0.6573</v>
      </c>
      <c r="K265" s="1">
        <v>0.39464399999999999</v>
      </c>
      <c r="L265" s="1">
        <v>0.15227760000000001</v>
      </c>
      <c r="M265" s="1">
        <v>1.42E-5</v>
      </c>
    </row>
    <row r="266" spans="1:13" x14ac:dyDescent="0.25">
      <c r="A266">
        <f>APSL!Z266</f>
        <v>0.712328675400691</v>
      </c>
      <c r="B266" s="4">
        <f>Planck!E266</f>
        <v>12722642907999.732</v>
      </c>
      <c r="C266" s="1">
        <v>0.45100000000000001</v>
      </c>
      <c r="D266" s="1">
        <v>0.3372</v>
      </c>
      <c r="E266" s="1">
        <v>0.21740000000000001</v>
      </c>
      <c r="F266" s="1">
        <v>0.14929999999999999</v>
      </c>
      <c r="G266" s="1">
        <v>0.17510000000000001</v>
      </c>
      <c r="H266" s="1">
        <v>0.24959999999999999</v>
      </c>
      <c r="I266" s="1">
        <v>0.42720000000000002</v>
      </c>
      <c r="J266" s="1">
        <v>0.66020000000000001</v>
      </c>
      <c r="K266" s="1">
        <v>0.37753330000000002</v>
      </c>
      <c r="L266" s="1">
        <v>0.1451259</v>
      </c>
      <c r="M266" s="2">
        <v>1.21333E-5</v>
      </c>
    </row>
    <row r="267" spans="1:13" x14ac:dyDescent="0.25">
      <c r="A267">
        <f>APSL!Z267</f>
        <v>0.7028173340409235</v>
      </c>
      <c r="B267" s="4">
        <f>Planck!E267</f>
        <v>12734535792958.996</v>
      </c>
      <c r="C267" s="1">
        <v>0.45100000000000001</v>
      </c>
      <c r="D267" s="1">
        <v>0.33700000000000002</v>
      </c>
      <c r="E267" s="1">
        <v>0.217</v>
      </c>
      <c r="F267" s="1">
        <v>0.14899999999999999</v>
      </c>
      <c r="G267" s="1">
        <v>0.17499999999999999</v>
      </c>
      <c r="H267" s="1">
        <v>0.251</v>
      </c>
      <c r="I267" s="1">
        <v>0.42899999999999999</v>
      </c>
      <c r="J267" s="1">
        <v>0.66300000000000003</v>
      </c>
      <c r="K267" s="1">
        <v>0.36080000000000001</v>
      </c>
      <c r="L267" s="1">
        <v>0.13819999999999999</v>
      </c>
      <c r="M267" s="1">
        <v>1.0000000000000001E-5</v>
      </c>
    </row>
    <row r="268" spans="1:13" x14ac:dyDescent="0.25">
      <c r="A268">
        <f>APSL!Z268</f>
        <v>0.69330810471468762</v>
      </c>
      <c r="B268" s="4">
        <f>Planck!E268</f>
        <v>12746253596984.4</v>
      </c>
      <c r="C268" s="1">
        <v>0.45090000000000002</v>
      </c>
      <c r="D268" s="1">
        <v>0.33679999999999999</v>
      </c>
      <c r="E268" s="1">
        <v>0.2167</v>
      </c>
      <c r="F268" s="1">
        <v>0.1487</v>
      </c>
      <c r="G268" s="1">
        <v>0.17499999999999999</v>
      </c>
      <c r="H268" s="1">
        <v>0.25240000000000001</v>
      </c>
      <c r="I268" s="1">
        <v>0.43080000000000002</v>
      </c>
      <c r="J268" s="1">
        <v>0.66579999999999995</v>
      </c>
      <c r="K268" s="1">
        <v>0.34445629999999999</v>
      </c>
      <c r="L268" s="1">
        <v>0.13150029999999999</v>
      </c>
      <c r="M268" s="2">
        <v>7.7333299999999997E-6</v>
      </c>
    </row>
    <row r="269" spans="1:13" x14ac:dyDescent="0.25">
      <c r="A269">
        <f>APSL!Z269</f>
        <v>0.68380555101289175</v>
      </c>
      <c r="B269" s="4">
        <f>Planck!E269</f>
        <v>12757796931946.096</v>
      </c>
      <c r="C269" s="1">
        <v>0.4506</v>
      </c>
      <c r="D269" s="1">
        <v>0.33660000000000001</v>
      </c>
      <c r="E269" s="1">
        <v>0.21640000000000001</v>
      </c>
      <c r="F269" s="1">
        <v>0.14849999999999999</v>
      </c>
      <c r="G269" s="1">
        <v>0.17499999999999999</v>
      </c>
      <c r="H269" s="1">
        <v>0.25390000000000001</v>
      </c>
      <c r="I269" s="1">
        <v>0.43269999999999997</v>
      </c>
      <c r="J269" s="1">
        <v>0.66859999999999997</v>
      </c>
      <c r="K269" s="1">
        <v>0.3285168</v>
      </c>
      <c r="L269" s="1">
        <v>0.12502479999999999</v>
      </c>
      <c r="M269" s="1">
        <v>5.4E-6</v>
      </c>
    </row>
    <row r="270" spans="1:13" x14ac:dyDescent="0.25">
      <c r="A270">
        <f>APSL!Z270</f>
        <v>0.674314115362175</v>
      </c>
      <c r="B270" s="4">
        <f>Planck!E270</f>
        <v>12769166413295.604</v>
      </c>
      <c r="C270" s="1">
        <v>0.45040000000000002</v>
      </c>
      <c r="D270" s="1">
        <v>0.33639999999999998</v>
      </c>
      <c r="E270" s="1">
        <v>0.2162</v>
      </c>
      <c r="F270" s="1">
        <v>0.1482</v>
      </c>
      <c r="G270" s="1">
        <v>0.17499999999999999</v>
      </c>
      <c r="H270" s="1">
        <v>0.25540000000000002</v>
      </c>
      <c r="I270" s="1">
        <v>0.43459999999999999</v>
      </c>
      <c r="J270" s="1">
        <v>0.67120000000000002</v>
      </c>
      <c r="K270" s="1">
        <v>0.3130192</v>
      </c>
      <c r="L270" s="1">
        <v>0.1187792</v>
      </c>
      <c r="M270" s="1">
        <v>3.1999999999999999E-6</v>
      </c>
    </row>
    <row r="271" spans="1:13" x14ac:dyDescent="0.25">
      <c r="A271">
        <f>APSL!Z271</f>
        <v>0.66483811773404733</v>
      </c>
      <c r="B271" s="4">
        <f>Planck!E271</f>
        <v>12780362659977.039</v>
      </c>
      <c r="C271" s="1">
        <v>0.4501</v>
      </c>
      <c r="D271" s="1">
        <v>0.3362</v>
      </c>
      <c r="E271" s="1">
        <v>0.21609999999999999</v>
      </c>
      <c r="F271" s="1">
        <v>0.14810000000000001</v>
      </c>
      <c r="G271" s="1">
        <v>0.17499999999999999</v>
      </c>
      <c r="H271" s="1">
        <v>0.25669999999999998</v>
      </c>
      <c r="I271" s="1">
        <v>0.43630000000000002</v>
      </c>
      <c r="J271" s="1">
        <v>0.67369999999999997</v>
      </c>
      <c r="K271" s="1">
        <v>0.29800110000000002</v>
      </c>
      <c r="L271" s="1">
        <v>0.1127691</v>
      </c>
      <c r="M271" s="2">
        <v>1.33333E-6</v>
      </c>
    </row>
    <row r="272" spans="1:13" x14ac:dyDescent="0.25">
      <c r="A272">
        <f>APSL!Z272</f>
        <v>0.6553817545930698</v>
      </c>
      <c r="B272" s="4">
        <f>Planck!E272</f>
        <v>12791386294339.203</v>
      </c>
      <c r="C272" s="1">
        <v>0.45</v>
      </c>
      <c r="D272" s="1">
        <v>0.33600000000000002</v>
      </c>
      <c r="E272" s="1">
        <v>0.216</v>
      </c>
      <c r="F272" s="1">
        <v>0.14799999999999999</v>
      </c>
      <c r="G272" s="1">
        <v>0.17499999999999999</v>
      </c>
      <c r="H272" s="1">
        <v>0.25800000000000001</v>
      </c>
      <c r="I272" s="1">
        <v>0.438</v>
      </c>
      <c r="J272" s="1">
        <v>0.67600000000000005</v>
      </c>
      <c r="K272" s="1">
        <v>0.28349999999999997</v>
      </c>
      <c r="L272" s="1">
        <v>0.107</v>
      </c>
      <c r="M272" s="1">
        <v>0</v>
      </c>
    </row>
    <row r="273" spans="1:13" x14ac:dyDescent="0.25">
      <c r="A273">
        <f>APSL!Z273</f>
        <v>0.64594909807475331</v>
      </c>
      <c r="B273" s="4">
        <f>Planck!E273</f>
        <v>12802237942048.707</v>
      </c>
      <c r="C273" s="1">
        <v>0.45</v>
      </c>
      <c r="D273" s="1">
        <v>0.33579999999999999</v>
      </c>
      <c r="E273" s="1">
        <v>0.216</v>
      </c>
      <c r="F273" s="1">
        <v>0.14799999999999999</v>
      </c>
      <c r="G273" s="1">
        <v>0.17499999999999999</v>
      </c>
      <c r="H273" s="1">
        <v>0.2591</v>
      </c>
      <c r="I273" s="1">
        <v>0.4395</v>
      </c>
      <c r="J273" s="1">
        <v>0.67800000000000005</v>
      </c>
      <c r="K273" s="1">
        <v>0.26954479999999997</v>
      </c>
      <c r="L273" s="1">
        <v>0.1014762</v>
      </c>
      <c r="M273" s="1">
        <v>0</v>
      </c>
    </row>
    <row r="274" spans="1:13" x14ac:dyDescent="0.25">
      <c r="A274">
        <f>APSL!Z274</f>
        <v>0.63654409538384249</v>
      </c>
      <c r="B274" s="4">
        <f>Planck!E274</f>
        <v>12812918232003.752</v>
      </c>
      <c r="C274" s="1">
        <v>0.45</v>
      </c>
      <c r="D274" s="1">
        <v>0.33560000000000001</v>
      </c>
      <c r="E274" s="1">
        <v>0.216</v>
      </c>
      <c r="F274" s="1">
        <v>0.14799999999999999</v>
      </c>
      <c r="G274" s="1">
        <v>0.17499999999999999</v>
      </c>
      <c r="H274" s="1">
        <v>0.2601</v>
      </c>
      <c r="I274" s="1">
        <v>0.44090000000000001</v>
      </c>
      <c r="J274" s="1">
        <v>0.67989999999999995</v>
      </c>
      <c r="K274" s="1">
        <v>0.25611840000000002</v>
      </c>
      <c r="L274" s="1">
        <v>9.6188640000000006E-2</v>
      </c>
      <c r="M274" s="1">
        <v>0</v>
      </c>
    </row>
    <row r="275" spans="1:13" x14ac:dyDescent="0.25">
      <c r="A275">
        <f>APSL!Z275</f>
        <v>0.62717056840366081</v>
      </c>
      <c r="B275" s="4">
        <f>Planck!E275</f>
        <v>12823427796249.205</v>
      </c>
      <c r="C275" s="1">
        <v>0.45</v>
      </c>
      <c r="D275" s="1">
        <v>0.33539999999999998</v>
      </c>
      <c r="E275" s="1">
        <v>0.216</v>
      </c>
      <c r="F275" s="1">
        <v>0.14799999999999999</v>
      </c>
      <c r="G275" s="1">
        <v>0.17499999999999999</v>
      </c>
      <c r="H275" s="1">
        <v>0.2611</v>
      </c>
      <c r="I275" s="1">
        <v>0.44230000000000003</v>
      </c>
      <c r="J275" s="1">
        <v>0.68159999999999998</v>
      </c>
      <c r="K275" s="1">
        <v>0.24318960000000001</v>
      </c>
      <c r="L275" s="1">
        <v>9.1122960000000003E-2</v>
      </c>
      <c r="M275" s="1">
        <v>0</v>
      </c>
    </row>
    <row r="276" spans="1:13" x14ac:dyDescent="0.25">
      <c r="A276">
        <f>APSL!Z276</f>
        <v>0.61783221350723927</v>
      </c>
      <c r="B276" s="4">
        <f>Planck!E276</f>
        <v>12833767269892.145</v>
      </c>
      <c r="C276" s="1">
        <v>0.45</v>
      </c>
      <c r="D276" s="1">
        <v>0.3352</v>
      </c>
      <c r="E276" s="1">
        <v>0.216</v>
      </c>
      <c r="F276" s="1">
        <v>0.14799999999999999</v>
      </c>
      <c r="G276" s="1">
        <v>0.17499999999999999</v>
      </c>
      <c r="H276" s="1">
        <v>0.26200000000000001</v>
      </c>
      <c r="I276" s="1">
        <v>0.44359999999999999</v>
      </c>
      <c r="J276" s="1">
        <v>0.68330000000000002</v>
      </c>
      <c r="K276" s="1">
        <v>0.23072719999999999</v>
      </c>
      <c r="L276" s="1">
        <v>8.6264850000000004E-2</v>
      </c>
      <c r="M276" s="1">
        <v>0</v>
      </c>
    </row>
    <row r="277" spans="1:13" x14ac:dyDescent="0.25">
      <c r="A277">
        <f>APSL!Z277</f>
        <v>0.60853260156100952</v>
      </c>
      <c r="B277" s="4">
        <f>Planck!E277</f>
        <v>12843937291018.689</v>
      </c>
      <c r="C277" s="1">
        <v>0.45</v>
      </c>
      <c r="D277" s="1">
        <v>0.33500000000000002</v>
      </c>
      <c r="E277" s="1">
        <v>0.216</v>
      </c>
      <c r="F277" s="1">
        <v>0.14799999999999999</v>
      </c>
      <c r="G277" s="1">
        <v>0.17499999999999999</v>
      </c>
      <c r="H277" s="1">
        <v>0.26300000000000001</v>
      </c>
      <c r="I277" s="1">
        <v>0.44500000000000001</v>
      </c>
      <c r="J277" s="1">
        <v>0.68500000000000005</v>
      </c>
      <c r="K277" s="1">
        <v>0.21870000000000001</v>
      </c>
      <c r="L277" s="1">
        <v>8.1600000000000006E-2</v>
      </c>
      <c r="M277" s="1">
        <v>0</v>
      </c>
    </row>
    <row r="278" spans="1:13" x14ac:dyDescent="0.25">
      <c r="A278">
        <f>APSL!Z278</f>
        <v>0.59927517811192887</v>
      </c>
      <c r="B278" s="4">
        <f>Planck!E278</f>
        <v>12853938500611.467</v>
      </c>
      <c r="C278" s="1">
        <v>0.4501</v>
      </c>
      <c r="D278" s="1">
        <v>0.33479999999999999</v>
      </c>
      <c r="E278" s="1">
        <v>0.2162</v>
      </c>
      <c r="F278" s="1">
        <v>0.14799999999999999</v>
      </c>
      <c r="G278" s="1">
        <v>0.17499999999999999</v>
      </c>
      <c r="H278" s="1">
        <v>0.26400000000000001</v>
      </c>
      <c r="I278" s="1">
        <v>0.44640000000000002</v>
      </c>
      <c r="J278" s="1">
        <v>0.68669999999999998</v>
      </c>
      <c r="K278" s="1">
        <v>0.20709710000000001</v>
      </c>
      <c r="L278" s="1">
        <v>7.7120640000000004E-2</v>
      </c>
      <c r="M278" s="1">
        <v>0</v>
      </c>
    </row>
    <row r="279" spans="1:13" x14ac:dyDescent="0.25">
      <c r="A279">
        <f>APSL!Z279</f>
        <v>0.59006326374900675</v>
      </c>
      <c r="B279" s="4">
        <f>Planck!E279</f>
        <v>12863771542468.084</v>
      </c>
      <c r="C279" s="1">
        <v>0.45040000000000002</v>
      </c>
      <c r="D279" s="1">
        <v>0.33460000000000001</v>
      </c>
      <c r="E279" s="1">
        <v>0.2167</v>
      </c>
      <c r="F279" s="1">
        <v>0.14799999999999999</v>
      </c>
      <c r="G279" s="1">
        <v>0.17499999999999999</v>
      </c>
      <c r="H279" s="1">
        <v>0.26500000000000001</v>
      </c>
      <c r="I279" s="1">
        <v>0.44790000000000002</v>
      </c>
      <c r="J279" s="1">
        <v>0.68830000000000002</v>
      </c>
      <c r="K279" s="1">
        <v>0.19592319999999999</v>
      </c>
      <c r="L279" s="1">
        <v>7.2825520000000005E-2</v>
      </c>
      <c r="M279" s="1">
        <v>0</v>
      </c>
    </row>
    <row r="280" spans="1:13" x14ac:dyDescent="0.25">
      <c r="A280">
        <f>APSL!Z280</f>
        <v>0.58090005463032368</v>
      </c>
      <c r="B280" s="4">
        <f>Planck!E280</f>
        <v>12873437063120.521</v>
      </c>
      <c r="C280" s="1">
        <v>0.4506</v>
      </c>
      <c r="D280" s="1">
        <v>0.33439999999999998</v>
      </c>
      <c r="E280" s="1">
        <v>0.21740000000000001</v>
      </c>
      <c r="F280" s="1">
        <v>0.14799999999999999</v>
      </c>
      <c r="G280" s="1">
        <v>0.17499999999999999</v>
      </c>
      <c r="H280" s="1">
        <v>0.26600000000000001</v>
      </c>
      <c r="I280" s="1">
        <v>0.44940000000000002</v>
      </c>
      <c r="J280" s="1">
        <v>0.68989999999999996</v>
      </c>
      <c r="K280" s="1">
        <v>0.1851708</v>
      </c>
      <c r="L280" s="1">
        <v>6.8710080000000007E-2</v>
      </c>
      <c r="M280" s="1">
        <v>0</v>
      </c>
    </row>
    <row r="281" spans="1:13" x14ac:dyDescent="0.25">
      <c r="A281">
        <f>APSL!Z281</f>
        <v>0.57178862316676971</v>
      </c>
      <c r="B281" s="4">
        <f>Planck!E281</f>
        <v>12882935711755.277</v>
      </c>
      <c r="C281" s="1">
        <v>0.45090000000000002</v>
      </c>
      <c r="D281" s="1">
        <v>0.3342</v>
      </c>
      <c r="E281" s="1">
        <v>0.21820000000000001</v>
      </c>
      <c r="F281" s="1">
        <v>0.14799999999999999</v>
      </c>
      <c r="G281" s="1">
        <v>0.17499999999999999</v>
      </c>
      <c r="H281" s="1">
        <v>0.26700000000000002</v>
      </c>
      <c r="I281" s="1">
        <v>0.45069999999999999</v>
      </c>
      <c r="J281" s="1">
        <v>0.6915</v>
      </c>
      <c r="K281" s="1">
        <v>0.1748323</v>
      </c>
      <c r="L281" s="1">
        <v>6.4769759999999996E-2</v>
      </c>
      <c r="M281" s="1">
        <v>0</v>
      </c>
    </row>
    <row r="282" spans="1:13" x14ac:dyDescent="0.25">
      <c r="A282">
        <f>APSL!Z282</f>
        <v>0.56273191885387464</v>
      </c>
      <c r="B282" s="4">
        <f>Planck!E282</f>
        <v>12892268140134.492</v>
      </c>
      <c r="C282" s="1">
        <v>0.45100000000000001</v>
      </c>
      <c r="D282" s="1">
        <v>0.33400000000000002</v>
      </c>
      <c r="E282" s="1">
        <v>0.219</v>
      </c>
      <c r="F282" s="1">
        <v>0.14799999999999999</v>
      </c>
      <c r="G282" s="1">
        <v>0.17499999999999999</v>
      </c>
      <c r="H282" s="1">
        <v>0.26800000000000002</v>
      </c>
      <c r="I282" s="1">
        <v>0.45200000000000001</v>
      </c>
      <c r="J282" s="1">
        <v>0.69299999999999995</v>
      </c>
      <c r="K282" s="1">
        <v>0.16489999999999999</v>
      </c>
      <c r="L282" s="1">
        <v>6.0999999999999999E-2</v>
      </c>
      <c r="M282" s="1">
        <v>0</v>
      </c>
    </row>
    <row r="283" spans="1:13" x14ac:dyDescent="0.25">
      <c r="A283">
        <f>APSL!Z283</f>
        <v>0.55373276924327441</v>
      </c>
      <c r="B283" s="4">
        <f>Planck!E283</f>
        <v>12901435002517.994</v>
      </c>
      <c r="C283" s="1">
        <v>0.45100000000000001</v>
      </c>
      <c r="D283" s="1">
        <v>0.33360000000000001</v>
      </c>
      <c r="E283" s="1">
        <v>0.2198</v>
      </c>
      <c r="F283" s="1">
        <v>0.14810000000000001</v>
      </c>
      <c r="G283" s="1">
        <v>0.17510000000000001</v>
      </c>
      <c r="H283" s="1">
        <v>0.26900000000000002</v>
      </c>
      <c r="I283" s="1">
        <v>0.4531</v>
      </c>
      <c r="J283" s="1">
        <v>0.69450000000000001</v>
      </c>
      <c r="K283" s="1">
        <v>0.1553667</v>
      </c>
      <c r="L283" s="1">
        <v>5.7396210000000003E-2</v>
      </c>
      <c r="M283" s="1">
        <v>0</v>
      </c>
    </row>
    <row r="284" spans="1:13" x14ac:dyDescent="0.25">
      <c r="A284">
        <f>APSL!Z284</f>
        <v>0.54479388104551996</v>
      </c>
      <c r="B284" s="4">
        <f>Planck!E284</f>
        <v>12910436955586.051</v>
      </c>
      <c r="C284" s="1">
        <v>0.45100000000000001</v>
      </c>
      <c r="D284" s="1">
        <v>0.33310000000000001</v>
      </c>
      <c r="E284" s="1">
        <v>0.2208</v>
      </c>
      <c r="F284" s="1">
        <v>0.1482</v>
      </c>
      <c r="G284" s="1">
        <v>0.17549999999999999</v>
      </c>
      <c r="H284" s="1">
        <v>0.27</v>
      </c>
      <c r="I284" s="1">
        <v>0.4541</v>
      </c>
      <c r="J284" s="1">
        <v>0.69599999999999995</v>
      </c>
      <c r="K284" s="1">
        <v>0.14623</v>
      </c>
      <c r="L284" s="1">
        <v>5.3955040000000003E-2</v>
      </c>
      <c r="M284" s="1">
        <v>0</v>
      </c>
    </row>
    <row r="285" spans="1:13" x14ac:dyDescent="0.25">
      <c r="A285">
        <f>APSL!Z285</f>
        <v>0.53591784135611942</v>
      </c>
      <c r="B285" s="4">
        <f>Planck!E285</f>
        <v>12919274658363.211</v>
      </c>
      <c r="C285" s="1">
        <v>0.45100000000000001</v>
      </c>
      <c r="D285" s="1">
        <v>0.33260000000000001</v>
      </c>
      <c r="E285" s="1">
        <v>0.2218</v>
      </c>
      <c r="F285" s="1">
        <v>0.14849999999999999</v>
      </c>
      <c r="G285" s="1">
        <v>0.17599999999999999</v>
      </c>
      <c r="H285" s="1">
        <v>0.27100000000000002</v>
      </c>
      <c r="I285" s="1">
        <v>0.4551</v>
      </c>
      <c r="J285" s="1">
        <v>0.69740000000000002</v>
      </c>
      <c r="K285" s="1">
        <v>0.13749</v>
      </c>
      <c r="L285" s="1">
        <v>5.0673759999999998E-2</v>
      </c>
      <c r="M285" s="1">
        <v>0</v>
      </c>
    </row>
    <row r="286" spans="1:13" x14ac:dyDescent="0.25">
      <c r="A286">
        <f>APSL!Z286</f>
        <v>0.52710711899690399</v>
      </c>
      <c r="B286" s="4">
        <f>Planck!E286</f>
        <v>12927948772142.748</v>
      </c>
      <c r="C286" s="1">
        <v>0.45100000000000001</v>
      </c>
      <c r="D286" s="1">
        <v>0.3322</v>
      </c>
      <c r="E286" s="1">
        <v>0.22289999999999999</v>
      </c>
      <c r="F286" s="1">
        <v>0.1487</v>
      </c>
      <c r="G286" s="1">
        <v>0.17649999999999999</v>
      </c>
      <c r="H286" s="1">
        <v>0.27200000000000002</v>
      </c>
      <c r="I286" s="1">
        <v>0.45600000000000002</v>
      </c>
      <c r="J286" s="1">
        <v>0.69879999999999998</v>
      </c>
      <c r="K286" s="1">
        <v>0.1291467</v>
      </c>
      <c r="L286" s="1">
        <v>4.7549649999999999E-2</v>
      </c>
      <c r="M286" s="1">
        <v>0</v>
      </c>
    </row>
    <row r="287" spans="1:13" x14ac:dyDescent="0.25">
      <c r="A287">
        <f>APSL!Z287</f>
        <v>0.5183640659649893</v>
      </c>
      <c r="B287" s="4">
        <f>Planck!E287</f>
        <v>12936459960412.205</v>
      </c>
      <c r="C287" s="1">
        <v>0.45100000000000001</v>
      </c>
      <c r="D287" s="1">
        <v>0.33200000000000002</v>
      </c>
      <c r="E287" s="1">
        <v>0.224</v>
      </c>
      <c r="F287" s="1">
        <v>0.14899999999999999</v>
      </c>
      <c r="G287" s="1">
        <v>0.17699999999999999</v>
      </c>
      <c r="H287" s="1">
        <v>0.27300000000000002</v>
      </c>
      <c r="I287" s="1">
        <v>0.45700000000000002</v>
      </c>
      <c r="J287" s="1">
        <v>0.7</v>
      </c>
      <c r="K287" s="1">
        <v>0.1212</v>
      </c>
      <c r="L287" s="1">
        <v>4.4580000000000002E-2</v>
      </c>
      <c r="M287" s="1">
        <v>0</v>
      </c>
    </row>
    <row r="288" spans="1:13" x14ac:dyDescent="0.25">
      <c r="A288">
        <f>APSL!Z288</f>
        <v>0.50969091898182062</v>
      </c>
      <c r="B288" s="4">
        <f>Planck!E288</f>
        <v>12944808888779.635</v>
      </c>
      <c r="C288" s="1">
        <v>0.45119999999999999</v>
      </c>
      <c r="D288" s="1">
        <v>0.33200000000000002</v>
      </c>
      <c r="E288" s="1">
        <v>0.22509999999999999</v>
      </c>
      <c r="F288" s="1">
        <v>0.14929999999999999</v>
      </c>
      <c r="G288" s="1">
        <v>0.17749999999999999</v>
      </c>
      <c r="H288" s="1">
        <v>0.27400000000000002</v>
      </c>
      <c r="I288" s="1">
        <v>0.45800000000000002</v>
      </c>
      <c r="J288" s="1">
        <v>0.70109999999999995</v>
      </c>
      <c r="K288" s="1">
        <v>0.1136397</v>
      </c>
      <c r="L288" s="1">
        <v>4.1758719999999999E-2</v>
      </c>
      <c r="M288" s="1">
        <v>0</v>
      </c>
    </row>
    <row r="289" spans="1:13" x14ac:dyDescent="0.25">
      <c r="A289">
        <f>APSL!Z289</f>
        <v>0.50108980113499313</v>
      </c>
      <c r="B289" s="4">
        <f>Planck!E289</f>
        <v>12952996224900.752</v>
      </c>
      <c r="C289" s="1">
        <v>0.4516</v>
      </c>
      <c r="D289" s="1">
        <v>0.33200000000000002</v>
      </c>
      <c r="E289" s="1">
        <v>0.22620000000000001</v>
      </c>
      <c r="F289" s="1">
        <v>0.1497</v>
      </c>
      <c r="G289" s="1">
        <v>0.17810000000000001</v>
      </c>
      <c r="H289" s="1">
        <v>0.27510000000000001</v>
      </c>
      <c r="I289" s="1">
        <v>0.45910000000000001</v>
      </c>
      <c r="J289" s="1">
        <v>0.70220000000000005</v>
      </c>
      <c r="K289" s="1">
        <v>0.106465</v>
      </c>
      <c r="L289" s="1">
        <v>3.9084960000000002E-2</v>
      </c>
      <c r="M289" s="1">
        <v>0</v>
      </c>
    </row>
    <row r="290" spans="1:13" x14ac:dyDescent="0.25">
      <c r="A290">
        <f>APSL!Z290</f>
        <v>0.49256272360574854</v>
      </c>
      <c r="B290" s="4">
        <f>Planck!E290</f>
        <v>12961022638406.926</v>
      </c>
      <c r="C290" s="1">
        <v>0.4521</v>
      </c>
      <c r="D290" s="1">
        <v>0.33200000000000002</v>
      </c>
      <c r="E290" s="1">
        <v>0.22739999999999999</v>
      </c>
      <c r="F290" s="1">
        <v>0.15010000000000001</v>
      </c>
      <c r="G290" s="1">
        <v>0.1787</v>
      </c>
      <c r="H290" s="1">
        <v>0.2762</v>
      </c>
      <c r="I290" s="1">
        <v>0.46010000000000001</v>
      </c>
      <c r="J290" s="1">
        <v>0.70320000000000005</v>
      </c>
      <c r="K290" s="1">
        <v>9.9690440000000005E-2</v>
      </c>
      <c r="L290" s="1">
        <v>3.656384E-2</v>
      </c>
      <c r="M290" s="1">
        <v>0</v>
      </c>
    </row>
    <row r="291" spans="1:13" x14ac:dyDescent="0.25">
      <c r="A291">
        <f>APSL!Z291</f>
        <v>0.484111587475271</v>
      </c>
      <c r="B291" s="4">
        <f>Planck!E291</f>
        <v>12968888800833.965</v>
      </c>
      <c r="C291" s="1">
        <v>0.4526</v>
      </c>
      <c r="D291" s="1">
        <v>0.33200000000000002</v>
      </c>
      <c r="E291" s="1">
        <v>0.22869999999999999</v>
      </c>
      <c r="F291" s="1">
        <v>0.15049999999999999</v>
      </c>
      <c r="G291" s="1">
        <v>0.1794</v>
      </c>
      <c r="H291" s="1">
        <v>0.2772</v>
      </c>
      <c r="I291" s="1">
        <v>0.46110000000000001</v>
      </c>
      <c r="J291" s="1">
        <v>0.70409999999999995</v>
      </c>
      <c r="K291" s="1">
        <v>9.3330609999999994E-2</v>
      </c>
      <c r="L291" s="1">
        <v>3.4200479999999998E-2</v>
      </c>
      <c r="M291" s="1">
        <v>0</v>
      </c>
    </row>
    <row r="292" spans="1:13" x14ac:dyDescent="0.25">
      <c r="A292">
        <f>APSL!Z292</f>
        <v>0.47573818560311287</v>
      </c>
      <c r="B292" s="4">
        <f>Planck!E292</f>
        <v>12976595385551.799</v>
      </c>
      <c r="C292" s="1">
        <v>0.45300000000000001</v>
      </c>
      <c r="D292" s="1">
        <v>0.33200000000000002</v>
      </c>
      <c r="E292" s="1">
        <v>0.23</v>
      </c>
      <c r="F292" s="1">
        <v>0.151</v>
      </c>
      <c r="G292" s="1">
        <v>0.18</v>
      </c>
      <c r="H292" s="1">
        <v>0.27800000000000002</v>
      </c>
      <c r="I292" s="1">
        <v>0.46200000000000002</v>
      </c>
      <c r="J292" s="1">
        <v>0.70499999999999996</v>
      </c>
      <c r="K292" s="1">
        <v>8.7400000000000005E-2</v>
      </c>
      <c r="L292" s="1">
        <v>3.2000000000000001E-2</v>
      </c>
      <c r="M292" s="1">
        <v>0</v>
      </c>
    </row>
    <row r="293" spans="1:13" x14ac:dyDescent="0.25">
      <c r="A293">
        <f>APSL!Z293</f>
        <v>0.46744420457131186</v>
      </c>
      <c r="B293" s="4">
        <f>Planck!E293</f>
        <v>12984143067695.002</v>
      </c>
      <c r="C293" s="1">
        <v>0.45319999999999999</v>
      </c>
      <c r="D293" s="1">
        <v>0.33189999999999997</v>
      </c>
      <c r="E293" s="1">
        <v>0.23139999999999999</v>
      </c>
      <c r="F293" s="1">
        <v>0.1515</v>
      </c>
      <c r="G293" s="1">
        <v>0.18060000000000001</v>
      </c>
      <c r="H293" s="1">
        <v>0.2787</v>
      </c>
      <c r="I293" s="1">
        <v>0.46289999999999998</v>
      </c>
      <c r="J293" s="1">
        <v>0.70589999999999997</v>
      </c>
      <c r="K293" s="1">
        <v>8.1900959999999995E-2</v>
      </c>
      <c r="L293" s="1">
        <v>2.9962610000000001E-2</v>
      </c>
      <c r="M293" s="1">
        <v>0</v>
      </c>
    </row>
    <row r="294" spans="1:13" x14ac:dyDescent="0.25">
      <c r="A294">
        <f>APSL!Z294</f>
        <v>0.45923122668797162</v>
      </c>
      <c r="B294" s="4">
        <f>Planck!E294</f>
        <v>12991532524093.965</v>
      </c>
      <c r="C294" s="1">
        <v>0.45340000000000003</v>
      </c>
      <c r="D294" s="1">
        <v>0.33160000000000001</v>
      </c>
      <c r="E294" s="1">
        <v>0.2329</v>
      </c>
      <c r="F294" s="1">
        <v>0.15210000000000001</v>
      </c>
      <c r="G294" s="1">
        <v>0.1812</v>
      </c>
      <c r="H294" s="1">
        <v>0.27939999999999998</v>
      </c>
      <c r="I294" s="1">
        <v>0.46379999999999999</v>
      </c>
      <c r="J294" s="1">
        <v>0.70669999999999999</v>
      </c>
      <c r="K294" s="1">
        <v>7.6804280000000003E-2</v>
      </c>
      <c r="L294" s="1">
        <v>2.807664E-2</v>
      </c>
      <c r="M294" s="1">
        <v>0</v>
      </c>
    </row>
    <row r="295" spans="1:13" x14ac:dyDescent="0.25">
      <c r="A295">
        <f>APSL!Z295</f>
        <v>0.45110073204430429</v>
      </c>
      <c r="B295" s="4">
        <f>Planck!E295</f>
        <v>12998764433207.195</v>
      </c>
      <c r="C295" s="1">
        <v>0.4536</v>
      </c>
      <c r="D295" s="1">
        <v>0.33139999999999997</v>
      </c>
      <c r="E295" s="1">
        <v>0.2344</v>
      </c>
      <c r="F295" s="1">
        <v>0.1527</v>
      </c>
      <c r="G295" s="1">
        <v>0.18179999999999999</v>
      </c>
      <c r="H295" s="1">
        <v>0.28000000000000003</v>
      </c>
      <c r="I295" s="1">
        <v>0.46460000000000001</v>
      </c>
      <c r="J295" s="1">
        <v>0.70750000000000002</v>
      </c>
      <c r="K295" s="1">
        <v>7.2077119999999995E-2</v>
      </c>
      <c r="L295" s="1">
        <v>2.632936E-2</v>
      </c>
      <c r="M295" s="1">
        <v>0</v>
      </c>
    </row>
    <row r="296" spans="1:13" x14ac:dyDescent="0.25">
      <c r="A296">
        <f>APSL!Z296</f>
        <v>0.44305410061934758</v>
      </c>
      <c r="B296" s="4">
        <f>Planck!E296</f>
        <v>13005839475054.115</v>
      </c>
      <c r="C296" s="1">
        <v>0.45379999999999998</v>
      </c>
      <c r="D296" s="1">
        <v>0.33110000000000001</v>
      </c>
      <c r="E296" s="1">
        <v>0.2361</v>
      </c>
      <c r="F296" s="1">
        <v>0.15329999999999999</v>
      </c>
      <c r="G296" s="1">
        <v>0.18240000000000001</v>
      </c>
      <c r="H296" s="1">
        <v>0.28050000000000003</v>
      </c>
      <c r="I296" s="1">
        <v>0.46539999999999998</v>
      </c>
      <c r="J296" s="1">
        <v>0.70830000000000004</v>
      </c>
      <c r="K296" s="1">
        <v>6.7686640000000006E-2</v>
      </c>
      <c r="L296" s="1">
        <v>2.4708049999999999E-2</v>
      </c>
      <c r="M296" s="1">
        <v>0</v>
      </c>
    </row>
    <row r="297" spans="1:13" x14ac:dyDescent="0.25">
      <c r="A297">
        <f>APSL!Z297</f>
        <v>0.43509261442679659</v>
      </c>
      <c r="B297" s="4">
        <f>Planck!E297</f>
        <v>13012758331148.869</v>
      </c>
      <c r="C297" s="1">
        <v>0.45400000000000001</v>
      </c>
      <c r="D297" s="1">
        <v>0.33100000000000002</v>
      </c>
      <c r="E297" s="1">
        <v>0.23799999999999999</v>
      </c>
      <c r="F297" s="1">
        <v>0.154</v>
      </c>
      <c r="G297" s="1">
        <v>0.183</v>
      </c>
      <c r="H297" s="1">
        <v>0.28100000000000003</v>
      </c>
      <c r="I297" s="1">
        <v>0.46600000000000003</v>
      </c>
      <c r="J297" s="1">
        <v>0.70899999999999996</v>
      </c>
      <c r="K297" s="1">
        <v>6.3600000000000004E-2</v>
      </c>
      <c r="L297" s="1">
        <v>2.3199999999999998E-2</v>
      </c>
      <c r="M297" s="1">
        <v>0</v>
      </c>
    </row>
    <row r="298" spans="1:13" x14ac:dyDescent="0.25">
      <c r="A298">
        <f>APSL!Z298</f>
        <v>0.42721745969860109</v>
      </c>
      <c r="B298" s="4">
        <f>Planck!E298</f>
        <v>13019521684434.865</v>
      </c>
      <c r="C298" s="1">
        <v>0.45419999999999999</v>
      </c>
      <c r="D298" s="1">
        <v>0.33100000000000002</v>
      </c>
      <c r="E298" s="1">
        <v>0.24010000000000001</v>
      </c>
      <c r="F298" s="1">
        <v>0.1547</v>
      </c>
      <c r="G298" s="1">
        <v>0.18360000000000001</v>
      </c>
      <c r="H298" s="1">
        <v>0.28139999999999998</v>
      </c>
      <c r="I298" s="1">
        <v>0.46650000000000003</v>
      </c>
      <c r="J298" s="1">
        <v>0.7097</v>
      </c>
      <c r="K298" s="1">
        <v>5.9806850000000002E-2</v>
      </c>
      <c r="L298" s="1">
        <v>2.1800770000000001E-2</v>
      </c>
      <c r="M298" s="1">
        <v>0</v>
      </c>
    </row>
    <row r="299" spans="1:13" x14ac:dyDescent="0.25">
      <c r="A299">
        <f>APSL!Z299</f>
        <v>0.41942972910019855</v>
      </c>
      <c r="B299" s="4">
        <f>Planck!E299</f>
        <v>13026130219220.135</v>
      </c>
      <c r="C299" s="1">
        <v>0.45440000000000003</v>
      </c>
      <c r="D299" s="1">
        <v>0.33100000000000002</v>
      </c>
      <c r="E299" s="1">
        <v>0.24260000000000001</v>
      </c>
      <c r="F299" s="1">
        <v>0.1555</v>
      </c>
      <c r="G299" s="1">
        <v>0.1842</v>
      </c>
      <c r="H299" s="1">
        <v>0.28179999999999999</v>
      </c>
      <c r="I299" s="1">
        <v>0.46689999999999998</v>
      </c>
      <c r="J299" s="1">
        <v>0.71030000000000004</v>
      </c>
      <c r="K299" s="1">
        <v>5.6282159999999998E-2</v>
      </c>
      <c r="L299" s="1">
        <v>2.0501120000000001E-2</v>
      </c>
      <c r="M299" s="1">
        <v>0</v>
      </c>
    </row>
    <row r="300" spans="1:13" x14ac:dyDescent="0.25">
      <c r="A300">
        <f>APSL!Z300</f>
        <v>0.41173042397246751</v>
      </c>
      <c r="B300" s="4">
        <f>Planck!E300</f>
        <v>13032584621113.402</v>
      </c>
      <c r="C300" s="1">
        <v>0.4546</v>
      </c>
      <c r="D300" s="1">
        <v>0.33100000000000002</v>
      </c>
      <c r="E300" s="1">
        <v>0.2452</v>
      </c>
      <c r="F300" s="1">
        <v>0.15629999999999999</v>
      </c>
      <c r="G300" s="1">
        <v>0.18479999999999999</v>
      </c>
      <c r="H300" s="1">
        <v>0.28220000000000001</v>
      </c>
      <c r="I300" s="1">
        <v>0.46729999999999999</v>
      </c>
      <c r="J300" s="1">
        <v>0.71079999999999999</v>
      </c>
      <c r="K300" s="1">
        <v>5.2971039999999997E-2</v>
      </c>
      <c r="L300" s="1">
        <v>1.9281079999999999E-2</v>
      </c>
      <c r="M300" s="1">
        <v>0</v>
      </c>
    </row>
    <row r="301" spans="1:13" x14ac:dyDescent="0.25">
      <c r="A301">
        <f>APSL!Z301</f>
        <v>0.4041204565956984</v>
      </c>
      <c r="B301" s="4">
        <f>Planck!E301</f>
        <v>13038885576961.127</v>
      </c>
      <c r="C301" s="1">
        <v>0.45479999999999998</v>
      </c>
      <c r="D301" s="1">
        <v>0.33100000000000002</v>
      </c>
      <c r="E301" s="1">
        <v>0.248</v>
      </c>
      <c r="F301" s="1">
        <v>0.15720000000000001</v>
      </c>
      <c r="G301" s="1">
        <v>0.18540000000000001</v>
      </c>
      <c r="H301" s="1">
        <v>0.28260000000000002</v>
      </c>
      <c r="I301" s="1">
        <v>0.46760000000000002</v>
      </c>
      <c r="J301" s="1">
        <v>0.71140000000000003</v>
      </c>
      <c r="K301" s="1">
        <v>4.9818609999999999E-2</v>
      </c>
      <c r="L301" s="1">
        <v>1.8120689999999998E-2</v>
      </c>
      <c r="M301" s="1">
        <v>0</v>
      </c>
    </row>
    <row r="302" spans="1:13" x14ac:dyDescent="0.25">
      <c r="A302">
        <f>APSL!Z302</f>
        <v>0.3966006524710845</v>
      </c>
      <c r="B302" s="4">
        <f>Planck!E302</f>
        <v>13045033774785.104</v>
      </c>
      <c r="C302" s="1">
        <v>0.45500000000000002</v>
      </c>
      <c r="D302" s="1">
        <v>0.33100000000000002</v>
      </c>
      <c r="E302" s="1">
        <v>0.251</v>
      </c>
      <c r="F302" s="1">
        <v>0.158</v>
      </c>
      <c r="G302" s="1">
        <v>0.186</v>
      </c>
      <c r="H302" s="1">
        <v>0.28299999999999997</v>
      </c>
      <c r="I302" s="1">
        <v>0.46800000000000003</v>
      </c>
      <c r="J302" s="1">
        <v>0.71199999999999997</v>
      </c>
      <c r="K302" s="1">
        <v>4.6769999999999999E-2</v>
      </c>
      <c r="L302" s="1">
        <v>1.7000000000000001E-2</v>
      </c>
      <c r="M302" s="1">
        <v>0</v>
      </c>
    </row>
    <row r="303" spans="1:13" x14ac:dyDescent="0.25">
      <c r="A303">
        <f>APSL!Z303</f>
        <v>0.38917175261544606</v>
      </c>
      <c r="B303" s="4">
        <f>Planck!E303</f>
        <v>13051029903721.041</v>
      </c>
      <c r="C303" s="1">
        <v>0.45529999999999998</v>
      </c>
      <c r="D303" s="1">
        <v>0.33090000000000003</v>
      </c>
      <c r="E303" s="1">
        <v>0.25419999999999998</v>
      </c>
      <c r="F303" s="1">
        <v>0.1588</v>
      </c>
      <c r="G303" s="1">
        <v>0.18659999999999999</v>
      </c>
      <c r="H303" s="1">
        <v>0.28349999999999997</v>
      </c>
      <c r="I303" s="1">
        <v>0.46839999999999998</v>
      </c>
      <c r="J303" s="1">
        <v>0.71260000000000001</v>
      </c>
      <c r="K303" s="1">
        <v>4.3784049999999998E-2</v>
      </c>
      <c r="L303" s="1">
        <v>1.5903790000000001E-2</v>
      </c>
      <c r="M303" s="1">
        <v>0</v>
      </c>
    </row>
    <row r="304" spans="1:13" x14ac:dyDescent="0.25">
      <c r="A304">
        <f>APSL!Z304</f>
        <v>0.38183441586509925</v>
      </c>
      <c r="B304" s="4">
        <f>Planck!E304</f>
        <v>13056874653957.709</v>
      </c>
      <c r="C304" s="1">
        <v>0.45579999999999998</v>
      </c>
      <c r="D304" s="1">
        <v>0.33069999999999999</v>
      </c>
      <c r="E304" s="1">
        <v>0.25769999999999998</v>
      </c>
      <c r="F304" s="1">
        <v>0.15970000000000001</v>
      </c>
      <c r="G304" s="1">
        <v>0.18720000000000001</v>
      </c>
      <c r="H304" s="1">
        <v>0.28399999999999997</v>
      </c>
      <c r="I304" s="1">
        <v>0.46879999999999999</v>
      </c>
      <c r="J304" s="1">
        <v>0.71330000000000005</v>
      </c>
      <c r="K304" s="1">
        <v>4.0875359999999999E-2</v>
      </c>
      <c r="L304" s="1">
        <v>1.483718E-2</v>
      </c>
      <c r="M304" s="1">
        <v>0</v>
      </c>
    </row>
    <row r="305" spans="1:13" x14ac:dyDescent="0.25">
      <c r="A305">
        <f>APSL!Z305</f>
        <v>0.374589221184985</v>
      </c>
      <c r="B305" s="4">
        <f>Planck!E305</f>
        <v>13062568716677.096</v>
      </c>
      <c r="C305" s="1">
        <v>0.45619999999999999</v>
      </c>
      <c r="D305" s="1">
        <v>0.33050000000000002</v>
      </c>
      <c r="E305" s="1">
        <v>0.26150000000000001</v>
      </c>
      <c r="F305" s="1">
        <v>0.1605</v>
      </c>
      <c r="G305" s="1">
        <v>0.18779999999999999</v>
      </c>
      <c r="H305" s="1">
        <v>0.28460000000000002</v>
      </c>
      <c r="I305" s="1">
        <v>0.46910000000000002</v>
      </c>
      <c r="J305" s="1">
        <v>0.71389999999999998</v>
      </c>
      <c r="K305" s="1">
        <v>3.8072639999999998E-2</v>
      </c>
      <c r="L305" s="1">
        <v>1.3810680000000001E-2</v>
      </c>
      <c r="M305" s="1">
        <v>0</v>
      </c>
    </row>
    <row r="306" spans="1:13" x14ac:dyDescent="0.25">
      <c r="A306">
        <f>APSL!Z306</f>
        <v>0.3674366699793607</v>
      </c>
      <c r="B306" s="4">
        <f>Planck!E306</f>
        <v>13068112783995.072</v>
      </c>
      <c r="C306" s="1">
        <v>0.45669999999999999</v>
      </c>
      <c r="D306" s="1">
        <v>0.33019999999999999</v>
      </c>
      <c r="E306" s="1">
        <v>0.26519999999999999</v>
      </c>
      <c r="F306" s="1">
        <v>0.1613</v>
      </c>
      <c r="G306" s="1">
        <v>0.18840000000000001</v>
      </c>
      <c r="H306" s="1">
        <v>0.2853</v>
      </c>
      <c r="I306" s="1">
        <v>0.46949999999999997</v>
      </c>
      <c r="J306" s="1">
        <v>0.71450000000000002</v>
      </c>
      <c r="K306" s="1">
        <v>3.5404610000000003E-2</v>
      </c>
      <c r="L306" s="1">
        <v>1.283478E-2</v>
      </c>
      <c r="M306" s="1">
        <v>0</v>
      </c>
    </row>
    <row r="307" spans="1:13" x14ac:dyDescent="0.25">
      <c r="A307">
        <f>APSL!Z307</f>
        <v>0.36037718840055954</v>
      </c>
      <c r="B307" s="4">
        <f>Planck!E307</f>
        <v>13073507548903.002</v>
      </c>
      <c r="C307" s="1">
        <v>0.45700000000000002</v>
      </c>
      <c r="D307" s="1">
        <v>0.33</v>
      </c>
      <c r="E307" s="1">
        <v>0.26900000000000002</v>
      </c>
      <c r="F307" s="1">
        <v>0.16200000000000001</v>
      </c>
      <c r="G307" s="1">
        <v>0.189</v>
      </c>
      <c r="H307" s="1">
        <v>0.28599999999999998</v>
      </c>
      <c r="I307" s="1">
        <v>0.47</v>
      </c>
      <c r="J307" s="1">
        <v>0.71499999999999997</v>
      </c>
      <c r="K307" s="1">
        <v>3.2899999999999999E-2</v>
      </c>
      <c r="L307" s="1">
        <v>1.192E-2</v>
      </c>
      <c r="M307" s="1">
        <v>0</v>
      </c>
    </row>
    <row r="308" spans="1:13" x14ac:dyDescent="0.25">
      <c r="A308">
        <f>APSL!Z308</f>
        <v>0.35341112965249633</v>
      </c>
      <c r="B308" s="4">
        <f>Planck!E308</f>
        <v>13078753705210.035</v>
      </c>
      <c r="C308" s="1">
        <v>0.4572</v>
      </c>
      <c r="D308" s="1">
        <v>0.32979999999999998</v>
      </c>
      <c r="E308" s="1">
        <v>0.2727</v>
      </c>
      <c r="F308" s="1">
        <v>0.16270000000000001</v>
      </c>
      <c r="G308" s="1">
        <v>0.18959999999999999</v>
      </c>
      <c r="H308" s="1">
        <v>0.2868</v>
      </c>
      <c r="I308" s="1">
        <v>0.47049999999999997</v>
      </c>
      <c r="J308" s="1">
        <v>0.71550000000000002</v>
      </c>
      <c r="K308" s="1">
        <v>3.0564190000000001E-2</v>
      </c>
      <c r="L308" s="1">
        <v>1.106831E-2</v>
      </c>
      <c r="M308" s="1">
        <v>0</v>
      </c>
    </row>
    <row r="309" spans="1:13" x14ac:dyDescent="0.25">
      <c r="A309">
        <f>APSL!Z309</f>
        <v>0.3465387762857936</v>
      </c>
      <c r="B309" s="4">
        <f>Planck!E309</f>
        <v>13083851947486.072</v>
      </c>
      <c r="C309" s="1">
        <v>0.45739999999999997</v>
      </c>
      <c r="D309" s="1">
        <v>0.3296</v>
      </c>
      <c r="E309" s="1">
        <v>0.27629999999999999</v>
      </c>
      <c r="F309" s="1">
        <v>0.1633</v>
      </c>
      <c r="G309" s="1">
        <v>0.19020000000000001</v>
      </c>
      <c r="H309" s="1">
        <v>0.2878</v>
      </c>
      <c r="I309" s="1">
        <v>0.47110000000000002</v>
      </c>
      <c r="J309" s="1">
        <v>0.71589999999999998</v>
      </c>
      <c r="K309" s="1">
        <v>2.8380559999999999E-2</v>
      </c>
      <c r="L309" s="1">
        <v>1.027339E-2</v>
      </c>
      <c r="M309" s="1">
        <v>0</v>
      </c>
    </row>
    <row r="310" spans="1:13" x14ac:dyDescent="0.25">
      <c r="A310">
        <f>APSL!Z310</f>
        <v>0.33976034248157277</v>
      </c>
      <c r="B310" s="4">
        <f>Planck!E310</f>
        <v>13088802971005.648</v>
      </c>
      <c r="C310" s="1">
        <v>0.45760000000000001</v>
      </c>
      <c r="D310" s="1">
        <v>0.32940000000000003</v>
      </c>
      <c r="E310" s="1">
        <v>0.28000000000000003</v>
      </c>
      <c r="F310" s="1">
        <v>0.1638</v>
      </c>
      <c r="G310" s="1">
        <v>0.1908</v>
      </c>
      <c r="H310" s="1">
        <v>0.28889999999999999</v>
      </c>
      <c r="I310" s="1">
        <v>0.47170000000000001</v>
      </c>
      <c r="J310" s="1">
        <v>0.71619999999999995</v>
      </c>
      <c r="K310" s="1">
        <v>2.6344840000000001E-2</v>
      </c>
      <c r="L310" s="1">
        <v>9.5333109999999992E-3</v>
      </c>
      <c r="M310" s="1">
        <v>0</v>
      </c>
    </row>
    <row r="311" spans="1:13" x14ac:dyDescent="0.25">
      <c r="A311">
        <f>APSL!Z311</f>
        <v>0.33307597632112829</v>
      </c>
      <c r="B311" s="4">
        <f>Planck!E311</f>
        <v>13093607471692.338</v>
      </c>
      <c r="C311" s="1">
        <v>0.45779999999999998</v>
      </c>
      <c r="D311" s="1">
        <v>0.32919999999999999</v>
      </c>
      <c r="E311" s="1">
        <v>0.28389999999999999</v>
      </c>
      <c r="F311" s="1">
        <v>0.16439999999999999</v>
      </c>
      <c r="G311" s="1">
        <v>0.19139999999999999</v>
      </c>
      <c r="H311" s="1">
        <v>0.28999999999999998</v>
      </c>
      <c r="I311" s="1">
        <v>0.4723</v>
      </c>
      <c r="J311" s="1">
        <v>0.71660000000000001</v>
      </c>
      <c r="K311" s="1">
        <v>2.4452749999999999E-2</v>
      </c>
      <c r="L311" s="1">
        <v>8.8461570000000003E-3</v>
      </c>
      <c r="M311" s="1">
        <v>0</v>
      </c>
    </row>
    <row r="312" spans="1:13" x14ac:dyDescent="0.25">
      <c r="A312">
        <f>APSL!Z312</f>
        <v>0.32648576203887791</v>
      </c>
      <c r="B312" s="4">
        <f>Planck!E312</f>
        <v>13098266146064.023</v>
      </c>
      <c r="C312" s="1">
        <v>0.45800000000000002</v>
      </c>
      <c r="D312" s="1">
        <v>0.32900000000000001</v>
      </c>
      <c r="E312" s="1">
        <v>0.28799999999999998</v>
      </c>
      <c r="F312" s="1">
        <v>0.16500000000000001</v>
      </c>
      <c r="G312" s="1">
        <v>0.192</v>
      </c>
      <c r="H312" s="1">
        <v>0.29099999999999998</v>
      </c>
      <c r="I312" s="1">
        <v>0.47299999999999998</v>
      </c>
      <c r="J312" s="1">
        <v>0.71699999999999997</v>
      </c>
      <c r="K312" s="1">
        <v>2.2700000000000001E-2</v>
      </c>
      <c r="L312" s="1">
        <v>8.2100000000000003E-3</v>
      </c>
      <c r="M312" s="1">
        <v>0</v>
      </c>
    </row>
    <row r="313" spans="1:13" x14ac:dyDescent="0.25">
      <c r="A313">
        <f>APSL!Z313</f>
        <v>0.3199897222561417</v>
      </c>
      <c r="B313" s="4">
        <f>Planck!E313</f>
        <v>13102779691178.963</v>
      </c>
      <c r="C313" s="1">
        <v>0.45829999999999999</v>
      </c>
      <c r="D313" s="1">
        <v>0.32879999999999998</v>
      </c>
      <c r="E313" s="1">
        <v>0.29239999999999999</v>
      </c>
      <c r="F313" s="1">
        <v>0.1656</v>
      </c>
      <c r="G313" s="1">
        <v>0.19259999999999999</v>
      </c>
      <c r="H313" s="1">
        <v>0.29199999999999998</v>
      </c>
      <c r="I313" s="1">
        <v>0.47370000000000001</v>
      </c>
      <c r="J313" s="1">
        <v>0.71740000000000004</v>
      </c>
      <c r="K313" s="1">
        <v>2.1084289999999999E-2</v>
      </c>
      <c r="L313" s="1">
        <v>7.6237809999999996E-3</v>
      </c>
      <c r="M313" s="1">
        <v>0</v>
      </c>
    </row>
    <row r="314" spans="1:13" x14ac:dyDescent="0.25">
      <c r="A314">
        <f>APSL!Z314</f>
        <v>0.3135878201934611</v>
      </c>
      <c r="B314" s="4">
        <f>Planck!E314</f>
        <v>13107148804582.238</v>
      </c>
      <c r="C314" s="1">
        <v>0.4587</v>
      </c>
      <c r="D314" s="1">
        <v>0.32850000000000001</v>
      </c>
      <c r="E314" s="1">
        <v>0.29699999999999999</v>
      </c>
      <c r="F314" s="1">
        <v>0.1663</v>
      </c>
      <c r="G314" s="1">
        <v>0.19320000000000001</v>
      </c>
      <c r="H314" s="1">
        <v>0.29299999999999998</v>
      </c>
      <c r="I314" s="1">
        <v>0.47439999999999999</v>
      </c>
      <c r="J314" s="1">
        <v>0.71779999999999999</v>
      </c>
      <c r="K314" s="1">
        <v>1.959988E-2</v>
      </c>
      <c r="L314" s="1">
        <v>7.0854239999999999E-3</v>
      </c>
      <c r="M314" s="1">
        <v>0</v>
      </c>
    </row>
    <row r="315" spans="1:13" x14ac:dyDescent="0.25">
      <c r="A315">
        <f>APSL!Z315</f>
        <v>0.30727996185933032</v>
      </c>
      <c r="B315" s="4">
        <f>Planck!E315</f>
        <v>13111374184253.385</v>
      </c>
      <c r="C315" s="1">
        <v>0.45910000000000001</v>
      </c>
      <c r="D315" s="1">
        <v>0.32829999999999998</v>
      </c>
      <c r="E315" s="1">
        <v>0.3019</v>
      </c>
      <c r="F315" s="1">
        <v>0.16689999999999999</v>
      </c>
      <c r="G315" s="1">
        <v>0.19370000000000001</v>
      </c>
      <c r="H315" s="1">
        <v>0.29389999999999999</v>
      </c>
      <c r="I315" s="1">
        <v>0.47520000000000001</v>
      </c>
      <c r="J315" s="1">
        <v>0.71819999999999995</v>
      </c>
      <c r="K315" s="1">
        <v>1.8237320000000001E-2</v>
      </c>
      <c r="L315" s="1">
        <v>6.5914759999999998E-3</v>
      </c>
      <c r="M315" s="1">
        <v>0</v>
      </c>
    </row>
    <row r="316" spans="1:13" x14ac:dyDescent="0.25">
      <c r="A316">
        <f>APSL!Z316</f>
        <v>0.3010659982133565</v>
      </c>
      <c r="B316" s="4">
        <f>Planck!E316</f>
        <v>13115456528554.305</v>
      </c>
      <c r="C316" s="1">
        <v>0.45960000000000001</v>
      </c>
      <c r="D316" s="1">
        <v>0.3281</v>
      </c>
      <c r="E316" s="1">
        <v>0.30690000000000001</v>
      </c>
      <c r="F316" s="1">
        <v>0.16750000000000001</v>
      </c>
      <c r="G316" s="1">
        <v>0.1943</v>
      </c>
      <c r="H316" s="1">
        <v>0.2949</v>
      </c>
      <c r="I316" s="1">
        <v>0.47610000000000002</v>
      </c>
      <c r="J316" s="1">
        <v>0.71860000000000002</v>
      </c>
      <c r="K316" s="1">
        <v>1.6987169999999999E-2</v>
      </c>
      <c r="L316" s="1">
        <v>6.1384849999999999E-3</v>
      </c>
      <c r="M316" s="1">
        <v>0</v>
      </c>
    </row>
    <row r="317" spans="1:13" x14ac:dyDescent="0.25">
      <c r="A317">
        <f>APSL!Z317</f>
        <v>0.29494572730201218</v>
      </c>
      <c r="B317" s="4">
        <f>Planck!E317</f>
        <v>13119396536178.229</v>
      </c>
      <c r="C317" s="1">
        <v>0.46</v>
      </c>
      <c r="D317" s="1">
        <v>0.32800000000000001</v>
      </c>
      <c r="E317" s="1">
        <v>0.312</v>
      </c>
      <c r="F317" s="1">
        <v>0.16800000000000001</v>
      </c>
      <c r="G317" s="1">
        <v>0.19500000000000001</v>
      </c>
      <c r="H317" s="1">
        <v>0.29599999999999999</v>
      </c>
      <c r="I317" s="1">
        <v>0.47699999999999998</v>
      </c>
      <c r="J317" s="1">
        <v>0.71899999999999997</v>
      </c>
      <c r="K317" s="1">
        <v>1.584E-2</v>
      </c>
      <c r="L317" s="1">
        <v>5.7229999999999998E-3</v>
      </c>
      <c r="M317" s="1">
        <v>0</v>
      </c>
    </row>
    <row r="318" spans="1:13" x14ac:dyDescent="0.25">
      <c r="A318">
        <f>APSL!Z318</f>
        <v>0.28891889636528689</v>
      </c>
      <c r="B318" s="4">
        <f>Planck!E318</f>
        <v>13123194906099.037</v>
      </c>
      <c r="C318" s="1">
        <v>0.46039999999999998</v>
      </c>
      <c r="D318" s="1">
        <v>0.32800000000000001</v>
      </c>
      <c r="E318" s="1">
        <v>0.31740000000000002</v>
      </c>
      <c r="F318" s="1">
        <v>0.16850000000000001</v>
      </c>
      <c r="G318" s="1">
        <v>0.1958</v>
      </c>
      <c r="H318" s="1">
        <v>0.29709999999999998</v>
      </c>
      <c r="I318" s="1">
        <v>0.47799999999999998</v>
      </c>
      <c r="J318" s="1">
        <v>0.71950000000000003</v>
      </c>
      <c r="K318" s="1">
        <v>1.4790640000000001E-2</v>
      </c>
      <c r="L318" s="1">
        <v>5.3430589999999998E-3</v>
      </c>
      <c r="M318" s="1">
        <v>0</v>
      </c>
    </row>
    <row r="319" spans="1:13" x14ac:dyDescent="0.25">
      <c r="A319">
        <f>APSL!Z319</f>
        <v>0.28298520391267545</v>
      </c>
      <c r="B319" s="4">
        <f>Planck!E319</f>
        <v>13126852337521.58</v>
      </c>
      <c r="C319" s="1">
        <v>0.46089999999999998</v>
      </c>
      <c r="D319" s="1">
        <v>0.32800000000000001</v>
      </c>
      <c r="E319" s="1">
        <v>0.32300000000000001</v>
      </c>
      <c r="F319" s="1">
        <v>0.16889999999999999</v>
      </c>
      <c r="G319" s="1">
        <v>0.19670000000000001</v>
      </c>
      <c r="H319" s="1">
        <v>0.29820000000000002</v>
      </c>
      <c r="I319" s="1">
        <v>0.47920000000000001</v>
      </c>
      <c r="J319" s="1">
        <v>0.72</v>
      </c>
      <c r="K319" s="1">
        <v>1.3831319999999999E-2</v>
      </c>
      <c r="L319" s="1">
        <v>4.9957960000000003E-3</v>
      </c>
      <c r="M319" s="1">
        <v>0</v>
      </c>
    </row>
    <row r="320" spans="1:13" x14ac:dyDescent="0.25">
      <c r="A320">
        <f>APSL!Z320</f>
        <v>0.2771443017670755</v>
      </c>
      <c r="B320" s="4">
        <f>Planck!E320</f>
        <v>13130369529832.443</v>
      </c>
      <c r="C320" s="1">
        <v>0.46129999999999999</v>
      </c>
      <c r="D320" s="1">
        <v>0.32800000000000001</v>
      </c>
      <c r="E320" s="1">
        <v>0.32869999999999999</v>
      </c>
      <c r="F320" s="1">
        <v>0.16930000000000001</v>
      </c>
      <c r="G320" s="1">
        <v>0.19769999999999999</v>
      </c>
      <c r="H320" s="1">
        <v>0.29930000000000001</v>
      </c>
      <c r="I320" s="1">
        <v>0.48049999999999998</v>
      </c>
      <c r="J320" s="1">
        <v>0.72050000000000003</v>
      </c>
      <c r="K320" s="1">
        <v>1.2948680000000001E-2</v>
      </c>
      <c r="L320" s="1">
        <v>4.6764040000000003E-3</v>
      </c>
      <c r="M320" s="1">
        <v>0</v>
      </c>
    </row>
    <row r="321" spans="1:13" x14ac:dyDescent="0.25">
      <c r="A321">
        <f>APSL!Z321</f>
        <v>0.27139579707529127</v>
      </c>
      <c r="B321" s="4">
        <f>Planck!E321</f>
        <v>13133747182551.613</v>
      </c>
      <c r="C321" s="1">
        <v>0.4617</v>
      </c>
      <c r="D321" s="1">
        <v>0.32800000000000001</v>
      </c>
      <c r="E321" s="1">
        <v>0.33450000000000002</v>
      </c>
      <c r="F321" s="1">
        <v>0.16969999999999999</v>
      </c>
      <c r="G321" s="1">
        <v>0.19850000000000001</v>
      </c>
      <c r="H321" s="1">
        <v>0.30059999999999998</v>
      </c>
      <c r="I321" s="1">
        <v>0.48180000000000001</v>
      </c>
      <c r="J321" s="1">
        <v>0.72089999999999999</v>
      </c>
      <c r="K321" s="1">
        <v>1.21292E-2</v>
      </c>
      <c r="L321" s="1">
        <v>4.3800749999999998E-3</v>
      </c>
      <c r="M321" s="1">
        <v>0</v>
      </c>
    </row>
    <row r="322" spans="1:13" x14ac:dyDescent="0.25">
      <c r="A322">
        <f>APSL!Z322</f>
        <v>0.2657392542839635</v>
      </c>
      <c r="B322" s="4">
        <f>Planck!E322</f>
        <v>13136985995284.584</v>
      </c>
      <c r="C322" s="1">
        <v>0.46200000000000002</v>
      </c>
      <c r="D322" s="1">
        <v>0.32800000000000001</v>
      </c>
      <c r="E322" s="1">
        <v>0.34</v>
      </c>
      <c r="F322" s="1">
        <v>0.17</v>
      </c>
      <c r="G322" s="1">
        <v>0.19900000000000001</v>
      </c>
      <c r="H322" s="1">
        <v>0.30199999999999999</v>
      </c>
      <c r="I322" s="1">
        <v>0.48299999999999998</v>
      </c>
      <c r="J322" s="1">
        <v>0.72099999999999997</v>
      </c>
      <c r="K322" s="1">
        <v>1.135916E-2</v>
      </c>
      <c r="L322" s="1">
        <v>4.1019999999999997E-3</v>
      </c>
      <c r="M322" s="1">
        <v>0</v>
      </c>
    </row>
    <row r="323" spans="1:13" x14ac:dyDescent="0.25">
      <c r="A323">
        <f>APSL!Z323</f>
        <v>0.26017419707985628</v>
      </c>
      <c r="B323" s="4">
        <f>Planck!E323</f>
        <v>13140086667675.27</v>
      </c>
      <c r="C323" s="1">
        <v>0.4622</v>
      </c>
      <c r="D323" s="1">
        <v>0.32790000000000002</v>
      </c>
      <c r="E323" s="1">
        <v>0.34539999999999998</v>
      </c>
      <c r="F323" s="1">
        <v>0.17030000000000001</v>
      </c>
      <c r="G323" s="1">
        <v>0.1993</v>
      </c>
      <c r="H323" s="1">
        <v>0.30380000000000001</v>
      </c>
      <c r="I323" s="1">
        <v>0.48420000000000002</v>
      </c>
      <c r="J323" s="1">
        <v>0.72089999999999999</v>
      </c>
      <c r="K323" s="1">
        <v>1.0629349999999999E-2</v>
      </c>
      <c r="L323" s="1">
        <v>3.8384529999999999E-3</v>
      </c>
      <c r="M323" s="1">
        <v>0</v>
      </c>
    </row>
    <row r="324" spans="1:13" x14ac:dyDescent="0.25">
      <c r="A324">
        <f>APSL!Z324</f>
        <v>0.25470011029355488</v>
      </c>
      <c r="B324" s="4">
        <f>Planck!E324</f>
        <v>13143049899359.613</v>
      </c>
      <c r="C324" s="1">
        <v>0.46239999999999998</v>
      </c>
      <c r="D324" s="1">
        <v>0.32769999999999999</v>
      </c>
      <c r="E324" s="1">
        <v>0.35060000000000002</v>
      </c>
      <c r="F324" s="1">
        <v>0.17050000000000001</v>
      </c>
      <c r="G324" s="1">
        <v>0.1996</v>
      </c>
      <c r="H324" s="1">
        <v>0.30590000000000001</v>
      </c>
      <c r="I324" s="1">
        <v>0.4854</v>
      </c>
      <c r="J324" s="1">
        <v>0.72070000000000001</v>
      </c>
      <c r="K324" s="1">
        <v>9.9388459999999994E-3</v>
      </c>
      <c r="L324" s="1">
        <v>3.5890990000000001E-3</v>
      </c>
      <c r="M324" s="1">
        <v>0</v>
      </c>
    </row>
    <row r="325" spans="1:13" x14ac:dyDescent="0.25">
      <c r="A325">
        <f>APSL!Z325</f>
        <v>0.2493164417657239</v>
      </c>
      <c r="B325" s="4">
        <f>Planck!E325</f>
        <v>13145876389919.734</v>
      </c>
      <c r="C325" s="1">
        <v>0.46260000000000001</v>
      </c>
      <c r="D325" s="1">
        <v>0.32750000000000001</v>
      </c>
      <c r="E325" s="1">
        <v>0.35580000000000001</v>
      </c>
      <c r="F325" s="1">
        <v>0.17080000000000001</v>
      </c>
      <c r="G325" s="1">
        <v>0.19980000000000001</v>
      </c>
      <c r="H325" s="1">
        <v>0.30819999999999997</v>
      </c>
      <c r="I325" s="1">
        <v>0.48649999999999999</v>
      </c>
      <c r="J325" s="1">
        <v>0.72050000000000003</v>
      </c>
      <c r="K325" s="1">
        <v>9.2884219999999993E-3</v>
      </c>
      <c r="L325" s="1">
        <v>3.3542189999999999E-3</v>
      </c>
      <c r="M325" s="1">
        <v>0</v>
      </c>
    </row>
    <row r="326" spans="1:13" x14ac:dyDescent="0.25">
      <c r="A326">
        <f>APSL!Z326</f>
        <v>0.24402260417518581</v>
      </c>
      <c r="B326" s="4">
        <f>Planck!E326</f>
        <v>13148566838838.828</v>
      </c>
      <c r="C326" s="1">
        <v>0.46279999999999999</v>
      </c>
      <c r="D326" s="1">
        <v>0.32719999999999999</v>
      </c>
      <c r="E326" s="1">
        <v>0.36099999999999999</v>
      </c>
      <c r="F326" s="1">
        <v>0.1709</v>
      </c>
      <c r="G326" s="1">
        <v>0.19989999999999999</v>
      </c>
      <c r="H326" s="1">
        <v>0.31059999999999999</v>
      </c>
      <c r="I326" s="1">
        <v>0.48770000000000002</v>
      </c>
      <c r="J326" s="1">
        <v>0.72019999999999995</v>
      </c>
      <c r="K326" s="1">
        <v>8.6788539999999997E-3</v>
      </c>
      <c r="L326" s="1">
        <v>3.1340930000000001E-3</v>
      </c>
      <c r="M326" s="1">
        <v>0</v>
      </c>
    </row>
    <row r="327" spans="1:13" x14ac:dyDescent="0.25">
      <c r="A327">
        <f>APSL!Z327</f>
        <v>0.23881797682817732</v>
      </c>
      <c r="B327" s="4">
        <f>Planck!E327</f>
        <v>13151121945456.635</v>
      </c>
      <c r="C327" s="1">
        <v>0.46300000000000002</v>
      </c>
      <c r="D327" s="1">
        <v>0.32700000000000001</v>
      </c>
      <c r="E327" s="1">
        <v>0.36599999999999999</v>
      </c>
      <c r="F327" s="1">
        <v>0.17100000000000001</v>
      </c>
      <c r="G327" s="1">
        <v>0.2</v>
      </c>
      <c r="H327" s="1">
        <v>0.313</v>
      </c>
      <c r="I327" s="1">
        <v>0.48899999999999999</v>
      </c>
      <c r="J327" s="1">
        <v>0.72</v>
      </c>
      <c r="K327" s="1">
        <v>8.1109159999999993E-3</v>
      </c>
      <c r="L327" s="1">
        <v>2.9290000000000002E-3</v>
      </c>
      <c r="M327" s="1">
        <v>0</v>
      </c>
    </row>
    <row r="328" spans="1:13" x14ac:dyDescent="0.25">
      <c r="A328">
        <f>APSL!Z328</f>
        <v>0.23370190740823088</v>
      </c>
      <c r="B328" s="4">
        <f>Planck!E328</f>
        <v>13153542408925.615</v>
      </c>
      <c r="C328" s="1">
        <v>0.4632</v>
      </c>
      <c r="D328" s="1">
        <v>0.32679999999999998</v>
      </c>
      <c r="E328" s="1">
        <v>0.371</v>
      </c>
      <c r="F328" s="1">
        <v>0.1709</v>
      </c>
      <c r="G328" s="1">
        <v>0.19989999999999999</v>
      </c>
      <c r="H328" s="1">
        <v>0.31530000000000002</v>
      </c>
      <c r="I328" s="1">
        <v>0.49030000000000001</v>
      </c>
      <c r="J328" s="1">
        <v>0.7198</v>
      </c>
      <c r="K328" s="1">
        <v>7.5823879999999998E-3</v>
      </c>
      <c r="L328" s="1">
        <v>2.7381390000000001E-3</v>
      </c>
      <c r="M328" s="1">
        <v>0</v>
      </c>
    </row>
    <row r="329" spans="1:13" x14ac:dyDescent="0.25">
      <c r="A329">
        <f>APSL!Z329</f>
        <v>0.22867371368622497</v>
      </c>
      <c r="B329" s="4">
        <f>Planck!E329</f>
        <v>13155828928167.721</v>
      </c>
      <c r="C329" s="1">
        <v>0.46339999999999998</v>
      </c>
      <c r="D329" s="1">
        <v>0.3266</v>
      </c>
      <c r="E329" s="1">
        <v>0.37580000000000002</v>
      </c>
      <c r="F329" s="1">
        <v>0.17080000000000001</v>
      </c>
      <c r="G329" s="1">
        <v>0.19969999999999999</v>
      </c>
      <c r="H329" s="1">
        <v>0.31769999999999998</v>
      </c>
      <c r="I329" s="1">
        <v>0.49170000000000003</v>
      </c>
      <c r="J329" s="1">
        <v>0.71950000000000003</v>
      </c>
      <c r="K329" s="1">
        <v>7.0887459999999999E-3</v>
      </c>
      <c r="L329" s="1">
        <v>2.559876E-3</v>
      </c>
      <c r="M329" s="1">
        <v>0</v>
      </c>
    </row>
    <row r="330" spans="1:13" x14ac:dyDescent="0.25">
      <c r="A330">
        <f>APSL!Z330</f>
        <v>0.22373268519022807</v>
      </c>
      <c r="B330" s="4">
        <f>Planck!E330</f>
        <v>13157982201831.793</v>
      </c>
      <c r="C330" s="1">
        <v>0.46360000000000001</v>
      </c>
      <c r="D330" s="1">
        <v>0.32640000000000002</v>
      </c>
      <c r="E330" s="1">
        <v>0.38059999999999999</v>
      </c>
      <c r="F330" s="1">
        <v>0.17050000000000001</v>
      </c>
      <c r="G330" s="1">
        <v>0.19950000000000001</v>
      </c>
      <c r="H330" s="1">
        <v>0.3201</v>
      </c>
      <c r="I330" s="1">
        <v>0.49309999999999998</v>
      </c>
      <c r="J330" s="1">
        <v>0.71930000000000005</v>
      </c>
      <c r="K330" s="1">
        <v>6.6273130000000001E-3</v>
      </c>
      <c r="L330" s="1">
        <v>2.3932440000000001E-3</v>
      </c>
      <c r="M330" s="1">
        <v>0</v>
      </c>
    </row>
    <row r="331" spans="1:13" x14ac:dyDescent="0.25">
      <c r="A331">
        <f>APSL!Z331</f>
        <v>0.21887808483484109</v>
      </c>
      <c r="B331" s="4">
        <f>Planck!E331</f>
        <v>13160002928251.621</v>
      </c>
      <c r="C331" s="1">
        <v>0.46379999999999999</v>
      </c>
      <c r="D331" s="1">
        <v>0.32619999999999999</v>
      </c>
      <c r="E331" s="1">
        <v>0.38540000000000002</v>
      </c>
      <c r="F331" s="1">
        <v>0.17030000000000001</v>
      </c>
      <c r="G331" s="1">
        <v>0.19919999999999999</v>
      </c>
      <c r="H331" s="1">
        <v>0.32250000000000001</v>
      </c>
      <c r="I331" s="1">
        <v>0.49459999999999998</v>
      </c>
      <c r="J331" s="1">
        <v>0.71909999999999996</v>
      </c>
      <c r="K331" s="1">
        <v>6.1954080000000003E-3</v>
      </c>
      <c r="L331" s="1">
        <v>2.2372749999999999E-3</v>
      </c>
      <c r="M331" s="1">
        <v>0</v>
      </c>
    </row>
    <row r="332" spans="1:13" x14ac:dyDescent="0.25">
      <c r="A332">
        <f>APSL!Z332</f>
        <v>0.21410915050982818</v>
      </c>
      <c r="B332" s="4">
        <f>Planck!E332</f>
        <v>13161891805404.605</v>
      </c>
      <c r="C332" s="1">
        <v>0.46400000000000002</v>
      </c>
      <c r="D332" s="1">
        <v>0.32600000000000001</v>
      </c>
      <c r="E332" s="1">
        <v>0.39</v>
      </c>
      <c r="F332" s="1">
        <v>0.17</v>
      </c>
      <c r="G332" s="1">
        <v>0.19900000000000001</v>
      </c>
      <c r="H332" s="1">
        <v>0.32500000000000001</v>
      </c>
      <c r="I332" s="1">
        <v>0.496</v>
      </c>
      <c r="J332" s="1">
        <v>0.71899999999999997</v>
      </c>
      <c r="K332" s="1">
        <v>5.790346E-3</v>
      </c>
      <c r="L332" s="1">
        <v>2.091E-3</v>
      </c>
      <c r="M332" s="1">
        <v>0</v>
      </c>
    </row>
    <row r="333" spans="1:13" x14ac:dyDescent="0.25">
      <c r="A333">
        <f>APSL!Z333</f>
        <v>0.20942509662788997</v>
      </c>
      <c r="B333" s="4">
        <f>Planck!E333</f>
        <v>13163649530870.963</v>
      </c>
      <c r="C333" s="1">
        <v>0.4642</v>
      </c>
      <c r="D333" s="1">
        <v>0.32579999999999998</v>
      </c>
      <c r="E333" s="1">
        <v>0.39460000000000001</v>
      </c>
      <c r="F333" s="1">
        <v>0.16969999999999999</v>
      </c>
      <c r="G333" s="1">
        <v>0.1988</v>
      </c>
      <c r="H333" s="1">
        <v>0.32750000000000001</v>
      </c>
      <c r="I333" s="1">
        <v>0.49740000000000001</v>
      </c>
      <c r="J333" s="1">
        <v>0.71919999999999995</v>
      </c>
      <c r="K333" s="1">
        <v>5.4098260000000004E-3</v>
      </c>
      <c r="L333" s="1">
        <v>1.9535870000000001E-3</v>
      </c>
      <c r="M333" s="1">
        <v>0</v>
      </c>
    </row>
    <row r="334" spans="1:13" x14ac:dyDescent="0.25">
      <c r="A334">
        <f>APSL!Z334</f>
        <v>0.20482511563150826</v>
      </c>
      <c r="B334" s="4">
        <f>Planck!E334</f>
        <v>13165276801793.723</v>
      </c>
      <c r="C334" s="1">
        <v>0.46439999999999998</v>
      </c>
      <c r="D334" s="1">
        <v>0.3256</v>
      </c>
      <c r="E334" s="1">
        <v>0.39910000000000001</v>
      </c>
      <c r="F334" s="1">
        <v>0.16930000000000001</v>
      </c>
      <c r="G334" s="1">
        <v>0.1986</v>
      </c>
      <c r="H334" s="1">
        <v>0.3301</v>
      </c>
      <c r="I334" s="1">
        <v>0.49880000000000002</v>
      </c>
      <c r="J334" s="1">
        <v>0.7198</v>
      </c>
      <c r="K334" s="1">
        <v>5.0525830000000002E-3</v>
      </c>
      <c r="L334" s="1">
        <v>1.8245799999999999E-3</v>
      </c>
      <c r="M334" s="1">
        <v>0</v>
      </c>
    </row>
    <row r="335" spans="1:13" x14ac:dyDescent="0.25">
      <c r="A335">
        <f>APSL!Z335</f>
        <v>0.2003083794588576</v>
      </c>
      <c r="B335" s="4">
        <f>Planck!E335</f>
        <v>13166774314839.035</v>
      </c>
      <c r="C335" s="1">
        <v>0.46460000000000001</v>
      </c>
      <c r="D335" s="1">
        <v>0.32540000000000002</v>
      </c>
      <c r="E335" s="1">
        <v>0.40350000000000003</v>
      </c>
      <c r="F335" s="1">
        <v>0.16889999999999999</v>
      </c>
      <c r="G335" s="1">
        <v>0.19839999999999999</v>
      </c>
      <c r="H335" s="1">
        <v>0.33279999999999998</v>
      </c>
      <c r="I335" s="1">
        <v>0.50009999999999999</v>
      </c>
      <c r="J335" s="1">
        <v>0.72050000000000003</v>
      </c>
      <c r="K335" s="1">
        <v>4.7175120000000001E-3</v>
      </c>
      <c r="L335" s="1">
        <v>1.7035799999999999E-3</v>
      </c>
      <c r="M335" s="1">
        <v>0</v>
      </c>
    </row>
    <row r="336" spans="1:13" x14ac:dyDescent="0.25">
      <c r="A336">
        <f>APSL!Z336</f>
        <v>0.19587404096883851</v>
      </c>
      <c r="B336" s="4">
        <f>Planck!E336</f>
        <v>13168142766157.414</v>
      </c>
      <c r="C336" s="1">
        <v>0.46479999999999999</v>
      </c>
      <c r="D336" s="1">
        <v>0.32519999999999999</v>
      </c>
      <c r="E336" s="1">
        <v>0.4078</v>
      </c>
      <c r="F336" s="1">
        <v>0.16839999999999999</v>
      </c>
      <c r="G336" s="1">
        <v>0.19819999999999999</v>
      </c>
      <c r="H336" s="1">
        <v>0.33539999999999998</v>
      </c>
      <c r="I336" s="1">
        <v>0.50149999999999995</v>
      </c>
      <c r="J336" s="1">
        <v>0.72130000000000005</v>
      </c>
      <c r="K336" s="1">
        <v>4.4035070000000001E-3</v>
      </c>
      <c r="L336" s="1">
        <v>1.5901870000000001E-3</v>
      </c>
      <c r="M336" s="1">
        <v>0</v>
      </c>
    </row>
    <row r="337" spans="1:13" x14ac:dyDescent="0.25">
      <c r="A337">
        <f>APSL!Z337</f>
        <v>0.19152123532534554</v>
      </c>
      <c r="B337" s="4">
        <f>Planck!E337</f>
        <v>13169382851345.283</v>
      </c>
      <c r="C337" s="1">
        <v>0.46500000000000002</v>
      </c>
      <c r="D337" s="1">
        <v>0.32500000000000001</v>
      </c>
      <c r="E337" s="1">
        <v>0.41199999999999998</v>
      </c>
      <c r="F337" s="1">
        <v>0.16800000000000001</v>
      </c>
      <c r="G337" s="1">
        <v>0.19800000000000001</v>
      </c>
      <c r="H337" s="1">
        <v>0.33800000000000002</v>
      </c>
      <c r="I337" s="1">
        <v>0.503</v>
      </c>
      <c r="J337" s="1">
        <v>0.72199999999999998</v>
      </c>
      <c r="K337" s="1">
        <v>4.1094570000000004E-3</v>
      </c>
      <c r="L337" s="1">
        <v>1.4840000000000001E-3</v>
      </c>
      <c r="M337" s="1">
        <v>0</v>
      </c>
    </row>
    <row r="338" spans="1:13" x14ac:dyDescent="0.25">
      <c r="A338">
        <f>APSL!Z338</f>
        <v>0.18724908134094367</v>
      </c>
      <c r="B338" s="4">
        <f>Planck!E338</f>
        <v>13170495265407.346</v>
      </c>
      <c r="C338" s="1">
        <v>0.4652</v>
      </c>
      <c r="D338" s="1">
        <v>0.32479999999999998</v>
      </c>
      <c r="E338" s="1">
        <v>0.41599999999999998</v>
      </c>
      <c r="F338" s="1">
        <v>0.1676</v>
      </c>
      <c r="G338" s="1">
        <v>0.19769999999999999</v>
      </c>
      <c r="H338" s="1">
        <v>0.34060000000000001</v>
      </c>
      <c r="I338" s="1">
        <v>0.50449999999999995</v>
      </c>
      <c r="J338" s="1">
        <v>0.72260000000000002</v>
      </c>
      <c r="K338" s="1">
        <v>3.833913E-3</v>
      </c>
      <c r="L338" s="1">
        <v>1.384496E-3</v>
      </c>
      <c r="M338" s="1">
        <v>0</v>
      </c>
    </row>
    <row r="339" spans="1:13" x14ac:dyDescent="0.25">
      <c r="A339">
        <f>APSL!Z339</f>
        <v>0.18305668278017131</v>
      </c>
      <c r="B339" s="4">
        <f>Planck!E339</f>
        <v>13171480702719.268</v>
      </c>
      <c r="C339" s="1">
        <v>0.46550000000000002</v>
      </c>
      <c r="D339" s="1">
        <v>0.32450000000000001</v>
      </c>
      <c r="E339" s="1">
        <v>0.42</v>
      </c>
      <c r="F339" s="1">
        <v>0.16719999999999999</v>
      </c>
      <c r="G339" s="1">
        <v>0.19719999999999999</v>
      </c>
      <c r="H339" s="1">
        <v>0.34320000000000001</v>
      </c>
      <c r="I339" s="1">
        <v>0.50619999999999998</v>
      </c>
      <c r="J339" s="1">
        <v>0.72330000000000005</v>
      </c>
      <c r="K339" s="1">
        <v>3.5757480000000001E-3</v>
      </c>
      <c r="L339" s="1">
        <v>1.2912679999999999E-3</v>
      </c>
      <c r="M339" s="1">
        <v>0</v>
      </c>
    </row>
    <row r="340" spans="1:13" x14ac:dyDescent="0.25">
      <c r="A340">
        <f>APSL!Z340</f>
        <v>0.1789431296227407</v>
      </c>
      <c r="B340" s="4">
        <f>Planck!E340</f>
        <v>13172339856991.248</v>
      </c>
      <c r="C340" s="1">
        <v>0.4657</v>
      </c>
      <c r="D340" s="1">
        <v>0.32429999999999998</v>
      </c>
      <c r="E340" s="1">
        <v>0.42380000000000001</v>
      </c>
      <c r="F340" s="1">
        <v>0.1668</v>
      </c>
      <c r="G340" s="1">
        <v>0.1968</v>
      </c>
      <c r="H340" s="1">
        <v>0.3458</v>
      </c>
      <c r="I340" s="1">
        <v>0.50780000000000003</v>
      </c>
      <c r="J340" s="1">
        <v>0.72389999999999999</v>
      </c>
      <c r="K340" s="1">
        <v>3.3343420000000001E-3</v>
      </c>
      <c r="L340" s="1">
        <v>1.2040919999999999E-3</v>
      </c>
      <c r="M340" s="1">
        <v>0</v>
      </c>
    </row>
    <row r="341" spans="1:13" x14ac:dyDescent="0.25">
      <c r="A341">
        <f>APSL!Z341</f>
        <v>0.17490749928695334</v>
      </c>
      <c r="B341" s="4">
        <f>Planck!E341</f>
        <v>13173073421231.887</v>
      </c>
      <c r="C341" s="1">
        <v>0.46589999999999998</v>
      </c>
      <c r="D341" s="1">
        <v>0.3241</v>
      </c>
      <c r="E341" s="1">
        <v>0.42749999999999999</v>
      </c>
      <c r="F341" s="1">
        <v>0.16639999999999999</v>
      </c>
      <c r="G341" s="1">
        <v>0.1963</v>
      </c>
      <c r="H341" s="1">
        <v>0.34839999999999999</v>
      </c>
      <c r="I341" s="1">
        <v>0.50949999999999995</v>
      </c>
      <c r="J341" s="1">
        <v>0.72450000000000003</v>
      </c>
      <c r="K341" s="1">
        <v>3.1090750000000002E-3</v>
      </c>
      <c r="L341" s="1">
        <v>1.122744E-3</v>
      </c>
      <c r="M341" s="1">
        <v>0</v>
      </c>
    </row>
    <row r="342" spans="1:13" x14ac:dyDescent="0.25">
      <c r="A342">
        <f>APSL!Z342</f>
        <v>0.17094885781368524</v>
      </c>
      <c r="B342" s="4">
        <f>Planck!E342</f>
        <v>13173682087712.787</v>
      </c>
      <c r="C342" s="1">
        <v>0.46600000000000003</v>
      </c>
      <c r="D342" s="1">
        <v>0.32400000000000001</v>
      </c>
      <c r="E342" s="1">
        <v>0.43099999999999999</v>
      </c>
      <c r="F342" s="1">
        <v>0.16600000000000001</v>
      </c>
      <c r="G342" s="1">
        <v>0.19600000000000001</v>
      </c>
      <c r="H342" s="1">
        <v>0.35099999999999998</v>
      </c>
      <c r="I342" s="1">
        <v>0.51100000000000001</v>
      </c>
      <c r="J342" s="1">
        <v>0.72499999999999998</v>
      </c>
      <c r="K342" s="1">
        <v>2.8993270000000002E-3</v>
      </c>
      <c r="L342" s="1">
        <v>1.047E-3</v>
      </c>
      <c r="M342" s="1">
        <v>0</v>
      </c>
    </row>
    <row r="343" spans="1:13" x14ac:dyDescent="0.25">
      <c r="A343">
        <f>APSL!Z343</f>
        <v>0.16706626101134112</v>
      </c>
      <c r="B343" s="4">
        <f>Planck!E343</f>
        <v>13174166547933.633</v>
      </c>
      <c r="C343" s="1">
        <v>0.46600000000000003</v>
      </c>
      <c r="D343" s="1">
        <v>0.32400000000000001</v>
      </c>
      <c r="E343" s="1">
        <v>0.43440000000000001</v>
      </c>
      <c r="F343" s="1">
        <v>0.16550000000000001</v>
      </c>
      <c r="G343" s="1">
        <v>0.19570000000000001</v>
      </c>
      <c r="H343" s="1">
        <v>0.35360000000000003</v>
      </c>
      <c r="I343" s="1">
        <v>0.51249999999999996</v>
      </c>
      <c r="J343" s="1">
        <v>0.72550000000000003</v>
      </c>
      <c r="K343" s="1">
        <v>2.7043480000000001E-3</v>
      </c>
      <c r="L343" s="1">
        <v>9.7659000000000005E-4</v>
      </c>
      <c r="M343" s="1">
        <v>0</v>
      </c>
    </row>
    <row r="344" spans="1:13" x14ac:dyDescent="0.25">
      <c r="A344">
        <f>APSL!Z344</f>
        <v>0.16325875556221087</v>
      </c>
      <c r="B344" s="4">
        <f>Planck!E344</f>
        <v>13174527492587.893</v>
      </c>
      <c r="C344" s="1">
        <v>0.46600000000000003</v>
      </c>
      <c r="D344" s="1">
        <v>0.32400000000000001</v>
      </c>
      <c r="E344" s="1">
        <v>0.43780000000000002</v>
      </c>
      <c r="F344" s="1">
        <v>0.16500000000000001</v>
      </c>
      <c r="G344" s="1">
        <v>0.19550000000000001</v>
      </c>
      <c r="H344" s="1">
        <v>0.35620000000000002</v>
      </c>
      <c r="I344" s="1">
        <v>0.51390000000000002</v>
      </c>
      <c r="J344" s="1">
        <v>0.72589999999999999</v>
      </c>
      <c r="K344" s="1">
        <v>2.52302E-3</v>
      </c>
      <c r="L344" s="1">
        <v>9.1110900000000001E-4</v>
      </c>
      <c r="M344" s="1">
        <v>0</v>
      </c>
    </row>
    <row r="345" spans="1:13" x14ac:dyDescent="0.25">
      <c r="A345">
        <f>APSL!Z345</f>
        <v>0.15952538009069508</v>
      </c>
      <c r="B345" s="4">
        <f>Planck!E345</f>
        <v>13174765611528.971</v>
      </c>
      <c r="C345" s="1">
        <v>0.46600000000000003</v>
      </c>
      <c r="D345" s="1">
        <v>0.32400000000000001</v>
      </c>
      <c r="E345" s="1">
        <v>0.441</v>
      </c>
      <c r="F345" s="1">
        <v>0.16450000000000001</v>
      </c>
      <c r="G345" s="1">
        <v>0.19520000000000001</v>
      </c>
      <c r="H345" s="1">
        <v>0.3589</v>
      </c>
      <c r="I345" s="1">
        <v>0.51519999999999999</v>
      </c>
      <c r="J345" s="1">
        <v>0.72619999999999996</v>
      </c>
      <c r="K345" s="1">
        <v>2.3541679999999998E-3</v>
      </c>
      <c r="L345" s="1">
        <v>8.5013299999999999E-4</v>
      </c>
      <c r="M345" s="1">
        <v>0</v>
      </c>
    </row>
    <row r="346" spans="1:13" x14ac:dyDescent="0.25">
      <c r="A346">
        <f>APSL!Z346</f>
        <v>0.15586516619389892</v>
      </c>
      <c r="B346" s="4">
        <f>Planck!E346</f>
        <v>13174881593737.018</v>
      </c>
      <c r="C346" s="1">
        <v>0.46600000000000003</v>
      </c>
      <c r="D346" s="1">
        <v>0.32400000000000001</v>
      </c>
      <c r="E346" s="1">
        <v>0.44409999999999999</v>
      </c>
      <c r="F346" s="1">
        <v>0.1641</v>
      </c>
      <c r="G346" s="1">
        <v>0.1951</v>
      </c>
      <c r="H346" s="1">
        <v>0.36149999999999999</v>
      </c>
      <c r="I346" s="1">
        <v>0.51659999999999995</v>
      </c>
      <c r="J346" s="1">
        <v>0.72660000000000002</v>
      </c>
      <c r="K346" s="1">
        <v>2.1966160000000002E-3</v>
      </c>
      <c r="L346" s="1">
        <v>7.9323800000000004E-4</v>
      </c>
      <c r="M346" s="1">
        <v>0</v>
      </c>
    </row>
    <row r="347" spans="1:13" x14ac:dyDescent="0.25">
      <c r="A347">
        <f>APSL!Z347</f>
        <v>0.15227713943512033</v>
      </c>
      <c r="B347" s="4">
        <f>Planck!E347</f>
        <v>13174876127286.172</v>
      </c>
      <c r="C347" s="1">
        <v>0.46600000000000003</v>
      </c>
      <c r="D347" s="1">
        <v>0.32400000000000001</v>
      </c>
      <c r="E347" s="1">
        <v>0.44700000000000001</v>
      </c>
      <c r="F347" s="1">
        <v>0.16400000000000001</v>
      </c>
      <c r="G347" s="1">
        <v>0.19500000000000001</v>
      </c>
      <c r="H347" s="1">
        <v>0.36399999999999999</v>
      </c>
      <c r="I347" s="1">
        <v>0.51800000000000002</v>
      </c>
      <c r="J347" s="1">
        <v>0.72699999999999998</v>
      </c>
      <c r="K347" s="1">
        <v>2.0491900000000002E-3</v>
      </c>
      <c r="L347" s="1">
        <v>7.3999999999999999E-4</v>
      </c>
      <c r="M347" s="1">
        <v>0</v>
      </c>
    </row>
    <row r="348" spans="1:13" x14ac:dyDescent="0.25">
      <c r="A348">
        <f>APSL!Z348</f>
        <v>0.1487603203007874</v>
      </c>
      <c r="B348" s="4">
        <f>Planck!E348</f>
        <v>13174749899312.451</v>
      </c>
      <c r="C348" s="1">
        <v>0.46600000000000003</v>
      </c>
      <c r="D348" s="1">
        <v>0.32400000000000001</v>
      </c>
      <c r="E348" s="1">
        <v>0.44979999999999998</v>
      </c>
      <c r="F348" s="1">
        <v>0.16400000000000001</v>
      </c>
      <c r="G348" s="1">
        <v>0.19500000000000001</v>
      </c>
      <c r="H348" s="1">
        <v>0.3664</v>
      </c>
      <c r="I348" s="1">
        <v>0.51939999999999997</v>
      </c>
      <c r="J348" s="1">
        <v>0.72740000000000005</v>
      </c>
      <c r="K348" s="1">
        <v>1.91096E-3</v>
      </c>
      <c r="L348" s="1">
        <v>6.9008299999999997E-4</v>
      </c>
      <c r="M348" s="1">
        <v>0</v>
      </c>
    </row>
    <row r="349" spans="1:13" x14ac:dyDescent="0.25">
      <c r="A349">
        <f>APSL!Z349</f>
        <v>0.14531372512141941</v>
      </c>
      <c r="B349" s="4">
        <f>Planck!E349</f>
        <v>13174503595982.057</v>
      </c>
      <c r="C349" s="1">
        <v>0.46600000000000003</v>
      </c>
      <c r="D349" s="1">
        <v>0.32400000000000001</v>
      </c>
      <c r="E349" s="1">
        <v>0.45240000000000002</v>
      </c>
      <c r="F349" s="1">
        <v>0.16400000000000001</v>
      </c>
      <c r="G349" s="1">
        <v>0.19500000000000001</v>
      </c>
      <c r="H349" s="1">
        <v>0.36880000000000002</v>
      </c>
      <c r="I349" s="1">
        <v>0.52080000000000004</v>
      </c>
      <c r="J349" s="1">
        <v>0.72789999999999999</v>
      </c>
      <c r="K349" s="1">
        <v>1.781438E-3</v>
      </c>
      <c r="L349" s="1">
        <v>6.4331000000000002E-4</v>
      </c>
      <c r="M349" s="1">
        <v>0</v>
      </c>
    </row>
    <row r="350" spans="1:13" x14ac:dyDescent="0.25">
      <c r="A350">
        <f>APSL!Z350</f>
        <v>0.14193636695721165</v>
      </c>
      <c r="B350" s="4">
        <f>Planck!E350</f>
        <v>13174137902460.26</v>
      </c>
      <c r="C350" s="1">
        <v>0.46600000000000003</v>
      </c>
      <c r="D350" s="1">
        <v>0.32400000000000001</v>
      </c>
      <c r="E350" s="1">
        <v>0.45500000000000002</v>
      </c>
      <c r="F350" s="1">
        <v>0.16400000000000001</v>
      </c>
      <c r="G350" s="1">
        <v>0.19500000000000001</v>
      </c>
      <c r="H350" s="1">
        <v>0.37119999999999997</v>
      </c>
      <c r="I350" s="1">
        <v>0.5222</v>
      </c>
      <c r="J350" s="1">
        <v>0.72829999999999995</v>
      </c>
      <c r="K350" s="1">
        <v>1.66011E-3</v>
      </c>
      <c r="L350" s="1">
        <v>5.9949600000000003E-4</v>
      </c>
      <c r="M350" s="1">
        <v>0</v>
      </c>
    </row>
    <row r="351" spans="1:13" x14ac:dyDescent="0.25">
      <c r="A351">
        <f>APSL!Z351</f>
        <v>0.13862725644886092</v>
      </c>
      <c r="B351" s="4">
        <f>Planck!E351</f>
        <v>13173653502880.828</v>
      </c>
      <c r="C351" s="1">
        <v>0.46600000000000003</v>
      </c>
      <c r="D351" s="1">
        <v>0.32400000000000001</v>
      </c>
      <c r="E351" s="1">
        <v>0.45750000000000002</v>
      </c>
      <c r="F351" s="1">
        <v>0.16400000000000001</v>
      </c>
      <c r="G351" s="1">
        <v>0.19500000000000001</v>
      </c>
      <c r="H351" s="1">
        <v>0.37359999999999999</v>
      </c>
      <c r="I351" s="1">
        <v>0.52359999999999995</v>
      </c>
      <c r="J351" s="1">
        <v>0.72870000000000001</v>
      </c>
      <c r="K351" s="1">
        <v>1.546459E-3</v>
      </c>
      <c r="L351" s="1">
        <v>5.5845500000000002E-4</v>
      </c>
      <c r="M351" s="1">
        <v>0</v>
      </c>
    </row>
    <row r="352" spans="1:13" x14ac:dyDescent="0.25">
      <c r="A352">
        <f>APSL!Z352</f>
        <v>0.13538540263426604</v>
      </c>
      <c r="B352" s="4">
        <f>Planck!E352</f>
        <v>13173051080315.906</v>
      </c>
      <c r="C352" s="1">
        <v>0.46600000000000003</v>
      </c>
      <c r="D352" s="1">
        <v>0.32400000000000001</v>
      </c>
      <c r="E352" s="1">
        <v>0.46</v>
      </c>
      <c r="F352" s="1">
        <v>0.16400000000000001</v>
      </c>
      <c r="G352" s="1">
        <v>0.19500000000000001</v>
      </c>
      <c r="H352" s="1">
        <v>0.376</v>
      </c>
      <c r="I352" s="1">
        <v>0.52500000000000002</v>
      </c>
      <c r="J352" s="1">
        <v>0.72899999999999998</v>
      </c>
      <c r="K352" s="1">
        <v>1.439971E-3</v>
      </c>
      <c r="L352" s="1">
        <v>5.1999999999999995E-4</v>
      </c>
      <c r="M352" s="1">
        <v>0</v>
      </c>
    </row>
    <row r="353" spans="1:13" x14ac:dyDescent="0.25">
      <c r="A353">
        <f>APSL!Z353</f>
        <v>0.13220981373175375</v>
      </c>
      <c r="B353" s="4">
        <f>Planck!E353</f>
        <v>13172331316746.459</v>
      </c>
      <c r="C353" s="1">
        <v>0.46600000000000003</v>
      </c>
      <c r="D353" s="1">
        <v>0.32390000000000002</v>
      </c>
      <c r="E353" s="1">
        <v>0.46250000000000002</v>
      </c>
      <c r="F353" s="1">
        <v>0.1641</v>
      </c>
      <c r="G353" s="1">
        <v>0.1951</v>
      </c>
      <c r="H353" s="1">
        <v>0.37859999999999999</v>
      </c>
      <c r="I353" s="1">
        <v>0.52639999999999998</v>
      </c>
      <c r="J353" s="1">
        <v>0.72929999999999995</v>
      </c>
      <c r="K353" s="1">
        <v>1.3400420000000001E-3</v>
      </c>
      <c r="L353" s="1">
        <v>4.83914E-4</v>
      </c>
      <c r="M353" s="1">
        <v>0</v>
      </c>
    </row>
    <row r="354" spans="1:13" x14ac:dyDescent="0.25">
      <c r="A354">
        <f>APSL!Z354</f>
        <v>0.12909949789049388</v>
      </c>
      <c r="B354" s="4">
        <f>Planck!E354</f>
        <v>13171494893033.18</v>
      </c>
      <c r="C354" s="1">
        <v>0.46600000000000003</v>
      </c>
      <c r="D354" s="1">
        <v>0.32369999999999999</v>
      </c>
      <c r="E354" s="1">
        <v>0.46500000000000002</v>
      </c>
      <c r="F354" s="1">
        <v>0.16420000000000001</v>
      </c>
      <c r="G354" s="1">
        <v>0.1953</v>
      </c>
      <c r="H354" s="1">
        <v>0.38119999999999998</v>
      </c>
      <c r="I354" s="1">
        <v>0.52780000000000005</v>
      </c>
      <c r="J354" s="1">
        <v>0.72950000000000004</v>
      </c>
      <c r="K354" s="1">
        <v>1.246275E-3</v>
      </c>
      <c r="L354" s="1">
        <v>4.5005300000000001E-4</v>
      </c>
      <c r="M354" s="1">
        <v>0</v>
      </c>
    </row>
    <row r="355" spans="1:13" x14ac:dyDescent="0.25">
      <c r="A355">
        <f>APSL!Z355</f>
        <v>0.12605346390877703</v>
      </c>
      <c r="B355" s="4">
        <f>Planck!E355</f>
        <v>13170542488887.922</v>
      </c>
      <c r="C355" s="1">
        <v>0.46600000000000003</v>
      </c>
      <c r="D355" s="1">
        <v>0.32350000000000001</v>
      </c>
      <c r="E355" s="1">
        <v>0.46750000000000003</v>
      </c>
      <c r="F355" s="1">
        <v>0.16439999999999999</v>
      </c>
      <c r="G355" s="1">
        <v>0.19550000000000001</v>
      </c>
      <c r="H355" s="1">
        <v>0.38379999999999997</v>
      </c>
      <c r="I355" s="1">
        <v>0.5292</v>
      </c>
      <c r="J355" s="1">
        <v>0.7298</v>
      </c>
      <c r="K355" s="1">
        <v>1.1584709999999999E-3</v>
      </c>
      <c r="L355" s="1">
        <v>4.1834499999999998E-4</v>
      </c>
      <c r="M355" s="1">
        <v>0</v>
      </c>
    </row>
    <row r="356" spans="1:13" x14ac:dyDescent="0.25">
      <c r="A356">
        <f>APSL!Z356</f>
        <v>0.12307072192084056</v>
      </c>
      <c r="B356" s="4">
        <f>Planck!E356</f>
        <v>13169474782845.607</v>
      </c>
      <c r="C356" s="1">
        <v>0.46600000000000003</v>
      </c>
      <c r="D356" s="1">
        <v>0.32319999999999999</v>
      </c>
      <c r="E356" s="1">
        <v>0.4698</v>
      </c>
      <c r="F356" s="1">
        <v>0.16470000000000001</v>
      </c>
      <c r="G356" s="1">
        <v>0.1958</v>
      </c>
      <c r="H356" s="1">
        <v>0.38640000000000002</v>
      </c>
      <c r="I356" s="1">
        <v>0.53059999999999996</v>
      </c>
      <c r="J356" s="1">
        <v>0.72989999999999999</v>
      </c>
      <c r="K356" s="1">
        <v>1.07643E-3</v>
      </c>
      <c r="L356" s="1">
        <v>3.8871799999999997E-4</v>
      </c>
      <c r="M356" s="1">
        <v>0</v>
      </c>
    </row>
    <row r="357" spans="1:13" x14ac:dyDescent="0.25">
      <c r="A357">
        <f>APSL!Z357</f>
        <v>0.12015028405293599</v>
      </c>
      <c r="B357" s="4">
        <f>Planck!E357</f>
        <v>13168292452236.609</v>
      </c>
      <c r="C357" s="1">
        <v>0.46600000000000003</v>
      </c>
      <c r="D357" s="1">
        <v>0.32300000000000001</v>
      </c>
      <c r="E357" s="1">
        <v>0.47199999999999998</v>
      </c>
      <c r="F357" s="1">
        <v>0.16500000000000001</v>
      </c>
      <c r="G357" s="1">
        <v>0.19600000000000001</v>
      </c>
      <c r="H357" s="1">
        <v>0.38900000000000001</v>
      </c>
      <c r="I357" s="1">
        <v>0.53200000000000003</v>
      </c>
      <c r="J357" s="1">
        <v>0.73</v>
      </c>
      <c r="K357" s="1">
        <v>9.9994899999999998E-4</v>
      </c>
      <c r="L357" s="1">
        <v>3.611E-4</v>
      </c>
      <c r="M357" s="1">
        <v>0</v>
      </c>
    </row>
    <row r="358" spans="1:13" x14ac:dyDescent="0.25">
      <c r="A358">
        <f>APSL!Z358</f>
        <v>0.11729116504933525</v>
      </c>
      <c r="B358" s="4">
        <f>Planck!E358</f>
        <v>13166996173159.701</v>
      </c>
      <c r="C358" s="1">
        <v>0.46610000000000001</v>
      </c>
      <c r="D358" s="1">
        <v>0.32279999999999998</v>
      </c>
      <c r="E358" s="1">
        <v>0.47399999999999998</v>
      </c>
      <c r="F358" s="1">
        <v>0.16539999999999999</v>
      </c>
      <c r="G358" s="1">
        <v>0.19620000000000001</v>
      </c>
      <c r="H358" s="1">
        <v>0.39150000000000001</v>
      </c>
      <c r="I358" s="1">
        <v>0.53339999999999999</v>
      </c>
      <c r="J358" s="1">
        <v>0.73</v>
      </c>
      <c r="K358" s="1">
        <v>9.2873599999999999E-4</v>
      </c>
      <c r="L358" s="1">
        <v>3.3538399999999999E-4</v>
      </c>
      <c r="M358" s="1">
        <v>0</v>
      </c>
    </row>
    <row r="359" spans="1:13" x14ac:dyDescent="0.25">
      <c r="A359">
        <f>APSL!Z359</f>
        <v>0.11449238286898263</v>
      </c>
      <c r="B359" s="4">
        <f>Planck!E359</f>
        <v>13165586620455.346</v>
      </c>
      <c r="C359" s="1">
        <v>0.46639999999999998</v>
      </c>
      <c r="D359" s="1">
        <v>0.3226</v>
      </c>
      <c r="E359" s="1">
        <v>0.47589999999999999</v>
      </c>
      <c r="F359" s="1">
        <v>0.16589999999999999</v>
      </c>
      <c r="G359" s="1">
        <v>0.19639999999999999</v>
      </c>
      <c r="H359" s="1">
        <v>0.39389999999999997</v>
      </c>
      <c r="I359" s="1">
        <v>0.53480000000000005</v>
      </c>
      <c r="J359" s="1">
        <v>0.73</v>
      </c>
      <c r="K359" s="1">
        <v>8.6243300000000001E-4</v>
      </c>
      <c r="L359" s="1">
        <v>3.1144000000000001E-4</v>
      </c>
      <c r="M359" s="1">
        <v>0</v>
      </c>
    </row>
    <row r="360" spans="1:13" x14ac:dyDescent="0.25">
      <c r="A360">
        <f>APSL!Z360</f>
        <v>0.11175295925349923</v>
      </c>
      <c r="B360" s="4">
        <f>Planck!E360</f>
        <v>13164064467679.572</v>
      </c>
      <c r="C360" s="1">
        <v>0.46660000000000001</v>
      </c>
      <c r="D360" s="1">
        <v>0.32240000000000002</v>
      </c>
      <c r="E360" s="1">
        <v>0.47770000000000001</v>
      </c>
      <c r="F360" s="1">
        <v>0.1666</v>
      </c>
      <c r="G360" s="1">
        <v>0.19650000000000001</v>
      </c>
      <c r="H360" s="1">
        <v>0.3962</v>
      </c>
      <c r="I360" s="1">
        <v>0.53620000000000001</v>
      </c>
      <c r="J360" s="1">
        <v>0.73</v>
      </c>
      <c r="K360" s="1">
        <v>8.0075000000000003E-4</v>
      </c>
      <c r="L360" s="1">
        <v>2.8916599999999999E-4</v>
      </c>
      <c r="M360" s="1">
        <v>0</v>
      </c>
    </row>
    <row r="361" spans="1:13" x14ac:dyDescent="0.25">
      <c r="A361">
        <f>APSL!Z361</f>
        <v>0.10907192026725038</v>
      </c>
      <c r="B361" s="4">
        <f>Planck!E361</f>
        <v>13162430387078.285</v>
      </c>
      <c r="C361" s="1">
        <v>0.46689999999999998</v>
      </c>
      <c r="D361" s="1">
        <v>0.32219999999999999</v>
      </c>
      <c r="E361" s="1">
        <v>0.47939999999999999</v>
      </c>
      <c r="F361" s="1">
        <v>0.1673</v>
      </c>
      <c r="G361" s="1">
        <v>0.19670000000000001</v>
      </c>
      <c r="H361" s="1">
        <v>0.39860000000000001</v>
      </c>
      <c r="I361" s="1">
        <v>0.53759999999999997</v>
      </c>
      <c r="J361" s="1">
        <v>0.73</v>
      </c>
      <c r="K361" s="1">
        <v>7.4339600000000001E-4</v>
      </c>
      <c r="L361" s="1">
        <v>2.68454E-4</v>
      </c>
      <c r="M361" s="1">
        <v>0</v>
      </c>
    </row>
    <row r="362" spans="1:13" x14ac:dyDescent="0.25">
      <c r="A362">
        <f>APSL!Z362</f>
        <v>0.10644829681018922</v>
      </c>
      <c r="B362" s="4">
        <f>Planck!E362</f>
        <v>13160685049562.012</v>
      </c>
      <c r="C362" s="1">
        <v>0.46700000000000003</v>
      </c>
      <c r="D362" s="1">
        <v>0.32200000000000001</v>
      </c>
      <c r="E362" s="1">
        <v>0.48099999999999998</v>
      </c>
      <c r="F362" s="1">
        <v>0.16800000000000001</v>
      </c>
      <c r="G362" s="1">
        <v>0.19700000000000001</v>
      </c>
      <c r="H362" s="1">
        <v>0.40100000000000002</v>
      </c>
      <c r="I362" s="1">
        <v>0.53900000000000003</v>
      </c>
      <c r="J362" s="1">
        <v>0.73</v>
      </c>
      <c r="K362" s="1">
        <v>6.9007900000000002E-4</v>
      </c>
      <c r="L362" s="1">
        <v>2.4919999999999999E-4</v>
      </c>
      <c r="M362" s="1">
        <v>0</v>
      </c>
    </row>
    <row r="363" spans="1:13" x14ac:dyDescent="0.25">
      <c r="A363">
        <f>APSL!Z363</f>
        <v>0.10388112510418612</v>
      </c>
      <c r="B363" s="4">
        <f>Planck!E363</f>
        <v>13158829124681.145</v>
      </c>
      <c r="C363" s="1">
        <v>0.46700000000000003</v>
      </c>
      <c r="D363" s="1">
        <v>0.32179999999999997</v>
      </c>
      <c r="E363" s="1">
        <v>0.48249999999999998</v>
      </c>
      <c r="F363" s="1">
        <v>0.16869999999999999</v>
      </c>
      <c r="G363" s="1">
        <v>0.19739999999999999</v>
      </c>
      <c r="H363" s="1">
        <v>0.40339999999999998</v>
      </c>
      <c r="I363" s="1">
        <v>0.54039999999999999</v>
      </c>
      <c r="J363" s="1">
        <v>0.73</v>
      </c>
      <c r="K363" s="1">
        <v>6.4051600000000005E-4</v>
      </c>
      <c r="L363" s="1">
        <v>2.3130199999999999E-4</v>
      </c>
      <c r="M363" s="1">
        <v>0</v>
      </c>
    </row>
    <row r="364" spans="1:13" x14ac:dyDescent="0.25">
      <c r="A364">
        <f>APSL!Z364</f>
        <v>0.10136944715355703</v>
      </c>
      <c r="B364" s="4">
        <f>Planck!E364</f>
        <v>13156863280601.641</v>
      </c>
      <c r="C364" s="1">
        <v>0.46700000000000003</v>
      </c>
      <c r="D364" s="1">
        <v>0.3216</v>
      </c>
      <c r="E364" s="1">
        <v>0.48399999999999999</v>
      </c>
      <c r="F364" s="1">
        <v>0.16950000000000001</v>
      </c>
      <c r="G364" s="1">
        <v>0.19800000000000001</v>
      </c>
      <c r="H364" s="1">
        <v>0.40579999999999999</v>
      </c>
      <c r="I364" s="1">
        <v>0.54179999999999995</v>
      </c>
      <c r="J364" s="1">
        <v>0.73</v>
      </c>
      <c r="K364" s="1">
        <v>5.9450200000000001E-4</v>
      </c>
      <c r="L364" s="1">
        <v>2.1468600000000001E-4</v>
      </c>
      <c r="M364" s="1">
        <v>0</v>
      </c>
    </row>
    <row r="365" spans="1:13" x14ac:dyDescent="0.25">
      <c r="A365">
        <f>APSL!Z365</f>
        <v>9.8912311180496745E-2</v>
      </c>
      <c r="B365" s="4">
        <f>Planck!E365</f>
        <v>13154788184081.107</v>
      </c>
      <c r="C365" s="1">
        <v>0.46700000000000003</v>
      </c>
      <c r="D365" s="1">
        <v>0.32140000000000002</v>
      </c>
      <c r="E365" s="1">
        <v>0.48549999999999999</v>
      </c>
      <c r="F365" s="1">
        <v>0.17030000000000001</v>
      </c>
      <c r="G365" s="1">
        <v>0.19869999999999999</v>
      </c>
      <c r="H365" s="1">
        <v>0.40820000000000001</v>
      </c>
      <c r="I365" s="1">
        <v>0.54320000000000002</v>
      </c>
      <c r="J365" s="1">
        <v>0.73</v>
      </c>
      <c r="K365" s="1">
        <v>5.5186500000000002E-4</v>
      </c>
      <c r="L365" s="1">
        <v>1.9928799999999999E-4</v>
      </c>
      <c r="M365" s="1">
        <v>0</v>
      </c>
    </row>
    <row r="366" spans="1:13" x14ac:dyDescent="0.25">
      <c r="A366">
        <f>APSL!Z366</f>
        <v>9.6508772036124679E-2</v>
      </c>
      <c r="B366" s="4">
        <f>Planck!E366</f>
        <v>13152604500445.453</v>
      </c>
      <c r="C366" s="1">
        <v>0.46700000000000003</v>
      </c>
      <c r="D366" s="1">
        <v>0.32119999999999999</v>
      </c>
      <c r="E366" s="1">
        <v>0.48680000000000001</v>
      </c>
      <c r="F366" s="1">
        <v>0.1711</v>
      </c>
      <c r="G366" s="1">
        <v>0.19939999999999999</v>
      </c>
      <c r="H366" s="1">
        <v>0.41060000000000002</v>
      </c>
      <c r="I366" s="1">
        <v>0.54459999999999997</v>
      </c>
      <c r="J366" s="1">
        <v>0.73</v>
      </c>
      <c r="K366" s="1">
        <v>5.1242900000000001E-4</v>
      </c>
      <c r="L366" s="1">
        <v>1.8504799999999999E-4</v>
      </c>
      <c r="M366" s="1">
        <v>0</v>
      </c>
    </row>
    <row r="367" spans="1:13" x14ac:dyDescent="0.25">
      <c r="A367">
        <f>APSL!Z367</f>
        <v>9.4157891587843073E-2</v>
      </c>
      <c r="B367" s="4">
        <f>Planck!E367</f>
        <v>13150312893565.813</v>
      </c>
      <c r="C367" s="1">
        <v>0.46700000000000003</v>
      </c>
      <c r="D367" s="1">
        <v>0.32100000000000001</v>
      </c>
      <c r="E367" s="1">
        <v>0.48799999999999999</v>
      </c>
      <c r="F367" s="1">
        <v>0.17199999999999999</v>
      </c>
      <c r="G367" s="1">
        <v>0.2</v>
      </c>
      <c r="H367" s="1">
        <v>0.41299999999999998</v>
      </c>
      <c r="I367" s="1">
        <v>0.54600000000000004</v>
      </c>
      <c r="J367" s="1">
        <v>0.73</v>
      </c>
      <c r="K367" s="1">
        <v>4.7602099999999997E-4</v>
      </c>
      <c r="L367" s="1">
        <v>1.719E-4</v>
      </c>
      <c r="M367" s="1">
        <v>0</v>
      </c>
    </row>
    <row r="368" spans="1:13" x14ac:dyDescent="0.25">
      <c r="A368">
        <f>APSL!Z368</f>
        <v>9.1858739083704274E-2</v>
      </c>
      <c r="B368" s="4">
        <f>Planck!E368</f>
        <v>13147914025836.08</v>
      </c>
      <c r="C368" s="1">
        <v>0.46700000000000003</v>
      </c>
      <c r="D368" s="1">
        <v>0.32079999999999997</v>
      </c>
      <c r="E368" s="1">
        <v>0.48909999999999998</v>
      </c>
      <c r="F368" s="1">
        <v>0.1729</v>
      </c>
      <c r="G368" s="1">
        <v>0.2006</v>
      </c>
      <c r="H368" s="1">
        <v>0.41539999999999999</v>
      </c>
      <c r="I368" s="1">
        <v>0.5474</v>
      </c>
      <c r="J368" s="1">
        <v>0.73</v>
      </c>
      <c r="K368" s="1">
        <v>4.42454E-4</v>
      </c>
      <c r="L368" s="1">
        <v>1.5977799999999999E-4</v>
      </c>
      <c r="M368" s="1">
        <v>0</v>
      </c>
    </row>
    <row r="369" spans="1:13" x14ac:dyDescent="0.25">
      <c r="A369">
        <f>APSL!Z369</f>
        <v>8.9610391494478678E-2</v>
      </c>
      <c r="B369" s="4">
        <f>Planck!E369</f>
        <v>13145408558150.725</v>
      </c>
      <c r="C369" s="1">
        <v>0.46700000000000003</v>
      </c>
      <c r="D369" s="1">
        <v>0.3206</v>
      </c>
      <c r="E369" s="1">
        <v>0.49020000000000002</v>
      </c>
      <c r="F369" s="1">
        <v>0.17399999999999999</v>
      </c>
      <c r="G369" s="1">
        <v>0.20130000000000001</v>
      </c>
      <c r="H369" s="1">
        <v>0.41789999999999999</v>
      </c>
      <c r="I369" s="1">
        <v>0.54890000000000005</v>
      </c>
      <c r="J369" s="1">
        <v>0.73</v>
      </c>
      <c r="K369" s="1">
        <v>4.11512E-4</v>
      </c>
      <c r="L369" s="1">
        <v>1.4860399999999999E-4</v>
      </c>
      <c r="M369" s="1">
        <v>0</v>
      </c>
    </row>
    <row r="370" spans="1:13" x14ac:dyDescent="0.25">
      <c r="A370">
        <f>APSL!Z370</f>
        <v>8.7411933834106226E-2</v>
      </c>
      <c r="B370" s="4">
        <f>Planck!E370</f>
        <v>13142797149883.15</v>
      </c>
      <c r="C370" s="1">
        <v>0.46700000000000003</v>
      </c>
      <c r="D370" s="1">
        <v>0.32040000000000002</v>
      </c>
      <c r="E370" s="1">
        <v>0.49120000000000003</v>
      </c>
      <c r="F370" s="1">
        <v>0.17499999999999999</v>
      </c>
      <c r="G370" s="1">
        <v>0.2019</v>
      </c>
      <c r="H370" s="1">
        <v>0.42030000000000001</v>
      </c>
      <c r="I370" s="1">
        <v>0.55030000000000001</v>
      </c>
      <c r="J370" s="1">
        <v>0.73</v>
      </c>
      <c r="K370" s="1">
        <v>3.8298100000000001E-4</v>
      </c>
      <c r="L370" s="1">
        <v>1.3830200000000001E-4</v>
      </c>
      <c r="M370" s="1">
        <v>0</v>
      </c>
    </row>
    <row r="371" spans="1:13" x14ac:dyDescent="0.25">
      <c r="A371">
        <f>APSL!Z371</f>
        <v>8.5262459459209988E-2</v>
      </c>
      <c r="B371" s="4">
        <f>Planck!E371</f>
        <v>13140080458864.41</v>
      </c>
      <c r="C371" s="1">
        <v>0.46700000000000003</v>
      </c>
      <c r="D371" s="1">
        <v>0.32019999999999998</v>
      </c>
      <c r="E371" s="1">
        <v>0.49209999999999998</v>
      </c>
      <c r="F371" s="1">
        <v>0.17610000000000001</v>
      </c>
      <c r="G371" s="1">
        <v>0.20250000000000001</v>
      </c>
      <c r="H371" s="1">
        <v>0.42270000000000002</v>
      </c>
      <c r="I371" s="1">
        <v>0.55169999999999997</v>
      </c>
      <c r="J371" s="1">
        <v>0.73</v>
      </c>
      <c r="K371" s="1">
        <v>3.5664900000000001E-4</v>
      </c>
      <c r="L371" s="1">
        <v>1.2879300000000001E-4</v>
      </c>
      <c r="M371" s="1">
        <v>0</v>
      </c>
    </row>
    <row r="372" spans="1:13" x14ac:dyDescent="0.25">
      <c r="A372">
        <f>APSL!Z372</f>
        <v>8.3161070348340999E-2</v>
      </c>
      <c r="B372" s="4">
        <f>Planck!E372</f>
        <v>13137259141362.348</v>
      </c>
      <c r="C372" s="1">
        <v>0.46700000000000003</v>
      </c>
      <c r="D372" s="1">
        <v>0.32</v>
      </c>
      <c r="E372" s="1">
        <v>0.49299999999999999</v>
      </c>
      <c r="F372" s="1">
        <v>0.17699999999999999</v>
      </c>
      <c r="G372" s="1">
        <v>0.20300000000000001</v>
      </c>
      <c r="H372" s="1">
        <v>0.42499999999999999</v>
      </c>
      <c r="I372" s="1">
        <v>0.55300000000000005</v>
      </c>
      <c r="J372" s="1">
        <v>0.73</v>
      </c>
      <c r="K372" s="1">
        <v>3.3230100000000002E-4</v>
      </c>
      <c r="L372" s="1">
        <v>1.2E-4</v>
      </c>
      <c r="M372" s="1">
        <v>0</v>
      </c>
    </row>
    <row r="373" spans="1:13" x14ac:dyDescent="0.25">
      <c r="A373">
        <f>APSL!Z373</f>
        <v>8.1106877361614288E-2</v>
      </c>
      <c r="B373" s="4">
        <f>Planck!E373</f>
        <v>13134333852061.141</v>
      </c>
      <c r="C373" s="1">
        <v>0.46700000000000003</v>
      </c>
      <c r="D373" s="1">
        <v>0.31969999999999998</v>
      </c>
      <c r="E373" s="1">
        <v>0.49390000000000001</v>
      </c>
      <c r="F373" s="1">
        <v>0.1779</v>
      </c>
      <c r="G373" s="1">
        <v>0.2034</v>
      </c>
      <c r="H373" s="1">
        <v>0.42730000000000001</v>
      </c>
      <c r="I373" s="1">
        <v>0.55430000000000001</v>
      </c>
      <c r="J373" s="1">
        <v>0.73</v>
      </c>
      <c r="K373" s="1">
        <v>3.09759E-4</v>
      </c>
      <c r="L373" s="1">
        <v>1.1186E-4</v>
      </c>
      <c r="M373" s="1">
        <v>0</v>
      </c>
    </row>
    <row r="374" spans="1:13" x14ac:dyDescent="0.25">
      <c r="A374">
        <f>APSL!Z374</f>
        <v>7.9099000481390777E-2</v>
      </c>
      <c r="B374" s="4">
        <f>Planck!E374</f>
        <v>13131305244041.279</v>
      </c>
      <c r="C374" s="1">
        <v>0.46700000000000003</v>
      </c>
      <c r="D374" s="1">
        <v>0.31929999999999997</v>
      </c>
      <c r="E374" s="1">
        <v>0.49469999999999997</v>
      </c>
      <c r="F374" s="1">
        <v>0.1787</v>
      </c>
      <c r="G374" s="1">
        <v>0.20380000000000001</v>
      </c>
      <c r="H374" s="1">
        <v>0.42949999999999999</v>
      </c>
      <c r="I374" s="1">
        <v>0.55549999999999999</v>
      </c>
      <c r="J374" s="1">
        <v>0.73</v>
      </c>
      <c r="K374" s="1">
        <v>2.8888699999999999E-4</v>
      </c>
      <c r="L374" s="1">
        <v>1.0432199999999999E-4</v>
      </c>
      <c r="M374" s="1">
        <v>0</v>
      </c>
    </row>
    <row r="375" spans="1:13" x14ac:dyDescent="0.25">
      <c r="A375">
        <f>APSL!Z375</f>
        <v>7.713656903464601E-2</v>
      </c>
      <c r="B375" s="4">
        <f>Planck!E375</f>
        <v>13128173968759.967</v>
      </c>
      <c r="C375" s="1">
        <v>0.46700000000000003</v>
      </c>
      <c r="D375" s="1">
        <v>0.31890000000000002</v>
      </c>
      <c r="E375" s="1">
        <v>0.4955</v>
      </c>
      <c r="F375" s="1">
        <v>0.1794</v>
      </c>
      <c r="G375" s="1">
        <v>0.20419999999999999</v>
      </c>
      <c r="H375" s="1">
        <v>0.43159999999999998</v>
      </c>
      <c r="I375" s="1">
        <v>0.55659999999999998</v>
      </c>
      <c r="J375" s="1">
        <v>0.73</v>
      </c>
      <c r="K375" s="1">
        <v>2.6953900000000001E-4</v>
      </c>
      <c r="L375" s="2">
        <v>9.7335600000000004E-5</v>
      </c>
      <c r="M375" s="1">
        <v>0</v>
      </c>
    </row>
    <row r="376" spans="1:13" x14ac:dyDescent="0.25">
      <c r="A376">
        <f>APSL!Z376</f>
        <v>7.5218721897659782E-2</v>
      </c>
      <c r="B376" s="4">
        <f>Planck!E376</f>
        <v>13124940676031.836</v>
      </c>
      <c r="C376" s="1">
        <v>0.46700000000000003</v>
      </c>
      <c r="D376" s="1">
        <v>0.31840000000000002</v>
      </c>
      <c r="E376" s="1">
        <v>0.49630000000000002</v>
      </c>
      <c r="F376" s="1">
        <v>0.1802</v>
      </c>
      <c r="G376" s="1">
        <v>0.2046</v>
      </c>
      <c r="H376" s="1">
        <v>0.43380000000000002</v>
      </c>
      <c r="I376" s="1">
        <v>0.55779999999999996</v>
      </c>
      <c r="J376" s="1">
        <v>0.73</v>
      </c>
      <c r="K376" s="1">
        <v>2.5156799999999997E-4</v>
      </c>
      <c r="L376" s="2">
        <v>9.0845899999999997E-5</v>
      </c>
      <c r="M376" s="1">
        <v>0</v>
      </c>
    </row>
    <row r="377" spans="1:13" x14ac:dyDescent="0.25">
      <c r="A377">
        <f>APSL!Z377</f>
        <v>7.3344607683650115E-2</v>
      </c>
      <c r="B377" s="4">
        <f>Planck!E377</f>
        <v>13121606014010.139</v>
      </c>
      <c r="C377" s="1">
        <v>0.46700000000000003</v>
      </c>
      <c r="D377" s="1">
        <v>0.318</v>
      </c>
      <c r="E377" s="1">
        <v>0.497</v>
      </c>
      <c r="F377" s="1">
        <v>0.18099999999999999</v>
      </c>
      <c r="G377" s="1">
        <v>0.20499999999999999</v>
      </c>
      <c r="H377" s="1">
        <v>0.436</v>
      </c>
      <c r="I377" s="1">
        <v>0.55900000000000005</v>
      </c>
      <c r="J377" s="1">
        <v>0.73</v>
      </c>
      <c r="K377" s="1">
        <v>2.3482599999999999E-4</v>
      </c>
      <c r="L377" s="1">
        <v>8.4800000000000001E-5</v>
      </c>
      <c r="M377" s="1">
        <v>0</v>
      </c>
    </row>
    <row r="378" spans="1:13" x14ac:dyDescent="0.25">
      <c r="A378">
        <f>APSL!Z378</f>
        <v>7.1513384913963432E-2</v>
      </c>
      <c r="B378" s="4">
        <f>Planck!E378</f>
        <v>13118170629168.289</v>
      </c>
      <c r="C378" s="1">
        <v>0.46700000000000003</v>
      </c>
      <c r="D378" s="1">
        <v>0.31759999999999999</v>
      </c>
      <c r="E378" s="1">
        <v>0.49769999999999998</v>
      </c>
      <c r="F378" s="1">
        <v>0.18179999999999999</v>
      </c>
      <c r="G378" s="1">
        <v>0.20549999999999999</v>
      </c>
      <c r="H378" s="1">
        <v>0.43819999999999998</v>
      </c>
      <c r="I378" s="1">
        <v>0.56020000000000003</v>
      </c>
      <c r="J378" s="1">
        <v>0.73</v>
      </c>
      <c r="K378" s="1">
        <v>2.1917099999999999E-4</v>
      </c>
      <c r="L378" s="2">
        <v>7.9146699999999999E-5</v>
      </c>
      <c r="M378" s="1">
        <v>0</v>
      </c>
    </row>
    <row r="379" spans="1:13" x14ac:dyDescent="0.25">
      <c r="A379">
        <f>APSL!Z379</f>
        <v>6.9724222173422931E-2</v>
      </c>
      <c r="B379" s="4">
        <f>Planck!E379</f>
        <v>13114635166281.816</v>
      </c>
      <c r="C379" s="1">
        <v>0.46700000000000003</v>
      </c>
      <c r="D379" s="1">
        <v>0.31709999999999999</v>
      </c>
      <c r="E379" s="1">
        <v>0.49830000000000002</v>
      </c>
      <c r="F379" s="1">
        <v>0.18260000000000001</v>
      </c>
      <c r="G379" s="1">
        <v>0.20610000000000001</v>
      </c>
      <c r="H379" s="1">
        <v>0.44040000000000001</v>
      </c>
      <c r="I379" s="1">
        <v>0.5615</v>
      </c>
      <c r="J379" s="1">
        <v>0.73</v>
      </c>
      <c r="K379" s="1">
        <v>2.0452600000000001E-4</v>
      </c>
      <c r="L379" s="1">
        <v>7.3857999999999997E-5</v>
      </c>
      <c r="M379" s="1">
        <v>0</v>
      </c>
    </row>
    <row r="380" spans="1:13" x14ac:dyDescent="0.25">
      <c r="A380">
        <f>APSL!Z380</f>
        <v>6.7976298250426601E-2</v>
      </c>
      <c r="B380" s="4">
        <f>Planck!E380</f>
        <v>13111000268410.682</v>
      </c>
      <c r="C380" s="1">
        <v>0.46700000000000003</v>
      </c>
      <c r="D380" s="1">
        <v>0.31669999999999998</v>
      </c>
      <c r="E380" s="1">
        <v>0.49890000000000001</v>
      </c>
      <c r="F380" s="1">
        <v>0.18340000000000001</v>
      </c>
      <c r="G380" s="1">
        <v>0.20669999999999999</v>
      </c>
      <c r="H380" s="1">
        <v>0.44259999999999999</v>
      </c>
      <c r="I380" s="1">
        <v>0.56269999999999998</v>
      </c>
      <c r="J380" s="1">
        <v>0.73</v>
      </c>
      <c r="K380" s="1">
        <v>1.90841E-4</v>
      </c>
      <c r="L380" s="1">
        <v>6.8916000000000002E-5</v>
      </c>
      <c r="M380" s="1">
        <v>0</v>
      </c>
    </row>
    <row r="381" spans="1:13" x14ac:dyDescent="0.25">
      <c r="A381">
        <f>APSL!Z381</f>
        <v>6.6268802262372403E-2</v>
      </c>
      <c r="B381" s="4">
        <f>Planck!E381</f>
        <v>13107266576881.916</v>
      </c>
      <c r="C381" s="1">
        <v>0.46700000000000003</v>
      </c>
      <c r="D381" s="1">
        <v>0.31630000000000003</v>
      </c>
      <c r="E381" s="1">
        <v>0.4995</v>
      </c>
      <c r="F381" s="1">
        <v>0.1842</v>
      </c>
      <c r="G381" s="1">
        <v>0.20730000000000001</v>
      </c>
      <c r="H381" s="1">
        <v>0.44479999999999997</v>
      </c>
      <c r="I381" s="1">
        <v>0.56389999999999996</v>
      </c>
      <c r="J381" s="1">
        <v>0.73</v>
      </c>
      <c r="K381" s="1">
        <v>1.7806500000000001E-4</v>
      </c>
      <c r="L381" s="2">
        <v>6.4302700000000004E-5</v>
      </c>
      <c r="M381" s="1">
        <v>0</v>
      </c>
    </row>
    <row r="382" spans="1:13" x14ac:dyDescent="0.25">
      <c r="A382">
        <f>APSL!Z382</f>
        <v>6.4600933766980409E-2</v>
      </c>
      <c r="B382" s="4">
        <f>Planck!E382</f>
        <v>13103434731272.82</v>
      </c>
      <c r="C382" s="1">
        <v>0.46700000000000003</v>
      </c>
      <c r="D382" s="1">
        <v>0.316</v>
      </c>
      <c r="E382" s="1">
        <v>0.5</v>
      </c>
      <c r="F382" s="1">
        <v>0.185</v>
      </c>
      <c r="G382" s="1">
        <v>0.20799999999999999</v>
      </c>
      <c r="H382" s="1">
        <v>0.44700000000000001</v>
      </c>
      <c r="I382" s="1">
        <v>0.56499999999999995</v>
      </c>
      <c r="J382" s="1">
        <v>0.73</v>
      </c>
      <c r="K382" s="1">
        <v>1.6615099999999999E-4</v>
      </c>
      <c r="L382" s="1">
        <v>6.0000000000000002E-5</v>
      </c>
      <c r="M382" s="1">
        <v>0</v>
      </c>
    </row>
    <row r="383" spans="1:13" x14ac:dyDescent="0.25">
      <c r="A383">
        <f>APSL!Z383</f>
        <v>6.2971902860066056E-2</v>
      </c>
      <c r="B383" s="4">
        <f>Planck!E383</f>
        <v>13099505369394.238</v>
      </c>
      <c r="C383" s="1">
        <v>0.46700000000000003</v>
      </c>
      <c r="D383" s="1">
        <v>0.31569999999999998</v>
      </c>
      <c r="E383" s="1">
        <v>0.50039999999999996</v>
      </c>
      <c r="F383" s="1">
        <v>0.18579999999999999</v>
      </c>
      <c r="G383" s="1">
        <v>0.2087</v>
      </c>
      <c r="H383" s="1">
        <v>0.44919999999999999</v>
      </c>
      <c r="I383" s="1">
        <v>0.56610000000000005</v>
      </c>
      <c r="J383" s="1">
        <v>0.73</v>
      </c>
      <c r="K383" s="1">
        <v>1.55024E-4</v>
      </c>
      <c r="L383" s="2">
        <v>5.59819E-5</v>
      </c>
      <c r="M383" s="1">
        <v>0</v>
      </c>
    </row>
    <row r="384" spans="1:13" x14ac:dyDescent="0.25">
      <c r="A384">
        <f>APSL!Z384</f>
        <v>6.1380930260309968E-2</v>
      </c>
      <c r="B384" s="4">
        <f>Planck!E384</f>
        <v>13095479127274.494</v>
      </c>
      <c r="C384" s="1">
        <v>0.46700000000000003</v>
      </c>
      <c r="D384" s="1">
        <v>0.3155</v>
      </c>
      <c r="E384" s="1">
        <v>0.50080000000000002</v>
      </c>
      <c r="F384" s="1">
        <v>0.1867</v>
      </c>
      <c r="G384" s="1">
        <v>0.20960000000000001</v>
      </c>
      <c r="H384" s="1">
        <v>0.45140000000000002</v>
      </c>
      <c r="I384" s="1">
        <v>0.56710000000000005</v>
      </c>
      <c r="J384" s="1">
        <v>0.73</v>
      </c>
      <c r="K384" s="1">
        <v>1.4462200000000001E-4</v>
      </c>
      <c r="L384" s="2">
        <v>5.2225599999999997E-5</v>
      </c>
      <c r="M384" s="1">
        <v>0</v>
      </c>
    </row>
    <row r="385" spans="1:13" x14ac:dyDescent="0.25">
      <c r="A385">
        <f>APSL!Z385</f>
        <v>5.9827247381555058E-2</v>
      </c>
      <c r="B385" s="4">
        <f>Planck!E385</f>
        <v>13091356639143.473</v>
      </c>
      <c r="C385" s="1">
        <v>0.46700000000000003</v>
      </c>
      <c r="D385" s="1">
        <v>0.31519999999999998</v>
      </c>
      <c r="E385" s="1">
        <v>0.50119999999999998</v>
      </c>
      <c r="F385" s="1">
        <v>0.1875</v>
      </c>
      <c r="G385" s="1">
        <v>0.2104</v>
      </c>
      <c r="H385" s="1">
        <v>0.4536</v>
      </c>
      <c r="I385" s="1">
        <v>0.56799999999999995</v>
      </c>
      <c r="J385" s="1">
        <v>0.73</v>
      </c>
      <c r="K385" s="1">
        <v>1.3490999999999999E-4</v>
      </c>
      <c r="L385" s="2">
        <v>4.8718399999999998E-5</v>
      </c>
      <c r="M385" s="1">
        <v>0</v>
      </c>
    </row>
    <row r="386" spans="1:13" x14ac:dyDescent="0.25">
      <c r="A386">
        <f>APSL!Z386</f>
        <v>5.8310096393152093E-2</v>
      </c>
      <c r="B386" s="4">
        <f>Planck!E386</f>
        <v>13087138537417.152</v>
      </c>
      <c r="C386" s="1">
        <v>0.46700000000000003</v>
      </c>
      <c r="D386" s="1">
        <v>0.31509999999999999</v>
      </c>
      <c r="E386" s="1">
        <v>0.50160000000000005</v>
      </c>
      <c r="F386" s="1">
        <v>0.1883</v>
      </c>
      <c r="G386" s="1">
        <v>0.21129999999999999</v>
      </c>
      <c r="H386" s="1">
        <v>0.45579999999999998</v>
      </c>
      <c r="I386" s="1">
        <v>0.56899999999999995</v>
      </c>
      <c r="J386" s="1">
        <v>0.73</v>
      </c>
      <c r="K386" s="1">
        <v>1.25852E-4</v>
      </c>
      <c r="L386" s="2">
        <v>4.5447500000000002E-5</v>
      </c>
      <c r="M386" s="1">
        <v>0</v>
      </c>
    </row>
    <row r="387" spans="1:13" x14ac:dyDescent="0.25">
      <c r="A387">
        <f>APSL!Z387</f>
        <v>5.6828730268860435E-2</v>
      </c>
      <c r="B387" s="4">
        <f>Planck!E387</f>
        <v>13082825452682.525</v>
      </c>
      <c r="C387" s="1">
        <v>0.46700000000000003</v>
      </c>
      <c r="D387" s="1">
        <v>0.315</v>
      </c>
      <c r="E387" s="1">
        <v>0.502</v>
      </c>
      <c r="F387" s="1">
        <v>0.189</v>
      </c>
      <c r="G387" s="1">
        <v>0.21199999999999999</v>
      </c>
      <c r="H387" s="1">
        <v>0.45800000000000002</v>
      </c>
      <c r="I387" s="1">
        <v>0.56999999999999995</v>
      </c>
      <c r="J387" s="1">
        <v>0.73</v>
      </c>
      <c r="K387" s="1">
        <v>1.17413E-4</v>
      </c>
      <c r="L387" s="1">
        <v>4.2400000000000001E-5</v>
      </c>
      <c r="M387" s="1">
        <v>0</v>
      </c>
    </row>
    <row r="388" spans="1:13" x14ac:dyDescent="0.25">
      <c r="A388">
        <f>APSL!Z388</f>
        <v>5.5382412824799984E-2</v>
      </c>
      <c r="B388" s="4">
        <f>Planck!E388</f>
        <v>13078418013682.738</v>
      </c>
      <c r="C388" s="1">
        <v>0.46700000000000003</v>
      </c>
      <c r="D388" s="1">
        <v>0.315</v>
      </c>
      <c r="E388" s="1">
        <v>0.50249999999999995</v>
      </c>
      <c r="F388" s="1">
        <v>0.18970000000000001</v>
      </c>
      <c r="G388" s="1">
        <v>0.2127</v>
      </c>
      <c r="H388" s="1">
        <v>0.46029999999999999</v>
      </c>
      <c r="I388" s="1">
        <v>0.57099999999999995</v>
      </c>
      <c r="J388" s="1">
        <v>0.73</v>
      </c>
      <c r="K388" s="1">
        <v>1.09552E-4</v>
      </c>
      <c r="L388" s="2">
        <v>3.9561000000000003E-5</v>
      </c>
      <c r="M388" s="1">
        <v>0</v>
      </c>
    </row>
    <row r="389" spans="1:13" x14ac:dyDescent="0.25">
      <c r="A389">
        <f>APSL!Z389</f>
        <v>5.397041874693715E-2</v>
      </c>
      <c r="B389" s="4">
        <f>Planck!E389</f>
        <v>13073916847302.68</v>
      </c>
      <c r="C389" s="1">
        <v>0.46700000000000003</v>
      </c>
      <c r="D389" s="1">
        <v>0.315</v>
      </c>
      <c r="E389" s="1">
        <v>0.503</v>
      </c>
      <c r="F389" s="1">
        <v>0.1903</v>
      </c>
      <c r="G389" s="1">
        <v>0.21329999999999999</v>
      </c>
      <c r="H389" s="1">
        <v>0.46260000000000001</v>
      </c>
      <c r="I389" s="1">
        <v>0.57210000000000005</v>
      </c>
      <c r="J389" s="1">
        <v>0.73</v>
      </c>
      <c r="K389" s="1">
        <v>1.02225E-4</v>
      </c>
      <c r="L389" s="2">
        <v>3.6915100000000002E-5</v>
      </c>
      <c r="M389" s="1">
        <v>0</v>
      </c>
    </row>
    <row r="390" spans="1:13" x14ac:dyDescent="0.25">
      <c r="A390">
        <f>APSL!Z390</f>
        <v>5.2592033608576186E-2</v>
      </c>
      <c r="B390" s="4">
        <f>Planck!E390</f>
        <v>13069322578554.898</v>
      </c>
      <c r="C390" s="1">
        <v>0.46700000000000003</v>
      </c>
      <c r="D390" s="1">
        <v>0.315</v>
      </c>
      <c r="E390" s="1">
        <v>0.50360000000000005</v>
      </c>
      <c r="F390" s="1">
        <v>0.19089999999999999</v>
      </c>
      <c r="G390" s="1">
        <v>0.21390000000000001</v>
      </c>
      <c r="H390" s="1">
        <v>0.46489999999999998</v>
      </c>
      <c r="I390" s="1">
        <v>0.57320000000000004</v>
      </c>
      <c r="J390" s="1">
        <v>0.73</v>
      </c>
      <c r="K390" s="2">
        <v>9.5394499999999996E-5</v>
      </c>
      <c r="L390" s="2">
        <v>3.4448700000000001E-5</v>
      </c>
      <c r="M390" s="1">
        <v>0</v>
      </c>
    </row>
    <row r="391" spans="1:13" x14ac:dyDescent="0.25">
      <c r="A391">
        <f>APSL!Z391</f>
        <v>5.1246553878314123E-2</v>
      </c>
      <c r="B391" s="4">
        <f>Planck!E391</f>
        <v>13064635830565.82</v>
      </c>
      <c r="C391" s="1">
        <v>0.46700000000000003</v>
      </c>
      <c r="D391" s="1">
        <v>0.315</v>
      </c>
      <c r="E391" s="1">
        <v>0.50429999999999997</v>
      </c>
      <c r="F391" s="1">
        <v>0.1915</v>
      </c>
      <c r="G391" s="1">
        <v>0.2145</v>
      </c>
      <c r="H391" s="1">
        <v>0.46700000000000003</v>
      </c>
      <c r="I391" s="1">
        <v>0.57420000000000004</v>
      </c>
      <c r="J391" s="1">
        <v>0.73</v>
      </c>
      <c r="K391" s="2">
        <v>8.90239E-5</v>
      </c>
      <c r="L391" s="2">
        <v>3.2148199999999998E-5</v>
      </c>
      <c r="M391" s="1">
        <v>0</v>
      </c>
    </row>
    <row r="392" spans="1:13" x14ac:dyDescent="0.25">
      <c r="A392">
        <f>APSL!Z392</f>
        <v>4.993328691890609E-2</v>
      </c>
      <c r="B392" s="4">
        <f>Planck!E392</f>
        <v>13059857224562.305</v>
      </c>
      <c r="C392" s="1">
        <v>0.46700000000000003</v>
      </c>
      <c r="D392" s="1">
        <v>0.315</v>
      </c>
      <c r="E392" s="1">
        <v>0.505</v>
      </c>
      <c r="F392" s="1">
        <v>0.192</v>
      </c>
      <c r="G392" s="1">
        <v>0.215</v>
      </c>
      <c r="H392" s="1">
        <v>0.46899999999999997</v>
      </c>
      <c r="I392" s="1">
        <v>0.57499999999999996</v>
      </c>
      <c r="J392" s="1">
        <v>0.73</v>
      </c>
      <c r="K392" s="2">
        <v>8.3075299999999994E-5</v>
      </c>
      <c r="L392" s="1">
        <v>3.0000000000000001E-5</v>
      </c>
      <c r="M392" s="1">
        <v>0</v>
      </c>
    </row>
    <row r="393" spans="1:13" x14ac:dyDescent="0.25">
      <c r="A393">
        <f>APSL!Z393</f>
        <v>4.865155097747529E-2</v>
      </c>
      <c r="B393" s="4">
        <f>Planck!E393</f>
        <v>13054987379858.586</v>
      </c>
      <c r="C393" s="1">
        <v>0.46700000000000003</v>
      </c>
      <c r="D393" s="1">
        <v>0.31490000000000001</v>
      </c>
      <c r="E393" s="1">
        <v>0.50580000000000003</v>
      </c>
      <c r="F393" s="1">
        <v>0.19239999999999999</v>
      </c>
      <c r="G393" s="1">
        <v>0.2155</v>
      </c>
      <c r="H393" s="1">
        <v>0.4708</v>
      </c>
      <c r="I393" s="1">
        <v>0.57569999999999999</v>
      </c>
      <c r="J393" s="1">
        <v>0.73</v>
      </c>
      <c r="K393" s="2">
        <v>7.7512699999999994E-5</v>
      </c>
      <c r="L393" s="2">
        <v>2.7991300000000001E-5</v>
      </c>
      <c r="M393" s="1">
        <v>0</v>
      </c>
    </row>
    <row r="394" spans="1:13" x14ac:dyDescent="0.25">
      <c r="A394">
        <f>APSL!Z394</f>
        <v>4.7400675167489442E-2</v>
      </c>
      <c r="B394" s="4">
        <f>Planck!E394</f>
        <v>13050026913843.408</v>
      </c>
      <c r="C394" s="1">
        <v>0.46700000000000003</v>
      </c>
      <c r="D394" s="1">
        <v>0.31459999999999999</v>
      </c>
      <c r="E394" s="1">
        <v>0.50680000000000003</v>
      </c>
      <c r="F394" s="1">
        <v>0.1928</v>
      </c>
      <c r="G394" s="1">
        <v>0.21590000000000001</v>
      </c>
      <c r="H394" s="1">
        <v>0.47239999999999999</v>
      </c>
      <c r="I394" s="1">
        <v>0.57630000000000003</v>
      </c>
      <c r="J394" s="1">
        <v>0.73</v>
      </c>
      <c r="K394" s="2">
        <v>7.2312999999999997E-5</v>
      </c>
      <c r="L394" s="2">
        <v>2.61136E-5</v>
      </c>
      <c r="M394" s="1">
        <v>0</v>
      </c>
    </row>
    <row r="395" spans="1:13" x14ac:dyDescent="0.25">
      <c r="A395">
        <f>APSL!Z395</f>
        <v>4.6179999442914732E-2</v>
      </c>
      <c r="B395" s="4">
        <f>Planck!E395</f>
        <v>13044976441967.646</v>
      </c>
      <c r="C395" s="1">
        <v>0.46700000000000003</v>
      </c>
      <c r="D395" s="1">
        <v>0.31440000000000001</v>
      </c>
      <c r="E395" s="1">
        <v>0.50780000000000003</v>
      </c>
      <c r="F395" s="1">
        <v>0.19320000000000001</v>
      </c>
      <c r="G395" s="1">
        <v>0.2162</v>
      </c>
      <c r="H395" s="1">
        <v>0.47389999999999999</v>
      </c>
      <c r="I395" s="1">
        <v>0.57689999999999997</v>
      </c>
      <c r="J395" s="1">
        <v>0.73</v>
      </c>
      <c r="K395" s="2">
        <v>6.7457800000000003E-5</v>
      </c>
      <c r="L395" s="2">
        <v>2.4360200000000001E-5</v>
      </c>
      <c r="M395" s="1">
        <v>0</v>
      </c>
    </row>
    <row r="396" spans="1:13" x14ac:dyDescent="0.25">
      <c r="A396">
        <f>APSL!Z396</f>
        <v>4.4988874564944471E-2</v>
      </c>
      <c r="B396" s="4">
        <f>Planck!E396</f>
        <v>13039836577732.09</v>
      </c>
      <c r="C396" s="1">
        <v>0.46700000000000003</v>
      </c>
      <c r="D396" s="1">
        <v>0.31409999999999999</v>
      </c>
      <c r="E396" s="1">
        <v>0.50890000000000002</v>
      </c>
      <c r="F396" s="1">
        <v>0.19359999999999999</v>
      </c>
      <c r="G396" s="1">
        <v>0.21659999999999999</v>
      </c>
      <c r="H396" s="1">
        <v>0.47539999999999999</v>
      </c>
      <c r="I396" s="1">
        <v>0.57740000000000002</v>
      </c>
      <c r="J396" s="1">
        <v>0.73</v>
      </c>
      <c r="K396" s="2">
        <v>6.2928400000000006E-5</v>
      </c>
      <c r="L396" s="2">
        <v>2.2724599999999999E-5</v>
      </c>
      <c r="M396" s="1">
        <v>0</v>
      </c>
    </row>
    <row r="397" spans="1:13" x14ac:dyDescent="0.25">
      <c r="A397">
        <f>APSL!Z397</f>
        <v>4.3826662061689711E-2</v>
      </c>
      <c r="B397" s="4">
        <f>Planck!E397</f>
        <v>13034607932675.67</v>
      </c>
      <c r="C397" s="1">
        <v>0.46700000000000003</v>
      </c>
      <c r="D397" s="1">
        <v>0.314</v>
      </c>
      <c r="E397" s="1">
        <v>0.51</v>
      </c>
      <c r="F397" s="1">
        <v>0.19400000000000001</v>
      </c>
      <c r="G397" s="1">
        <v>0.217</v>
      </c>
      <c r="H397" s="1">
        <v>0.47699999999999998</v>
      </c>
      <c r="I397" s="1">
        <v>0.57799999999999996</v>
      </c>
      <c r="J397" s="1">
        <v>0.73</v>
      </c>
      <c r="K397" s="2">
        <v>5.8706499999999998E-5</v>
      </c>
      <c r="L397" s="1">
        <v>2.12E-5</v>
      </c>
      <c r="M397" s="1">
        <v>0</v>
      </c>
    </row>
    <row r="398" spans="1:13" x14ac:dyDescent="0.25">
      <c r="A398">
        <f>APSL!Z398</f>
        <v>4.2692734181206719E-2</v>
      </c>
      <c r="B398" s="4">
        <f>Planck!E398</f>
        <v>13029291116363.859</v>
      </c>
      <c r="C398" s="1">
        <v>0.46700000000000003</v>
      </c>
      <c r="D398" s="1">
        <v>0.314</v>
      </c>
      <c r="E398" s="1">
        <v>0.5111</v>
      </c>
      <c r="F398" s="1">
        <v>0.19450000000000001</v>
      </c>
      <c r="G398" s="1">
        <v>0.21740000000000001</v>
      </c>
      <c r="H398" s="1">
        <v>0.47860000000000003</v>
      </c>
      <c r="I398" s="1">
        <v>0.5786</v>
      </c>
      <c r="J398" s="1">
        <v>0.73</v>
      </c>
      <c r="K398" s="2">
        <v>5.47703E-5</v>
      </c>
      <c r="L398" s="2">
        <v>1.9778600000000001E-5</v>
      </c>
      <c r="M398" s="1">
        <v>0</v>
      </c>
    </row>
    <row r="399" spans="1:13" x14ac:dyDescent="0.25">
      <c r="A399">
        <f>APSL!Z399</f>
        <v>4.1586473838223836E-2</v>
      </c>
      <c r="B399" s="4">
        <f>Planck!E399</f>
        <v>13023886736377.551</v>
      </c>
      <c r="C399" s="1">
        <v>0.46700000000000003</v>
      </c>
      <c r="D399" s="1">
        <v>0.314</v>
      </c>
      <c r="E399" s="1">
        <v>0.51229999999999998</v>
      </c>
      <c r="F399" s="1">
        <v>0.1951</v>
      </c>
      <c r="G399" s="1">
        <v>0.21779999999999999</v>
      </c>
      <c r="H399" s="1">
        <v>0.48020000000000002</v>
      </c>
      <c r="I399" s="1">
        <v>0.57920000000000005</v>
      </c>
      <c r="J399" s="1">
        <v>0.73</v>
      </c>
      <c r="K399" s="2">
        <v>5.10992E-5</v>
      </c>
      <c r="L399" s="2">
        <v>1.8452900000000001E-5</v>
      </c>
      <c r="M399" s="1">
        <v>0</v>
      </c>
    </row>
    <row r="400" spans="1:13" x14ac:dyDescent="0.25">
      <c r="A400">
        <f>APSL!Z400</f>
        <v>4.0507274554920314E-2</v>
      </c>
      <c r="B400" s="4">
        <f>Planck!E400</f>
        <v>13018395398302.029</v>
      </c>
      <c r="C400" s="1">
        <v>0.46700000000000003</v>
      </c>
      <c r="D400" s="1">
        <v>0.314</v>
      </c>
      <c r="E400" s="1">
        <v>0.51349999999999996</v>
      </c>
      <c r="F400" s="1">
        <v>0.19570000000000001</v>
      </c>
      <c r="G400" s="1">
        <v>0.21820000000000001</v>
      </c>
      <c r="H400" s="1">
        <v>0.48180000000000001</v>
      </c>
      <c r="I400" s="1">
        <v>0.57979999999999998</v>
      </c>
      <c r="J400" s="1">
        <v>0.73</v>
      </c>
      <c r="K400" s="2">
        <v>4.7676500000000003E-5</v>
      </c>
      <c r="L400" s="2">
        <v>1.7216900000000001E-5</v>
      </c>
      <c r="M400" s="1">
        <v>0</v>
      </c>
    </row>
    <row r="401" spans="1:13" x14ac:dyDescent="0.25">
      <c r="A401">
        <f>APSL!Z401</f>
        <v>3.9454540396097387E-2</v>
      </c>
      <c r="B401" s="4">
        <f>Planck!E401</f>
        <v>13012817705716.414</v>
      </c>
      <c r="C401" s="1">
        <v>0.46700000000000003</v>
      </c>
      <c r="D401" s="1">
        <v>0.314</v>
      </c>
      <c r="E401" s="1">
        <v>0.51470000000000005</v>
      </c>
      <c r="F401" s="1">
        <v>0.1963</v>
      </c>
      <c r="G401" s="1">
        <v>0.21859999999999999</v>
      </c>
      <c r="H401" s="1">
        <v>0.4834</v>
      </c>
      <c r="I401" s="1">
        <v>0.58040000000000003</v>
      </c>
      <c r="J401" s="1">
        <v>0.73</v>
      </c>
      <c r="K401" s="2">
        <v>4.44857E-5</v>
      </c>
      <c r="L401" s="2">
        <v>1.6064599999999999E-5</v>
      </c>
      <c r="M401" s="1">
        <v>0</v>
      </c>
    </row>
    <row r="402" spans="1:13" x14ac:dyDescent="0.25">
      <c r="A402">
        <f>APSL!Z402</f>
        <v>3.8427685899071209E-2</v>
      </c>
      <c r="B402" s="4">
        <f>Planck!E402</f>
        <v>13007154260183.289</v>
      </c>
      <c r="C402" s="1">
        <v>0.46700000000000003</v>
      </c>
      <c r="D402" s="1">
        <v>0.314</v>
      </c>
      <c r="E402" s="1">
        <v>0.51600000000000001</v>
      </c>
      <c r="F402" s="1">
        <v>0.19700000000000001</v>
      </c>
      <c r="G402" s="1">
        <v>0.219</v>
      </c>
      <c r="H402" s="1">
        <v>0.48499999999999999</v>
      </c>
      <c r="I402" s="1">
        <v>0.58099999999999996</v>
      </c>
      <c r="J402" s="1">
        <v>0.73</v>
      </c>
      <c r="K402" s="2">
        <v>4.15099E-5</v>
      </c>
      <c r="L402" s="1">
        <v>1.499E-5</v>
      </c>
      <c r="M402" s="1">
        <v>0</v>
      </c>
    </row>
    <row r="403" spans="1:13" x14ac:dyDescent="0.25">
      <c r="K403" s="2">
        <v>3.8733199999999997E-5</v>
      </c>
      <c r="L403" s="2">
        <v>1.3987300000000001E-5</v>
      </c>
      <c r="M403" s="1">
        <v>0</v>
      </c>
    </row>
    <row r="404" spans="1:13" x14ac:dyDescent="0.25">
      <c r="K404" s="2">
        <v>3.6142000000000001E-5</v>
      </c>
      <c r="L404" s="2">
        <v>1.3051600000000001E-5</v>
      </c>
      <c r="M404" s="1">
        <v>0</v>
      </c>
    </row>
    <row r="405" spans="1:13" x14ac:dyDescent="0.25">
      <c r="K405" s="2">
        <v>3.3723500000000003E-5</v>
      </c>
      <c r="L405" s="2">
        <v>1.21782E-5</v>
      </c>
      <c r="M405" s="1">
        <v>0</v>
      </c>
    </row>
    <row r="406" spans="1:13" x14ac:dyDescent="0.25">
      <c r="K406" s="2">
        <v>3.1464899999999998E-5</v>
      </c>
      <c r="L406" s="2">
        <v>1.13625E-5</v>
      </c>
      <c r="M406" s="1">
        <v>0</v>
      </c>
    </row>
    <row r="407" spans="1:13" x14ac:dyDescent="0.25">
      <c r="K407" s="2">
        <v>2.9353299999999999E-5</v>
      </c>
      <c r="L407" s="1">
        <v>1.06E-5</v>
      </c>
      <c r="M407" s="1">
        <v>0</v>
      </c>
    </row>
    <row r="408" spans="1:13" x14ac:dyDescent="0.25">
      <c r="K408" s="2">
        <v>2.7375699999999999E-5</v>
      </c>
      <c r="L408" s="2">
        <v>9.88588E-6</v>
      </c>
      <c r="M408" s="1">
        <v>0</v>
      </c>
    </row>
    <row r="409" spans="1:13" x14ac:dyDescent="0.25">
      <c r="K409" s="2">
        <v>2.5524299999999999E-5</v>
      </c>
      <c r="L409" s="2">
        <v>9.2173000000000007E-6</v>
      </c>
      <c r="M409" s="1">
        <v>0</v>
      </c>
    </row>
    <row r="410" spans="1:13" x14ac:dyDescent="0.25">
      <c r="K410" s="2">
        <v>2.3793799999999999E-5</v>
      </c>
      <c r="L410" s="2">
        <v>8.5923599999999998E-6</v>
      </c>
      <c r="M410" s="1">
        <v>0</v>
      </c>
    </row>
    <row r="411" spans="1:13" x14ac:dyDescent="0.25">
      <c r="K411" s="2">
        <v>2.2178700000000002E-5</v>
      </c>
      <c r="L411" s="2">
        <v>8.0091299999999997E-6</v>
      </c>
      <c r="M411" s="1">
        <v>0</v>
      </c>
    </row>
    <row r="412" spans="1:13" x14ac:dyDescent="0.25">
      <c r="K412" s="2">
        <v>2.0673799999999998E-5</v>
      </c>
      <c r="L412" s="2">
        <v>7.4657000000000004E-6</v>
      </c>
      <c r="M412" s="1">
        <v>0</v>
      </c>
    </row>
    <row r="413" spans="1:13" x14ac:dyDescent="0.25">
      <c r="K413" s="2">
        <v>1.9272299999999998E-5</v>
      </c>
      <c r="L413" s="2">
        <v>6.9595699999999998E-6</v>
      </c>
      <c r="M413" s="1">
        <v>0</v>
      </c>
    </row>
    <row r="414" spans="1:13" x14ac:dyDescent="0.25">
      <c r="K414" s="2">
        <v>1.7966400000000001E-5</v>
      </c>
      <c r="L414" s="2">
        <v>6.4880000000000004E-6</v>
      </c>
      <c r="M414" s="1">
        <v>0</v>
      </c>
    </row>
    <row r="415" spans="1:13" x14ac:dyDescent="0.25">
      <c r="K415" s="2">
        <v>1.67499E-5</v>
      </c>
      <c r="L415" s="2">
        <v>6.0487000000000002E-6</v>
      </c>
      <c r="M415" s="1">
        <v>0</v>
      </c>
    </row>
    <row r="416" spans="1:13" x14ac:dyDescent="0.25">
      <c r="K416" s="2">
        <v>1.5616499999999999E-5</v>
      </c>
      <c r="L416" s="2">
        <v>5.6393999999999997E-6</v>
      </c>
      <c r="M416" s="1">
        <v>0</v>
      </c>
    </row>
    <row r="417" spans="11:13" x14ac:dyDescent="0.25">
      <c r="K417" s="2">
        <v>1.4559800000000001E-5</v>
      </c>
      <c r="L417" s="2">
        <v>5.2577999999999999E-6</v>
      </c>
      <c r="M417" s="1">
        <v>0</v>
      </c>
    </row>
    <row r="418" spans="11:13" x14ac:dyDescent="0.25">
      <c r="K418" s="2">
        <v>1.3573900000000001E-5</v>
      </c>
      <c r="L418" s="2">
        <v>4.9017699999999998E-6</v>
      </c>
      <c r="M418" s="1">
        <v>0</v>
      </c>
    </row>
    <row r="419" spans="11:13" x14ac:dyDescent="0.25">
      <c r="K419" s="2">
        <v>1.26544E-5</v>
      </c>
      <c r="L419" s="2">
        <v>4.5697200000000002E-6</v>
      </c>
      <c r="M419" s="1">
        <v>0</v>
      </c>
    </row>
    <row r="420" spans="11:13" x14ac:dyDescent="0.25">
      <c r="K420" s="2">
        <v>1.1797199999999999E-5</v>
      </c>
      <c r="L420" s="2">
        <v>4.2601899999999996E-6</v>
      </c>
      <c r="M420" s="1">
        <v>0</v>
      </c>
    </row>
    <row r="421" spans="11:13" x14ac:dyDescent="0.25">
      <c r="K421" s="2">
        <v>1.09984E-5</v>
      </c>
      <c r="L421" s="2">
        <v>3.9717399999999999E-6</v>
      </c>
      <c r="M421" s="1">
        <v>0</v>
      </c>
    </row>
    <row r="422" spans="11:13" x14ac:dyDescent="0.25">
      <c r="K422" s="2">
        <v>1.0254E-5</v>
      </c>
      <c r="L422" s="2">
        <v>3.7029000000000002E-6</v>
      </c>
      <c r="M422" s="1">
        <v>0</v>
      </c>
    </row>
    <row r="423" spans="11:13" x14ac:dyDescent="0.25">
      <c r="K423" s="2">
        <v>9.5596499999999992E-6</v>
      </c>
      <c r="L423" s="2">
        <v>3.4521599999999999E-6</v>
      </c>
      <c r="M423" s="1">
        <v>0</v>
      </c>
    </row>
    <row r="424" spans="11:13" x14ac:dyDescent="0.25">
      <c r="K424" s="2">
        <v>8.9120399999999998E-6</v>
      </c>
      <c r="L424" s="2">
        <v>3.2183000000000002E-6</v>
      </c>
      <c r="M424" s="1">
        <v>0</v>
      </c>
    </row>
    <row r="425" spans="11:13" x14ac:dyDescent="0.25">
      <c r="K425" s="2">
        <v>8.3083600000000005E-6</v>
      </c>
      <c r="L425" s="2">
        <v>3.0002999999999999E-6</v>
      </c>
      <c r="M425" s="1">
        <v>0</v>
      </c>
    </row>
    <row r="426" spans="11:13" x14ac:dyDescent="0.25">
      <c r="K426" s="2">
        <v>7.7457699999999992E-6</v>
      </c>
      <c r="L426" s="2">
        <v>2.7971400000000001E-6</v>
      </c>
      <c r="M426" s="1">
        <v>0</v>
      </c>
    </row>
    <row r="427" spans="11:13" x14ac:dyDescent="0.25">
      <c r="K427" s="2">
        <v>7.22146E-6</v>
      </c>
      <c r="L427" s="2">
        <v>2.6077999999999998E-6</v>
      </c>
      <c r="M427" s="1">
        <v>0</v>
      </c>
    </row>
    <row r="428" spans="11:13" x14ac:dyDescent="0.25">
      <c r="K428" s="2">
        <v>6.7324799999999998E-6</v>
      </c>
      <c r="L428" s="2">
        <v>2.4312199999999998E-6</v>
      </c>
      <c r="M428" s="1">
        <v>0</v>
      </c>
    </row>
    <row r="429" spans="11:13" x14ac:dyDescent="0.25">
      <c r="K429" s="2">
        <v>6.2764200000000003E-6</v>
      </c>
      <c r="L429" s="2">
        <v>2.2665299999999998E-6</v>
      </c>
      <c r="M429" s="1">
        <v>0</v>
      </c>
    </row>
    <row r="430" spans="11:13" x14ac:dyDescent="0.25">
      <c r="K430" s="2">
        <v>5.8513000000000002E-6</v>
      </c>
      <c r="L430" s="2">
        <v>2.1130100000000002E-6</v>
      </c>
      <c r="M430" s="1">
        <v>0</v>
      </c>
    </row>
    <row r="431" spans="11:13" x14ac:dyDescent="0.25">
      <c r="K431" s="2">
        <v>5.4551200000000002E-6</v>
      </c>
      <c r="L431" s="2">
        <v>1.9699399999999998E-6</v>
      </c>
      <c r="M431" s="1">
        <v>0</v>
      </c>
    </row>
    <row r="432" spans="11:13" x14ac:dyDescent="0.25">
      <c r="K432" s="2">
        <v>5.0858700000000003E-6</v>
      </c>
      <c r="L432" s="2">
        <v>1.8365999999999999E-6</v>
      </c>
      <c r="M432" s="1">
        <v>0</v>
      </c>
    </row>
    <row r="433" spans="11:13" x14ac:dyDescent="0.25">
      <c r="K433" s="2">
        <v>4.7414699999999999E-6</v>
      </c>
      <c r="L433" s="2">
        <v>1.7122300000000001E-6</v>
      </c>
      <c r="M433" s="1">
        <v>0</v>
      </c>
    </row>
    <row r="434" spans="11:13" x14ac:dyDescent="0.25">
      <c r="K434" s="2">
        <v>4.4202399999999999E-6</v>
      </c>
      <c r="L434" s="2">
        <v>1.59623E-6</v>
      </c>
      <c r="M434" s="1">
        <v>0</v>
      </c>
    </row>
    <row r="435" spans="11:13" x14ac:dyDescent="0.25">
      <c r="K435" s="2">
        <v>4.1207799999999999E-6</v>
      </c>
      <c r="L435" s="2">
        <v>1.4880899999999999E-6</v>
      </c>
      <c r="M435" s="1">
        <v>0</v>
      </c>
    </row>
    <row r="436" spans="11:13" x14ac:dyDescent="0.25">
      <c r="K436" s="2">
        <v>3.8417199999999997E-6</v>
      </c>
      <c r="L436" s="2">
        <v>1.3873100000000001E-6</v>
      </c>
      <c r="M436" s="1">
        <v>0</v>
      </c>
    </row>
    <row r="437" spans="11:13" x14ac:dyDescent="0.25">
      <c r="K437" s="2">
        <v>3.5816499999999998E-6</v>
      </c>
      <c r="L437" s="2">
        <v>1.2934E-6</v>
      </c>
      <c r="M437" s="1">
        <v>0</v>
      </c>
    </row>
    <row r="438" spans="11:13" x14ac:dyDescent="0.25">
      <c r="K438" s="2">
        <v>3.3391299999999999E-6</v>
      </c>
      <c r="L438" s="2">
        <v>1.2058200000000001E-6</v>
      </c>
      <c r="M438" s="1">
        <v>0</v>
      </c>
    </row>
    <row r="439" spans="11:13" x14ac:dyDescent="0.25">
      <c r="K439" s="2">
        <v>3.11295E-6</v>
      </c>
      <c r="L439" s="2">
        <v>1.12414E-6</v>
      </c>
      <c r="M439" s="1">
        <v>0</v>
      </c>
    </row>
    <row r="440" spans="11:13" x14ac:dyDescent="0.25">
      <c r="K440" s="2">
        <v>2.9021199999999998E-6</v>
      </c>
      <c r="L440" s="2">
        <v>1.04801E-6</v>
      </c>
      <c r="M440" s="1">
        <v>0</v>
      </c>
    </row>
    <row r="441" spans="11:13" x14ac:dyDescent="0.25">
      <c r="K441" s="2">
        <v>2.7056500000000001E-6</v>
      </c>
      <c r="L441" s="2">
        <v>9.7705800000000004E-7</v>
      </c>
      <c r="M441" s="1">
        <v>0</v>
      </c>
    </row>
    <row r="442" spans="11:13" x14ac:dyDescent="0.25">
      <c r="K442" s="2">
        <v>2.52253E-6</v>
      </c>
      <c r="L442" s="2">
        <v>9.1093000000000002E-7</v>
      </c>
      <c r="M442" s="1">
        <v>0</v>
      </c>
    </row>
    <row r="443" spans="11:13" x14ac:dyDescent="0.25">
      <c r="K443" s="2">
        <v>2.3517299999999998E-6</v>
      </c>
      <c r="L443" s="2">
        <v>8.4925099999999999E-7</v>
      </c>
      <c r="M443" s="1">
        <v>0</v>
      </c>
    </row>
    <row r="444" spans="11:13" x14ac:dyDescent="0.25">
      <c r="K444" s="2">
        <v>2.1924200000000001E-6</v>
      </c>
      <c r="L444" s="2">
        <v>7.9172100000000003E-7</v>
      </c>
      <c r="M444" s="1">
        <v>0</v>
      </c>
    </row>
    <row r="445" spans="11:13" x14ac:dyDescent="0.25">
      <c r="K445" s="2">
        <v>2.0439E-6</v>
      </c>
      <c r="L445" s="2">
        <v>7.3809000000000001E-7</v>
      </c>
      <c r="M445" s="1">
        <v>0</v>
      </c>
    </row>
    <row r="446" spans="11:13" x14ac:dyDescent="0.25">
      <c r="K446" s="2">
        <v>1.9055E-6</v>
      </c>
      <c r="L446" s="2">
        <v>6.8810999999999999E-7</v>
      </c>
      <c r="M446" s="1">
        <v>0</v>
      </c>
    </row>
    <row r="447" spans="11:13" x14ac:dyDescent="0.25">
      <c r="K447" s="2">
        <v>1.7765099999999999E-6</v>
      </c>
      <c r="L447" s="2">
        <v>6.4153E-7</v>
      </c>
      <c r="M447" s="1">
        <v>0</v>
      </c>
    </row>
    <row r="448" spans="11:13" x14ac:dyDescent="0.25">
      <c r="K448" s="2">
        <v>1.65622E-6</v>
      </c>
      <c r="L448" s="2">
        <v>5.9808999999999998E-7</v>
      </c>
      <c r="M448" s="1">
        <v>0</v>
      </c>
    </row>
    <row r="449" spans="11:13" x14ac:dyDescent="0.25">
      <c r="K449" s="2">
        <v>1.5440200000000001E-6</v>
      </c>
      <c r="L449" s="2">
        <v>5.5757500000000001E-7</v>
      </c>
      <c r="M449" s="1">
        <v>0</v>
      </c>
    </row>
    <row r="450" spans="11:13" x14ac:dyDescent="0.25">
      <c r="K450" s="2">
        <v>1.43944E-6</v>
      </c>
      <c r="L450" s="2">
        <v>5.1980799999999999E-7</v>
      </c>
      <c r="M450" s="1">
        <v>0</v>
      </c>
    </row>
    <row r="451" spans="11:13" x14ac:dyDescent="0.25">
      <c r="K451" s="2">
        <v>1.3419799999999999E-6</v>
      </c>
      <c r="L451" s="2">
        <v>4.84612E-7</v>
      </c>
      <c r="M451" s="1">
        <v>0</v>
      </c>
    </row>
    <row r="452" spans="11:13" x14ac:dyDescent="0.25">
      <c r="K452" s="2">
        <v>1.25114E-6</v>
      </c>
      <c r="L452" s="2">
        <v>4.5181000000000002E-7</v>
      </c>
      <c r="M452" s="1">
        <v>0</v>
      </c>
    </row>
    <row r="453" spans="11:13" x14ac:dyDescent="0.25">
      <c r="K453" s="2">
        <v>4.7414699999999999E-6</v>
      </c>
      <c r="L453" s="2">
        <v>1.7122300000000001E-6</v>
      </c>
      <c r="M453" s="1">
        <v>0</v>
      </c>
    </row>
    <row r="454" spans="11:13" x14ac:dyDescent="0.25">
      <c r="K454" s="2">
        <v>4.4202399999999999E-6</v>
      </c>
      <c r="L454" s="2">
        <v>1.59623E-6</v>
      </c>
      <c r="M454" s="1">
        <v>0</v>
      </c>
    </row>
    <row r="455" spans="11:13" x14ac:dyDescent="0.25">
      <c r="K455" s="2">
        <v>4.1207799999999999E-6</v>
      </c>
      <c r="L455" s="2">
        <v>1.4880899999999999E-6</v>
      </c>
      <c r="M455" s="1">
        <v>0</v>
      </c>
    </row>
    <row r="456" spans="11:13" x14ac:dyDescent="0.25">
      <c r="K456" s="2">
        <v>3.8417199999999997E-6</v>
      </c>
      <c r="L456" s="2">
        <v>1.3873100000000001E-6</v>
      </c>
      <c r="M456" s="1">
        <v>0</v>
      </c>
    </row>
    <row r="457" spans="11:13" x14ac:dyDescent="0.25">
      <c r="K457" s="2">
        <v>3.5816499999999998E-6</v>
      </c>
      <c r="L457" s="2">
        <v>1.2934E-6</v>
      </c>
      <c r="M457" s="1">
        <v>0</v>
      </c>
    </row>
    <row r="458" spans="11:13" x14ac:dyDescent="0.25">
      <c r="K458" s="2">
        <v>3.3391299999999999E-6</v>
      </c>
      <c r="L458" s="2">
        <v>1.2058200000000001E-6</v>
      </c>
      <c r="M458" s="1">
        <v>0</v>
      </c>
    </row>
    <row r="459" spans="11:13" x14ac:dyDescent="0.25">
      <c r="K459" s="2">
        <v>3.11295E-6</v>
      </c>
      <c r="L459" s="2">
        <v>1.12414E-6</v>
      </c>
      <c r="M459" s="1">
        <v>0</v>
      </c>
    </row>
    <row r="460" spans="11:13" x14ac:dyDescent="0.25">
      <c r="K460" s="2">
        <v>2.9021199999999998E-6</v>
      </c>
      <c r="L460" s="2">
        <v>1.04801E-6</v>
      </c>
      <c r="M460" s="1">
        <v>0</v>
      </c>
    </row>
    <row r="461" spans="11:13" x14ac:dyDescent="0.25">
      <c r="K461" s="2">
        <v>2.7056500000000001E-6</v>
      </c>
      <c r="L461" s="2">
        <v>9.7705800000000004E-7</v>
      </c>
      <c r="M461" s="1">
        <v>0</v>
      </c>
    </row>
    <row r="462" spans="11:13" x14ac:dyDescent="0.25">
      <c r="K462" s="2">
        <v>2.52253E-6</v>
      </c>
      <c r="L462" s="2">
        <v>9.1093000000000002E-7</v>
      </c>
      <c r="M462" s="1">
        <v>0</v>
      </c>
    </row>
    <row r="463" spans="11:13" x14ac:dyDescent="0.25">
      <c r="K463" s="2">
        <v>2.3517299999999998E-6</v>
      </c>
      <c r="L463" s="2">
        <v>8.4925099999999999E-7</v>
      </c>
      <c r="M463" s="1">
        <v>0</v>
      </c>
    </row>
    <row r="464" spans="11:13" x14ac:dyDescent="0.25">
      <c r="K464" s="2">
        <v>2.1924200000000001E-6</v>
      </c>
      <c r="L464" s="2">
        <v>7.9172100000000003E-7</v>
      </c>
      <c r="M464" s="1">
        <v>0</v>
      </c>
    </row>
    <row r="465" spans="11:13" x14ac:dyDescent="0.25">
      <c r="K465" s="2">
        <v>2.0439E-6</v>
      </c>
      <c r="L465" s="2">
        <v>7.3809000000000001E-7</v>
      </c>
      <c r="M465" s="1">
        <v>0</v>
      </c>
    </row>
    <row r="466" spans="11:13" x14ac:dyDescent="0.25">
      <c r="K466" s="2">
        <v>1.9055E-6</v>
      </c>
      <c r="L466" s="2">
        <v>6.8810999999999999E-7</v>
      </c>
      <c r="M466" s="1">
        <v>0</v>
      </c>
    </row>
    <row r="467" spans="11:13" x14ac:dyDescent="0.25">
      <c r="K467" s="2">
        <v>1.7765099999999999E-6</v>
      </c>
      <c r="L467" s="2">
        <v>6.4153E-7</v>
      </c>
      <c r="M467" s="1">
        <v>0</v>
      </c>
    </row>
    <row r="468" spans="11:13" x14ac:dyDescent="0.25">
      <c r="K468" s="2">
        <v>1.65622E-6</v>
      </c>
      <c r="L468" s="2">
        <v>5.9808999999999998E-7</v>
      </c>
      <c r="M468" s="1">
        <v>0</v>
      </c>
    </row>
    <row r="469" spans="11:13" x14ac:dyDescent="0.25">
      <c r="K469" s="2">
        <v>1.5440200000000001E-6</v>
      </c>
      <c r="L469" s="2">
        <v>5.5757500000000001E-7</v>
      </c>
      <c r="M469" s="1">
        <v>0</v>
      </c>
    </row>
    <row r="470" spans="11:13" x14ac:dyDescent="0.25">
      <c r="K470" s="2">
        <v>1.43944E-6</v>
      </c>
      <c r="L470" s="2">
        <v>5.1980799999999999E-7</v>
      </c>
      <c r="M470" s="1">
        <v>0</v>
      </c>
    </row>
    <row r="471" spans="11:13" x14ac:dyDescent="0.25">
      <c r="K471" s="2">
        <v>1.3419799999999999E-6</v>
      </c>
      <c r="L471" s="2">
        <v>4.84612E-7</v>
      </c>
      <c r="M471" s="1">
        <v>0</v>
      </c>
    </row>
    <row r="472" spans="11:13" x14ac:dyDescent="0.25">
      <c r="K472" s="2">
        <v>1.25114E-6</v>
      </c>
      <c r="L472" s="2">
        <v>4.5181000000000002E-7</v>
      </c>
      <c r="M472" s="1">
        <v>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80315-A036-4E06-8D6A-5975BF893E85}">
  <dimension ref="A1:N402"/>
  <sheetViews>
    <sheetView workbookViewId="0">
      <selection activeCell="E8" sqref="E8"/>
    </sheetView>
  </sheetViews>
  <sheetFormatPr defaultRowHeight="15.75" x14ac:dyDescent="0.25"/>
  <cols>
    <col min="1" max="1" width="18.5703125" customWidth="1"/>
    <col min="2" max="2" width="17.85546875" customWidth="1"/>
    <col min="4" max="4" width="15.28515625" customWidth="1"/>
    <col min="5" max="5" width="35.42578125" customWidth="1"/>
    <col min="6" max="6" width="17.5703125" customWidth="1"/>
    <col min="7" max="7" width="18.7109375" customWidth="1"/>
    <col min="8" max="8" width="22" customWidth="1"/>
    <col min="9" max="9" width="12" customWidth="1"/>
    <col min="10" max="10" width="12.85546875" customWidth="1"/>
    <col min="12" max="14" width="9.7109375" bestFit="1" customWidth="1"/>
  </cols>
  <sheetData>
    <row r="1" spans="1:14" x14ac:dyDescent="0.25">
      <c r="A1" t="s">
        <v>50</v>
      </c>
      <c r="B1" t="s">
        <v>51</v>
      </c>
      <c r="C1" t="s">
        <v>52</v>
      </c>
      <c r="D1" t="s">
        <v>53</v>
      </c>
      <c r="E1" t="s">
        <v>49</v>
      </c>
      <c r="F1" t="s">
        <v>54</v>
      </c>
      <c r="G1" t="s">
        <v>55</v>
      </c>
      <c r="H1" t="s">
        <v>155</v>
      </c>
      <c r="I1" t="s">
        <v>154</v>
      </c>
      <c r="J1" t="s">
        <v>156</v>
      </c>
      <c r="L1" t="s">
        <v>157</v>
      </c>
      <c r="M1" t="s">
        <v>158</v>
      </c>
      <c r="N1" t="s">
        <v>159</v>
      </c>
    </row>
    <row r="2" spans="1:14" x14ac:dyDescent="0.25">
      <c r="A2" s="3">
        <v>3.74183E-16</v>
      </c>
      <c r="B2" s="3">
        <v>1.4388E-2</v>
      </c>
      <c r="C2">
        <f>APSL!K2</f>
        <v>4000</v>
      </c>
      <c r="D2" s="3">
        <v>3.8000000000000001E-7</v>
      </c>
      <c r="E2" s="3">
        <f>IF(C2&lt;5000,F2*G2,2)</f>
        <v>3658133702593.4683</v>
      </c>
      <c r="F2" s="3">
        <f>A2/(D2*D2*D2*D2*D2)</f>
        <v>4.722435875948416E+16</v>
      </c>
      <c r="G2" s="3">
        <f>1/((EXP(B2/(C2*D2))-1))</f>
        <v>7.7462856006674694E-5</v>
      </c>
      <c r="H2">
        <f>CRI!A2*CRI!K2</f>
        <v>2.4363936790970472E-6</v>
      </c>
      <c r="I2">
        <f>CRI!A2*CRI!L2</f>
        <v>6.9458591728643892E-8</v>
      </c>
      <c r="J2">
        <f>CRI!A2*CRI!M2</f>
        <v>1.148738425918833E-5</v>
      </c>
      <c r="L2" s="3">
        <f>CRI!B2*CRI!K2</f>
        <v>5004326905.1478653</v>
      </c>
      <c r="M2" s="3">
        <f>CRI!B2*CRI!L2</f>
        <v>142667214.40114525</v>
      </c>
      <c r="N2" s="3">
        <f>CRI!B2*CRI!M2</f>
        <v>23594966039.861572</v>
      </c>
    </row>
    <row r="3" spans="1:14" x14ac:dyDescent="0.25">
      <c r="A3" s="3">
        <v>3.74183E-16</v>
      </c>
      <c r="B3" s="3">
        <v>1.4388E-2</v>
      </c>
      <c r="C3">
        <f>C2</f>
        <v>4000</v>
      </c>
      <c r="D3" s="3">
        <v>3.8099999999999998E-7</v>
      </c>
      <c r="E3" s="3">
        <f t="shared" ref="E3:E66" si="0">F3*G3</f>
        <v>3701207169411.4937</v>
      </c>
      <c r="F3" s="3">
        <f t="shared" ref="F3:F66" si="1">A3/(D3*D3*D3*D3*D3)</f>
        <v>4.6607861231167776E+16</v>
      </c>
      <c r="G3" s="3">
        <f t="shared" ref="G3:G66" si="2">1/((EXP(B3/(C3*D3))-1))</f>
        <v>7.9411650130309114E-5</v>
      </c>
      <c r="H3">
        <f>CRI!A3*CRI!K3</f>
        <v>2.9551170822524791E-6</v>
      </c>
      <c r="I3">
        <f>CRI!A3*CRI!L3</f>
        <v>8.4256200666673925E-8</v>
      </c>
      <c r="J3">
        <f>CRI!A3*CRI!M3</f>
        <v>1.3935443293421706E-5</v>
      </c>
      <c r="L3" s="3">
        <f>CRI!B3*CRI!K3</f>
        <v>5559398228.8145342</v>
      </c>
      <c r="M3" s="3">
        <f>CRI!B3*CRI!L3</f>
        <v>158509378.7200844</v>
      </c>
      <c r="N3" s="3">
        <f>CRI!B3*CRI!M3</f>
        <v>26216449841.690201</v>
      </c>
    </row>
    <row r="4" spans="1:14" x14ac:dyDescent="0.25">
      <c r="A4" s="3">
        <v>3.74183E-16</v>
      </c>
      <c r="B4" s="3">
        <v>1.4388E-2</v>
      </c>
      <c r="C4">
        <f t="shared" ref="C4:C67" si="3">C3</f>
        <v>4000</v>
      </c>
      <c r="D4" s="3">
        <v>3.8200000000000001E-7</v>
      </c>
      <c r="E4" s="3">
        <f t="shared" si="0"/>
        <v>3744429854221.2368</v>
      </c>
      <c r="F4" s="3">
        <f t="shared" si="1"/>
        <v>4.6000996323105048E+16</v>
      </c>
      <c r="G4" s="3">
        <f t="shared" si="2"/>
        <v>8.1398885970226513E-5</v>
      </c>
      <c r="H4">
        <f>CRI!A4*CRI!K4</f>
        <v>3.5692693477491322E-6</v>
      </c>
      <c r="I4">
        <f>CRI!A4*CRI!L4</f>
        <v>1.0195944034438397E-7</v>
      </c>
      <c r="J4">
        <f>CRI!A4*CRI!M4</f>
        <v>1.6833259191683229E-5</v>
      </c>
      <c r="L4" s="3">
        <f>CRI!B4*CRI!K4</f>
        <v>6149581993.623455</v>
      </c>
      <c r="M4" s="3">
        <f>CRI!B4*CRI!L4</f>
        <v>175668428.83884764</v>
      </c>
      <c r="N4" s="3">
        <f>CRI!B4*CRI!M4</f>
        <v>29002436502.712337</v>
      </c>
    </row>
    <row r="5" spans="1:14" x14ac:dyDescent="0.25">
      <c r="A5" s="3">
        <v>3.74183E-16</v>
      </c>
      <c r="B5" s="3">
        <v>1.4388E-2</v>
      </c>
      <c r="C5">
        <f t="shared" si="3"/>
        <v>4000</v>
      </c>
      <c r="D5" s="3">
        <v>3.8299999999999998E-7</v>
      </c>
      <c r="E5" s="3">
        <f t="shared" si="0"/>
        <v>3787798367216.8193</v>
      </c>
      <c r="F5" s="3">
        <f t="shared" si="1"/>
        <v>4.5403588899925704E+16</v>
      </c>
      <c r="G5" s="3">
        <f t="shared" si="2"/>
        <v>8.3425087289146378E-5</v>
      </c>
      <c r="H5">
        <f>CRI!A5*CRI!K5</f>
        <v>4.3270865985092272E-6</v>
      </c>
      <c r="I5">
        <f>CRI!A5*CRI!L5</f>
        <v>1.238542477579401E-7</v>
      </c>
      <c r="J5">
        <f>CRI!A5*CRI!M5</f>
        <v>2.0409225619813065E-5</v>
      </c>
      <c r="L5" s="3">
        <f>CRI!B5*CRI!K5</f>
        <v>6827059596.700985</v>
      </c>
      <c r="M5" s="3">
        <f>CRI!B5*CRI!L5</f>
        <v>195411002.64536881</v>
      </c>
      <c r="N5" s="3">
        <f>CRI!B5*CRI!M5</f>
        <v>32200649665.061996</v>
      </c>
    </row>
    <row r="6" spans="1:14" x14ac:dyDescent="0.25">
      <c r="A6" s="3">
        <v>3.74183E-16</v>
      </c>
      <c r="B6" s="3">
        <v>1.4388E-2</v>
      </c>
      <c r="C6">
        <f t="shared" si="3"/>
        <v>4000</v>
      </c>
      <c r="D6" s="3">
        <v>3.84E-7</v>
      </c>
      <c r="E6" s="3">
        <f t="shared" si="0"/>
        <v>3831309311861.4272</v>
      </c>
      <c r="F6" s="3">
        <f t="shared" si="1"/>
        <v>4.4815467455934112E+16</v>
      </c>
      <c r="G6" s="3">
        <f t="shared" si="2"/>
        <v>8.5490780959244806E-5</v>
      </c>
      <c r="H6">
        <f>CRI!A6*CRI!K6</f>
        <v>5.2928054970889887E-6</v>
      </c>
      <c r="I6">
        <f>CRI!A6*CRI!L6</f>
        <v>1.5163347252383875E-7</v>
      </c>
      <c r="J6">
        <f>CRI!A6*CRI!M6</f>
        <v>2.4967643974585164E-5</v>
      </c>
      <c r="L6" s="3">
        <f>CRI!B6*CRI!K6</f>
        <v>7646362378.3126259</v>
      </c>
      <c r="M6" s="3">
        <f>CRI!B6*CRI!L6</f>
        <v>219060473.73871371</v>
      </c>
      <c r="N6" s="3">
        <f>CRI!B6*CRI!M6</f>
        <v>36070030094.129128</v>
      </c>
    </row>
    <row r="7" spans="1:14" x14ac:dyDescent="0.25">
      <c r="A7" s="3">
        <v>3.74183E-16</v>
      </c>
      <c r="B7" s="3">
        <v>1.4388E-2</v>
      </c>
      <c r="C7">
        <f t="shared" si="3"/>
        <v>4000</v>
      </c>
      <c r="D7" s="3">
        <v>3.8500000000000002E-7</v>
      </c>
      <c r="E7" s="3">
        <f t="shared" si="0"/>
        <v>3874959285692.3369</v>
      </c>
      <c r="F7" s="3">
        <f t="shared" si="1"/>
        <v>4.423646403070032E+16</v>
      </c>
      <c r="G7" s="3">
        <f t="shared" si="2"/>
        <v>8.7596496930746911E-5</v>
      </c>
      <c r="H7">
        <f>CRI!A7*CRI!K7</f>
        <v>6.550580928028716E-6</v>
      </c>
      <c r="I7">
        <f>CRI!A7*CRI!L7</f>
        <v>1.8749426627631386E-7</v>
      </c>
      <c r="J7">
        <f>CRI!A7*CRI!M7</f>
        <v>3.0907228660507006E-5</v>
      </c>
      <c r="L7" s="3">
        <f>CRI!B7*CRI!K7</f>
        <v>8664408962.8080654</v>
      </c>
      <c r="M7" s="3">
        <f>CRI!B7*CRI!L7</f>
        <v>247997394.28430957</v>
      </c>
      <c r="N7" s="3">
        <f>CRI!B7*CRI!M7</f>
        <v>40880781714.461296</v>
      </c>
    </row>
    <row r="8" spans="1:14" x14ac:dyDescent="0.25">
      <c r="A8" s="3">
        <v>3.74183E-16</v>
      </c>
      <c r="B8" s="3">
        <v>1.4388E-2</v>
      </c>
      <c r="C8">
        <f t="shared" si="3"/>
        <v>4000</v>
      </c>
      <c r="D8" s="3">
        <v>3.8599999999999999E-7</v>
      </c>
      <c r="E8" s="3">
        <f t="shared" si="0"/>
        <v>3918744881116.0361</v>
      </c>
      <c r="F8" s="3">
        <f t="shared" si="1"/>
        <v>4.366641412682632E+16</v>
      </c>
      <c r="G8" s="3">
        <f t="shared" si="2"/>
        <v>8.97427682001616E-5</v>
      </c>
      <c r="H8">
        <f>CRI!A8*CRI!K8</f>
        <v>8.2050625947046866E-6</v>
      </c>
      <c r="I8">
        <f>CRI!A8*CRI!L8</f>
        <v>2.3412171696363072E-7</v>
      </c>
      <c r="J8">
        <f>CRI!A8*CRI!M8</f>
        <v>3.8723956320526216E-5</v>
      </c>
      <c r="L8" s="3">
        <f>CRI!B8*CRI!K8</f>
        <v>9935526990.4083805</v>
      </c>
      <c r="M8" s="3">
        <f>CRI!B8*CRI!L8</f>
        <v>283498463.42843473</v>
      </c>
      <c r="N8" s="3">
        <f>CRI!B8*CRI!M8</f>
        <v>46890917498.458267</v>
      </c>
    </row>
    <row r="9" spans="1:14" x14ac:dyDescent="0.25">
      <c r="A9" s="3">
        <v>3.74183E-16</v>
      </c>
      <c r="B9" s="3">
        <v>1.4388E-2</v>
      </c>
      <c r="C9">
        <f t="shared" si="3"/>
        <v>4000</v>
      </c>
      <c r="D9" s="3">
        <v>3.8700000000000001E-7</v>
      </c>
      <c r="E9" s="3">
        <f t="shared" si="0"/>
        <v>3962662686193.3599</v>
      </c>
      <c r="F9" s="3">
        <f t="shared" si="1"/>
        <v>4.3105156629826144E+16</v>
      </c>
      <c r="G9" s="3">
        <f t="shared" si="2"/>
        <v>9.1930130778168631E-5</v>
      </c>
      <c r="H9">
        <f>CRI!A9*CRI!K9</f>
        <v>1.0340868162008999E-5</v>
      </c>
      <c r="I9">
        <f>CRI!A9*CRI!L9</f>
        <v>2.9390328417301522E-7</v>
      </c>
      <c r="J9">
        <f>CRI!A9*CRI!M9</f>
        <v>4.8818849772171926E-5</v>
      </c>
      <c r="L9" s="3">
        <f>CRI!B9*CRI!K9</f>
        <v>11462409974.070972</v>
      </c>
      <c r="M9" s="3">
        <f>CRI!B9*CRI!L9</f>
        <v>325779217.28986573</v>
      </c>
      <c r="N9" s="3">
        <f>CRI!B9*CRI!M9</f>
        <v>54113606496.507317</v>
      </c>
    </row>
    <row r="10" spans="1:14" x14ac:dyDescent="0.25">
      <c r="A10" s="3">
        <v>3.74183E-16</v>
      </c>
      <c r="B10" s="3">
        <v>1.4388E-2</v>
      </c>
      <c r="C10">
        <f t="shared" si="3"/>
        <v>4000</v>
      </c>
      <c r="D10" s="3">
        <v>3.8799999999999998E-7</v>
      </c>
      <c r="E10" s="3">
        <f t="shared" si="0"/>
        <v>4006709285414.4209</v>
      </c>
      <c r="F10" s="3">
        <f t="shared" si="1"/>
        <v>4.2552533730060632E+16</v>
      </c>
      <c r="G10" s="3">
        <f t="shared" si="2"/>
        <v>9.4159123657163994E-5</v>
      </c>
      <c r="H10">
        <f>CRI!A10*CRI!K10</f>
        <v>1.3035317120214465E-5</v>
      </c>
      <c r="I10">
        <f>CRI!A10*CRI!L10</f>
        <v>3.6927360985389983E-7</v>
      </c>
      <c r="J10">
        <f>CRI!A10*CRI!M10</f>
        <v>6.1558831140831325E-5</v>
      </c>
      <c r="L10" s="3">
        <f>CRI!B10*CRI!K10</f>
        <v>13225462203.865198</v>
      </c>
      <c r="M10" s="3">
        <f>CRI!B10*CRI!L10</f>
        <v>374660173.20238876</v>
      </c>
      <c r="N10" s="3">
        <f>CRI!B10*CRI!M10</f>
        <v>62456784676.504265</v>
      </c>
    </row>
    <row r="11" spans="1:14" x14ac:dyDescent="0.25">
      <c r="A11" s="3">
        <v>3.74183E-16</v>
      </c>
      <c r="B11" s="3">
        <v>1.4388E-2</v>
      </c>
      <c r="C11">
        <f t="shared" si="3"/>
        <v>4000</v>
      </c>
      <c r="D11" s="3">
        <v>3.89E-7</v>
      </c>
      <c r="E11" s="3">
        <f t="shared" si="0"/>
        <v>4050881260463.3545</v>
      </c>
      <c r="F11" s="3">
        <f t="shared" si="1"/>
        <v>4.2008390846668216E+16</v>
      </c>
      <c r="G11" s="3">
        <f t="shared" si="2"/>
        <v>9.6430288778477202E-5</v>
      </c>
      <c r="H11">
        <f>CRI!A11*CRI!K11</f>
        <v>1.6373256420633347E-5</v>
      </c>
      <c r="I11">
        <f>CRI!A11*CRI!L11</f>
        <v>4.6301163674768675E-7</v>
      </c>
      <c r="J11">
        <f>CRI!A11*CRI!M11</f>
        <v>7.7346666270464298E-5</v>
      </c>
      <c r="L11" s="3">
        <f>CRI!B11*CRI!K11</f>
        <v>15203913378.496439</v>
      </c>
      <c r="M11" s="3">
        <f>CRI!B11*CRI!L11</f>
        <v>429944333.46053863</v>
      </c>
      <c r="N11" s="3">
        <f>CRI!B11*CRI!M11</f>
        <v>71822732380.204346</v>
      </c>
    </row>
    <row r="12" spans="1:14" x14ac:dyDescent="0.25">
      <c r="A12" s="3">
        <v>3.74183E-16</v>
      </c>
      <c r="B12" s="3">
        <v>1.4388E-2</v>
      </c>
      <c r="C12">
        <f t="shared" si="3"/>
        <v>4000</v>
      </c>
      <c r="D12" s="3">
        <v>3.9000000000000002E-7</v>
      </c>
      <c r="E12" s="3">
        <f t="shared" si="0"/>
        <v>4095175190972.6196</v>
      </c>
      <c r="F12" s="3">
        <f t="shared" si="1"/>
        <v>4.1472576553436608E+16</v>
      </c>
      <c r="G12" s="3">
        <f t="shared" si="2"/>
        <v>9.8744170999264202E-5</v>
      </c>
      <c r="H12">
        <f>CRI!A12*CRI!K12</f>
        <v>2.0447161591098615E-5</v>
      </c>
      <c r="I12">
        <f>CRI!A12*CRI!L12</f>
        <v>5.7828408930752624E-7</v>
      </c>
      <c r="J12">
        <f>CRI!A12*CRI!M12</f>
        <v>9.6621681445473273E-5</v>
      </c>
      <c r="L12" s="3">
        <f>CRI!B12*CRI!K12</f>
        <v>17375828335.296825</v>
      </c>
      <c r="M12" s="3">
        <f>CRI!B12*CRI!L12</f>
        <v>491421022.91671437</v>
      </c>
      <c r="N12" s="3">
        <f>CRI!B12*CRI!M12</f>
        <v>82108303530.75293</v>
      </c>
    </row>
    <row r="13" spans="1:14" x14ac:dyDescent="0.25">
      <c r="A13" s="3">
        <v>3.74183E-16</v>
      </c>
      <c r="B13" s="3">
        <v>1.4388E-2</v>
      </c>
      <c r="C13">
        <f t="shared" si="3"/>
        <v>4000</v>
      </c>
      <c r="D13" s="3">
        <v>3.9099999999999999E-7</v>
      </c>
      <c r="E13" s="3">
        <f t="shared" si="0"/>
        <v>4139587655266.9497</v>
      </c>
      <c r="F13" s="3">
        <f t="shared" si="1"/>
        <v>4.0944942506560512E+16</v>
      </c>
      <c r="G13" s="3">
        <f t="shared" si="2"/>
        <v>1.0110131805909053E-4</v>
      </c>
      <c r="H13">
        <f>CRI!A13*CRI!K13</f>
        <v>2.5352210772914249E-5</v>
      </c>
      <c r="I13">
        <f>CRI!A13*CRI!L13</f>
        <v>7.1857691989693771E-7</v>
      </c>
      <c r="J13">
        <f>CRI!A13*CRI!M13</f>
        <v>1.1983748986169568E-4</v>
      </c>
      <c r="L13" s="3">
        <f>CRI!B13*CRI!K13</f>
        <v>19714326713.979111</v>
      </c>
      <c r="M13" s="3">
        <f>CRI!B13*CRI!L13</f>
        <v>558778100.05855393</v>
      </c>
      <c r="N13" s="3">
        <f>CRI!B13*CRI!M13</f>
        <v>93187747959.270203</v>
      </c>
    </row>
    <row r="14" spans="1:14" x14ac:dyDescent="0.25">
      <c r="A14" s="3">
        <v>3.74183E-16</v>
      </c>
      <c r="B14" s="3">
        <v>1.4388E-2</v>
      </c>
      <c r="C14">
        <f t="shared" si="3"/>
        <v>4000</v>
      </c>
      <c r="D14" s="3">
        <v>3.9200000000000002E-7</v>
      </c>
      <c r="E14" s="3">
        <f t="shared" si="0"/>
        <v>4184115231096.6714</v>
      </c>
      <c r="F14" s="3">
        <f t="shared" si="1"/>
        <v>4.0425343374232664E+16</v>
      </c>
      <c r="G14" s="3">
        <f t="shared" si="2"/>
        <v>1.0350228054620927E-4</v>
      </c>
      <c r="H14">
        <f>CRI!A14*CRI!K14</f>
        <v>3.1343911403343923E-5</v>
      </c>
      <c r="I14">
        <f>CRI!A14*CRI!L14</f>
        <v>8.9086474011404347E-7</v>
      </c>
      <c r="J14">
        <f>CRI!A14*CRI!M14</f>
        <v>1.4820820334621908E-4</v>
      </c>
      <c r="L14" s="3">
        <f>CRI!B14*CRI!K14</f>
        <v>22301535019.276352</v>
      </c>
      <c r="M14" s="3">
        <f>CRI!B14*CRI!L14</f>
        <v>633859984.58929694</v>
      </c>
      <c r="N14" s="3">
        <f>CRI!B14*CRI!M14</f>
        <v>105451754075.50168</v>
      </c>
    </row>
    <row r="15" spans="1:14" x14ac:dyDescent="0.25">
      <c r="A15" s="3">
        <v>3.74183E-16</v>
      </c>
      <c r="B15" s="3">
        <v>1.4388E-2</v>
      </c>
      <c r="C15">
        <f t="shared" si="3"/>
        <v>4000</v>
      </c>
      <c r="D15" s="3">
        <v>3.9299999999999999E-7</v>
      </c>
      <c r="E15" s="3">
        <f t="shared" si="0"/>
        <v>4228754496360.4639</v>
      </c>
      <c r="F15" s="3">
        <f t="shared" si="1"/>
        <v>3.9913636768017768E+16</v>
      </c>
      <c r="G15" s="3">
        <f t="shared" si="2"/>
        <v>1.0594761186354497E-4</v>
      </c>
      <c r="H15">
        <f>CRI!A15*CRI!K15</f>
        <v>3.8838359791062249E-5</v>
      </c>
      <c r="I15">
        <f>CRI!A15*CRI!L15</f>
        <v>1.1056895771726626E-6</v>
      </c>
      <c r="J15">
        <f>CRI!A15*CRI!M15</f>
        <v>1.8370811976735108E-4</v>
      </c>
      <c r="L15" s="3">
        <f>CRI!B15*CRI!K15</f>
        <v>25282505252.44426</v>
      </c>
      <c r="M15" s="3">
        <f>CRI!B15*CRI!L15</f>
        <v>719767845.31652188</v>
      </c>
      <c r="N15" s="3">
        <f>CRI!B15*CRI!M15</f>
        <v>119587993105.81494</v>
      </c>
    </row>
    <row r="16" spans="1:14" x14ac:dyDescent="0.25">
      <c r="A16" s="3">
        <v>3.74183E-16</v>
      </c>
      <c r="B16" s="3">
        <v>1.4388E-2</v>
      </c>
      <c r="C16">
        <f t="shared" si="3"/>
        <v>4000</v>
      </c>
      <c r="D16" s="3">
        <v>3.9400000000000001E-7</v>
      </c>
      <c r="E16" s="3">
        <f t="shared" si="0"/>
        <v>4273502029817.3999</v>
      </c>
      <c r="F16" s="3">
        <f t="shared" si="1"/>
        <v>3.9409683175958864E+16</v>
      </c>
      <c r="G16" s="3">
        <f t="shared" si="2"/>
        <v>1.0843786819439263E-4</v>
      </c>
      <c r="H16">
        <f>CRI!A16*CRI!K16</f>
        <v>4.8374478337443339E-5</v>
      </c>
      <c r="I16">
        <f>CRI!A16*CRI!L16</f>
        <v>1.3764779541395041E-6</v>
      </c>
      <c r="J16">
        <f>CRI!A16*CRI!M16</f>
        <v>2.2889421300780919E-4</v>
      </c>
      <c r="L16" s="3">
        <f>CRI!B16*CRI!K16</f>
        <v>28808177182.73658</v>
      </c>
      <c r="M16" s="3">
        <f>CRI!B16*CRI!L16</f>
        <v>819726065.35145438</v>
      </c>
      <c r="N16" s="3">
        <f>CRI!B16*CRI!M16</f>
        <v>136312065185.16681</v>
      </c>
    </row>
    <row r="17" spans="1:14" x14ac:dyDescent="0.25">
      <c r="A17" s="3">
        <v>3.74183E-16</v>
      </c>
      <c r="B17" s="3">
        <v>1.4388E-2</v>
      </c>
      <c r="C17">
        <f t="shared" si="3"/>
        <v>4000</v>
      </c>
      <c r="D17" s="3">
        <v>3.9499999999999998E-7</v>
      </c>
      <c r="E17" s="3">
        <f t="shared" si="0"/>
        <v>4318354411788.229</v>
      </c>
      <c r="F17" s="3">
        <f t="shared" si="1"/>
        <v>3.891334589736912E+16</v>
      </c>
      <c r="G17" s="3">
        <f t="shared" si="2"/>
        <v>1.1097360846783898E-4</v>
      </c>
      <c r="H17">
        <f>CRI!A17*CRI!K17</f>
        <v>6.0642481594839E-5</v>
      </c>
      <c r="I17">
        <f>CRI!A17*CRI!L17</f>
        <v>1.7201854256313807E-6</v>
      </c>
      <c r="J17">
        <f>CRI!A17*CRI!M17</f>
        <v>2.8704107954890461E-4</v>
      </c>
      <c r="L17" s="3">
        <f>CRI!B17*CRI!K17</f>
        <v>33035411250.179951</v>
      </c>
      <c r="M17" s="3">
        <f>CRI!B17*CRI!L17</f>
        <v>937082907.3580457</v>
      </c>
      <c r="N17" s="3">
        <f>CRI!B17*CRI!M17</f>
        <v>156367613250.85178</v>
      </c>
    </row>
    <row r="18" spans="1:14" x14ac:dyDescent="0.25">
      <c r="A18" s="3">
        <v>3.74183E-16</v>
      </c>
      <c r="B18" s="3">
        <v>1.4388E-2</v>
      </c>
      <c r="C18">
        <f t="shared" si="3"/>
        <v>4000</v>
      </c>
      <c r="D18" s="3">
        <v>3.96E-7</v>
      </c>
      <c r="E18" s="3">
        <f t="shared" si="0"/>
        <v>4363308224845.8545</v>
      </c>
      <c r="F18" s="3">
        <f t="shared" si="1"/>
        <v>3.8424490979261512E+16</v>
      </c>
      <c r="G18" s="3">
        <f t="shared" si="2"/>
        <v>1.1355539432391757E-4</v>
      </c>
      <c r="H18">
        <f>CRI!A18*CRI!K18</f>
        <v>7.663420009189211E-5</v>
      </c>
      <c r="I18">
        <f>CRI!A18*CRI!L18</f>
        <v>2.1621202115472402E-6</v>
      </c>
      <c r="J18">
        <f>CRI!A18*CRI!M18</f>
        <v>3.6286257704817279E-4</v>
      </c>
      <c r="L18" s="3">
        <f>CRI!B18*CRI!K18</f>
        <v>38184937789.593941</v>
      </c>
      <c r="M18" s="3">
        <f>CRI!B18*CRI!L18</f>
        <v>1077331343.8720152</v>
      </c>
      <c r="N18" s="3">
        <f>CRI!B18*CRI!M18</f>
        <v>180805500861.77731</v>
      </c>
    </row>
    <row r="19" spans="1:14" x14ac:dyDescent="0.25">
      <c r="A19" s="3">
        <v>3.74183E-16</v>
      </c>
      <c r="B19" s="3">
        <v>1.4388E-2</v>
      </c>
      <c r="C19">
        <f t="shared" si="3"/>
        <v>4000</v>
      </c>
      <c r="D19" s="3">
        <v>3.9699999999999902E-7</v>
      </c>
      <c r="E19" s="3">
        <f t="shared" si="0"/>
        <v>4408360054494.8965</v>
      </c>
      <c r="F19" s="3">
        <f t="shared" si="1"/>
        <v>3.794298715437264E+16</v>
      </c>
      <c r="G19" s="3">
        <f t="shared" si="2"/>
        <v>1.1618379007850115E-4</v>
      </c>
      <c r="H19">
        <f>CRI!A19*CRI!K19</f>
        <v>9.7012888153592824E-5</v>
      </c>
      <c r="I19">
        <f>CRI!A19*CRI!L19</f>
        <v>2.7205335654944963E-6</v>
      </c>
      <c r="J19">
        <f>CRI!A19*CRI!M19</f>
        <v>4.5952021314838652E-4</v>
      </c>
      <c r="L19" s="3">
        <f>CRI!B19*CRI!K19</f>
        <v>44210913983.322777</v>
      </c>
      <c r="M19" s="3">
        <f>CRI!B19*CRI!L19</f>
        <v>1239807181.7261446</v>
      </c>
      <c r="N19" s="3">
        <f>CRI!B19*CRI!M19</f>
        <v>209413501687.91031</v>
      </c>
    </row>
    <row r="20" spans="1:14" x14ac:dyDescent="0.25">
      <c r="A20" s="3">
        <v>3.74183E-16</v>
      </c>
      <c r="B20" s="3">
        <v>1.4388E-2</v>
      </c>
      <c r="C20">
        <f t="shared" si="3"/>
        <v>4000</v>
      </c>
      <c r="D20" s="3">
        <v>3.9799999999999898E-7</v>
      </c>
      <c r="E20" s="3">
        <f t="shared" si="0"/>
        <v>4453506489840.5254</v>
      </c>
      <c r="F20" s="3">
        <f t="shared" si="1"/>
        <v>3.7468705780733224E+16</v>
      </c>
      <c r="G20" s="3">
        <f t="shared" si="2"/>
        <v>1.1885936268795711E-4</v>
      </c>
      <c r="H20">
        <f>CRI!A20*CRI!K20</f>
        <v>1.2205000395431901E-4</v>
      </c>
      <c r="I20">
        <f>CRI!A20*CRI!L20</f>
        <v>3.4036410744048335E-6</v>
      </c>
      <c r="J20">
        <f>CRI!A20*CRI!M20</f>
        <v>5.7831422362759227E-4</v>
      </c>
      <c r="L20" s="3">
        <f>CRI!B20*CRI!K20</f>
        <v>50866615075.011528</v>
      </c>
      <c r="M20" s="3">
        <f>CRI!B20*CRI!L20</f>
        <v>1418530887.1440041</v>
      </c>
      <c r="N20" s="3">
        <f>CRI!B20*CRI!M20</f>
        <v>241023236809.39047</v>
      </c>
    </row>
    <row r="21" spans="1:14" x14ac:dyDescent="0.25">
      <c r="A21" s="3">
        <v>3.74183E-16</v>
      </c>
      <c r="B21" s="3">
        <v>1.4388E-2</v>
      </c>
      <c r="C21">
        <f t="shared" si="3"/>
        <v>4000</v>
      </c>
      <c r="D21" s="3">
        <v>3.9899999999999901E-7</v>
      </c>
      <c r="E21" s="3">
        <f t="shared" si="0"/>
        <v>4498744124245.9883</v>
      </c>
      <c r="F21" s="3">
        <f t="shared" si="1"/>
        <v>3.7001520782750288E+16</v>
      </c>
      <c r="G21" s="3">
        <f t="shared" si="2"/>
        <v>1.2158268171353797E-4</v>
      </c>
      <c r="H21">
        <f>CRI!A21*CRI!K21</f>
        <v>1.5190829986465087E-4</v>
      </c>
      <c r="I21">
        <f>CRI!A21*CRI!L21</f>
        <v>4.2172492342258043E-6</v>
      </c>
      <c r="J21">
        <f>CRI!A21*CRI!M21</f>
        <v>7.2003262351905616E-4</v>
      </c>
      <c r="L21" s="3">
        <f>CRI!B21*CRI!K21</f>
        <v>57894383122.362869</v>
      </c>
      <c r="M21" s="3">
        <f>CRI!B21*CRI!L21</f>
        <v>1607252817.0369914</v>
      </c>
      <c r="N21" s="3">
        <f>CRI!B21*CRI!M21</f>
        <v>274414529053.08054</v>
      </c>
    </row>
    <row r="22" spans="1:14" x14ac:dyDescent="0.25">
      <c r="A22" s="3">
        <v>3.74183E-16</v>
      </c>
      <c r="B22" s="3">
        <v>1.4388E-2</v>
      </c>
      <c r="C22">
        <f t="shared" si="3"/>
        <v>4000</v>
      </c>
      <c r="D22" s="3">
        <v>3.9999999999999898E-7</v>
      </c>
      <c r="E22" s="3">
        <f t="shared" si="0"/>
        <v>4544069555979.5029</v>
      </c>
      <c r="F22" s="3">
        <f t="shared" si="1"/>
        <v>3.6541308593750472E+16</v>
      </c>
      <c r="G22" s="3">
        <f t="shared" si="2"/>
        <v>1.2435431928556218E-4</v>
      </c>
      <c r="H22">
        <f>CRI!A22*CRI!K22</f>
        <v>1.8659685260312845E-4</v>
      </c>
      <c r="I22">
        <f>CRI!A22*CRI!L22</f>
        <v>5.1636864871305981E-6</v>
      </c>
      <c r="J22">
        <f>CRI!A22*CRI!M22</f>
        <v>8.8473782774918183E-4</v>
      </c>
      <c r="L22" s="3">
        <f>CRI!B22*CRI!K22</f>
        <v>65025635346.066689</v>
      </c>
      <c r="M22" s="3">
        <f>CRI!B22*CRI!L22</f>
        <v>1799451544.1678832</v>
      </c>
      <c r="N22" s="3">
        <f>CRI!B22*CRI!M22</f>
        <v>308315164813.90485</v>
      </c>
    </row>
    <row r="23" spans="1:14" x14ac:dyDescent="0.25">
      <c r="A23" s="3">
        <v>3.74183E-16</v>
      </c>
      <c r="B23" s="3">
        <v>1.4388E-2</v>
      </c>
      <c r="C23">
        <f t="shared" si="3"/>
        <v>4000</v>
      </c>
      <c r="D23" s="3">
        <v>4.00999999999999E-7</v>
      </c>
      <c r="E23" s="3">
        <f t="shared" si="0"/>
        <v>4589479388849.9521</v>
      </c>
      <c r="F23" s="3">
        <f t="shared" si="1"/>
        <v>3.6087948099950984E+16</v>
      </c>
      <c r="G23" s="3">
        <f t="shared" si="2"/>
        <v>1.2717485006736047E-4</v>
      </c>
      <c r="H23">
        <f>CRI!A23*CRI!K23</f>
        <v>2.2621106742315824E-4</v>
      </c>
      <c r="I23">
        <f>CRI!A23*CRI!L23</f>
        <v>6.2473539700221577E-6</v>
      </c>
      <c r="J23">
        <f>CRI!A23*CRI!M23</f>
        <v>1.072922096225265E-3</v>
      </c>
      <c r="L23" s="3">
        <f>CRI!B23*CRI!K23</f>
        <v>72075157798.636841</v>
      </c>
      <c r="M23" s="3">
        <f>CRI!B23*CRI!L23</f>
        <v>1990526053.135057</v>
      </c>
      <c r="N23" s="3">
        <f>CRI!B23*CRI!M23</f>
        <v>341853430391.28192</v>
      </c>
    </row>
    <row r="24" spans="1:14" x14ac:dyDescent="0.25">
      <c r="A24" s="3">
        <v>3.74183E-16</v>
      </c>
      <c r="B24" s="3">
        <v>1.4388E-2</v>
      </c>
      <c r="C24">
        <f t="shared" si="3"/>
        <v>4000</v>
      </c>
      <c r="D24" s="3">
        <v>4.0199999999999902E-7</v>
      </c>
      <c r="E24" s="3">
        <f t="shared" si="0"/>
        <v>4634970232831.6084</v>
      </c>
      <c r="F24" s="3">
        <f t="shared" si="1"/>
        <v>3.564132058581732E+16</v>
      </c>
      <c r="G24" s="3">
        <f t="shared" si="2"/>
        <v>1.3004485121900878E-4</v>
      </c>
      <c r="H24">
        <f>CRI!A24*CRI!K24</f>
        <v>2.7284514866388103E-4</v>
      </c>
      <c r="I24">
        <f>CRI!A24*CRI!L24</f>
        <v>7.5266222597416091E-6</v>
      </c>
      <c r="J24">
        <f>CRI!A24*CRI!M24</f>
        <v>1.2946018142489652E-3</v>
      </c>
      <c r="L24" s="3">
        <f>CRI!B24*CRI!K24</f>
        <v>79477873969.266037</v>
      </c>
      <c r="M24" s="3">
        <f>CRI!B24*CRI!L24</f>
        <v>2192452159.4149389</v>
      </c>
      <c r="N24" s="3">
        <f>CRI!B24*CRI!M24</f>
        <v>377108408696.74286</v>
      </c>
    </row>
    <row r="25" spans="1:14" x14ac:dyDescent="0.25">
      <c r="A25" s="3">
        <v>3.74183E-16</v>
      </c>
      <c r="B25" s="3">
        <v>1.4388E-2</v>
      </c>
      <c r="C25">
        <f t="shared" si="3"/>
        <v>4000</v>
      </c>
      <c r="D25" s="3">
        <v>4.0299999999999899E-7</v>
      </c>
      <c r="E25" s="3">
        <f t="shared" si="0"/>
        <v>4680538704677.7686</v>
      </c>
      <c r="F25" s="3">
        <f t="shared" si="1"/>
        <v>3.5201309680769876E+16</v>
      </c>
      <c r="G25" s="3">
        <f t="shared" si="2"/>
        <v>1.329649023608545E-4</v>
      </c>
      <c r="H25">
        <f>CRI!A25*CRI!K25</f>
        <v>3.3011391187088391E-4</v>
      </c>
      <c r="I25">
        <f>CRI!A25*CRI!L25</f>
        <v>9.1026074037813233E-6</v>
      </c>
      <c r="J25">
        <f>CRI!A25*CRI!M25</f>
        <v>1.5670364788830816E-3</v>
      </c>
      <c r="L25" s="3">
        <f>CRI!B25*CRI!K25</f>
        <v>87906227131.068207</v>
      </c>
      <c r="M25" s="3">
        <f>CRI!B25*CRI!L25</f>
        <v>2423938662.2237043</v>
      </c>
      <c r="N25" s="3">
        <f>CRI!B25*CRI!M25</f>
        <v>417287062682.90814</v>
      </c>
    </row>
    <row r="26" spans="1:14" x14ac:dyDescent="0.25">
      <c r="A26" s="3">
        <v>3.74183E-16</v>
      </c>
      <c r="B26" s="3">
        <v>1.4388E-2</v>
      </c>
      <c r="C26">
        <f t="shared" si="3"/>
        <v>4000</v>
      </c>
      <c r="D26" s="3">
        <v>4.0399999999999901E-7</v>
      </c>
      <c r="E26" s="3">
        <f t="shared" si="0"/>
        <v>4726181428523.4287</v>
      </c>
      <c r="F26" s="3">
        <f t="shared" si="1"/>
        <v>3.4767801307203168E+16</v>
      </c>
      <c r="G26" s="3">
        <f t="shared" si="2"/>
        <v>1.3593558553684734E-4</v>
      </c>
      <c r="H26">
        <f>CRI!A26*CRI!K26</f>
        <v>4.0284390704493136E-4</v>
      </c>
      <c r="I26">
        <f>CRI!A26*CRI!L26</f>
        <v>1.1110219131634483E-5</v>
      </c>
      <c r="J26">
        <f>CRI!A26*CRI!M26</f>
        <v>1.9132645475533757E-3</v>
      </c>
      <c r="L26" s="3">
        <f>CRI!B26*CRI!K26</f>
        <v>98058859540.81839</v>
      </c>
      <c r="M26" s="3">
        <f>CRI!B26*CRI!L26</f>
        <v>2704410810.848248</v>
      </c>
      <c r="N26" s="3">
        <f>CRI!B26*CRI!M26</f>
        <v>465720186533.78436</v>
      </c>
    </row>
    <row r="27" spans="1:14" x14ac:dyDescent="0.25">
      <c r="A27" s="3">
        <v>3.74183E-16</v>
      </c>
      <c r="B27" s="3">
        <v>1.4388E-2</v>
      </c>
      <c r="C27">
        <f t="shared" si="3"/>
        <v>4000</v>
      </c>
      <c r="D27" s="3">
        <v>4.0499999999999898E-7</v>
      </c>
      <c r="E27" s="3">
        <f t="shared" si="0"/>
        <v>4771895036476.7539</v>
      </c>
      <c r="F27" s="3">
        <f t="shared" si="1"/>
        <v>3.4340683629782452E+16</v>
      </c>
      <c r="G27" s="3">
        <f t="shared" si="2"/>
        <v>1.3895748517767594E-4</v>
      </c>
      <c r="H27">
        <f>CRI!A27*CRI!K27</f>
        <v>4.9736816358609995E-4</v>
      </c>
      <c r="I27">
        <f>CRI!A27*CRI!L27</f>
        <v>1.3726417623764725E-5</v>
      </c>
      <c r="J27">
        <f>CRI!A27*CRI!M27</f>
        <v>2.3635175345919886E-3</v>
      </c>
      <c r="L27" s="3">
        <f>CRI!B27*CRI!K27</f>
        <v>110660245895.89592</v>
      </c>
      <c r="M27" s="3">
        <f>CRI!B27*CRI!L27</f>
        <v>3054012823.3451228</v>
      </c>
      <c r="N27" s="3">
        <f>CRI!B27*CRI!M27</f>
        <v>525862833019.73828</v>
      </c>
    </row>
    <row r="28" spans="1:14" x14ac:dyDescent="0.25">
      <c r="A28" s="3">
        <v>3.74183E-16</v>
      </c>
      <c r="B28" s="3">
        <v>1.4388E-2</v>
      </c>
      <c r="C28">
        <f t="shared" si="3"/>
        <v>4000</v>
      </c>
      <c r="D28" s="3">
        <v>4.05999999999999E-7</v>
      </c>
      <c r="E28" s="3">
        <f t="shared" si="0"/>
        <v>4817676169199.5928</v>
      </c>
      <c r="F28" s="3">
        <f t="shared" si="1"/>
        <v>3.3919847005982676E+16</v>
      </c>
      <c r="G28" s="3">
        <f t="shared" si="2"/>
        <v>1.420311880637276E-4</v>
      </c>
      <c r="H28">
        <f>CRI!A28*CRI!K28</f>
        <v>6.2088781550544982E-4</v>
      </c>
      <c r="I28">
        <f>CRI!A28*CRI!L28</f>
        <v>1.716580668951885E-5</v>
      </c>
      <c r="J28">
        <f>CRI!A28*CRI!M28</f>
        <v>2.952257671887793E-3</v>
      </c>
      <c r="L28" s="3">
        <f>CRI!B28*CRI!K28</f>
        <v>126258573729.63463</v>
      </c>
      <c r="M28" s="3">
        <f>CRI!B28*CRI!L28</f>
        <v>3490695445.1552567</v>
      </c>
      <c r="N28" s="3">
        <f>CRI!B28*CRI!M28</f>
        <v>600346525775.31958</v>
      </c>
    </row>
    <row r="29" spans="1:14" x14ac:dyDescent="0.25">
      <c r="A29" s="3">
        <v>3.74183E-16</v>
      </c>
      <c r="B29" s="3">
        <v>1.4388E-2</v>
      </c>
      <c r="C29">
        <f t="shared" si="3"/>
        <v>4000</v>
      </c>
      <c r="D29" s="3">
        <v>4.0699999999999903E-7</v>
      </c>
      <c r="E29" s="3">
        <f t="shared" si="0"/>
        <v>4863521476476.9746</v>
      </c>
      <c r="F29" s="3">
        <f t="shared" si="1"/>
        <v>3.35051839378371E+16</v>
      </c>
      <c r="G29" s="3">
        <f t="shared" si="2"/>
        <v>1.4515728328787485E-4</v>
      </c>
      <c r="H29">
        <f>CRI!A29*CRI!K29</f>
        <v>7.7939591231695885E-4</v>
      </c>
      <c r="I29">
        <f>CRI!A29*CRI!L29</f>
        <v>2.1603013772447744E-5</v>
      </c>
      <c r="J29">
        <f>CRI!A29*CRI!M29</f>
        <v>3.7082783484909255E-3</v>
      </c>
      <c r="L29" s="3">
        <f>CRI!B29*CRI!K29</f>
        <v>144847731102.74597</v>
      </c>
      <c r="M29" s="3">
        <f>CRI!B29*CRI!L29</f>
        <v>4014836978.8317423</v>
      </c>
      <c r="N29" s="3">
        <f>CRI!B29*CRI!M29</f>
        <v>689169261203.29736</v>
      </c>
    </row>
    <row r="30" spans="1:14" x14ac:dyDescent="0.25">
      <c r="A30" s="3">
        <v>3.74183E-16</v>
      </c>
      <c r="B30" s="3">
        <v>1.4388E-2</v>
      </c>
      <c r="C30">
        <f t="shared" si="3"/>
        <v>4000</v>
      </c>
      <c r="D30" s="3">
        <v>4.0799999999999899E-7</v>
      </c>
      <c r="E30" s="3">
        <f t="shared" si="0"/>
        <v>4909427617775.4121</v>
      </c>
      <c r="F30" s="3">
        <f t="shared" si="1"/>
        <v>3.3096589024862468E+16</v>
      </c>
      <c r="G30" s="3">
        <f t="shared" si="2"/>
        <v>1.4833636221809457E-4</v>
      </c>
      <c r="H30">
        <f>CRI!A30*CRI!K30</f>
        <v>9.793850664391447E-4</v>
      </c>
      <c r="I30">
        <f>CRI!A30*CRI!L30</f>
        <v>2.7205815223726671E-5</v>
      </c>
      <c r="J30">
        <f>CRI!A30*CRI!M30</f>
        <v>4.6627493900509957E-3</v>
      </c>
      <c r="L30" s="3">
        <f>CRI!B30*CRI!K30</f>
        <v>166335924363.63931</v>
      </c>
      <c r="M30" s="3">
        <f>CRI!B30*CRI!L30</f>
        <v>4620556896.7455072</v>
      </c>
      <c r="N30" s="3">
        <f>CRI!B30*CRI!M30</f>
        <v>791907857743.83618</v>
      </c>
    </row>
    <row r="31" spans="1:14" x14ac:dyDescent="0.25">
      <c r="A31" s="3">
        <v>3.74183E-16</v>
      </c>
      <c r="B31" s="3">
        <v>1.4388E-2</v>
      </c>
      <c r="C31">
        <f t="shared" si="3"/>
        <v>4000</v>
      </c>
      <c r="D31" s="3">
        <v>4.0899999999999902E-7</v>
      </c>
      <c r="E31" s="3">
        <f t="shared" si="0"/>
        <v>4955391262790.3779</v>
      </c>
      <c r="F31" s="3">
        <f t="shared" si="1"/>
        <v>3.2693958918129568E+16</v>
      </c>
      <c r="G31" s="3">
        <f t="shared" si="2"/>
        <v>1.5156901845993624E-4</v>
      </c>
      <c r="H31">
        <f>CRI!A31*CRI!K31</f>
        <v>1.2282700345296234E-3</v>
      </c>
      <c r="I31">
        <f>CRI!A31*CRI!L31</f>
        <v>3.4160687999829299E-5</v>
      </c>
      <c r="J31">
        <f>CRI!A31*CRI!M31</f>
        <v>5.851290208852505E-3</v>
      </c>
      <c r="L31" s="3">
        <f>CRI!B31*CRI!K31</f>
        <v>190625180390.92334</v>
      </c>
      <c r="M31" s="3">
        <f>CRI!B31*CRI!L31</f>
        <v>5301674004.23417</v>
      </c>
      <c r="N31" s="3">
        <f>CRI!B31*CRI!M31</f>
        <v>908109145566.92371</v>
      </c>
    </row>
    <row r="32" spans="1:14" x14ac:dyDescent="0.25">
      <c r="A32" s="3">
        <v>3.74183E-16</v>
      </c>
      <c r="B32" s="3">
        <v>1.4388E-2</v>
      </c>
      <c r="C32">
        <f t="shared" si="3"/>
        <v>4000</v>
      </c>
      <c r="D32" s="3">
        <v>4.0999999999999899E-7</v>
      </c>
      <c r="E32" s="3">
        <f t="shared" si="0"/>
        <v>5001409091982.6367</v>
      </c>
      <c r="F32" s="3">
        <f t="shared" si="1"/>
        <v>3.229719227544882E+16</v>
      </c>
      <c r="G32" s="3">
        <f t="shared" si="2"/>
        <v>1.5485584781883751E-4</v>
      </c>
      <c r="H32">
        <f>CRI!A32*CRI!K32</f>
        <v>1.5344914807525526E-3</v>
      </c>
      <c r="I32">
        <f>CRI!A32*CRI!L32</f>
        <v>4.2673746074708994E-5</v>
      </c>
      <c r="J32">
        <f>CRI!A32*CRI!M32</f>
        <v>7.3144916825575593E-3</v>
      </c>
      <c r="L32" s="3">
        <f>CRI!B32*CRI!K32</f>
        <v>217611309592.16452</v>
      </c>
      <c r="M32" s="3">
        <f>CRI!B32*CRI!L32</f>
        <v>6051705001.2989902</v>
      </c>
      <c r="N32" s="3">
        <f>CRI!B32*CRI!M32</f>
        <v>1037292245677.1989</v>
      </c>
    </row>
    <row r="33" spans="1:14" x14ac:dyDescent="0.25">
      <c r="A33" s="3">
        <v>3.74183E-16</v>
      </c>
      <c r="B33" s="3">
        <v>1.4388E-2</v>
      </c>
      <c r="C33">
        <f t="shared" si="3"/>
        <v>4000</v>
      </c>
      <c r="D33" s="3">
        <v>4.1099999999999901E-7</v>
      </c>
      <c r="E33" s="3">
        <f t="shared" si="0"/>
        <v>5047477797103.6455</v>
      </c>
      <c r="F33" s="3">
        <f t="shared" si="1"/>
        <v>3.1906189717640504E+16</v>
      </c>
      <c r="G33" s="3">
        <f t="shared" si="2"/>
        <v>1.5819744826230261E-4</v>
      </c>
      <c r="H33">
        <f>CRI!A33*CRI!K33</f>
        <v>1.9085563867233949E-3</v>
      </c>
      <c r="I33">
        <f>CRI!A33*CRI!L33</f>
        <v>5.3058386413238239E-5</v>
      </c>
      <c r="J33">
        <f>CRI!A33*CRI!M33</f>
        <v>9.1031551809101687E-3</v>
      </c>
      <c r="L33" s="3">
        <f>CRI!B33*CRI!K33</f>
        <v>247304203155.77136</v>
      </c>
      <c r="M33" s="3">
        <f>CRI!B33*CRI!L33</f>
        <v>6875124080.1347017</v>
      </c>
      <c r="N33" s="3">
        <f>CRI!B33*CRI!M33</f>
        <v>1179555686108.5249</v>
      </c>
    </row>
    <row r="34" spans="1:14" x14ac:dyDescent="0.25">
      <c r="A34" s="3">
        <v>3.74183E-16</v>
      </c>
      <c r="B34" s="3">
        <v>1.4388E-2</v>
      </c>
      <c r="C34">
        <f t="shared" si="3"/>
        <v>4000</v>
      </c>
      <c r="D34" s="3">
        <v>4.1199999999999898E-7</v>
      </c>
      <c r="E34" s="3">
        <f t="shared" si="0"/>
        <v>5093594081710.0313</v>
      </c>
      <c r="F34" s="3">
        <f t="shared" si="1"/>
        <v>3.1520853785861684E+16</v>
      </c>
      <c r="G34" s="3">
        <f t="shared" si="2"/>
        <v>1.6159441988194826E-4</v>
      </c>
      <c r="H34">
        <f>CRI!A34*CRI!K34</f>
        <v>2.3672705298047989E-3</v>
      </c>
      <c r="I34">
        <f>CRI!A34*CRI!L34</f>
        <v>6.585846721237738E-5</v>
      </c>
      <c r="J34">
        <f>CRI!A34*CRI!M34</f>
        <v>1.1298488766630074E-2</v>
      </c>
      <c r="L34" s="3">
        <f>CRI!B34*CRI!K34</f>
        <v>280262789720.29834</v>
      </c>
      <c r="M34" s="3">
        <f>CRI!B34*CRI!L34</f>
        <v>7797029327.7657938</v>
      </c>
      <c r="N34" s="3">
        <f>CRI!B34*CRI!M34</f>
        <v>1337635872829.5857</v>
      </c>
    </row>
    <row r="35" spans="1:14" x14ac:dyDescent="0.25">
      <c r="A35" s="3">
        <v>3.74183E-16</v>
      </c>
      <c r="B35" s="3">
        <v>1.4388E-2</v>
      </c>
      <c r="C35">
        <f t="shared" si="3"/>
        <v>4000</v>
      </c>
      <c r="D35" s="3">
        <v>4.12999999999999E-7</v>
      </c>
      <c r="E35" s="3">
        <f t="shared" si="0"/>
        <v>5139754661667.1523</v>
      </c>
      <c r="F35" s="3">
        <f t="shared" si="1"/>
        <v>3.1141088899960948E+16</v>
      </c>
      <c r="G35" s="3">
        <f t="shared" si="2"/>
        <v>1.6504736485542732E-4</v>
      </c>
      <c r="H35">
        <f>CRI!A35*CRI!K35</f>
        <v>2.9326939383884838E-3</v>
      </c>
      <c r="I35">
        <f>CRI!A35*CRI!L35</f>
        <v>8.1746774166016178E-5</v>
      </c>
      <c r="J35">
        <f>CRI!A35*CRI!M35</f>
        <v>1.4006812877290064E-2</v>
      </c>
      <c r="L35" s="3">
        <f>CRI!B35*CRI!K35</f>
        <v>317219490012.50262</v>
      </c>
      <c r="M35" s="3">
        <f>CRI!B35*CRI!L35</f>
        <v>8842269447.7829952</v>
      </c>
      <c r="N35" s="3">
        <f>CRI!B35*CRI!M35</f>
        <v>1515069124491.0701</v>
      </c>
    </row>
    <row r="36" spans="1:14" x14ac:dyDescent="0.25">
      <c r="A36" s="3">
        <v>3.74183E-16</v>
      </c>
      <c r="B36" s="3">
        <v>1.4388E-2</v>
      </c>
      <c r="C36">
        <f t="shared" si="3"/>
        <v>4000</v>
      </c>
      <c r="D36" s="3">
        <v>4.1399999999999902E-7</v>
      </c>
      <c r="E36" s="3">
        <f t="shared" si="0"/>
        <v>5185956265641.7559</v>
      </c>
      <c r="F36" s="3">
        <f t="shared" si="1"/>
        <v>3.0766801317834644E+16</v>
      </c>
      <c r="G36" s="3">
        <f t="shared" si="2"/>
        <v>1.6855688740823388E-4</v>
      </c>
      <c r="H36">
        <f>CRI!A36*CRI!K36</f>
        <v>3.6320642861502449E-3</v>
      </c>
      <c r="I36">
        <f>CRI!A36*CRI!L36</f>
        <v>1.0156067662349233E-4</v>
      </c>
      <c r="J36">
        <f>CRI!A36*CRI!M36</f>
        <v>1.7359437926401086E-2</v>
      </c>
      <c r="L36" s="3">
        <f>CRI!B36*CRI!K36</f>
        <v>358930405057.59717</v>
      </c>
      <c r="M36" s="3">
        <f>CRI!B36*CRI!L36</f>
        <v>10036500437.8906</v>
      </c>
      <c r="N36" s="3">
        <f>CRI!B36*CRI!M36</f>
        <v>1715506553739.8943</v>
      </c>
    </row>
    <row r="37" spans="1:14" x14ac:dyDescent="0.25">
      <c r="A37" s="3">
        <v>3.74183E-16</v>
      </c>
      <c r="B37" s="3">
        <v>1.4388E-2</v>
      </c>
      <c r="C37">
        <f t="shared" si="3"/>
        <v>4000</v>
      </c>
      <c r="D37" s="3">
        <v>4.1499999999999899E-7</v>
      </c>
      <c r="E37" s="3">
        <f t="shared" si="0"/>
        <v>5232195635583.8359</v>
      </c>
      <c r="F37" s="3">
        <f t="shared" si="1"/>
        <v>3.0397899095757428E+16</v>
      </c>
      <c r="G37" s="3">
        <f t="shared" si="2"/>
        <v>1.7212359377540281E-4</v>
      </c>
      <c r="H37">
        <f>CRI!A37*CRI!K37</f>
        <v>4.4988457951340008E-3</v>
      </c>
      <c r="I37">
        <f>CRI!A37*CRI!L37</f>
        <v>1.2633625960829732E-4</v>
      </c>
      <c r="J37">
        <f>CRI!A37*CRI!M37</f>
        <v>2.1517730822275597E-2</v>
      </c>
      <c r="L37" s="3">
        <f>CRI!B37*CRI!K37</f>
        <v>406175347190.37323</v>
      </c>
      <c r="M37" s="3">
        <f>CRI!B37*CRI!L37</f>
        <v>11406186485.572763</v>
      </c>
      <c r="N37" s="3">
        <f>CRI!B37*CRI!M37</f>
        <v>1942714239492.2783</v>
      </c>
    </row>
    <row r="38" spans="1:14" x14ac:dyDescent="0.25">
      <c r="A38" s="3">
        <v>3.74183E-16</v>
      </c>
      <c r="B38" s="3">
        <v>1.4388E-2</v>
      </c>
      <c r="C38">
        <f t="shared" si="3"/>
        <v>4000</v>
      </c>
      <c r="D38" s="3">
        <v>4.1599999999999901E-7</v>
      </c>
      <c r="E38" s="3">
        <f t="shared" si="0"/>
        <v>5278469527197.7188</v>
      </c>
      <c r="F38" s="3">
        <f t="shared" si="1"/>
        <v>3.0034292049661928E+16</v>
      </c>
      <c r="G38" s="3">
        <f t="shared" si="2"/>
        <v>1.7574809216310908E-4</v>
      </c>
      <c r="H38">
        <f>CRI!A38*CRI!K38</f>
        <v>5.5648439678608989E-3</v>
      </c>
      <c r="I38">
        <f>CRI!A38*CRI!L38</f>
        <v>1.5709378886345315E-4</v>
      </c>
      <c r="J38">
        <f>CRI!A38*CRI!M38</f>
        <v>2.6635108554036117E-2</v>
      </c>
      <c r="L38" s="3">
        <f>CRI!B38*CRI!K38</f>
        <v>459005733777.70728</v>
      </c>
      <c r="M38" s="3">
        <f>CRI!B38*CRI!L38</f>
        <v>12957586995.36496</v>
      </c>
      <c r="N38" s="3">
        <f>CRI!B38*CRI!M38</f>
        <v>2196947051292.3879</v>
      </c>
    </row>
    <row r="39" spans="1:14" x14ac:dyDescent="0.25">
      <c r="A39" s="3">
        <v>3.74183E-16</v>
      </c>
      <c r="B39" s="3">
        <v>1.4388E-2</v>
      </c>
      <c r="C39">
        <f t="shared" si="3"/>
        <v>4000</v>
      </c>
      <c r="D39" s="3">
        <v>4.1699999999999898E-7</v>
      </c>
      <c r="E39" s="3">
        <f t="shared" si="0"/>
        <v>5324774710402.3662</v>
      </c>
      <c r="F39" s="3">
        <f t="shared" si="1"/>
        <v>2.9675891717342648E+16</v>
      </c>
      <c r="G39" s="3">
        <f t="shared" si="2"/>
        <v>1.7943099271017213E-4</v>
      </c>
      <c r="H39">
        <f>CRI!A39*CRI!K39</f>
        <v>6.8666215850896979E-3</v>
      </c>
      <c r="I39">
        <f>CRI!A39*CRI!L39</f>
        <v>1.9530749814552215E-4</v>
      </c>
      <c r="J39">
        <f>CRI!A39*CRI!M39</f>
        <v>3.2890249051485874E-2</v>
      </c>
      <c r="L39" s="3">
        <f>CRI!B39*CRI!K39</f>
        <v>517444141095.85181</v>
      </c>
      <c r="M39" s="3">
        <f>CRI!B39*CRI!L39</f>
        <v>14717677299.552139</v>
      </c>
      <c r="N39" s="3">
        <f>CRI!B39*CRI!M39</f>
        <v>2478492000757.6689</v>
      </c>
    </row>
    <row r="40" spans="1:14" x14ac:dyDescent="0.25">
      <c r="A40" s="3">
        <v>3.74183E-16</v>
      </c>
      <c r="B40" s="3">
        <v>1.4388E-2</v>
      </c>
      <c r="C40">
        <f t="shared" si="3"/>
        <v>4000</v>
      </c>
      <c r="D40" s="3">
        <v>4.17999999999999E-7</v>
      </c>
      <c r="E40" s="3">
        <f t="shared" si="0"/>
        <v>5371107969781.0791</v>
      </c>
      <c r="F40" s="3">
        <f t="shared" si="1"/>
        <v>2.932261132155946E+16</v>
      </c>
      <c r="G40" s="3">
        <f t="shared" si="2"/>
        <v>1.8317290744947979E-4</v>
      </c>
      <c r="H40">
        <f>CRI!A40*CRI!K40</f>
        <v>8.4573363846715648E-3</v>
      </c>
      <c r="I40">
        <f>CRI!A40*CRI!L40</f>
        <v>2.4323571028740033E-4</v>
      </c>
      <c r="J40">
        <f>CRI!A40*CRI!M40</f>
        <v>4.0544080380610831E-2</v>
      </c>
      <c r="L40" s="3">
        <f>CRI!B40*CRI!K40</f>
        <v>582261941904.47864</v>
      </c>
      <c r="M40" s="3">
        <f>CRI!B40*CRI!L40</f>
        <v>16746040428.183449</v>
      </c>
      <c r="N40" s="3">
        <f>CRI!B40*CRI!M40</f>
        <v>2791336882133.7842</v>
      </c>
    </row>
    <row r="41" spans="1:14" x14ac:dyDescent="0.25">
      <c r="A41" s="3">
        <v>3.74183E-16</v>
      </c>
      <c r="B41" s="3">
        <v>1.4388E-2</v>
      </c>
      <c r="C41">
        <f t="shared" si="3"/>
        <v>4000</v>
      </c>
      <c r="D41" s="3">
        <v>4.1899999999999897E-7</v>
      </c>
      <c r="E41" s="3">
        <f t="shared" si="0"/>
        <v>5417466105020.4834</v>
      </c>
      <c r="F41" s="3">
        <f t="shared" si="1"/>
        <v>2.8974365734017836E+16</v>
      </c>
      <c r="G41" s="3">
        <f t="shared" si="2"/>
        <v>1.8697445026932954E-4</v>
      </c>
      <c r="H41">
        <f>CRI!A41*CRI!K41</f>
        <v>1.0401092798223469E-2</v>
      </c>
      <c r="I41">
        <f>CRI!A41*CRI!L41</f>
        <v>3.03711716787797E-4</v>
      </c>
      <c r="J41">
        <f>CRI!A41*CRI!M41</f>
        <v>4.9912132016659214E-2</v>
      </c>
      <c r="L41" s="3">
        <f>CRI!B41*CRI!K41</f>
        <v>654252212598.22974</v>
      </c>
      <c r="M41" s="3">
        <f>CRI!B41*CRI!L41</f>
        <v>19104152472.744232</v>
      </c>
      <c r="N41" s="3">
        <f>CRI!B41*CRI!M41</f>
        <v>3139585757082.3525</v>
      </c>
    </row>
    <row r="42" spans="1:14" x14ac:dyDescent="0.25">
      <c r="A42" s="3">
        <v>3.74183E-16</v>
      </c>
      <c r="B42" s="3">
        <v>1.4388E-2</v>
      </c>
      <c r="C42">
        <f t="shared" si="3"/>
        <v>4000</v>
      </c>
      <c r="D42" s="3">
        <v>4.19999999999999E-7</v>
      </c>
      <c r="E42" s="3">
        <f t="shared" si="0"/>
        <v>5463845931339.0498</v>
      </c>
      <c r="F42" s="3">
        <f t="shared" si="1"/>
        <v>2.863107144020224E+16</v>
      </c>
      <c r="G42" s="3">
        <f t="shared" si="2"/>
        <v>1.9083623687470548E-4</v>
      </c>
      <c r="H42">
        <f>CRI!A42*CRI!K42</f>
        <v>1.2774951830708049E-2</v>
      </c>
      <c r="I42">
        <f>CRI!A42*CRI!L42</f>
        <v>3.8026348655180973E-4</v>
      </c>
      <c r="J42">
        <f>CRI!A42*CRI!M42</f>
        <v>6.1374526729462087E-2</v>
      </c>
      <c r="L42" s="3">
        <f>CRI!B42*CRI!K42</f>
        <v>734231616253.34155</v>
      </c>
      <c r="M42" s="3">
        <f>CRI!B42*CRI!L42</f>
        <v>21855383725.356201</v>
      </c>
      <c r="N42" s="3">
        <f>CRI!B42*CRI!M42</f>
        <v>3527458933272.4902</v>
      </c>
    </row>
    <row r="43" spans="1:14" x14ac:dyDescent="0.25">
      <c r="A43" s="3">
        <v>3.74183E-16</v>
      </c>
      <c r="B43" s="3">
        <v>1.4388E-2</v>
      </c>
      <c r="C43">
        <f t="shared" si="3"/>
        <v>4000</v>
      </c>
      <c r="D43" s="3">
        <v>4.2099999999999902E-7</v>
      </c>
      <c r="E43" s="3">
        <f t="shared" si="0"/>
        <v>5510244279905.0273</v>
      </c>
      <c r="F43" s="3">
        <f t="shared" si="1"/>
        <v>2.8292646505041204E+16</v>
      </c>
      <c r="G43" s="3">
        <f t="shared" si="2"/>
        <v>1.9475888474848783E-4</v>
      </c>
      <c r="H43">
        <f>CRI!A43*CRI!K43</f>
        <v>1.5670454609952811E-2</v>
      </c>
      <c r="I43">
        <f>CRI!A43*CRI!L43</f>
        <v>4.7698517768660759E-4</v>
      </c>
      <c r="J43">
        <f>CRI!A43*CRI!M43</f>
        <v>7.538232099668056E-2</v>
      </c>
      <c r="L43" s="3">
        <f>CRI!B43*CRI!K43</f>
        <v>823000167206.91101</v>
      </c>
      <c r="M43" s="3">
        <f>CRI!B43*CRI!L43</f>
        <v>25050892955.075432</v>
      </c>
      <c r="N43" s="3">
        <f>CRI!B43*CRI!M43</f>
        <v>3959021249154.4277</v>
      </c>
    </row>
    <row r="44" spans="1:14" x14ac:dyDescent="0.25">
      <c r="A44" s="3">
        <v>3.74183E-16</v>
      </c>
      <c r="B44" s="3">
        <v>1.4388E-2</v>
      </c>
      <c r="C44">
        <f t="shared" si="3"/>
        <v>4000</v>
      </c>
      <c r="D44" s="3">
        <v>4.2199999999999899E-7</v>
      </c>
      <c r="E44" s="3">
        <f t="shared" si="0"/>
        <v>5556657998244.0215</v>
      </c>
      <c r="F44" s="3">
        <f t="shared" si="1"/>
        <v>2.7959010539381968E+16</v>
      </c>
      <c r="G44" s="3">
        <f t="shared" si="2"/>
        <v>1.9874301311261107E-4</v>
      </c>
      <c r="H44">
        <f>CRI!A44*CRI!K44</f>
        <v>1.9148087668058991E-2</v>
      </c>
      <c r="I44">
        <f>CRI!A44*CRI!L44</f>
        <v>5.9730157233573854E-4</v>
      </c>
      <c r="J44">
        <f>CRI!A44*CRI!M44</f>
        <v>9.2236594510670969E-2</v>
      </c>
      <c r="L44" s="3">
        <f>CRI!B44*CRI!K44</f>
        <v>919047339280.1687</v>
      </c>
      <c r="M44" s="3">
        <f>CRI!B44*CRI!L44</f>
        <v>28668576743.500347</v>
      </c>
      <c r="N44" s="3">
        <f>CRI!B44*CRI!M44</f>
        <v>4427063330752.3887</v>
      </c>
    </row>
    <row r="45" spans="1:14" x14ac:dyDescent="0.25">
      <c r="A45" s="3">
        <v>3.74183E-16</v>
      </c>
      <c r="B45" s="3">
        <v>1.4388E-2</v>
      </c>
      <c r="C45">
        <f t="shared" si="3"/>
        <v>4000</v>
      </c>
      <c r="D45" s="3">
        <v>4.2299999999999901E-7</v>
      </c>
      <c r="E45" s="3">
        <f t="shared" si="0"/>
        <v>5603083950636.1689</v>
      </c>
      <c r="F45" s="3">
        <f t="shared" si="1"/>
        <v>2.7630084667253928E+16</v>
      </c>
      <c r="G45" s="3">
        <f t="shared" si="2"/>
        <v>2.027892428891729E-4</v>
      </c>
      <c r="H45">
        <f>CRI!A45*CRI!K45</f>
        <v>2.3242722415834787E-2</v>
      </c>
      <c r="I45">
        <f>CRI!A45*CRI!L45</f>
        <v>7.445105447933209E-4</v>
      </c>
      <c r="J45">
        <f>CRI!A45*CRI!M45</f>
        <v>0.11211771080709505</v>
      </c>
      <c r="L45" s="3">
        <f>CRI!B45*CRI!K45</f>
        <v>1019666586897.0171</v>
      </c>
      <c r="M45" s="3">
        <f>CRI!B45*CRI!L45</f>
        <v>32661945211.764408</v>
      </c>
      <c r="N45" s="3">
        <f>CRI!B45*CRI!M45</f>
        <v>4918644273421.7627</v>
      </c>
    </row>
    <row r="46" spans="1:14" x14ac:dyDescent="0.25">
      <c r="A46" s="3">
        <v>3.74183E-16</v>
      </c>
      <c r="B46" s="3">
        <v>1.4388E-2</v>
      </c>
      <c r="C46">
        <f t="shared" si="3"/>
        <v>4000</v>
      </c>
      <c r="D46" s="3">
        <v>4.2399999999999898E-7</v>
      </c>
      <c r="E46" s="3">
        <f t="shared" si="0"/>
        <v>5649519018502.9971</v>
      </c>
      <c r="F46" s="3">
        <f t="shared" si="1"/>
        <v>2.7305791493900708E+16</v>
      </c>
      <c r="G46" s="3">
        <f t="shared" si="2"/>
        <v>2.0689819666150052E-4</v>
      </c>
      <c r="H46">
        <f>CRI!A46*CRI!K46</f>
        <v>2.7977100967267479E-2</v>
      </c>
      <c r="I46">
        <f>CRI!A46*CRI!L46</f>
        <v>9.2211699889677644E-4</v>
      </c>
      <c r="J46">
        <f>CRI!A46*CRI!M46</f>
        <v>0.1351502272025927</v>
      </c>
      <c r="L46" s="3">
        <f>CRI!B46*CRI!K46</f>
        <v>1122056621783.8989</v>
      </c>
      <c r="M46" s="3">
        <f>CRI!B46*CRI!L46</f>
        <v>36982655418.163574</v>
      </c>
      <c r="N46" s="3">
        <f>CRI!B46*CRI!M46</f>
        <v>5420368877593.4971</v>
      </c>
    </row>
    <row r="47" spans="1:14" x14ac:dyDescent="0.25">
      <c r="A47" s="3">
        <v>3.74183E-16</v>
      </c>
      <c r="B47" s="3">
        <v>1.4388E-2</v>
      </c>
      <c r="C47">
        <f t="shared" si="3"/>
        <v>4000</v>
      </c>
      <c r="D47" s="3">
        <v>4.24999999999999E-7</v>
      </c>
      <c r="E47" s="3">
        <f t="shared" si="0"/>
        <v>5695960100784.1699</v>
      </c>
      <c r="F47" s="3">
        <f t="shared" si="1"/>
        <v>2.698605507456064E+16</v>
      </c>
      <c r="G47" s="3">
        <f t="shared" si="2"/>
        <v>2.1107049863518837E-4</v>
      </c>
      <c r="H47">
        <f>CRI!A47*CRI!K47</f>
        <v>3.3356831512511016E-2</v>
      </c>
      <c r="I47">
        <f>CRI!A47*CRI!L47</f>
        <v>1.1337936864614724E-3</v>
      </c>
      <c r="J47">
        <f>CRI!A47*CRI!M47</f>
        <v>0.16137923880783037</v>
      </c>
      <c r="L47" s="3">
        <f>CRI!B47*CRI!K47</f>
        <v>1223321350845.416</v>
      </c>
      <c r="M47" s="3">
        <f>CRI!B47*CRI!L47</f>
        <v>41580508735.724442</v>
      </c>
      <c r="N47" s="3">
        <f>CRI!B47*CRI!M47</f>
        <v>5918387912315.8027</v>
      </c>
    </row>
    <row r="48" spans="1:14" x14ac:dyDescent="0.25">
      <c r="A48" s="3">
        <v>3.74183E-16</v>
      </c>
      <c r="B48" s="3">
        <v>1.4388E-2</v>
      </c>
      <c r="C48">
        <f t="shared" si="3"/>
        <v>4000</v>
      </c>
      <c r="D48" s="3">
        <v>4.2599999999999902E-7</v>
      </c>
      <c r="E48" s="3">
        <f t="shared" si="0"/>
        <v>5742404114303.918</v>
      </c>
      <c r="F48" s="3">
        <f t="shared" si="1"/>
        <v>2.66708008839769E+16</v>
      </c>
      <c r="G48" s="3">
        <f t="shared" si="2"/>
        <v>2.1530677459910099E-4</v>
      </c>
      <c r="H48">
        <f>CRI!A48*CRI!K48</f>
        <v>3.9404658305139846E-2</v>
      </c>
      <c r="I48">
        <f>CRI!A48*CRI!L48</f>
        <v>1.3842933009934604E-3</v>
      </c>
      <c r="J48">
        <f>CRI!A48*CRI!M48</f>
        <v>0.19093478575325085</v>
      </c>
      <c r="L48" s="3">
        <f>CRI!B48*CRI!K48</f>
        <v>1321825627378.4531</v>
      </c>
      <c r="M48" s="3">
        <f>CRI!B48*CRI!L48</f>
        <v>46435991067.14743</v>
      </c>
      <c r="N48" s="3">
        <f>CRI!B48*CRI!M48</f>
        <v>6404889772480.0518</v>
      </c>
    </row>
    <row r="49" spans="1:14" x14ac:dyDescent="0.25">
      <c r="A49" s="3">
        <v>3.74183E-16</v>
      </c>
      <c r="B49" s="3">
        <v>1.4388E-2</v>
      </c>
      <c r="C49">
        <f t="shared" si="3"/>
        <v>4000</v>
      </c>
      <c r="D49" s="3">
        <v>4.2699999999999899E-7</v>
      </c>
      <c r="E49" s="3">
        <f t="shared" si="0"/>
        <v>5788847994127.6357</v>
      </c>
      <c r="F49" s="3">
        <f t="shared" si="1"/>
        <v>2.6359955786618172E+16</v>
      </c>
      <c r="G49" s="3">
        <f t="shared" si="2"/>
        <v>2.1960765188636574E-4</v>
      </c>
      <c r="H49">
        <f>CRI!A49*CRI!K49</f>
        <v>4.6184029056545825E-2</v>
      </c>
      <c r="I49">
        <f>CRI!A49*CRI!L49</f>
        <v>1.6801743196215566E-3</v>
      </c>
      <c r="J49">
        <f>CRI!A49*CRI!M49</f>
        <v>0.2241491826395591</v>
      </c>
      <c r="L49" s="3">
        <f>CRI!B49*CRI!K49</f>
        <v>1417571360147.5771</v>
      </c>
      <c r="M49" s="3">
        <f>CRI!B49*CRI!L49</f>
        <v>51571225902.244751</v>
      </c>
      <c r="N49" s="3">
        <f>CRI!B49*CRI!M49</f>
        <v>6880029053361.5117</v>
      </c>
    </row>
    <row r="50" spans="1:14" x14ac:dyDescent="0.25">
      <c r="A50" s="3">
        <v>3.74183E-16</v>
      </c>
      <c r="B50" s="3">
        <v>1.4388E-2</v>
      </c>
      <c r="C50">
        <f t="shared" si="3"/>
        <v>4000</v>
      </c>
      <c r="D50" s="3">
        <v>4.2799999999999801E-7</v>
      </c>
      <c r="E50" s="3">
        <f t="shared" si="0"/>
        <v>5835288693908.2402</v>
      </c>
      <c r="F50" s="3">
        <f t="shared" si="1"/>
        <v>2.6053448007592156E+16</v>
      </c>
      <c r="G50" s="3">
        <f t="shared" si="2"/>
        <v>2.2397375933534005E-4</v>
      </c>
      <c r="H50">
        <f>CRI!A50*CRI!K50</f>
        <v>5.3742734916951702E-2</v>
      </c>
      <c r="I50">
        <f>CRI!A50*CRI!L50</f>
        <v>2.0285466963045479E-3</v>
      </c>
      <c r="J50">
        <f>CRI!A50*CRI!M50</f>
        <v>0.26128639183089286</v>
      </c>
      <c r="L50" s="3">
        <f>CRI!B50*CRI!K50</f>
        <v>1510040252930.1008</v>
      </c>
      <c r="M50" s="3">
        <f>CRI!B50*CRI!L50</f>
        <v>56997232669.713646</v>
      </c>
      <c r="N50" s="3">
        <f>CRI!B50*CRI!M50</f>
        <v>7341512668032.5254</v>
      </c>
    </row>
    <row r="51" spans="1:14" x14ac:dyDescent="0.25">
      <c r="A51" s="3">
        <v>3.74183E-16</v>
      </c>
      <c r="B51" s="3">
        <v>1.4388E-2</v>
      </c>
      <c r="C51">
        <f t="shared" si="3"/>
        <v>4000</v>
      </c>
      <c r="D51" s="3">
        <v>4.2899999999999898E-7</v>
      </c>
      <c r="E51" s="3">
        <f t="shared" si="0"/>
        <v>5881723186223.0654</v>
      </c>
      <c r="F51" s="3">
        <f t="shared" si="1"/>
        <v>2.5751207104232272E+16</v>
      </c>
      <c r="G51" s="3">
        <f t="shared" si="2"/>
        <v>2.2840572725060297E-4</v>
      </c>
      <c r="H51">
        <f>CRI!A51*CRI!K51</f>
        <v>6.2123216473923028E-2</v>
      </c>
      <c r="I51">
        <f>CRI!A51*CRI!L51</f>
        <v>2.4374151504095321E-3</v>
      </c>
      <c r="J51">
        <f>CRI!A51*CRI!M51</f>
        <v>0.30259151826357633</v>
      </c>
      <c r="L51" s="3">
        <f>CRI!B51*CRI!K51</f>
        <v>1598698827628.6003</v>
      </c>
      <c r="M51" s="3">
        <f>CRI!B51*CRI!L51</f>
        <v>62725225198.852852</v>
      </c>
      <c r="N51" s="3">
        <f>CRI!B51*CRI!M51</f>
        <v>7786987425247.0283</v>
      </c>
    </row>
    <row r="52" spans="1:14" x14ac:dyDescent="0.25">
      <c r="A52" s="3">
        <v>3.74183E-16</v>
      </c>
      <c r="B52" s="3">
        <v>1.4388E-2</v>
      </c>
      <c r="C52">
        <f t="shared" si="3"/>
        <v>4000</v>
      </c>
      <c r="D52" s="3">
        <v>4.2999999999999901E-7</v>
      </c>
      <c r="E52" s="3">
        <f t="shared" si="0"/>
        <v>5928148462900.1865</v>
      </c>
      <c r="F52" s="3">
        <f t="shared" si="1"/>
        <v>2.5453163938346336E+16</v>
      </c>
      <c r="G52" s="3">
        <f t="shared" si="2"/>
        <v>2.3290418736388068E-4</v>
      </c>
      <c r="H52">
        <f>CRI!A52*CRI!K52</f>
        <v>7.1359811425538128E-2</v>
      </c>
      <c r="I52">
        <f>CRI!A52*CRI!L52</f>
        <v>2.9157231861086379E-3</v>
      </c>
      <c r="J52">
        <f>CRI!A52*CRI!M52</f>
        <v>0.34827810747173521</v>
      </c>
      <c r="L52" s="3">
        <f>CRI!B52*CRI!K52</f>
        <v>1683001348617.3628</v>
      </c>
      <c r="M52" s="3">
        <f>CRI!B52*CRI!L52</f>
        <v>68766522169.642166</v>
      </c>
      <c r="N52" s="3">
        <f>CRI!B52*CRI!M52</f>
        <v>8214042510194.498</v>
      </c>
    </row>
    <row r="53" spans="1:14" x14ac:dyDescent="0.25">
      <c r="A53" s="3">
        <v>3.74183E-16</v>
      </c>
      <c r="B53" s="3">
        <v>1.4388E-2</v>
      </c>
      <c r="C53">
        <f t="shared" si="3"/>
        <v>4000</v>
      </c>
      <c r="D53" s="3">
        <v>4.3099999999999802E-7</v>
      </c>
      <c r="E53" s="3">
        <f t="shared" si="0"/>
        <v>5974561535335.9023</v>
      </c>
      <c r="F53" s="3">
        <f t="shared" si="1"/>
        <v>2.5159250649100692E+16</v>
      </c>
      <c r="G53" s="3">
        <f t="shared" si="2"/>
        <v>2.374697727950598E-4</v>
      </c>
      <c r="H53">
        <f>CRI!A53*CRI!K53</f>
        <v>8.1464624937876914E-2</v>
      </c>
      <c r="I53">
        <f>CRI!A53*CRI!L53</f>
        <v>3.4727584656133333E-3</v>
      </c>
      <c r="J53">
        <f>CRI!A53*CRI!M53</f>
        <v>0.3984614543183449</v>
      </c>
      <c r="L53" s="3">
        <f>CRI!B53*CRI!K53</f>
        <v>1762159882565.8052</v>
      </c>
      <c r="M53" s="3">
        <f>CRI!B53*CRI!L53</f>
        <v>75119177859.239304</v>
      </c>
      <c r="N53" s="3">
        <f>CRI!B53*CRI!M53</f>
        <v>8619112775441.6162</v>
      </c>
    </row>
    <row r="54" spans="1:14" x14ac:dyDescent="0.25">
      <c r="A54" s="3">
        <v>3.74183E-16</v>
      </c>
      <c r="B54" s="3">
        <v>1.4388E-2</v>
      </c>
      <c r="C54">
        <f t="shared" si="3"/>
        <v>4000</v>
      </c>
      <c r="D54" s="3">
        <v>4.3199999999999799E-7</v>
      </c>
      <c r="E54" s="3">
        <f t="shared" si="0"/>
        <v>6020959434802.1846</v>
      </c>
      <c r="F54" s="3">
        <f t="shared" si="1"/>
        <v>2.4869400626531912E+16</v>
      </c>
      <c r="G54" s="3">
        <f t="shared" si="2"/>
        <v>2.4210311801317502E-4</v>
      </c>
      <c r="H54">
        <f>CRI!A54*CRI!K54</f>
        <v>9.2450018060575928E-2</v>
      </c>
      <c r="I54">
        <f>CRI!A54*CRI!L54</f>
        <v>4.1185212336374661E-3</v>
      </c>
      <c r="J54">
        <f>CRI!A54*CRI!M54</f>
        <v>0.4532508919322199</v>
      </c>
      <c r="L54" s="3">
        <f>CRI!B54*CRI!K54</f>
        <v>1835769458313.1643</v>
      </c>
      <c r="M54" s="3">
        <f>CRI!B54*CRI!L54</f>
        <v>81781006134.276321</v>
      </c>
      <c r="N54" s="3">
        <f>CRI!B54*CRI!M54</f>
        <v>9000151236500.3262</v>
      </c>
    </row>
    <row r="55" spans="1:14" x14ac:dyDescent="0.25">
      <c r="A55" s="3">
        <v>3.74183E-16</v>
      </c>
      <c r="B55" s="3">
        <v>1.4388E-2</v>
      </c>
      <c r="C55">
        <f t="shared" si="3"/>
        <v>4000</v>
      </c>
      <c r="D55" s="3">
        <v>4.3299999999999801E-7</v>
      </c>
      <c r="E55" s="3">
        <f t="shared" si="0"/>
        <v>6067339212744.3438</v>
      </c>
      <c r="F55" s="3">
        <f t="shared" si="1"/>
        <v>2.4583548485668636E+16</v>
      </c>
      <c r="G55" s="3">
        <f t="shared" si="2"/>
        <v>2.468048587973943E-4</v>
      </c>
      <c r="H55">
        <f>CRI!A55*CRI!K55</f>
        <v>0.10433413571195989</v>
      </c>
      <c r="I55">
        <f>CRI!A55*CRI!L55</f>
        <v>4.8643620010833622E-3</v>
      </c>
      <c r="J55">
        <f>CRI!A55*CRI!M55</f>
        <v>0.51277757912403754</v>
      </c>
      <c r="L55" s="3">
        <f>CRI!B55*CRI!K55</f>
        <v>1903853989751.1731</v>
      </c>
      <c r="M55" s="3">
        <f>CRI!B55*CRI!L55</f>
        <v>88763231133.901672</v>
      </c>
      <c r="N55" s="3">
        <f>CRI!B55*CRI!M55</f>
        <v>9356991680703.9629</v>
      </c>
    </row>
    <row r="56" spans="1:14" x14ac:dyDescent="0.25">
      <c r="A56" s="3">
        <v>3.74183E-16</v>
      </c>
      <c r="B56" s="3">
        <v>1.4388E-2</v>
      </c>
      <c r="C56">
        <f t="shared" si="3"/>
        <v>4000</v>
      </c>
      <c r="D56" s="3">
        <v>4.3399999999999798E-7</v>
      </c>
      <c r="E56" s="3">
        <f t="shared" si="0"/>
        <v>6113697941069.6729</v>
      </c>
      <c r="F56" s="3">
        <f t="shared" si="1"/>
        <v>2.4301630041244404E+16</v>
      </c>
      <c r="G56" s="3">
        <f t="shared" si="2"/>
        <v>2.5157563219807007E-4</v>
      </c>
      <c r="H56">
        <f>CRI!A56*CRI!K56</f>
        <v>0.11712082078811145</v>
      </c>
      <c r="I56">
        <f>CRI!A56*CRI!L56</f>
        <v>5.722339693211973E-3</v>
      </c>
      <c r="J56">
        <f>CRI!A56*CRI!M56</f>
        <v>0.57710300982148854</v>
      </c>
      <c r="L56" s="3">
        <f>CRI!B56*CRI!K56</f>
        <v>1966442819734.5315</v>
      </c>
      <c r="M56" s="3">
        <f>CRI!B56*CRI!L56</f>
        <v>96077313376.724609</v>
      </c>
      <c r="N56" s="3">
        <f>CRI!B56*CRI!M56</f>
        <v>9689481872431.0625</v>
      </c>
    </row>
    <row r="57" spans="1:14" x14ac:dyDescent="0.25">
      <c r="A57" s="3">
        <v>3.74183E-16</v>
      </c>
      <c r="B57" s="3">
        <v>1.4388E-2</v>
      </c>
      <c r="C57">
        <f t="shared" si="3"/>
        <v>4000</v>
      </c>
      <c r="D57" s="3">
        <v>4.3499999999999801E-7</v>
      </c>
      <c r="E57" s="3">
        <f t="shared" si="0"/>
        <v>6160032712426.5664</v>
      </c>
      <c r="F57" s="3">
        <f t="shared" si="1"/>
        <v>2.4023582282990384E+16</v>
      </c>
      <c r="G57" s="3">
        <f t="shared" si="2"/>
        <v>2.5641607649780465E-4</v>
      </c>
      <c r="H57">
        <f>CRI!A57*CRI!K57</f>
        <v>0.13079536299366873</v>
      </c>
      <c r="I57">
        <f>CRI!A57*CRI!L57</f>
        <v>6.7050043008017703E-3</v>
      </c>
      <c r="J57">
        <f>CRI!A57*CRI!M57</f>
        <v>0.64619678028677197</v>
      </c>
      <c r="L57" s="3">
        <f>CRI!B57*CRI!K57</f>
        <v>2023570746032.1272</v>
      </c>
      <c r="M57" s="3">
        <f>CRI!B57*CRI!L57</f>
        <v>103734950877.26338</v>
      </c>
      <c r="N57" s="3">
        <f>CRI!B57*CRI!M57</f>
        <v>9997486690959.8203</v>
      </c>
    </row>
    <row r="58" spans="1:14" x14ac:dyDescent="0.25">
      <c r="A58" s="3">
        <v>3.74183E-16</v>
      </c>
      <c r="B58" s="3">
        <v>1.4388E-2</v>
      </c>
      <c r="C58">
        <f t="shared" si="3"/>
        <v>4000</v>
      </c>
      <c r="D58" s="3">
        <v>4.3599999999999797E-7</v>
      </c>
      <c r="E58" s="3">
        <f t="shared" si="0"/>
        <v>6206340640474.3945</v>
      </c>
      <c r="F58" s="3">
        <f t="shared" si="1"/>
        <v>2.3749343351492132E+16</v>
      </c>
      <c r="G58" s="3">
        <f t="shared" si="2"/>
        <v>2.6132683117255367E-4</v>
      </c>
      <c r="H58">
        <f>CRI!A58*CRI!K58</f>
        <v>0.14530705915405728</v>
      </c>
      <c r="I58">
        <f>CRI!A58*CRI!L58</f>
        <v>7.8258900884441152E-3</v>
      </c>
      <c r="J58">
        <f>CRI!A58*CRI!M58</f>
        <v>0.71986353950669368</v>
      </c>
      <c r="L58" s="3">
        <f>CRI!B58*CRI!K58</f>
        <v>2075098061385.4465</v>
      </c>
      <c r="M58" s="3">
        <f>CRI!B58*CRI!L58</f>
        <v>111759810195.653</v>
      </c>
      <c r="N58" s="3">
        <f>CRI!B58*CRI!M58</f>
        <v>10280212427316.861</v>
      </c>
    </row>
    <row r="59" spans="1:14" x14ac:dyDescent="0.25">
      <c r="A59" s="3">
        <v>3.74183E-16</v>
      </c>
      <c r="B59" s="3">
        <v>1.4388E-2</v>
      </c>
      <c r="C59">
        <f t="shared" si="3"/>
        <v>4000</v>
      </c>
      <c r="D59" s="3">
        <v>4.36999999999998E-7</v>
      </c>
      <c r="E59" s="3">
        <f t="shared" si="0"/>
        <v>6252618860144.2334</v>
      </c>
      <c r="F59" s="3">
        <f t="shared" si="1"/>
        <v>2.3478852514596068E+16</v>
      </c>
      <c r="G59" s="3">
        <f t="shared" si="2"/>
        <v>2.6630853685277744E-4</v>
      </c>
      <c r="H59">
        <f>CRI!A59*CRI!K59</f>
        <v>0.16057703020891909</v>
      </c>
      <c r="I59">
        <f>CRI!A59*CRI!L59</f>
        <v>9.0958498447088441E-3</v>
      </c>
      <c r="J59">
        <f>CRI!A59*CRI!M59</f>
        <v>0.79779408291577258</v>
      </c>
      <c r="L59" s="3">
        <f>CRI!B59*CRI!K59</f>
        <v>2120951468811.4116</v>
      </c>
      <c r="M59" s="3">
        <f>CRI!B59*CRI!L59</f>
        <v>120140820035.86417</v>
      </c>
      <c r="N59" s="3">
        <f>CRI!B59*CRI!M59</f>
        <v>10537512929263.75</v>
      </c>
    </row>
    <row r="60" spans="1:14" x14ac:dyDescent="0.25">
      <c r="A60" s="3">
        <v>3.74183E-16</v>
      </c>
      <c r="B60" s="3">
        <v>1.4388E-2</v>
      </c>
      <c r="C60">
        <f t="shared" si="3"/>
        <v>4000</v>
      </c>
      <c r="D60" s="3">
        <v>4.3799999999999802E-7</v>
      </c>
      <c r="E60" s="3">
        <f t="shared" si="0"/>
        <v>6298864527890.5176</v>
      </c>
      <c r="F60" s="3">
        <f t="shared" si="1"/>
        <v>2.3212050144352352E+16</v>
      </c>
      <c r="G60" s="3">
        <f t="shared" si="2"/>
        <v>2.7136183528463873E-4</v>
      </c>
      <c r="H60">
        <f>CRI!A60*CRI!K60</f>
        <v>0.17650629577082608</v>
      </c>
      <c r="I60">
        <f>CRI!A60*CRI!L60</f>
        <v>1.0521776564709958E-2</v>
      </c>
      <c r="J60">
        <f>CRI!A60*CRI!M60</f>
        <v>0.87958285955431315</v>
      </c>
      <c r="L60" s="3">
        <f>CRI!B60*CRI!K60</f>
        <v>2161274585333.6807</v>
      </c>
      <c r="M60" s="3">
        <f>CRI!B60*CRI!L60</f>
        <v>128836471144.31042</v>
      </c>
      <c r="N60" s="3">
        <f>CRI!B60*CRI!M60</f>
        <v>10770267835194.535</v>
      </c>
    </row>
    <row r="61" spans="1:14" x14ac:dyDescent="0.25">
      <c r="A61" s="3">
        <v>3.74183E-16</v>
      </c>
      <c r="B61" s="3">
        <v>1.4388E-2</v>
      </c>
      <c r="C61">
        <f t="shared" si="3"/>
        <v>4000</v>
      </c>
      <c r="D61" s="3">
        <v>4.3899999999999799E-7</v>
      </c>
      <c r="E61" s="3">
        <f t="shared" si="0"/>
        <v>6345074821933.7686</v>
      </c>
      <c r="F61" s="3">
        <f t="shared" si="1"/>
        <v>2.2948877694480472E+16</v>
      </c>
      <c r="G61" s="3">
        <f t="shared" si="2"/>
        <v>2.7648736929125942E-4</v>
      </c>
      <c r="H61">
        <f>CRI!A61*CRI!K61</f>
        <v>0.19295828735963108</v>
      </c>
      <c r="I61">
        <f>CRI!A61*CRI!L61</f>
        <v>1.2107356304879543E-2</v>
      </c>
      <c r="J61">
        <f>CRI!A61*CRI!M61</f>
        <v>0.96464320443487617</v>
      </c>
      <c r="L61" s="3">
        <f>CRI!B61*CRI!K61</f>
        <v>2196218210086.0063</v>
      </c>
      <c r="M61" s="3">
        <f>CRI!B61*CRI!L61</f>
        <v>137803857800.71484</v>
      </c>
      <c r="N61" s="3">
        <f>CRI!B61*CRI!M61</f>
        <v>10979403895034.881</v>
      </c>
    </row>
    <row r="62" spans="1:14" x14ac:dyDescent="0.25">
      <c r="A62" s="3">
        <v>3.74183E-16</v>
      </c>
      <c r="B62" s="3">
        <v>1.4388E-2</v>
      </c>
      <c r="C62">
        <f t="shared" si="3"/>
        <v>4000</v>
      </c>
      <c r="D62" s="3">
        <v>4.3999999999999801E-7</v>
      </c>
      <c r="E62" s="3">
        <f t="shared" si="0"/>
        <v>6391246942494.5391</v>
      </c>
      <c r="F62" s="3">
        <f t="shared" si="1"/>
        <v>2.2689277678344636E+16</v>
      </c>
      <c r="G62" s="3">
        <f t="shared" si="2"/>
        <v>2.8168578273404213E-4</v>
      </c>
      <c r="H62">
        <f>CRI!A62*CRI!K62</f>
        <v>0.20975485185634815</v>
      </c>
      <c r="I62">
        <f>CRI!A62*CRI!L62</f>
        <v>1.3851962767589317E-2</v>
      </c>
      <c r="J62">
        <f>CRI!A62*CRI!M62</f>
        <v>1.0521830466410693</v>
      </c>
      <c r="L62" s="3">
        <f>CRI!B62*CRI!K62</f>
        <v>2225943485131.998</v>
      </c>
      <c r="M62" s="3">
        <f>CRI!B62*CRI!L62</f>
        <v>146998679677.37439</v>
      </c>
      <c r="N62" s="3">
        <f>CRI!B62*CRI!M62</f>
        <v>11165891883354.51</v>
      </c>
    </row>
    <row r="63" spans="1:14" x14ac:dyDescent="0.25">
      <c r="A63" s="3">
        <v>3.74183E-16</v>
      </c>
      <c r="B63" s="3">
        <v>1.4388E-2</v>
      </c>
      <c r="C63">
        <f t="shared" si="3"/>
        <v>4000</v>
      </c>
      <c r="D63" s="3">
        <v>4.4099999999999798E-7</v>
      </c>
      <c r="E63" s="3">
        <f t="shared" si="0"/>
        <v>6437378112018.4141</v>
      </c>
      <c r="F63" s="3">
        <f t="shared" si="1"/>
        <v>2.2433193647426484E+16</v>
      </c>
      <c r="G63" s="3">
        <f t="shared" si="2"/>
        <v>2.869577204740487E-4</v>
      </c>
      <c r="H63">
        <f>CRI!A63*CRI!K63</f>
        <v>0.22666187379524003</v>
      </c>
      <c r="I63">
        <f>CRI!A63*CRI!L63</f>
        <v>1.575132551732588E-2</v>
      </c>
      <c r="J63">
        <f>CRI!A63*CRI!M63</f>
        <v>1.1411187674801786</v>
      </c>
      <c r="L63" s="3">
        <f>CRI!B63*CRI!K63</f>
        <v>2250506744223.8267</v>
      </c>
      <c r="M63" s="3">
        <f>CRI!B63*CRI!L63</f>
        <v>156393590654.02368</v>
      </c>
      <c r="N63" s="3">
        <f>CRI!B63*CRI!M63</f>
        <v>11330072584216.205</v>
      </c>
    </row>
    <row r="64" spans="1:14" x14ac:dyDescent="0.25">
      <c r="A64" s="3">
        <v>3.74183E-16</v>
      </c>
      <c r="B64" s="3">
        <v>1.4388E-2</v>
      </c>
      <c r="C64">
        <f t="shared" si="3"/>
        <v>4000</v>
      </c>
      <c r="D64" s="3">
        <v>4.41999999999998E-7</v>
      </c>
      <c r="E64" s="3">
        <f t="shared" si="0"/>
        <v>6483465575392.6152</v>
      </c>
      <c r="F64" s="3">
        <f t="shared" si="1"/>
        <v>2.2180570170282392E+16</v>
      </c>
      <c r="G64" s="3">
        <f t="shared" si="2"/>
        <v>2.9230382833346573E-4</v>
      </c>
      <c r="H64">
        <f>CRI!A64*CRI!K64</f>
        <v>0.24341817047148398</v>
      </c>
      <c r="I64">
        <f>CRI!A64*CRI!L64</f>
        <v>1.7803924193455722E-2</v>
      </c>
      <c r="J64">
        <f>CRI!A64*CRI!M64</f>
        <v>1.2302203760750758</v>
      </c>
      <c r="L64" s="3">
        <f>CRI!B64*CRI!K64</f>
        <v>2270168614213.228</v>
      </c>
      <c r="M64" s="3">
        <f>CRI!B64*CRI!L64</f>
        <v>166043109417.54297</v>
      </c>
      <c r="N64" s="3">
        <f>CRI!B64*CRI!M64</f>
        <v>11473291746962.678</v>
      </c>
    </row>
    <row r="65" spans="1:14" x14ac:dyDescent="0.25">
      <c r="A65" s="3">
        <v>3.74183E-16</v>
      </c>
      <c r="B65" s="3">
        <v>1.4388E-2</v>
      </c>
      <c r="C65">
        <f t="shared" si="3"/>
        <v>4000</v>
      </c>
      <c r="D65" s="3">
        <v>4.4299999999999802E-7</v>
      </c>
      <c r="E65" s="3">
        <f t="shared" si="0"/>
        <v>6529506600153.8682</v>
      </c>
      <c r="F65" s="3">
        <f t="shared" si="1"/>
        <v>2.193135281197388E+16</v>
      </c>
      <c r="G65" s="3">
        <f t="shared" si="2"/>
        <v>2.9772475305713691E-4</v>
      </c>
      <c r="H65">
        <f>CRI!A65*CRI!K65</f>
        <v>0.25974660102696062</v>
      </c>
      <c r="I65">
        <f>CRI!A65*CRI!L65</f>
        <v>2.000610527622514E-2</v>
      </c>
      <c r="J65">
        <f>CRI!A65*CRI!M65</f>
        <v>1.318175206642533</v>
      </c>
      <c r="L65" s="3">
        <f>CRI!B65*CRI!K65</f>
        <v>2285412193639.6558</v>
      </c>
      <c r="M65" s="3">
        <f>CRI!B65*CRI!L65</f>
        <v>176026160745.71008</v>
      </c>
      <c r="N65" s="3">
        <f>CRI!B65*CRI!M65</f>
        <v>11598125552763.73</v>
      </c>
    </row>
    <row r="66" spans="1:14" x14ac:dyDescent="0.25">
      <c r="A66" s="3">
        <v>3.74183E-16</v>
      </c>
      <c r="B66" s="3">
        <v>1.4388E-2</v>
      </c>
      <c r="C66">
        <f t="shared" si="3"/>
        <v>4000</v>
      </c>
      <c r="D66" s="3">
        <v>4.4399999999999799E-7</v>
      </c>
      <c r="E66" s="3">
        <f t="shared" si="0"/>
        <v>6575498476687.9512</v>
      </c>
      <c r="F66" s="3">
        <f t="shared" si="1"/>
        <v>2.1685488113959056E+16</v>
      </c>
      <c r="G66" s="3">
        <f t="shared" si="2"/>
        <v>3.0322114227418614E-4</v>
      </c>
      <c r="H66">
        <f>CRI!A66*CRI!K66</f>
        <v>0.27534266498840571</v>
      </c>
      <c r="I66">
        <f>CRI!A66*CRI!L66</f>
        <v>2.2349267882150029E-2</v>
      </c>
      <c r="J66">
        <f>CRI!A66*CRI!M66</f>
        <v>1.403514236688935</v>
      </c>
      <c r="L66" s="3">
        <f>CRI!B66*CRI!K66</f>
        <v>2296736136426.9043</v>
      </c>
      <c r="M66" s="3">
        <f>CRI!B66*CRI!L66</f>
        <v>186423601187.19928</v>
      </c>
      <c r="N66" s="3">
        <f>CRI!B66*CRI!M66</f>
        <v>11707237109544.35</v>
      </c>
    </row>
    <row r="67" spans="1:14" x14ac:dyDescent="0.25">
      <c r="A67" s="3">
        <v>3.74183E-16</v>
      </c>
      <c r="B67" s="3">
        <v>1.4388E-2</v>
      </c>
      <c r="C67">
        <f t="shared" si="3"/>
        <v>4000</v>
      </c>
      <c r="D67" s="3">
        <v>4.4499999999999802E-7</v>
      </c>
      <c r="E67" s="3">
        <f t="shared" ref="E67:E130" si="4">F67*G67</f>
        <v>6621438518420.8691</v>
      </c>
      <c r="F67" s="3">
        <f t="shared" ref="F67:F130" si="5">A67/(D67*D67*D67*D67*D67)</f>
        <v>2.1442923574433936E+16</v>
      </c>
      <c r="G67" s="3">
        <f t="shared" ref="G67:G130" si="6">1/((EXP(B67/(C67*D67))-1))</f>
        <v>3.0879364445972785E-4</v>
      </c>
      <c r="H67">
        <f>CRI!A67*CRI!K67</f>
        <v>0.28988569188547109</v>
      </c>
      <c r="I67">
        <f>CRI!A67*CRI!L67</f>
        <v>2.4819265696107106E-2</v>
      </c>
      <c r="J67">
        <f>CRI!A67*CRI!M67</f>
        <v>1.484658490935588</v>
      </c>
      <c r="L67" s="3">
        <f>CRI!B67*CRI!K67</f>
        <v>2304657890721.5674</v>
      </c>
      <c r="M67" s="3">
        <f>CRI!B67*CRI!L67</f>
        <v>197318867848.94189</v>
      </c>
      <c r="N67" s="3">
        <f>CRI!B67*CRI!M67</f>
        <v>11803376302937.041</v>
      </c>
    </row>
    <row r="68" spans="1:14" x14ac:dyDescent="0.25">
      <c r="A68" s="3">
        <v>3.74183E-16</v>
      </c>
      <c r="B68" s="3">
        <v>1.4388E-2</v>
      </c>
      <c r="C68">
        <f t="shared" ref="C68:C131" si="7">C67</f>
        <v>4000</v>
      </c>
      <c r="D68" s="3">
        <v>4.4599999999999799E-7</v>
      </c>
      <c r="E68" s="3">
        <f t="shared" si="4"/>
        <v>6667324062001.8076</v>
      </c>
      <c r="F68" s="3">
        <f t="shared" si="5"/>
        <v>2.1203607629112652E+16</v>
      </c>
      <c r="G68" s="3">
        <f t="shared" si="6"/>
        <v>3.1444290889667007E-4</v>
      </c>
      <c r="H68">
        <f>CRI!A68*CRI!K68</f>
        <v>0.30301032070168249</v>
      </c>
      <c r="I68">
        <f>CRI!A68*CRI!L68</f>
        <v>2.7390981463455356E-2</v>
      </c>
      <c r="J68">
        <f>CRI!A68*CRI!M68</f>
        <v>1.5597558070523956</v>
      </c>
      <c r="L68" s="3">
        <f>CRI!B68*CRI!K68</f>
        <v>2309383037524.9707</v>
      </c>
      <c r="M68" s="3">
        <f>CRI!B68*CRI!L68</f>
        <v>208759450260.24805</v>
      </c>
      <c r="N68" s="3">
        <f>CRI!B68*CRI!M68</f>
        <v>11887626781644.051</v>
      </c>
    </row>
    <row r="69" spans="1:14" x14ac:dyDescent="0.25">
      <c r="A69" s="3">
        <v>3.74183E-16</v>
      </c>
      <c r="B69" s="3">
        <v>1.4388E-2</v>
      </c>
      <c r="C69">
        <f t="shared" si="7"/>
        <v>4000</v>
      </c>
      <c r="D69" s="3">
        <v>4.4699999999999801E-7</v>
      </c>
      <c r="E69" s="3">
        <f t="shared" si="4"/>
        <v>6713152467478.0156</v>
      </c>
      <c r="F69" s="3">
        <f t="shared" si="5"/>
        <v>2.0967489632435544E+16</v>
      </c>
      <c r="G69" s="3">
        <f t="shared" si="6"/>
        <v>3.2016958563762165E-4</v>
      </c>
      <c r="H69">
        <f>CRI!A69*CRI!K69</f>
        <v>0.31435490379828263</v>
      </c>
      <c r="I69">
        <f>CRI!A69*CRI!L69</f>
        <v>3.0026938936501657E-2</v>
      </c>
      <c r="J69">
        <f>CRI!A69*CRI!M69</f>
        <v>1.6269161814546675</v>
      </c>
      <c r="L69" s="3">
        <f>CRI!B69*CRI!K69</f>
        <v>2311085980019.9038</v>
      </c>
      <c r="M69" s="3">
        <f>CRI!B69*CRI!L69</f>
        <v>220753157531.75748</v>
      </c>
      <c r="N69" s="3">
        <f>CRI!B69*CRI!M69</f>
        <v>11960822408675.086</v>
      </c>
    </row>
    <row r="70" spans="1:14" x14ac:dyDescent="0.25">
      <c r="A70" s="3">
        <v>3.74183E-16</v>
      </c>
      <c r="B70" s="3">
        <v>1.4388E-2</v>
      </c>
      <c r="C70">
        <f t="shared" si="7"/>
        <v>4000</v>
      </c>
      <c r="D70" s="3">
        <v>4.4799999999999798E-7</v>
      </c>
      <c r="E70" s="3">
        <f t="shared" si="4"/>
        <v>6758921118461.6074</v>
      </c>
      <c r="F70" s="3">
        <f t="shared" si="5"/>
        <v>2.0734519839195064E+16</v>
      </c>
      <c r="G70" s="3">
        <f t="shared" si="6"/>
        <v>3.2597432546689712E-4</v>
      </c>
      <c r="H70">
        <f>CRI!A70*CRI!K70</f>
        <v>0.32363191142386655</v>
      </c>
      <c r="I70">
        <f>CRI!A70*CRI!L70</f>
        <v>3.2685337680284032E-2</v>
      </c>
      <c r="J70">
        <f>CRI!A70*CRI!M70</f>
        <v>1.6845830600847689</v>
      </c>
      <c r="L70" s="3">
        <f>CRI!B70*CRI!K70</f>
        <v>2310258716796.02</v>
      </c>
      <c r="M70" s="3">
        <f>CRI!B70*CRI!L70</f>
        <v>233325527000.94739</v>
      </c>
      <c r="N70" s="3">
        <f>CRI!B70*CRI!M70</f>
        <v>12025460287908.879</v>
      </c>
    </row>
    <row r="71" spans="1:14" x14ac:dyDescent="0.25">
      <c r="A71" s="3">
        <v>3.74183E-16</v>
      </c>
      <c r="B71" s="3">
        <v>1.4388E-2</v>
      </c>
      <c r="C71">
        <f t="shared" si="7"/>
        <v>4000</v>
      </c>
      <c r="D71" s="3">
        <v>4.48999999999998E-7</v>
      </c>
      <c r="E71" s="3">
        <f t="shared" si="4"/>
        <v>6804627422288.5732</v>
      </c>
      <c r="F71" s="3">
        <f t="shared" si="5"/>
        <v>2.050464938656884E+16</v>
      </c>
      <c r="G71" s="3">
        <f t="shared" si="6"/>
        <v>3.3185777986263976E-4</v>
      </c>
      <c r="H71">
        <f>CRI!A71*CRI!K71</f>
        <v>0.33061306049349304</v>
      </c>
      <c r="I71">
        <f>CRI!A71*CRI!L71</f>
        <v>3.5319673363971051E-2</v>
      </c>
      <c r="J71">
        <f>CRI!A71*CRI!M71</f>
        <v>1.7314511133066133</v>
      </c>
      <c r="L71" s="3">
        <f>CRI!B71*CRI!K71</f>
        <v>2307409011596.2637</v>
      </c>
      <c r="M71" s="3">
        <f>CRI!B71*CRI!L71</f>
        <v>246502459657.87341</v>
      </c>
      <c r="N71" s="3">
        <f>CRI!B71*CRI!M71</f>
        <v>12084113967000.084</v>
      </c>
    </row>
    <row r="72" spans="1:14" x14ac:dyDescent="0.25">
      <c r="A72" s="3">
        <v>3.74183E-16</v>
      </c>
      <c r="B72" s="3">
        <v>1.4388E-2</v>
      </c>
      <c r="C72">
        <f t="shared" si="7"/>
        <v>4000</v>
      </c>
      <c r="D72" s="3">
        <v>4.4999999999999802E-7</v>
      </c>
      <c r="E72" s="3">
        <f t="shared" si="4"/>
        <v>6850268810169.8955</v>
      </c>
      <c r="F72" s="3">
        <f t="shared" si="5"/>
        <v>2.0277830276550428E+16</v>
      </c>
      <c r="G72" s="3">
        <f t="shared" si="6"/>
        <v>3.3782060095905055E-4</v>
      </c>
      <c r="H72">
        <f>CRI!A72*CRI!K72</f>
        <v>0.33514791452862397</v>
      </c>
      <c r="I72">
        <f>CRI!A72*CRI!L72</f>
        <v>3.7881084925900387E-2</v>
      </c>
      <c r="J72">
        <f>CRI!A72*CRI!M72</f>
        <v>1.7665644581062458</v>
      </c>
      <c r="L72" s="3">
        <f>CRI!B72*CRI!K72</f>
        <v>2303060373979.1187</v>
      </c>
      <c r="M72" s="3">
        <f>CRI!B72*CRI!L72</f>
        <v>260310214786.45602</v>
      </c>
      <c r="N72" s="3">
        <f>CRI!B72*CRI!M72</f>
        <v>12139429861190.174</v>
      </c>
    </row>
    <row r="73" spans="1:14" x14ac:dyDescent="0.25">
      <c r="A73" s="3">
        <v>3.74183E-16</v>
      </c>
      <c r="B73" s="3">
        <v>1.4388E-2</v>
      </c>
      <c r="C73">
        <f t="shared" si="7"/>
        <v>4000</v>
      </c>
      <c r="D73" s="3">
        <v>4.5099999999999799E-7</v>
      </c>
      <c r="E73" s="3">
        <f t="shared" si="4"/>
        <v>6895842737335.0527</v>
      </c>
      <c r="F73" s="3">
        <f t="shared" si="5"/>
        <v>2.0054015358767808E+16</v>
      </c>
      <c r="G73" s="3">
        <f t="shared" si="6"/>
        <v>3.4386344150874127E-4</v>
      </c>
      <c r="H73">
        <f>CRI!A73*CRI!K73</f>
        <v>0.33716638841083257</v>
      </c>
      <c r="I73">
        <f>CRI!A73*CRI!L73</f>
        <v>4.0321280171196468E-2</v>
      </c>
      <c r="J73">
        <f>CRI!A73*CRI!M73</f>
        <v>1.789320475766524</v>
      </c>
      <c r="L73" s="3">
        <f>CRI!B73*CRI!K73</f>
        <v>2297678939641.7437</v>
      </c>
      <c r="M73" s="3">
        <f>CRI!B73*CRI!L73</f>
        <v>274776369926.48654</v>
      </c>
      <c r="N73" s="3">
        <f>CRI!B73*CRI!M73</f>
        <v>12193635293293.068</v>
      </c>
    </row>
    <row r="74" spans="1:14" x14ac:dyDescent="0.25">
      <c r="A74" s="3">
        <v>3.74183E-16</v>
      </c>
      <c r="B74" s="3">
        <v>1.4388E-2</v>
      </c>
      <c r="C74">
        <f t="shared" si="7"/>
        <v>4000</v>
      </c>
      <c r="D74" s="3">
        <v>4.5199999999999801E-7</v>
      </c>
      <c r="E74" s="3">
        <f t="shared" si="4"/>
        <v>6941346683167.9727</v>
      </c>
      <c r="F74" s="3">
        <f t="shared" si="5"/>
        <v>1.9833158313680276E+16</v>
      </c>
      <c r="G74" s="3">
        <f t="shared" si="6"/>
        <v>3.4998695484521266E-4</v>
      </c>
      <c r="H74">
        <f>CRI!A74*CRI!K74</f>
        <v>0.33657519105896</v>
      </c>
      <c r="I74">
        <f>CRI!A74*CRI!L74</f>
        <v>4.2594914936808302E-2</v>
      </c>
      <c r="J74">
        <f>CRI!A74*CRI!M74</f>
        <v>1.798963109323223</v>
      </c>
      <c r="L74" s="3">
        <f>CRI!B74*CRI!K74</f>
        <v>2290929694794.1089</v>
      </c>
      <c r="M74" s="3">
        <f>CRI!B74*CRI!L74</f>
        <v>289926168262.55988</v>
      </c>
      <c r="N74" s="3">
        <f>CRI!B74*CRI!M74</f>
        <v>12244806261628.947</v>
      </c>
    </row>
    <row r="75" spans="1:14" x14ac:dyDescent="0.25">
      <c r="A75" s="3">
        <v>3.74183E-16</v>
      </c>
      <c r="B75" s="3">
        <v>1.4388E-2</v>
      </c>
      <c r="C75">
        <f t="shared" si="7"/>
        <v>4000</v>
      </c>
      <c r="D75" s="3">
        <v>4.5299999999999798E-7</v>
      </c>
      <c r="E75" s="3">
        <f t="shared" si="4"/>
        <v>6986778151335.4414</v>
      </c>
      <c r="F75" s="3">
        <f t="shared" si="5"/>
        <v>1.9615213636144772E+16</v>
      </c>
      <c r="G75" s="3">
        <f t="shared" si="6"/>
        <v>3.5619179484545454E-4</v>
      </c>
      <c r="H75">
        <f>CRI!A75*CRI!K75</f>
        <v>0.33332580165742348</v>
      </c>
      <c r="I75">
        <f>CRI!A75*CRI!L75</f>
        <v>4.4662408411997818E-2</v>
      </c>
      <c r="J75">
        <f>CRI!A75*CRI!M75</f>
        <v>1.7949702136213364</v>
      </c>
      <c r="L75" s="3">
        <f>CRI!B75*CRI!K75</f>
        <v>2282131172206.1577</v>
      </c>
      <c r="M75" s="3">
        <f>CRI!B75*CRI!L75</f>
        <v>305783332571.34692</v>
      </c>
      <c r="N75" s="3">
        <f>CRI!B75*CRI!M75</f>
        <v>12289350111266.936</v>
      </c>
    </row>
    <row r="76" spans="1:14" x14ac:dyDescent="0.25">
      <c r="A76" s="3">
        <v>3.74183E-16</v>
      </c>
      <c r="B76" s="3">
        <v>1.4388E-2</v>
      </c>
      <c r="C76">
        <f t="shared" si="7"/>
        <v>4000</v>
      </c>
      <c r="D76" s="3">
        <v>4.53999999999998E-7</v>
      </c>
      <c r="E76" s="3">
        <f t="shared" si="4"/>
        <v>7032134669908.248</v>
      </c>
      <c r="F76" s="3">
        <f t="shared" si="5"/>
        <v>1.9400136619342428E+16</v>
      </c>
      <c r="G76" s="3">
        <f t="shared" si="6"/>
        <v>3.624786158926856E-4</v>
      </c>
      <c r="H76">
        <f>CRI!A76*CRI!K76</f>
        <v>0.32746296658150259</v>
      </c>
      <c r="I76">
        <f>CRI!A76*CRI!L76</f>
        <v>4.6492382823382229E-2</v>
      </c>
      <c r="J76">
        <f>CRI!A76*CRI!M76</f>
        <v>1.7773034185110992</v>
      </c>
      <c r="L76" s="3">
        <f>CRI!B76*CRI!K76</f>
        <v>2270583460735.7305</v>
      </c>
      <c r="M76" s="3">
        <f>CRI!B76*CRI!L76</f>
        <v>322371829068.16278</v>
      </c>
      <c r="N76" s="3">
        <f>CRI!B76*CRI!M76</f>
        <v>12323579026075.828</v>
      </c>
    </row>
    <row r="77" spans="1:14" x14ac:dyDescent="0.25">
      <c r="A77" s="3">
        <v>3.74183E-16</v>
      </c>
      <c r="B77" s="3">
        <v>1.4388E-2</v>
      </c>
      <c r="C77">
        <f t="shared" si="7"/>
        <v>4000</v>
      </c>
      <c r="D77" s="3">
        <v>4.5499999999999803E-7</v>
      </c>
      <c r="E77" s="3">
        <f t="shared" si="4"/>
        <v>7077413791475.0684</v>
      </c>
      <c r="F77" s="3">
        <f t="shared" si="5"/>
        <v>1.9187883339056948E+16</v>
      </c>
      <c r="G77" s="3">
        <f t="shared" si="6"/>
        <v>3.6884807283922707E-4</v>
      </c>
      <c r="H77">
        <f>CRI!A77*CRI!K77</f>
        <v>0.31911876075027884</v>
      </c>
      <c r="I77">
        <f>CRI!A77*CRI!L77</f>
        <v>4.8063070335780937E-2</v>
      </c>
      <c r="J77">
        <f>CRI!A77*CRI!M77</f>
        <v>1.7463916869299068</v>
      </c>
      <c r="L77" s="3">
        <f>CRI!B77*CRI!K77</f>
        <v>2255571775343.104</v>
      </c>
      <c r="M77" s="3">
        <f>CRI!B77*CRI!L77</f>
        <v>339715861990.80328</v>
      </c>
      <c r="N77" s="3">
        <f>CRI!B77*CRI!M77</f>
        <v>12343717393711.666</v>
      </c>
    </row>
    <row r="78" spans="1:14" x14ac:dyDescent="0.25">
      <c r="A78" s="3">
        <v>3.74183E-16</v>
      </c>
      <c r="B78" s="3">
        <v>1.4388E-2</v>
      </c>
      <c r="C78">
        <f t="shared" si="7"/>
        <v>4000</v>
      </c>
      <c r="D78" s="3">
        <v>4.55999999999998E-7</v>
      </c>
      <c r="E78" s="3">
        <f t="shared" si="4"/>
        <v>7122613093249.208</v>
      </c>
      <c r="F78" s="3">
        <f t="shared" si="5"/>
        <v>1.8978410638296208E+16</v>
      </c>
      <c r="G78" s="3">
        <f t="shared" si="6"/>
        <v>3.7530082096951835E-4</v>
      </c>
      <c r="H78">
        <f>CRI!A78*CRI!K78</f>
        <v>0.30854258388736916</v>
      </c>
      <c r="I78">
        <f>CRI!A78*CRI!L78</f>
        <v>4.9366483288151596E-2</v>
      </c>
      <c r="J78">
        <f>CRI!A78*CRI!M78</f>
        <v>1.703293550268739</v>
      </c>
      <c r="L78" s="3">
        <f>CRI!B78*CRI!K78</f>
        <v>2236679288868.8921</v>
      </c>
      <c r="M78" s="3">
        <f>CRI!B78*CRI!L78</f>
        <v>357866293021.02338</v>
      </c>
      <c r="N78" s="3">
        <f>CRI!B78*CRI!M78</f>
        <v>12347473592626.551</v>
      </c>
    </row>
    <row r="79" spans="1:14" x14ac:dyDescent="0.25">
      <c r="A79" s="3">
        <v>3.74183E-16</v>
      </c>
      <c r="B79" s="3">
        <v>1.4388E-2</v>
      </c>
      <c r="C79">
        <f t="shared" si="7"/>
        <v>4000</v>
      </c>
      <c r="D79" s="3">
        <v>4.5699999999999802E-7</v>
      </c>
      <c r="E79" s="3">
        <f t="shared" si="4"/>
        <v>7167730177168.3076</v>
      </c>
      <c r="F79" s="3">
        <f t="shared" si="5"/>
        <v>1.8771676112248796E+16</v>
      </c>
      <c r="G79" s="3">
        <f t="shared" si="6"/>
        <v>3.8183751596327926E-4</v>
      </c>
      <c r="H79">
        <f>CRI!A79*CRI!K79</f>
        <v>0.2961049707145651</v>
      </c>
      <c r="I79">
        <f>CRI!A79*CRI!L79</f>
        <v>5.0398008539049154E-2</v>
      </c>
      <c r="J79">
        <f>CRI!A79*CRI!M79</f>
        <v>1.6496634247951403</v>
      </c>
      <c r="L79" s="3">
        <f>CRI!B79*CRI!K79</f>
        <v>2213997168044.4556</v>
      </c>
      <c r="M79" s="3">
        <f>CRI!B79*CRI!L79</f>
        <v>376829365313.47656</v>
      </c>
      <c r="N79" s="3">
        <f>CRI!B79*CRI!M79</f>
        <v>12334646533994.518</v>
      </c>
    </row>
    <row r="80" spans="1:14" x14ac:dyDescent="0.25">
      <c r="A80" s="3">
        <v>3.74183E-16</v>
      </c>
      <c r="B80" s="3">
        <v>1.4388E-2</v>
      </c>
      <c r="C80">
        <f t="shared" si="7"/>
        <v>4000</v>
      </c>
      <c r="D80" s="3">
        <v>4.5799999999999799E-7</v>
      </c>
      <c r="E80" s="3">
        <f t="shared" si="4"/>
        <v>7212762669987.2188</v>
      </c>
      <c r="F80" s="3">
        <f t="shared" si="5"/>
        <v>1.8567638093567812E+16</v>
      </c>
      <c r="G80" s="3">
        <f t="shared" si="6"/>
        <v>3.8845881385882132E-4</v>
      </c>
      <c r="H80">
        <f>CRI!A80*CRI!K80</f>
        <v>0.28219113546526847</v>
      </c>
      <c r="I80">
        <f>CRI!A80*CRI!L80</f>
        <v>5.1155680017950844E-2</v>
      </c>
      <c r="J80">
        <f>CRI!A80*CRI!M80</f>
        <v>1.5872585180510168</v>
      </c>
      <c r="L80" s="3">
        <f>CRI!B80*CRI!K80</f>
        <v>2187561675285.4917</v>
      </c>
      <c r="M80" s="3">
        <f>CRI!B80*CRI!L80</f>
        <v>396561730742.99249</v>
      </c>
      <c r="N80" s="3">
        <f>CRI!B80*CRI!M80</f>
        <v>12304517989673.719</v>
      </c>
    </row>
    <row r="81" spans="1:14" x14ac:dyDescent="0.25">
      <c r="A81" s="3">
        <v>3.74183E-16</v>
      </c>
      <c r="B81" s="3">
        <v>1.4388E-2</v>
      </c>
      <c r="C81">
        <f t="shared" si="7"/>
        <v>4000</v>
      </c>
      <c r="D81" s="3">
        <v>4.5899999999999801E-7</v>
      </c>
      <c r="E81" s="3">
        <f t="shared" si="4"/>
        <v>7257708223363.9736</v>
      </c>
      <c r="F81" s="3">
        <f t="shared" si="5"/>
        <v>1.8366255637973604E+16</v>
      </c>
      <c r="G81" s="3">
        <f t="shared" si="6"/>
        <v>3.9516537101651357E-4</v>
      </c>
      <c r="H81">
        <f>CRI!A81*CRI!K81</f>
        <v>0.26718660372880088</v>
      </c>
      <c r="I81">
        <f>CRI!A81*CRI!L81</f>
        <v>5.164606306982631E-2</v>
      </c>
      <c r="J81">
        <f>CRI!A81*CRI!M81</f>
        <v>1.5179006413571674</v>
      </c>
      <c r="L81" s="3">
        <f>CRI!B81*CRI!K81</f>
        <v>2157411105289.9058</v>
      </c>
      <c r="M81" s="3">
        <f>CRI!B81*CRI!L81</f>
        <v>417018624647.96802</v>
      </c>
      <c r="N81" s="3">
        <f>CRI!B81*CRI!M81</f>
        <v>12256361863540.652</v>
      </c>
    </row>
    <row r="82" spans="1:14" x14ac:dyDescent="0.25">
      <c r="A82" s="3">
        <v>3.74183E-16</v>
      </c>
      <c r="B82" s="3">
        <v>1.4388E-2</v>
      </c>
      <c r="C82">
        <f t="shared" si="7"/>
        <v>4000</v>
      </c>
      <c r="D82" s="3">
        <v>4.5999999999999798E-7</v>
      </c>
      <c r="E82" s="3">
        <f t="shared" si="4"/>
        <v>7302564513939.1826</v>
      </c>
      <c r="F82" s="3">
        <f t="shared" si="5"/>
        <v>1.8167488510168364E+16</v>
      </c>
      <c r="G82" s="3">
        <f t="shared" si="6"/>
        <v>4.0195784408240736E-4</v>
      </c>
      <c r="H82">
        <f>CRI!A82*CRI!K82</f>
        <v>0.25145861682411264</v>
      </c>
      <c r="I82">
        <f>CRI!A82*CRI!L82</f>
        <v>5.1882795768386371E-2</v>
      </c>
      <c r="J82">
        <f>CRI!A82*CRI!M82</f>
        <v>1.443379378276509</v>
      </c>
      <c r="L82" s="3">
        <f>CRI!B82*CRI!K82</f>
        <v>2123585760653.5144</v>
      </c>
      <c r="M82" s="3">
        <f>CRI!B82*CRI!L82</f>
        <v>438153870836.35095</v>
      </c>
      <c r="N82" s="3">
        <f>CRI!B82*CRI!M82</f>
        <v>12189440686667.283</v>
      </c>
    </row>
    <row r="83" spans="1:14" x14ac:dyDescent="0.25">
      <c r="A83" s="3">
        <v>3.74183E-16</v>
      </c>
      <c r="B83" s="3">
        <v>1.4388E-2</v>
      </c>
      <c r="C83">
        <f t="shared" si="7"/>
        <v>4000</v>
      </c>
      <c r="D83" s="3">
        <v>4.60999999999998E-7</v>
      </c>
      <c r="E83" s="3">
        <f t="shared" si="4"/>
        <v>7347329243408.7383</v>
      </c>
      <c r="F83" s="3">
        <f t="shared" si="5"/>
        <v>1.7971297170054762E+16</v>
      </c>
      <c r="G83" s="3">
        <f t="shared" si="6"/>
        <v>4.0883688995202059E-4</v>
      </c>
      <c r="H83">
        <f>CRI!A83*CRI!K83</f>
        <v>0.23537556506149679</v>
      </c>
      <c r="I83">
        <f>CRI!A83*CRI!L83</f>
        <v>5.1889174468413651E-2</v>
      </c>
      <c r="J83">
        <f>CRI!A83*CRI!M83</f>
        <v>1.3655944718036626</v>
      </c>
      <c r="L83" s="3">
        <f>CRI!B83*CRI!K83</f>
        <v>2086421819983.7039</v>
      </c>
      <c r="M83" s="3">
        <f>CRI!B83*CRI!L83</f>
        <v>459957284875.99658</v>
      </c>
      <c r="N83" s="3">
        <f>CRI!B83*CRI!M83</f>
        <v>12104935796865.184</v>
      </c>
    </row>
    <row r="84" spans="1:14" x14ac:dyDescent="0.25">
      <c r="A84" s="3">
        <v>3.74183E-16</v>
      </c>
      <c r="B84" s="3">
        <v>1.4388E-2</v>
      </c>
      <c r="C84">
        <f t="shared" si="7"/>
        <v>4000</v>
      </c>
      <c r="D84" s="3">
        <v>4.6199999999999802E-7</v>
      </c>
      <c r="E84" s="3">
        <f t="shared" si="4"/>
        <v>7392000138590.1348</v>
      </c>
      <c r="F84" s="3">
        <f t="shared" si="5"/>
        <v>1.7777642759251732E+16</v>
      </c>
      <c r="G84" s="3">
        <f t="shared" si="6"/>
        <v>4.1580316573428921E-4</v>
      </c>
      <c r="H84">
        <f>CRI!A84*CRI!K84</f>
        <v>0.21917988695344828</v>
      </c>
      <c r="I84">
        <f>CRI!A84*CRI!L84</f>
        <v>5.1703697127151935E-2</v>
      </c>
      <c r="J84">
        <f>CRI!A84*CRI!M84</f>
        <v>1.2858398810673561</v>
      </c>
      <c r="L84" s="3">
        <f>CRI!B84*CRI!K84</f>
        <v>2045524627150.8562</v>
      </c>
      <c r="M84" s="3">
        <f>CRI!B84*CRI!L84</f>
        <v>482531436886.82031</v>
      </c>
      <c r="N84" s="3">
        <f>CRI!B84*CRI!M84</f>
        <v>12000266903388.984</v>
      </c>
    </row>
    <row r="85" spans="1:14" x14ac:dyDescent="0.25">
      <c r="A85" s="3">
        <v>3.74183E-16</v>
      </c>
      <c r="B85" s="3">
        <v>1.4388E-2</v>
      </c>
      <c r="C85">
        <f t="shared" si="7"/>
        <v>4000</v>
      </c>
      <c r="D85" s="3">
        <v>4.6299999999999699E-7</v>
      </c>
      <c r="E85" s="3">
        <f t="shared" si="4"/>
        <v>7436574951482.3613</v>
      </c>
      <c r="F85" s="3">
        <f t="shared" si="5"/>
        <v>1.7586487087900332E+16</v>
      </c>
      <c r="G85" s="3">
        <f t="shared" si="6"/>
        <v>4.2285732871568163E-4</v>
      </c>
      <c r="H85">
        <f>CRI!A85*CRI!K85</f>
        <v>0.20301043004087527</v>
      </c>
      <c r="I85">
        <f>CRI!A85*CRI!L85</f>
        <v>5.1366075141458245E-2</v>
      </c>
      <c r="J85">
        <f>CRI!A85*CRI!M85</f>
        <v>1.2048632462329636</v>
      </c>
      <c r="L85" s="3">
        <f>CRI!B85*CRI!K85</f>
        <v>1999827375487.7432</v>
      </c>
      <c r="M85" s="3">
        <f>CRI!B85*CRI!L85</f>
        <v>506000027774.75897</v>
      </c>
      <c r="N85" s="3">
        <f>CRI!B85*CRI!M85</f>
        <v>11868939458187.268</v>
      </c>
    </row>
    <row r="86" spans="1:14" x14ac:dyDescent="0.25">
      <c r="A86" s="3">
        <v>3.74183E-16</v>
      </c>
      <c r="B86" s="3">
        <v>1.4388E-2</v>
      </c>
      <c r="C86">
        <f t="shared" si="7"/>
        <v>4000</v>
      </c>
      <c r="D86" s="3">
        <v>4.6399999999999701E-7</v>
      </c>
      <c r="E86" s="3">
        <f t="shared" si="4"/>
        <v>7481051459319.7441</v>
      </c>
      <c r="F86" s="3">
        <f t="shared" si="5"/>
        <v>1.7397792621751778E+16</v>
      </c>
      <c r="G86" s="3">
        <f t="shared" si="6"/>
        <v>4.300000363245208E-4</v>
      </c>
      <c r="H86">
        <f>CRI!A86*CRI!K86</f>
        <v>0.18698203976699848</v>
      </c>
      <c r="I86">
        <f>CRI!A86*CRI!L86</f>
        <v>5.0913765391040054E-2</v>
      </c>
      <c r="J86">
        <f>CRI!A86*CRI!M86</f>
        <v>1.1233223398443475</v>
      </c>
      <c r="L86" s="3">
        <f>CRI!B86*CRI!K86</f>
        <v>1948235619874.988</v>
      </c>
      <c r="M86" s="3">
        <f>CRI!B86*CRI!L86</f>
        <v>530489513326.45367</v>
      </c>
      <c r="N86" s="3">
        <f>CRI!B86*CRI!M86</f>
        <v>11704314477546.6</v>
      </c>
    </row>
    <row r="87" spans="1:14" x14ac:dyDescent="0.25">
      <c r="A87" s="3">
        <v>3.74183E-16</v>
      </c>
      <c r="B87" s="3">
        <v>1.4388E-2</v>
      </c>
      <c r="C87">
        <f t="shared" si="7"/>
        <v>4000</v>
      </c>
      <c r="D87" s="3">
        <v>4.6499999999999698E-7</v>
      </c>
      <c r="E87" s="3">
        <f t="shared" si="4"/>
        <v>7525427464619.2119</v>
      </c>
      <c r="F87" s="3">
        <f t="shared" si="5"/>
        <v>1.7211522469533958E+16</v>
      </c>
      <c r="G87" s="3">
        <f t="shared" si="6"/>
        <v>4.3723194609541013E-4</v>
      </c>
      <c r="H87">
        <f>CRI!A87*CRI!K87</f>
        <v>0.17118712091816513</v>
      </c>
      <c r="I87">
        <f>CRI!A87*CRI!L87</f>
        <v>5.0381235507178025E-2</v>
      </c>
      <c r="J87">
        <f>CRI!A87*CRI!M87</f>
        <v>1.0417803244725135</v>
      </c>
      <c r="L87" s="3">
        <f>CRI!B87*CRI!K87</f>
        <v>1889634836365.884</v>
      </c>
      <c r="M87" s="3">
        <f>CRI!B87*CRI!L87</f>
        <v>556129089635.35974</v>
      </c>
      <c r="N87" s="3">
        <f>CRI!B87*CRI!M87</f>
        <v>11499605708684.617</v>
      </c>
    </row>
    <row r="88" spans="1:14" x14ac:dyDescent="0.25">
      <c r="A88" s="3">
        <v>3.74183E-16</v>
      </c>
      <c r="B88" s="3">
        <v>1.4388E-2</v>
      </c>
      <c r="C88">
        <f t="shared" si="7"/>
        <v>4000</v>
      </c>
      <c r="D88" s="3">
        <v>4.65999999999997E-7</v>
      </c>
      <c r="E88" s="3">
        <f t="shared" si="4"/>
        <v>7569700795222.0059</v>
      </c>
      <c r="F88" s="3">
        <f t="shared" si="5"/>
        <v>1.702764037058587E+16</v>
      </c>
      <c r="G88" s="3">
        <f t="shared" si="6"/>
        <v>4.4455371563391523E-4</v>
      </c>
      <c r="H88">
        <f>CRI!A88*CRI!K88</f>
        <v>0.15571861143348295</v>
      </c>
      <c r="I88">
        <f>CRI!A88*CRI!L88</f>
        <v>4.9794266405759346E-2</v>
      </c>
      <c r="J88">
        <f>CRI!A88*CRI!M88</f>
        <v>0.96083705931541474</v>
      </c>
      <c r="L88" s="3">
        <f>CRI!B88*CRI!K88</f>
        <v>1823143512277.2319</v>
      </c>
      <c r="M88" s="3">
        <f>CRI!B88*CRI!L88</f>
        <v>582988076444.81799</v>
      </c>
      <c r="N88" s="3">
        <f>CRI!B88*CRI!M88</f>
        <v>11249418646368.488</v>
      </c>
    </row>
    <row r="89" spans="1:14" x14ac:dyDescent="0.25">
      <c r="A89" s="3">
        <v>3.74183E-16</v>
      </c>
      <c r="B89" s="3">
        <v>1.4388E-2</v>
      </c>
      <c r="C89">
        <f t="shared" si="7"/>
        <v>4000</v>
      </c>
      <c r="D89" s="3">
        <v>4.6699999999999702E-7</v>
      </c>
      <c r="E89" s="3">
        <f t="shared" si="4"/>
        <v>7613869304329.1807</v>
      </c>
      <c r="F89" s="3">
        <f t="shared" si="5"/>
        <v>1.684611068275675E+16</v>
      </c>
      <c r="G89" s="3">
        <f t="shared" si="6"/>
        <v>4.5196600258138773E-4</v>
      </c>
      <c r="H89">
        <f>CRI!A89*CRI!K89</f>
        <v>0.14082184617084564</v>
      </c>
      <c r="I89">
        <f>CRI!A89*CRI!L89</f>
        <v>4.9176435161041428E-2</v>
      </c>
      <c r="J89">
        <f>CRI!A89*CRI!M89</f>
        <v>0.88194482009502218</v>
      </c>
      <c r="L89" s="3">
        <f>CRI!B89*CRI!K89</f>
        <v>1750056996243.2273</v>
      </c>
      <c r="M89" s="3">
        <f>CRI!B89*CRI!L89</f>
        <v>611137879129.00781</v>
      </c>
      <c r="N89" s="3">
        <f>CRI!B89*CRI!M89</f>
        <v>10960328561771.898</v>
      </c>
    </row>
    <row r="90" spans="1:14" x14ac:dyDescent="0.25">
      <c r="A90" s="3">
        <v>3.74183E-16</v>
      </c>
      <c r="B90" s="3">
        <v>1.4388E-2</v>
      </c>
      <c r="C90">
        <f t="shared" si="7"/>
        <v>4000</v>
      </c>
      <c r="D90" s="3">
        <v>4.6799999999999699E-7</v>
      </c>
      <c r="E90" s="3">
        <f t="shared" si="4"/>
        <v>7657930870531.375</v>
      </c>
      <c r="F90" s="3">
        <f t="shared" si="5"/>
        <v>1.6666898370562448E+16</v>
      </c>
      <c r="G90" s="3">
        <f t="shared" si="6"/>
        <v>4.5946946457998635E-4</v>
      </c>
      <c r="H90">
        <f>CRI!A90*CRI!K90</f>
        <v>0.1267469982292426</v>
      </c>
      <c r="I90">
        <f>CRI!A90*CRI!L90</f>
        <v>4.8553874375233022E-2</v>
      </c>
      <c r="J90">
        <f>CRI!A90*CRI!M90</f>
        <v>0.80658103406920589</v>
      </c>
      <c r="L90" s="3">
        <f>CRI!B90*CRI!K90</f>
        <v>1672547239226.3201</v>
      </c>
      <c r="M90" s="3">
        <f>CRI!B90*CRI!L90</f>
        <v>640714570558.57446</v>
      </c>
      <c r="N90" s="3">
        <f>CRI!B90*CRI!M90</f>
        <v>10643604192541.061</v>
      </c>
    </row>
    <row r="91" spans="1:14" x14ac:dyDescent="0.25">
      <c r="A91" s="3">
        <v>3.74183E-16</v>
      </c>
      <c r="B91" s="3">
        <v>1.4388E-2</v>
      </c>
      <c r="C91">
        <f t="shared" si="7"/>
        <v>4000</v>
      </c>
      <c r="D91" s="3">
        <v>4.6899999999999701E-7</v>
      </c>
      <c r="E91" s="3">
        <f t="shared" si="4"/>
        <v>7701883397832.8525</v>
      </c>
      <c r="F91" s="3">
        <f t="shared" si="5"/>
        <v>1.64899689935932E+16</v>
      </c>
      <c r="G91" s="3">
        <f t="shared" si="6"/>
        <v>4.6706475923788838E-4</v>
      </c>
      <c r="H91">
        <f>CRI!A91*CRI!K91</f>
        <v>0.11367890343687066</v>
      </c>
      <c r="I91">
        <f>CRI!A91*CRI!L91</f>
        <v>4.7949601679441671E-2</v>
      </c>
      <c r="J91">
        <f>CRI!A91*CRI!M91</f>
        <v>0.73586847543411837</v>
      </c>
      <c r="L91" s="3">
        <f>CRI!B91*CRI!K91</f>
        <v>1592838058330.9089</v>
      </c>
      <c r="M91" s="3">
        <f>CRI!B91*CRI!L91</f>
        <v>671856854066.47363</v>
      </c>
      <c r="N91" s="3">
        <f>CRI!B91*CRI!M91</f>
        <v>10310790112857.842</v>
      </c>
    </row>
    <row r="92" spans="1:14" x14ac:dyDescent="0.25">
      <c r="A92" s="3">
        <v>3.74183E-16</v>
      </c>
      <c r="B92" s="3">
        <v>1.4388E-2</v>
      </c>
      <c r="C92">
        <f t="shared" si="7"/>
        <v>4000</v>
      </c>
      <c r="D92" s="3">
        <v>4.6999999999999698E-7</v>
      </c>
      <c r="E92" s="3">
        <f t="shared" si="4"/>
        <v>7745724815669.9199</v>
      </c>
      <c r="F92" s="3">
        <f t="shared" si="5"/>
        <v>1.63152886951671E+16</v>
      </c>
      <c r="G92" s="3">
        <f t="shared" si="6"/>
        <v>4.7475254409469025E-4</v>
      </c>
      <c r="H92">
        <f>CRI!A92*CRI!K92</f>
        <v>0.10174673968963333</v>
      </c>
      <c r="I92">
        <f>CRI!A92*CRI!L92</f>
        <v>4.7383898325976864E-2</v>
      </c>
      <c r="J92">
        <f>CRI!A92*CRI!M92</f>
        <v>0.67062434425654915</v>
      </c>
      <c r="L92" s="3">
        <f>CRI!B92*CRI!K92</f>
        <v>1513204799989.2756</v>
      </c>
      <c r="M92" s="3">
        <f>CRI!B92*CRI!L92</f>
        <v>704706043729.64941</v>
      </c>
      <c r="N92" s="3">
        <f>CRI!B92*CRI!M92</f>
        <v>9973705101649.2148</v>
      </c>
    </row>
    <row r="93" spans="1:14" x14ac:dyDescent="0.25">
      <c r="A93" s="3">
        <v>3.74183E-16</v>
      </c>
      <c r="B93" s="3">
        <v>1.4388E-2</v>
      </c>
      <c r="C93">
        <f t="shared" si="7"/>
        <v>4000</v>
      </c>
      <c r="D93" s="3">
        <v>4.70999999999997E-7</v>
      </c>
      <c r="E93" s="3">
        <f t="shared" si="4"/>
        <v>7789453078923.8984</v>
      </c>
      <c r="F93" s="3">
        <f t="shared" si="5"/>
        <v>1.6142824191223346E+16</v>
      </c>
      <c r="G93" s="3">
        <f t="shared" si="6"/>
        <v>4.8253347658701057E-4</v>
      </c>
      <c r="H93">
        <f>CRI!A93*CRI!K93</f>
        <v>9.096713131771085E-2</v>
      </c>
      <c r="I93">
        <f>CRI!A93*CRI!L93</f>
        <v>4.6871551477227442E-2</v>
      </c>
      <c r="J93">
        <f>CRI!A93*CRI!M93</f>
        <v>0.61105562705231198</v>
      </c>
      <c r="L93" s="3">
        <f>CRI!B93*CRI!K93</f>
        <v>1434923193699.6555</v>
      </c>
      <c r="M93" s="3">
        <f>CRI!B93*CRI!L93</f>
        <v>739355802091.41309</v>
      </c>
      <c r="N93" s="3">
        <f>CRI!B93*CRI!M93</f>
        <v>9638842944664.0918</v>
      </c>
    </row>
    <row r="94" spans="1:14" x14ac:dyDescent="0.25">
      <c r="A94" s="3">
        <v>3.74183E-16</v>
      </c>
      <c r="B94" s="3">
        <v>1.4388E-2</v>
      </c>
      <c r="C94">
        <f t="shared" si="7"/>
        <v>4000</v>
      </c>
      <c r="D94" s="3">
        <v>4.7199999999999697E-7</v>
      </c>
      <c r="E94" s="3">
        <f t="shared" si="4"/>
        <v>7833066167928.6016</v>
      </c>
      <c r="F94" s="3">
        <f t="shared" si="5"/>
        <v>1.5972542759449894E+16</v>
      </c>
      <c r="G94" s="3">
        <f t="shared" si="6"/>
        <v>4.9040821401428374E-4</v>
      </c>
      <c r="H94">
        <f>CRI!A94*CRI!K94</f>
        <v>8.123717165607626E-2</v>
      </c>
      <c r="I94">
        <f>CRI!A94*CRI!L94</f>
        <v>4.6422022992917235E-2</v>
      </c>
      <c r="J94">
        <f>CRI!A94*CRI!M94</f>
        <v>0.5567241084143042</v>
      </c>
      <c r="L94" s="3">
        <f>CRI!B94*CRI!K94</f>
        <v>1357684209608.4111</v>
      </c>
      <c r="M94" s="3">
        <f>CRI!B94*CRI!L94</f>
        <v>775832618378.06934</v>
      </c>
      <c r="N94" s="3">
        <f>CRI!B94*CRI!M94</f>
        <v>9304306337773.4727</v>
      </c>
    </row>
    <row r="95" spans="1:14" x14ac:dyDescent="0.25">
      <c r="A95" s="3">
        <v>3.74183E-16</v>
      </c>
      <c r="B95" s="3">
        <v>1.4388E-2</v>
      </c>
      <c r="C95">
        <f t="shared" si="7"/>
        <v>4000</v>
      </c>
      <c r="D95" s="3">
        <v>4.72999999999997E-7</v>
      </c>
      <c r="E95" s="3">
        <f t="shared" si="4"/>
        <v>7876562088472.6377</v>
      </c>
      <c r="F95" s="3">
        <f t="shared" si="5"/>
        <v>1.5804412228639906E+16</v>
      </c>
      <c r="G95" s="3">
        <f t="shared" si="6"/>
        <v>4.9837741350476519E-4</v>
      </c>
      <c r="H95">
        <f>CRI!A95*CRI!K95</f>
        <v>7.2470396615489749E-2</v>
      </c>
      <c r="I95">
        <f>CRI!A95*CRI!L95</f>
        <v>4.60456325638567E-2</v>
      </c>
      <c r="J95">
        <f>CRI!A95*CRI!M95</f>
        <v>0.50726800895266078</v>
      </c>
      <c r="L95" s="3">
        <f>CRI!B95*CRI!K95</f>
        <v>1281422920705.6453</v>
      </c>
      <c r="M95" s="3">
        <f>CRI!B95*CRI!L95</f>
        <v>814179744023.98657</v>
      </c>
      <c r="N95" s="3">
        <f>CRI!B95*CRI!M95</f>
        <v>8969522508087.3984</v>
      </c>
    </row>
    <row r="96" spans="1:14" x14ac:dyDescent="0.25">
      <c r="A96" s="3">
        <v>3.74183E-16</v>
      </c>
      <c r="B96" s="3">
        <v>1.4388E-2</v>
      </c>
      <c r="C96">
        <f t="shared" si="7"/>
        <v>4000</v>
      </c>
      <c r="D96" s="3">
        <v>4.7399999999999702E-7</v>
      </c>
      <c r="E96" s="3">
        <f t="shared" si="4"/>
        <v>7919938871796.4316</v>
      </c>
      <c r="F96" s="3">
        <f t="shared" si="5"/>
        <v>1.5638400968271898E+16</v>
      </c>
      <c r="G96" s="3">
        <f t="shared" si="6"/>
        <v>5.0644173198173309E-4</v>
      </c>
      <c r="H96">
        <f>CRI!A96*CRI!K96</f>
        <v>6.4581397476397573E-2</v>
      </c>
      <c r="I96">
        <f>CRI!A96*CRI!L96</f>
        <v>4.5752477350977816E-2</v>
      </c>
      <c r="J96">
        <f>CRI!A96*CRI!M96</f>
        <v>0.4623178069827738</v>
      </c>
      <c r="L96" s="3">
        <f>CRI!B96*CRI!K96</f>
        <v>1206074427195.4375</v>
      </c>
      <c r="M96" s="3">
        <f>CRI!B96*CRI!L96</f>
        <v>854439437208.20923</v>
      </c>
      <c r="N96" s="3">
        <f>CRI!B96*CRI!M96</f>
        <v>8633905521211.1357</v>
      </c>
    </row>
    <row r="97" spans="1:14" x14ac:dyDescent="0.25">
      <c r="A97" s="3">
        <v>3.74183E-16</v>
      </c>
      <c r="B97" s="3">
        <v>1.4388E-2</v>
      </c>
      <c r="C97">
        <f t="shared" si="7"/>
        <v>4000</v>
      </c>
      <c r="D97" s="3">
        <v>4.7499999999999699E-7</v>
      </c>
      <c r="E97" s="3">
        <f t="shared" si="4"/>
        <v>7963194574584.1865</v>
      </c>
      <c r="F97" s="3">
        <f t="shared" si="5"/>
        <v>1.5474477878308264E+16</v>
      </c>
      <c r="G97" s="3">
        <f t="shared" si="6"/>
        <v>5.1460182612990087E-4</v>
      </c>
      <c r="H97">
        <f>CRI!A97*CRI!K97</f>
        <v>5.7487059740077048E-2</v>
      </c>
      <c r="I97">
        <f>CRI!A97*CRI!L97</f>
        <v>4.5552729955894974E-2</v>
      </c>
      <c r="J97">
        <f>CRI!A97*CRI!M97</f>
        <v>0.42150434583523066</v>
      </c>
      <c r="L97" s="3">
        <f>CRI!B97*CRI!K97</f>
        <v>1131569949048.4128</v>
      </c>
      <c r="M97" s="3">
        <f>CRI!B97*CRI!L97</f>
        <v>896655709098.17944</v>
      </c>
      <c r="N97" s="3">
        <f>CRI!B97*CRI!M97</f>
        <v>8296852427259.2646</v>
      </c>
    </row>
    <row r="98" spans="1:14" x14ac:dyDescent="0.25">
      <c r="A98" s="3">
        <v>3.74183E-16</v>
      </c>
      <c r="B98" s="3">
        <v>1.4388E-2</v>
      </c>
      <c r="C98">
        <f t="shared" si="7"/>
        <v>4000</v>
      </c>
      <c r="D98" s="3">
        <v>4.7599999999999701E-7</v>
      </c>
      <c r="E98" s="3">
        <f t="shared" si="4"/>
        <v>8006327278950.8711</v>
      </c>
      <c r="F98" s="3">
        <f t="shared" si="5"/>
        <v>1.5312612379207198E+16</v>
      </c>
      <c r="G98" s="3">
        <f t="shared" si="6"/>
        <v>5.228583523620412E-4</v>
      </c>
      <c r="H98">
        <f>CRI!A98*CRI!K98</f>
        <v>5.112827117309203E-2</v>
      </c>
      <c r="I98">
        <f>CRI!A98*CRI!L98</f>
        <v>4.5462790251340625E-2</v>
      </c>
      <c r="J98">
        <f>CRI!A98*CRI!M98</f>
        <v>0.38456758123052659</v>
      </c>
      <c r="L98" s="3">
        <f>CRI!B98*CRI!K98</f>
        <v>1058265130873.5356</v>
      </c>
      <c r="M98" s="3">
        <f>CRI!B98*CRI!L98</f>
        <v>940999657749.65381</v>
      </c>
      <c r="N98" s="3">
        <f>CRI!B98*CRI!M98</f>
        <v>7959871365547.4863</v>
      </c>
    </row>
    <row r="99" spans="1:14" x14ac:dyDescent="0.25">
      <c r="A99" s="3">
        <v>3.74183E-16</v>
      </c>
      <c r="B99" s="3">
        <v>1.4388E-2</v>
      </c>
      <c r="C99">
        <f t="shared" si="7"/>
        <v>4000</v>
      </c>
      <c r="D99" s="3">
        <v>4.7699999999999698E-7</v>
      </c>
      <c r="E99" s="3">
        <f t="shared" si="4"/>
        <v>8049335092424.334</v>
      </c>
      <c r="F99" s="3">
        <f t="shared" si="5"/>
        <v>1.5152774402143232E+16</v>
      </c>
      <c r="G99" s="3">
        <f t="shared" si="6"/>
        <v>5.3121196678581999E-4</v>
      </c>
      <c r="H99">
        <f>CRI!A99*CRI!K99</f>
        <v>4.5450258349133389E-2</v>
      </c>
      <c r="I99">
        <f>CRI!A99*CRI!L99</f>
        <v>4.548911942949091E-2</v>
      </c>
      <c r="J99">
        <f>CRI!A99*CRI!M99</f>
        <v>0.35128759114294228</v>
      </c>
      <c r="L99" s="3">
        <f>CRI!B99*CRI!K99</f>
        <v>986603782544.4137</v>
      </c>
      <c r="M99" s="3">
        <f>CRI!B99*CRI!L99</f>
        <v>987447352862.09973</v>
      </c>
      <c r="N99" s="3">
        <f>CRI!B99*CRI!M99</f>
        <v>7625515866603.4434</v>
      </c>
    </row>
    <row r="100" spans="1:14" x14ac:dyDescent="0.25">
      <c r="A100" s="3">
        <v>3.74183E-16</v>
      </c>
      <c r="B100" s="3">
        <v>1.4388E-2</v>
      </c>
      <c r="C100">
        <f t="shared" si="7"/>
        <v>4000</v>
      </c>
      <c r="D100" s="3">
        <v>4.7799999999999695E-7</v>
      </c>
      <c r="E100" s="3">
        <f t="shared" si="4"/>
        <v>8092216147922.6162</v>
      </c>
      <c r="F100" s="3">
        <f t="shared" si="5"/>
        <v>1.499493437943139E+16</v>
      </c>
      <c r="G100" s="3">
        <f t="shared" si="6"/>
        <v>5.3966332517084838E-4</v>
      </c>
      <c r="H100">
        <f>CRI!A100*CRI!K100</f>
        <v>4.0382279530578387E-2</v>
      </c>
      <c r="I100">
        <f>CRI!A100*CRI!L100</f>
        <v>4.5629061149319645E-2</v>
      </c>
      <c r="J100">
        <f>CRI!A100*CRI!M100</f>
        <v>0.32136540979761175</v>
      </c>
      <c r="L100" s="3">
        <f>CRI!B100*CRI!K100</f>
        <v>916647402599.16394</v>
      </c>
      <c r="M100" s="3">
        <f>CRI!B100*CRI!L100</f>
        <v>1035745402977.8297</v>
      </c>
      <c r="N100" s="3">
        <f>CRI!B100*CRI!M100</f>
        <v>7294753332414.9014</v>
      </c>
    </row>
    <row r="101" spans="1:14" x14ac:dyDescent="0.25">
      <c r="A101" s="3">
        <v>3.74183E-16</v>
      </c>
      <c r="B101" s="3">
        <v>1.4388E-2</v>
      </c>
      <c r="C101">
        <f t="shared" si="7"/>
        <v>4000</v>
      </c>
      <c r="D101" s="3">
        <v>4.7899999999999702E-7</v>
      </c>
      <c r="E101" s="3">
        <f t="shared" si="4"/>
        <v>8134968603726.5791</v>
      </c>
      <c r="F101" s="3">
        <f t="shared" si="5"/>
        <v>1.4839063235150468E+16</v>
      </c>
      <c r="G101" s="3">
        <f t="shared" si="6"/>
        <v>5.4821308291595067E-4</v>
      </c>
      <c r="H101">
        <f>CRI!A101*CRI!K101</f>
        <v>3.5858524721454996E-2</v>
      </c>
      <c r="I101">
        <f>CRI!A101*CRI!L101</f>
        <v>4.588223279612906E-2</v>
      </c>
      <c r="J101">
        <f>CRI!A101*CRI!M101</f>
        <v>0.29451316225854474</v>
      </c>
      <c r="L101" s="3">
        <f>CRI!B101*CRI!K101</f>
        <v>848460141934.61438</v>
      </c>
      <c r="M101" s="3">
        <f>CRI!B101*CRI!L101</f>
        <v>1085634338079.4025</v>
      </c>
      <c r="N101" s="3">
        <f>CRI!B101*CRI!M101</f>
        <v>6968571110846.2393</v>
      </c>
    </row>
    <row r="102" spans="1:14" x14ac:dyDescent="0.25">
      <c r="A102" s="3">
        <v>3.74183E-16</v>
      </c>
      <c r="B102" s="3">
        <v>1.4388E-2</v>
      </c>
      <c r="C102">
        <f t="shared" si="7"/>
        <v>4000</v>
      </c>
      <c r="D102" s="3">
        <v>4.7999999999999699E-7</v>
      </c>
      <c r="E102" s="3">
        <f t="shared" si="4"/>
        <v>8177590643447.9355</v>
      </c>
      <c r="F102" s="3">
        <f t="shared" si="5"/>
        <v>1.468513237596095E+16</v>
      </c>
      <c r="G102" s="3">
        <f t="shared" si="6"/>
        <v>5.5686189501664735E-4</v>
      </c>
      <c r="H102">
        <f>CRI!A102*CRI!K102</f>
        <v>3.181807315786743E-2</v>
      </c>
      <c r="I102">
        <f>CRI!A102*CRI!L102</f>
        <v>4.6249984634114706E-2</v>
      </c>
      <c r="J102">
        <f>CRI!A102*CRI!M102</f>
        <v>0.27045698196879592</v>
      </c>
      <c r="L102" s="3">
        <f>CRI!B102*CRI!K102</f>
        <v>782104769139.3606</v>
      </c>
      <c r="M102" s="3">
        <f>CRI!B102*CRI!L102</f>
        <v>1136848651252.1321</v>
      </c>
      <c r="N102" s="3">
        <f>CRI!B102*CRI!M102</f>
        <v>6647973131350.0635</v>
      </c>
    </row>
    <row r="103" spans="1:14" x14ac:dyDescent="0.25">
      <c r="A103" s="3">
        <v>3.74183E-16</v>
      </c>
      <c r="B103" s="3">
        <v>1.4388E-2</v>
      </c>
      <c r="C103">
        <f t="shared" si="7"/>
        <v>4000</v>
      </c>
      <c r="D103" s="3">
        <v>4.8099999999999696E-7</v>
      </c>
      <c r="E103" s="3">
        <f t="shared" si="4"/>
        <v>8220080475992.8848</v>
      </c>
      <c r="F103" s="3">
        <f t="shared" si="5"/>
        <v>1.4533113682112802E+16</v>
      </c>
      <c r="G103" s="3">
        <f t="shared" si="6"/>
        <v>5.6561041603287463E-4</v>
      </c>
      <c r="H103">
        <f>CRI!A103*CRI!K103</f>
        <v>2.8203614279551117E-2</v>
      </c>
      <c r="I103">
        <f>CRI!A103*CRI!L103</f>
        <v>4.6740188018770418E-2</v>
      </c>
      <c r="J103">
        <f>CRI!A103*CRI!M103</f>
        <v>0.24892880576040963</v>
      </c>
      <c r="L103" s="3">
        <f>CRI!B103*CRI!K103</f>
        <v>717609326517.96472</v>
      </c>
      <c r="M103" s="3">
        <f>CRI!B103*CRI!L103</f>
        <v>1189251650976.937</v>
      </c>
      <c r="N103" s="3">
        <f>CRI!B103*CRI!M103</f>
        <v>6333714214144.752</v>
      </c>
    </row>
    <row r="104" spans="1:14" x14ac:dyDescent="0.25">
      <c r="A104" s="3">
        <v>3.74183E-16</v>
      </c>
      <c r="B104" s="3">
        <v>1.4388E-2</v>
      </c>
      <c r="C104">
        <f t="shared" si="7"/>
        <v>4000</v>
      </c>
      <c r="D104" s="3">
        <v>4.8199999999999704E-7</v>
      </c>
      <c r="E104" s="3">
        <f t="shared" si="4"/>
        <v>8262436335521.2324</v>
      </c>
      <c r="F104" s="3">
        <f t="shared" si="5"/>
        <v>1.4382979498639256E+16</v>
      </c>
      <c r="G104" s="3">
        <f t="shared" si="6"/>
        <v>5.7445930005691273E-4</v>
      </c>
      <c r="H104">
        <f>CRI!A104*CRI!K104</f>
        <v>2.4973418012803839E-2</v>
      </c>
      <c r="I104">
        <f>CRI!A104*CRI!L104</f>
        <v>4.7381485244043162E-2</v>
      </c>
      <c r="J104">
        <f>CRI!A104*CRI!M104</f>
        <v>0.22969587834557625</v>
      </c>
      <c r="L104" s="3">
        <f>CRI!B104*CRI!K104</f>
        <v>655277631394.97131</v>
      </c>
      <c r="M104" s="3">
        <f>CRI!B104*CRI!L104</f>
        <v>1243243011700.4451</v>
      </c>
      <c r="N104" s="3">
        <f>CRI!B104*CRI!M104</f>
        <v>6026991220277.0186</v>
      </c>
    </row>
    <row r="105" spans="1:14" x14ac:dyDescent="0.25">
      <c r="A105" s="3">
        <v>3.74183E-16</v>
      </c>
      <c r="B105" s="3">
        <v>1.4388E-2</v>
      </c>
      <c r="C105">
        <f t="shared" si="7"/>
        <v>4000</v>
      </c>
      <c r="D105" s="3">
        <v>4.8299999999999701E-7</v>
      </c>
      <c r="E105" s="3">
        <f t="shared" si="4"/>
        <v>8304656481401.3027</v>
      </c>
      <c r="F105" s="3">
        <f t="shared" si="5"/>
        <v>1.423470262673212E+16</v>
      </c>
      <c r="G105" s="3">
        <f t="shared" si="6"/>
        <v>5.8340920068154691E-4</v>
      </c>
      <c r="H105">
        <f>CRI!A105*CRI!K105</f>
        <v>2.2096114026283465E-2</v>
      </c>
      <c r="I105">
        <f>CRI!A105*CRI!L105</f>
        <v>4.8205632512350639E-2</v>
      </c>
      <c r="J105">
        <f>CRI!A105*CRI!M105</f>
        <v>0.21256115045818105</v>
      </c>
      <c r="L105" s="3">
        <f>CRI!B105*CRI!K105</f>
        <v>595591360415.58313</v>
      </c>
      <c r="M105" s="3">
        <f>CRI!B105*CRI!L105</f>
        <v>1299362331927.3623</v>
      </c>
      <c r="N105" s="3">
        <f>CRI!B105*CRI!M105</f>
        <v>5729495449846.9063</v>
      </c>
    </row>
    <row r="106" spans="1:14" x14ac:dyDescent="0.25">
      <c r="A106" s="3">
        <v>3.74183E-16</v>
      </c>
      <c r="B106" s="3">
        <v>1.4388E-2</v>
      </c>
      <c r="C106">
        <f t="shared" si="7"/>
        <v>4000</v>
      </c>
      <c r="D106" s="3">
        <v>4.8399999999999698E-7</v>
      </c>
      <c r="E106" s="3">
        <f t="shared" si="4"/>
        <v>8346739198160.626</v>
      </c>
      <c r="F106" s="3">
        <f t="shared" si="5"/>
        <v>1.4088256315294432E+16</v>
      </c>
      <c r="G106" s="3">
        <f t="shared" si="6"/>
        <v>5.9246077096846079E-4</v>
      </c>
      <c r="H106">
        <f>CRI!A106*CRI!K106</f>
        <v>1.9544043266232491E-2</v>
      </c>
      <c r="I106">
        <f>CRI!A106*CRI!L106</f>
        <v>4.9243001214162842E-2</v>
      </c>
      <c r="J106">
        <f>CRI!A106*CRI!M106</f>
        <v>0.19734547859551566</v>
      </c>
      <c r="L106" s="3">
        <f>CRI!B106*CRI!K106</f>
        <v>539040680689.01947</v>
      </c>
      <c r="M106" s="3">
        <f>CRI!B106*CRI!L106</f>
        <v>1358162204824.5413</v>
      </c>
      <c r="N106" s="3">
        <f>CRI!B106*CRI!M106</f>
        <v>5442949530142.6152</v>
      </c>
    </row>
    <row r="107" spans="1:14" x14ac:dyDescent="0.25">
      <c r="A107" s="3">
        <v>3.74183E-16</v>
      </c>
      <c r="B107" s="3">
        <v>1.4388E-2</v>
      </c>
      <c r="C107">
        <f t="shared" si="7"/>
        <v>4000</v>
      </c>
      <c r="D107" s="3">
        <v>4.8499999999999705E-7</v>
      </c>
      <c r="E107" s="3">
        <f t="shared" si="4"/>
        <v>8388682795432.5762</v>
      </c>
      <c r="F107" s="3">
        <f t="shared" si="5"/>
        <v>1.394361425266669E+16</v>
      </c>
      <c r="G107" s="3">
        <f t="shared" si="6"/>
        <v>6.0161466341685811E-4</v>
      </c>
      <c r="H107">
        <f>CRI!A107*CRI!K107</f>
        <v>1.7293685330218161E-2</v>
      </c>
      <c r="I107">
        <f>CRI!A107*CRI!L107</f>
        <v>5.0523216931385076E-2</v>
      </c>
      <c r="J107">
        <f>CRI!A107*CRI!M107</f>
        <v>0.18388899157188116</v>
      </c>
      <c r="L107" s="3">
        <f>CRI!B107*CRI!K107</f>
        <v>486124251882.14575</v>
      </c>
      <c r="M107" s="3">
        <f>CRI!B107*CRI!L107</f>
        <v>1420203997266.7351</v>
      </c>
      <c r="N107" s="3">
        <f>CRI!B107*CRI!M107</f>
        <v>5169106338545.5527</v>
      </c>
    </row>
    <row r="108" spans="1:14" x14ac:dyDescent="0.25">
      <c r="A108" s="3">
        <v>3.74183E-16</v>
      </c>
      <c r="B108" s="3">
        <v>1.4388E-2</v>
      </c>
      <c r="C108">
        <f t="shared" si="7"/>
        <v>4000</v>
      </c>
      <c r="D108" s="3">
        <v>4.8599999999999702E-7</v>
      </c>
      <c r="E108" s="3">
        <f t="shared" si="4"/>
        <v>8430485607898.877</v>
      </c>
      <c r="F108" s="3">
        <f t="shared" si="5"/>
        <v>1.3800750558522648E+16</v>
      </c>
      <c r="G108" s="3">
        <f t="shared" si="6"/>
        <v>6.1087152993230748E-4</v>
      </c>
      <c r="H108">
        <f>CRI!A108*CRI!K108</f>
        <v>1.532158628357403E-2</v>
      </c>
      <c r="I108">
        <f>CRI!A108*CRI!L108</f>
        <v>5.2067373724951925E-2</v>
      </c>
      <c r="J108">
        <f>CRI!A108*CRI!M108</f>
        <v>0.17203692426499553</v>
      </c>
      <c r="L108" s="3">
        <f>CRI!B108*CRI!K108</f>
        <v>437222771950.26843</v>
      </c>
      <c r="M108" s="3">
        <f>CRI!B108*CRI!L108</f>
        <v>1485814918041.4827</v>
      </c>
      <c r="N108" s="3">
        <f>CRI!B108*CRI!M108</f>
        <v>4909312881367.9014</v>
      </c>
    </row>
    <row r="109" spans="1:14" x14ac:dyDescent="0.25">
      <c r="A109" s="3">
        <v>3.74183E-16</v>
      </c>
      <c r="B109" s="3">
        <v>1.4388E-2</v>
      </c>
      <c r="C109">
        <f t="shared" si="7"/>
        <v>4000</v>
      </c>
      <c r="D109" s="3">
        <v>4.8699999999999699E-7</v>
      </c>
      <c r="E109" s="3">
        <f t="shared" si="4"/>
        <v>8472145995228.3789</v>
      </c>
      <c r="F109" s="3">
        <f t="shared" si="5"/>
        <v>1.3659639775930666E+16</v>
      </c>
      <c r="G109" s="3">
        <f t="shared" si="6"/>
        <v>6.2023202179584201E-4</v>
      </c>
      <c r="H109">
        <f>CRI!A109*CRI!K109</f>
        <v>1.3587747114550257E-2</v>
      </c>
      <c r="I109">
        <f>CRI!A109*CRI!L109</f>
        <v>5.3890646712280145E-2</v>
      </c>
      <c r="J109">
        <f>CRI!A109*CRI!M109</f>
        <v>0.16159616480512562</v>
      </c>
      <c r="L109" s="3">
        <f>CRI!B109*CRI!K109</f>
        <v>392103794321.08209</v>
      </c>
      <c r="M109" s="3">
        <f>CRI!B109*CRI!L109</f>
        <v>1555131021806.7302</v>
      </c>
      <c r="N109" s="3">
        <f>CRI!B109*CRI!M109</f>
        <v>4663206404538.8223</v>
      </c>
    </row>
    <row r="110" spans="1:14" x14ac:dyDescent="0.25">
      <c r="A110" s="3">
        <v>3.74183E-16</v>
      </c>
      <c r="B110" s="3">
        <v>1.4388E-2</v>
      </c>
      <c r="C110">
        <f t="shared" si="7"/>
        <v>4000</v>
      </c>
      <c r="D110" s="3">
        <v>4.8799999999999696E-7</v>
      </c>
      <c r="E110" s="3">
        <f t="shared" si="4"/>
        <v>8513662342011.8623</v>
      </c>
      <c r="F110" s="3">
        <f t="shared" si="5"/>
        <v>1.3520256863577278E+16</v>
      </c>
      <c r="G110" s="3">
        <f t="shared" si="6"/>
        <v>6.296967896332749E-4</v>
      </c>
      <c r="H110">
        <f>CRI!A110*CRI!K110</f>
        <v>1.2051051699889867E-2</v>
      </c>
      <c r="I110">
        <f>CRI!A110*CRI!L110</f>
        <v>5.6014521130991229E-2</v>
      </c>
      <c r="J110">
        <f>CRI!A110*CRI!M110</f>
        <v>0.15238107469382459</v>
      </c>
      <c r="L110" s="3">
        <f>CRI!B110*CRI!K110</f>
        <v>350344697396.64911</v>
      </c>
      <c r="M110" s="3">
        <f>CRI!B110*CRI!L110</f>
        <v>1628437993974.8062</v>
      </c>
      <c r="N110" s="3">
        <f>CRI!B110*CRI!M110</f>
        <v>4429978630252.8311</v>
      </c>
    </row>
    <row r="111" spans="1:14" x14ac:dyDescent="0.25">
      <c r="A111" s="3">
        <v>3.74183E-16</v>
      </c>
      <c r="B111" s="3">
        <v>1.4388E-2</v>
      </c>
      <c r="C111">
        <f t="shared" si="7"/>
        <v>4000</v>
      </c>
      <c r="D111" s="3">
        <v>4.8899999999999703E-7</v>
      </c>
      <c r="E111" s="3">
        <f t="shared" si="4"/>
        <v>8555033057693.166</v>
      </c>
      <c r="F111" s="3">
        <f t="shared" si="5"/>
        <v>1.3382577188148974E+16</v>
      </c>
      <c r="G111" s="3">
        <f t="shared" si="6"/>
        <v>6.392664833847646E-4</v>
      </c>
      <c r="H111">
        <f>CRI!A111*CRI!K111</f>
        <v>1.0674852882272602E-2</v>
      </c>
      <c r="I111">
        <f>CRI!A111*CRI!L111</f>
        <v>5.8461751313397994E-2</v>
      </c>
      <c r="J111">
        <f>CRI!A111*CRI!M111</f>
        <v>0.14422604753294016</v>
      </c>
      <c r="L111" s="3">
        <f>CRI!B111*CRI!K111</f>
        <v>311512964374.16144</v>
      </c>
      <c r="M111" s="3">
        <f>CRI!B111*CRI!L111</f>
        <v>1706027582299.0559</v>
      </c>
      <c r="N111" s="3">
        <f>CRI!B111*CRI!M111</f>
        <v>4208796514804.0513</v>
      </c>
    </row>
    <row r="112" spans="1:14" x14ac:dyDescent="0.25">
      <c r="A112" s="3">
        <v>3.74183E-16</v>
      </c>
      <c r="B112" s="3">
        <v>1.4388E-2</v>
      </c>
      <c r="C112">
        <f t="shared" si="7"/>
        <v>4000</v>
      </c>
      <c r="D112" s="3">
        <v>4.89999999999997E-7</v>
      </c>
      <c r="E112" s="3">
        <f t="shared" si="4"/>
        <v>8596256576496.667</v>
      </c>
      <c r="F112" s="3">
        <f t="shared" si="5"/>
        <v>1.324657651686897E+16</v>
      </c>
      <c r="G112" s="3">
        <f t="shared" si="6"/>
        <v>6.489417522746113E-4</v>
      </c>
      <c r="H112">
        <f>CRI!A112*CRI!K112</f>
        <v>9.4260929371746873E-3</v>
      </c>
      <c r="I112">
        <f>CRI!A112*CRI!L112</f>
        <v>6.1256352789474493E-2</v>
      </c>
      <c r="J112">
        <f>CRI!A112*CRI!M112</f>
        <v>0.13698312753873543</v>
      </c>
      <c r="L112" s="3">
        <f>CRI!B112*CRI!K112</f>
        <v>275166173013.65826</v>
      </c>
      <c r="M112" s="3">
        <f>CRI!B112*CRI!L112</f>
        <v>1788193293042.8367</v>
      </c>
      <c r="N112" s="3">
        <f>CRI!B112*CRI!M112</f>
        <v>3998806634254.7192</v>
      </c>
    </row>
    <row r="113" spans="1:14" x14ac:dyDescent="0.25">
      <c r="A113" s="3">
        <v>3.74183E-16</v>
      </c>
      <c r="B113" s="3">
        <v>1.4388E-2</v>
      </c>
      <c r="C113">
        <f t="shared" si="7"/>
        <v>4000</v>
      </c>
      <c r="D113" s="3">
        <v>4.9099999999999697E-7</v>
      </c>
      <c r="E113" s="3">
        <f t="shared" si="4"/>
        <v>8637331357351.2969</v>
      </c>
      <c r="F113" s="3">
        <f t="shared" si="5"/>
        <v>1.3112231010185188E+16</v>
      </c>
      <c r="G113" s="3">
        <f t="shared" si="6"/>
        <v>6.5872324478130964E-4</v>
      </c>
      <c r="H113">
        <f>CRI!A113*CRI!K113</f>
        <v>8.2840474911589218E-3</v>
      </c>
      <c r="I113">
        <f>CRI!A113*CRI!L113</f>
        <v>6.4427362445935707E-2</v>
      </c>
      <c r="J113">
        <f>CRI!A113*CRI!M113</f>
        <v>0.130541611584582</v>
      </c>
      <c r="L113" s="3">
        <f>CRI!B113*CRI!K113</f>
        <v>241130106969.44763</v>
      </c>
      <c r="M113" s="3">
        <f>CRI!B113*CRI!L113</f>
        <v>1875336520574.9778</v>
      </c>
      <c r="N113" s="3">
        <f>CRI!B113*CRI!M113</f>
        <v>3799774542450.2266</v>
      </c>
    </row>
    <row r="114" spans="1:14" x14ac:dyDescent="0.25">
      <c r="A114" s="3">
        <v>3.74183E-16</v>
      </c>
      <c r="B114" s="3">
        <v>1.4388E-2</v>
      </c>
      <c r="C114">
        <f t="shared" si="7"/>
        <v>4000</v>
      </c>
      <c r="D114" s="3">
        <v>4.9199999999999705E-7</v>
      </c>
      <c r="E114" s="3">
        <f t="shared" si="4"/>
        <v>8678255883810.9141</v>
      </c>
      <c r="F114" s="3">
        <f t="shared" si="5"/>
        <v>1.2979517214606398E+16</v>
      </c>
      <c r="G114" s="3">
        <f t="shared" si="6"/>
        <v>6.6861160860782305E-4</v>
      </c>
      <c r="H114">
        <f>CRI!A114*CRI!K114</f>
        <v>7.2409866644904727E-3</v>
      </c>
      <c r="I114">
        <f>CRI!A114*CRI!L114</f>
        <v>6.7998438183591858E-2</v>
      </c>
      <c r="J114">
        <f>CRI!A114*CRI!M114</f>
        <v>0.12481485966019604</v>
      </c>
      <c r="L114" s="3">
        <f>CRI!B114*CRI!K114</f>
        <v>209531281361.08423</v>
      </c>
      <c r="M114" s="3">
        <f>CRI!B114*CRI!L114</f>
        <v>1967660008687.9258</v>
      </c>
      <c r="N114" s="3">
        <f>CRI!B114*CRI!M114</f>
        <v>3611747775445.6079</v>
      </c>
    </row>
    <row r="115" spans="1:14" x14ac:dyDescent="0.25">
      <c r="A115" s="3">
        <v>3.74183E-16</v>
      </c>
      <c r="B115" s="3">
        <v>1.4388E-2</v>
      </c>
      <c r="C115">
        <f t="shared" si="7"/>
        <v>4000</v>
      </c>
      <c r="D115" s="3">
        <v>4.9299999999999702E-7</v>
      </c>
      <c r="E115" s="3">
        <f t="shared" si="4"/>
        <v>8719028663971.5088</v>
      </c>
      <c r="F115" s="3">
        <f t="shared" si="5"/>
        <v>1.2848412055683042E+16</v>
      </c>
      <c r="G115" s="3">
        <f t="shared" si="6"/>
        <v>6.7860749065211943E-4</v>
      </c>
      <c r="H115">
        <f>CRI!A115*CRI!K115</f>
        <v>6.2873651571955609E-3</v>
      </c>
      <c r="I115">
        <f>CRI!A115*CRI!L115</f>
        <v>7.1987580498592565E-2</v>
      </c>
      <c r="J115">
        <f>CRI!A115*CRI!M115</f>
        <v>0.11971195534971399</v>
      </c>
      <c r="L115" s="3">
        <f>CRI!B115*CRI!K115</f>
        <v>180370545971.57861</v>
      </c>
      <c r="M115" s="3">
        <f>CRI!B115*CRI!L115</f>
        <v>2065163844165.166</v>
      </c>
      <c r="N115" s="3">
        <f>CRI!B115*CRI!M115</f>
        <v>3434270192028.1587</v>
      </c>
    </row>
    <row r="116" spans="1:14" x14ac:dyDescent="0.25">
      <c r="A116" s="3">
        <v>3.74183E-16</v>
      </c>
      <c r="B116" s="3">
        <v>1.4388E-2</v>
      </c>
      <c r="C116">
        <f t="shared" si="7"/>
        <v>4000</v>
      </c>
      <c r="D116" s="3">
        <v>4.9399999999999603E-7</v>
      </c>
      <c r="E116" s="3">
        <f t="shared" si="4"/>
        <v>8759648230384.8887</v>
      </c>
      <c r="F116" s="3">
        <f t="shared" si="5"/>
        <v>1.2718892831129614E+16</v>
      </c>
      <c r="G116" s="3">
        <f t="shared" si="6"/>
        <v>6.8871153697793288E-4</v>
      </c>
      <c r="H116">
        <f>CRI!A116*CRI!K116</f>
        <v>5.415882225381345E-3</v>
      </c>
      <c r="I116">
        <f>CRI!A116*CRI!L116</f>
        <v>7.6413823641196643E-2</v>
      </c>
      <c r="J116">
        <f>CRI!A116*CRI!M116</f>
        <v>0.11515307922503754</v>
      </c>
      <c r="L116" s="3">
        <f>CRI!B116*CRI!K116</f>
        <v>153647733820.2431</v>
      </c>
      <c r="M116" s="3">
        <f>CRI!B116*CRI!L116</f>
        <v>2167848255633.5288</v>
      </c>
      <c r="N116" s="3">
        <f>CRI!B116*CRI!M116</f>
        <v>3266874892964.2998</v>
      </c>
    </row>
    <row r="117" spans="1:14" x14ac:dyDescent="0.25">
      <c r="A117" s="3">
        <v>3.74183E-16</v>
      </c>
      <c r="B117" s="3">
        <v>1.4388E-2</v>
      </c>
      <c r="C117">
        <f t="shared" si="7"/>
        <v>4000</v>
      </c>
      <c r="D117" s="3">
        <v>4.94999999999996E-7</v>
      </c>
      <c r="E117" s="3">
        <f t="shared" si="4"/>
        <v>8800113139969.5156</v>
      </c>
      <c r="F117" s="3">
        <f t="shared" si="5"/>
        <v>1.259093720408492E+16</v>
      </c>
      <c r="G117" s="3">
        <f t="shared" si="6"/>
        <v>6.9892439278582575E-4</v>
      </c>
      <c r="H117">
        <f>CRI!A117*CRI!K117</f>
        <v>4.6212818193591652E-3</v>
      </c>
      <c r="I117">
        <f>CRI!A117*CRI!L117</f>
        <v>8.1296835271175524E-2</v>
      </c>
      <c r="J117">
        <f>CRI!A117*CRI!M117</f>
        <v>0.11106795012106076</v>
      </c>
      <c r="L117" s="3">
        <f>CRI!B117*CRI!K117</f>
        <v>129361663157.55188</v>
      </c>
      <c r="M117" s="3">
        <f>CRI!B117*CRI!L117</f>
        <v>2275709257996.1167</v>
      </c>
      <c r="N117" s="3">
        <f>CRI!B117*CRI!M117</f>
        <v>3109079972351.23</v>
      </c>
    </row>
    <row r="118" spans="1:14" x14ac:dyDescent="0.25">
      <c r="A118" s="3">
        <v>3.74183E-16</v>
      </c>
      <c r="B118" s="3">
        <v>1.4388E-2</v>
      </c>
      <c r="C118">
        <f t="shared" si="7"/>
        <v>4000</v>
      </c>
      <c r="D118" s="3">
        <v>4.9599999999999597E-7</v>
      </c>
      <c r="E118" s="3">
        <f t="shared" si="4"/>
        <v>8840421973917.7852</v>
      </c>
      <c r="F118" s="3">
        <f t="shared" si="5"/>
        <v>1.2464523196508842E+16</v>
      </c>
      <c r="G118" s="3">
        <f t="shared" si="6"/>
        <v>7.0924670238440234E-4</v>
      </c>
      <c r="H118">
        <f>CRI!A118*CRI!K118</f>
        <v>3.9003525924613219E-3</v>
      </c>
      <c r="I118">
        <f>CRI!A118*CRI!L118</f>
        <v>8.6649775662867315E-2</v>
      </c>
      <c r="J118">
        <f>CRI!A118*CRI!M118</f>
        <v>0.10739072853057771</v>
      </c>
      <c r="L118" s="3">
        <f>CRI!B118*CRI!K118</f>
        <v>107515355558.17358</v>
      </c>
      <c r="M118" s="3">
        <f>CRI!B118*CRI!L118</f>
        <v>2388548526980.7793</v>
      </c>
      <c r="N118" s="3">
        <f>CRI!B118*CRI!M118</f>
        <v>2960284253257.7666</v>
      </c>
    </row>
    <row r="119" spans="1:14" x14ac:dyDescent="0.25">
      <c r="A119" s="3">
        <v>3.74183E-16</v>
      </c>
      <c r="B119" s="3">
        <v>1.4388E-2</v>
      </c>
      <c r="C119">
        <f t="shared" si="7"/>
        <v>4000</v>
      </c>
      <c r="D119" s="3">
        <v>4.9699999999999605E-7</v>
      </c>
      <c r="E119" s="3">
        <f t="shared" si="4"/>
        <v>8880573337600.5957</v>
      </c>
      <c r="F119" s="3">
        <f t="shared" si="5"/>
        <v>1.2339629182710198E+16</v>
      </c>
      <c r="G119" s="3">
        <f t="shared" si="6"/>
        <v>7.1967910916186236E-4</v>
      </c>
      <c r="H119">
        <f>CRI!A119*CRI!K119</f>
        <v>3.2509859505167431E-3</v>
      </c>
      <c r="I119">
        <f>CRI!A119*CRI!L119</f>
        <v>9.2513830984860657E-2</v>
      </c>
      <c r="J119">
        <f>CRI!A119*CRI!M119</f>
        <v>0.10406870750054313</v>
      </c>
      <c r="L119" s="3">
        <f>CRI!B119*CRI!K119</f>
        <v>88094932286.064407</v>
      </c>
      <c r="M119" s="3">
        <f>CRI!B119*CRI!L119</f>
        <v>2506931681707.2886</v>
      </c>
      <c r="N119" s="3">
        <f>CRI!B119*CRI!M119</f>
        <v>2820044712559.0781</v>
      </c>
    </row>
    <row r="120" spans="1:14" x14ac:dyDescent="0.25">
      <c r="A120" s="3">
        <v>3.74183E-16</v>
      </c>
      <c r="B120" s="3">
        <v>1.4388E-2</v>
      </c>
      <c r="C120">
        <f t="shared" si="7"/>
        <v>4000</v>
      </c>
      <c r="D120" s="3">
        <v>4.9799999999999602E-7</v>
      </c>
      <c r="E120" s="3">
        <f t="shared" si="4"/>
        <v>8920565860468.8418</v>
      </c>
      <c r="F120" s="3">
        <f t="shared" si="5"/>
        <v>1.2216233883004704E+16</v>
      </c>
      <c r="G120" s="3">
        <f t="shared" si="6"/>
        <v>7.3022225555776114E-4</v>
      </c>
      <c r="H120">
        <f>CRI!A120*CRI!K120</f>
        <v>2.6720545975017895E-3</v>
      </c>
      <c r="I120">
        <f>CRI!A120*CRI!L120</f>
        <v>9.8954097657432405E-2</v>
      </c>
      <c r="J120">
        <f>CRI!A120*CRI!M120</f>
        <v>0.10106263301653966</v>
      </c>
      <c r="L120" s="3">
        <f>CRI!B120*CRI!K120</f>
        <v>71072289146.161774</v>
      </c>
      <c r="M120" s="3">
        <f>CRI!B120*CRI!L120</f>
        <v>2632017417414.2617</v>
      </c>
      <c r="N120" s="3">
        <f>CRI!B120*CRI!M120</f>
        <v>2688101014979.0293</v>
      </c>
    </row>
    <row r="121" spans="1:14" x14ac:dyDescent="0.25">
      <c r="A121" s="3">
        <v>3.74183E-16</v>
      </c>
      <c r="B121" s="3">
        <v>1.4388E-2</v>
      </c>
      <c r="C121">
        <f t="shared" si="7"/>
        <v>4000</v>
      </c>
      <c r="D121" s="3">
        <v>4.9899999999999598E-7</v>
      </c>
      <c r="E121" s="3">
        <f t="shared" si="4"/>
        <v>8960398195952.0723</v>
      </c>
      <c r="F121" s="3">
        <f t="shared" si="5"/>
        <v>1.2094316357499326E+16</v>
      </c>
      <c r="G121" s="3">
        <f t="shared" si="6"/>
        <v>7.4087678303503244E-4</v>
      </c>
      <c r="H121">
        <f>CRI!A121*CRI!K121</f>
        <v>2.1636796490966891E-3</v>
      </c>
      <c r="I121">
        <f>CRI!A121*CRI!L121</f>
        <v>0.10603990612316384</v>
      </c>
      <c r="J121">
        <f>CRI!A121*CRI!M121</f>
        <v>9.8339128127725314E-2</v>
      </c>
      <c r="L121" s="3">
        <f>CRI!B121*CRI!K121</f>
        <v>56417767339.490051</v>
      </c>
      <c r="M121" s="3">
        <f>CRI!B121*CRI!L121</f>
        <v>2764981754510.4985</v>
      </c>
      <c r="N121" s="3">
        <f>CRI!B121*CRI!M121</f>
        <v>2564184607178.1304</v>
      </c>
    </row>
    <row r="122" spans="1:14" x14ac:dyDescent="0.25">
      <c r="A122" s="3">
        <v>3.74183E-16</v>
      </c>
      <c r="B122" s="3">
        <v>1.4388E-2</v>
      </c>
      <c r="C122">
        <f t="shared" si="7"/>
        <v>4000</v>
      </c>
      <c r="D122" s="3">
        <v>4.9999999999999595E-7</v>
      </c>
      <c r="E122" s="3">
        <f t="shared" si="4"/>
        <v>9000069021354.3555</v>
      </c>
      <c r="F122" s="3">
        <f t="shared" si="5"/>
        <v>1.1973856000000484E+16</v>
      </c>
      <c r="G122" s="3">
        <f t="shared" si="6"/>
        <v>7.5164333205226391E-4</v>
      </c>
      <c r="H122">
        <f>CRI!A122*CRI!K122</f>
        <v>1.7270681528463153E-3</v>
      </c>
      <c r="I122">
        <f>CRI!A122*CRI!L122</f>
        <v>0.11384551293252242</v>
      </c>
      <c r="J122">
        <f>CRI!A122*CRI!M122</f>
        <v>9.58699056273873E-2</v>
      </c>
      <c r="L122" s="3">
        <f>CRI!B122*CRI!K122</f>
        <v>44100338204.636337</v>
      </c>
      <c r="M122" s="3">
        <f>CRI!B122*CRI!L122</f>
        <v>2907022293897.457</v>
      </c>
      <c r="N122" s="3">
        <f>CRI!B122*CRI!M122</f>
        <v>2448018773808.3848</v>
      </c>
    </row>
    <row r="123" spans="1:14" x14ac:dyDescent="0.25">
      <c r="A123" s="3">
        <v>3.74183E-16</v>
      </c>
      <c r="B123" s="3">
        <v>1.4388E-2</v>
      </c>
      <c r="C123">
        <f t="shared" si="7"/>
        <v>4000</v>
      </c>
      <c r="D123" s="3">
        <v>5.0099999999999603E-7</v>
      </c>
      <c r="E123" s="3">
        <f t="shared" si="4"/>
        <v>9039577037747.3867</v>
      </c>
      <c r="F123" s="3">
        <f t="shared" si="5"/>
        <v>1.1854832532043388E+16</v>
      </c>
      <c r="G123" s="3">
        <f t="shared" si="6"/>
        <v>7.6252254203621871E-4</v>
      </c>
      <c r="H123">
        <f>CRI!A123*CRI!K123</f>
        <v>1.3666125938585035E-3</v>
      </c>
      <c r="I123">
        <f>CRI!A123*CRI!L123</f>
        <v>0.12243669316924712</v>
      </c>
      <c r="J123">
        <f>CRI!A123*CRI!M123</f>
        <v>9.3642178519738356E-2</v>
      </c>
      <c r="L123" s="3">
        <f>CRI!B123*CRI!K123</f>
        <v>34144046318.39941</v>
      </c>
      <c r="M123" s="3">
        <f>CRI!B123*CRI!L123</f>
        <v>3059011852685.4946</v>
      </c>
      <c r="N123" s="3">
        <f>CRI!B123*CRI!M123</f>
        <v>2339597114136.3691</v>
      </c>
    </row>
    <row r="124" spans="1:14" x14ac:dyDescent="0.25">
      <c r="A124" s="3">
        <v>3.74183E-16</v>
      </c>
      <c r="B124" s="3">
        <v>1.4388E-2</v>
      </c>
      <c r="C124">
        <f t="shared" si="7"/>
        <v>4000</v>
      </c>
      <c r="D124" s="3">
        <v>5.01999999999996E-7</v>
      </c>
      <c r="E124" s="3">
        <f t="shared" si="4"/>
        <v>9078920969861.0371</v>
      </c>
      <c r="F124" s="3">
        <f t="shared" si="5"/>
        <v>1.1737225997039846E+16</v>
      </c>
      <c r="G124" s="3">
        <f t="shared" si="6"/>
        <v>7.7351505135461827E-4</v>
      </c>
      <c r="H124">
        <f>CRI!A124*CRI!K124</f>
        <v>1.094594563855186E-3</v>
      </c>
      <c r="I124">
        <f>CRI!A124*CRI!L124</f>
        <v>0.13181492963638169</v>
      </c>
      <c r="J124">
        <f>CRI!A124*CRI!M124</f>
        <v>9.1602891216699345E-2</v>
      </c>
      <c r="L124" s="3">
        <f>CRI!B124*CRI!K124</f>
        <v>26740327510.951111</v>
      </c>
      <c r="M124" s="3">
        <f>CRI!B124*CRI!L124</f>
        <v>3220164347331.938</v>
      </c>
      <c r="N124" s="3">
        <f>CRI!B124*CRI!M124</f>
        <v>2237806940551.0337</v>
      </c>
    </row>
    <row r="125" spans="1:14" x14ac:dyDescent="0.25">
      <c r="A125" s="3">
        <v>3.74183E-16</v>
      </c>
      <c r="B125" s="3">
        <v>1.4388E-2</v>
      </c>
      <c r="C125">
        <f t="shared" si="7"/>
        <v>4000</v>
      </c>
      <c r="D125" s="3">
        <v>5.0299999999999597E-7</v>
      </c>
      <c r="E125" s="3">
        <f t="shared" si="4"/>
        <v>9118099565971.2734</v>
      </c>
      <c r="F125" s="3">
        <f t="shared" si="5"/>
        <v>1.1621016754541846E+16</v>
      </c>
      <c r="G125" s="3">
        <f t="shared" si="6"/>
        <v>7.8462149728918032E-4</v>
      </c>
      <c r="H125">
        <f>CRI!A125*CRI!K125</f>
        <v>9.2610112535181468E-4</v>
      </c>
      <c r="I125">
        <f>CRI!A125*CRI!L125</f>
        <v>0.141957742961175</v>
      </c>
      <c r="J125">
        <f>CRI!A125*CRI!M125</f>
        <v>8.9663170210843912E-2</v>
      </c>
      <c r="L125" s="3">
        <f>CRI!B125*CRI!K125</f>
        <v>22110297275.532421</v>
      </c>
      <c r="M125" s="3">
        <f>CRI!B125*CRI!L125</f>
        <v>3389184843332.1299</v>
      </c>
      <c r="N125" s="3">
        <f>CRI!B125*CRI!M125</f>
        <v>2140672647682.2947</v>
      </c>
    </row>
    <row r="126" spans="1:14" x14ac:dyDescent="0.25">
      <c r="A126" s="3">
        <v>3.74183E-16</v>
      </c>
      <c r="B126" s="3">
        <v>1.4388E-2</v>
      </c>
      <c r="C126">
        <f t="shared" si="7"/>
        <v>4000</v>
      </c>
      <c r="D126" s="3">
        <v>5.0399999999999604E-7</v>
      </c>
      <c r="E126" s="3">
        <f t="shared" si="4"/>
        <v>9157111597785.7246</v>
      </c>
      <c r="F126" s="3">
        <f t="shared" si="5"/>
        <v>1.1506185474618626E+16</v>
      </c>
      <c r="G126" s="3">
        <f t="shared" si="6"/>
        <v>7.9584251600891545E-4</v>
      </c>
      <c r="H126">
        <f>CRI!A126*CRI!K126</f>
        <v>8.7797918421219355E-4</v>
      </c>
      <c r="I126">
        <f>CRI!A126*CRI!L126</f>
        <v>0.15283610943378365</v>
      </c>
      <c r="J126">
        <f>CRI!A126*CRI!M126</f>
        <v>8.7728819990726861E-2</v>
      </c>
      <c r="L126" s="3">
        <f>CRI!B126*CRI!K126</f>
        <v>20477984566.347031</v>
      </c>
      <c r="M126" s="3">
        <f>CRI!B126*CRI!L126</f>
        <v>3564749081123.0103</v>
      </c>
      <c r="N126" s="3">
        <f>CRI!B126*CRI!M126</f>
        <v>2046186804993.4929</v>
      </c>
    </row>
    <row r="127" spans="1:14" x14ac:dyDescent="0.25">
      <c r="A127" s="3">
        <v>3.74183E-16</v>
      </c>
      <c r="B127" s="3">
        <v>1.4388E-2</v>
      </c>
      <c r="C127">
        <f t="shared" si="7"/>
        <v>4000</v>
      </c>
      <c r="D127" s="3">
        <v>5.0499999999999601E-7</v>
      </c>
      <c r="E127" s="3">
        <f t="shared" si="4"/>
        <v>9195955860326.6152</v>
      </c>
      <c r="F127" s="3">
        <f t="shared" si="5"/>
        <v>1.1392713132344644E+16</v>
      </c>
      <c r="G127" s="3">
        <f t="shared" si="6"/>
        <v>8.0717874254366206E-4</v>
      </c>
      <c r="H127">
        <f>CRI!A127*CRI!K127</f>
        <v>9.6880346484050155E-4</v>
      </c>
      <c r="I127">
        <f>CRI!A127*CRI!L127</f>
        <v>0.16441402134564012</v>
      </c>
      <c r="J127">
        <f>CRI!A127*CRI!M127</f>
        <v>8.5698739827349366E-2</v>
      </c>
      <c r="L127" s="3">
        <f>CRI!B127*CRI!K127</f>
        <v>22070294064.783875</v>
      </c>
      <c r="M127" s="3">
        <f>CRI!B127*CRI!L127</f>
        <v>3745512821911.0303</v>
      </c>
      <c r="N127" s="3">
        <f>CRI!B127*CRI!M127</f>
        <v>1952301429147.3403</v>
      </c>
    </row>
    <row r="128" spans="1:14" x14ac:dyDescent="0.25">
      <c r="A128" s="3">
        <v>3.74183E-16</v>
      </c>
      <c r="B128" s="3">
        <v>1.4388E-2</v>
      </c>
      <c r="C128">
        <f t="shared" si="7"/>
        <v>4000</v>
      </c>
      <c r="D128" s="3">
        <v>5.0599999999999598E-7</v>
      </c>
      <c r="E128" s="3">
        <f t="shared" si="4"/>
        <v>9234631171811.6777</v>
      </c>
      <c r="F128" s="3">
        <f t="shared" si="5"/>
        <v>1.1280581002395942E+16</v>
      </c>
      <c r="G128" s="3">
        <f t="shared" si="6"/>
        <v>8.1863081075791088E-4</v>
      </c>
      <c r="H128">
        <f>CRI!A128*CRI!K128</f>
        <v>1.2142999098011806E-3</v>
      </c>
      <c r="I128">
        <f>CRI!A128*CRI!L128</f>
        <v>0.17666683159871938</v>
      </c>
      <c r="J128">
        <f>CRI!A128*CRI!M128</f>
        <v>8.3499597136500736E-2</v>
      </c>
      <c r="L128" s="3">
        <f>CRI!B128*CRI!K128</f>
        <v>27016098185.758499</v>
      </c>
      <c r="M128" s="3">
        <f>CRI!B128*CRI!L128</f>
        <v>3930535142195.0874</v>
      </c>
      <c r="N128" s="3">
        <f>CRI!B128*CRI!M128</f>
        <v>1857723365128.4177</v>
      </c>
    </row>
    <row r="129" spans="1:14" x14ac:dyDescent="0.25">
      <c r="A129" s="3">
        <v>3.74183E-16</v>
      </c>
      <c r="B129" s="3">
        <v>1.4388E-2</v>
      </c>
      <c r="C129">
        <f t="shared" si="7"/>
        <v>4000</v>
      </c>
      <c r="D129" s="3">
        <v>5.0699999999999595E-7</v>
      </c>
      <c r="E129" s="3">
        <f t="shared" si="4"/>
        <v>9273136373532.5449</v>
      </c>
      <c r="F129" s="3">
        <f t="shared" si="5"/>
        <v>1.116977065375277E+16</v>
      </c>
      <c r="G129" s="3">
        <f t="shared" si="6"/>
        <v>8.3019935332485971E-4</v>
      </c>
      <c r="H129">
        <f>CRI!A129*CRI!K129</f>
        <v>1.6373699448408942E-3</v>
      </c>
      <c r="I129">
        <f>CRI!A129*CRI!L129</f>
        <v>0.18962278323401166</v>
      </c>
      <c r="J129">
        <f>CRI!A129*CRI!M129</f>
        <v>8.1139385012921172E-2</v>
      </c>
      <c r="L129" s="3">
        <f>CRI!B129*CRI!K129</f>
        <v>35576944085.240021</v>
      </c>
      <c r="M129" s="3">
        <f>CRI!B129*CRI!L129</f>
        <v>4120143512869.6958</v>
      </c>
      <c r="N129" s="3">
        <f>CRI!B129*CRI!M129</f>
        <v>1763004978081.458</v>
      </c>
    </row>
    <row r="130" spans="1:14" x14ac:dyDescent="0.25">
      <c r="A130" s="3">
        <v>3.74183E-16</v>
      </c>
      <c r="B130" s="3">
        <v>1.4388E-2</v>
      </c>
      <c r="C130">
        <f t="shared" si="7"/>
        <v>4000</v>
      </c>
      <c r="D130" s="3">
        <v>5.0799999999999603E-7</v>
      </c>
      <c r="E130" s="3">
        <f t="shared" si="4"/>
        <v>9311470329731.0742</v>
      </c>
      <c r="F130" s="3">
        <f t="shared" si="5"/>
        <v>1.1060263944506064E+16</v>
      </c>
      <c r="G130" s="3">
        <f t="shared" si="6"/>
        <v>8.4188500170073581E-4</v>
      </c>
      <c r="H130">
        <f>CRI!A130*CRI!K130</f>
        <v>2.2705271967805875E-3</v>
      </c>
      <c r="I130">
        <f>CRI!A130*CRI!L130</f>
        <v>0.2033202162841406</v>
      </c>
      <c r="J130">
        <f>CRI!A130*CRI!M130</f>
        <v>7.8637435177489445E-2</v>
      </c>
      <c r="L130" s="3">
        <f>CRI!B130*CRI!K130</f>
        <v>48185369121.105553</v>
      </c>
      <c r="M130" s="3">
        <f>CRI!B130*CRI!L130</f>
        <v>4314883206563.5332</v>
      </c>
      <c r="N130" s="3">
        <f>CRI!B130*CRI!M130</f>
        <v>1668851994434.1838</v>
      </c>
    </row>
    <row r="131" spans="1:14" x14ac:dyDescent="0.25">
      <c r="A131" s="3">
        <v>3.74183E-16</v>
      </c>
      <c r="B131" s="3">
        <v>1.4388E-2</v>
      </c>
      <c r="C131">
        <f t="shared" si="7"/>
        <v>4000</v>
      </c>
      <c r="D131" s="3">
        <v>5.0899999999999599E-7</v>
      </c>
      <c r="E131" s="3">
        <f t="shared" ref="E131:E194" si="8">F131*G131</f>
        <v>9349631927473.6055</v>
      </c>
      <c r="F131" s="3">
        <f t="shared" ref="F131:F194" si="9">A131/(D131*D131*D131*D131*D131)</f>
        <v>1.0952043016765546E+16</v>
      </c>
      <c r="G131" s="3">
        <f t="shared" ref="G131:G194" si="10">1/((EXP(B131/(C131*D131))-1))</f>
        <v>8.5368838609938371E-4</v>
      </c>
      <c r="H131">
        <f>CRI!A131*CRI!K131</f>
        <v>3.1488163281767866E-3</v>
      </c>
      <c r="I131">
        <f>CRI!A131*CRI!L131</f>
        <v>0.21779867648630971</v>
      </c>
      <c r="J131">
        <f>CRI!A131*CRI!M131</f>
        <v>7.6018464315868867E-2</v>
      </c>
      <c r="L131" s="3">
        <f>CRI!B131*CRI!K131</f>
        <v>65279878088.174911</v>
      </c>
      <c r="M131" s="3">
        <f>CRI!B131*CRI!L131</f>
        <v>4515306568238.1396</v>
      </c>
      <c r="N131" s="3">
        <f>CRI!B131*CRI!M131</f>
        <v>1575981437400.4929</v>
      </c>
    </row>
    <row r="132" spans="1:14" x14ac:dyDescent="0.25">
      <c r="A132" s="3">
        <v>3.74183E-16</v>
      </c>
      <c r="B132" s="3">
        <v>1.4388E-2</v>
      </c>
      <c r="C132">
        <f t="shared" ref="C132:C195" si="11">C131</f>
        <v>4000</v>
      </c>
      <c r="D132" s="3">
        <v>5.0999999999999596E-7</v>
      </c>
      <c r="E132" s="3">
        <f t="shared" si="8"/>
        <v>9387620076523.0215</v>
      </c>
      <c r="F132" s="3">
        <f t="shared" si="9"/>
        <v>1.0845090291667228E+16</v>
      </c>
      <c r="G132" s="3">
        <f t="shared" si="10"/>
        <v>8.6561013546710189E-4</v>
      </c>
      <c r="H132">
        <f>CRI!A132*CRI!K132</f>
        <v>4.309783242262416E-3</v>
      </c>
      <c r="I132">
        <f>CRI!A132*CRI!L132</f>
        <v>0.23309902912451563</v>
      </c>
      <c r="J132">
        <f>CRI!A132*CRI!M132</f>
        <v>7.3312656873754226E-2</v>
      </c>
      <c r="L132" s="3">
        <f>CRI!B132*CRI!K132</f>
        <v>87304866711.664093</v>
      </c>
      <c r="M132" s="3">
        <f>CRI!B132*CRI!L132</f>
        <v>4721972898491.0801</v>
      </c>
      <c r="N132" s="3">
        <f>CRI!B132*CRI!M132</f>
        <v>1485121496105.9421</v>
      </c>
    </row>
    <row r="133" spans="1:14" x14ac:dyDescent="0.25">
      <c r="A133" s="3">
        <v>3.74183E-16</v>
      </c>
      <c r="B133" s="3">
        <v>1.4388E-2</v>
      </c>
      <c r="C133">
        <f t="shared" si="11"/>
        <v>4000</v>
      </c>
      <c r="D133" s="3">
        <v>5.1099999999999604E-7</v>
      </c>
      <c r="E133" s="3">
        <f t="shared" si="8"/>
        <v>9425433709209.0664</v>
      </c>
      <c r="F133" s="3">
        <f t="shared" si="9"/>
        <v>1.0739388464478302E+16</v>
      </c>
      <c r="G133" s="3">
        <f t="shared" si="10"/>
        <v>8.7765087745775435E-4</v>
      </c>
      <c r="H133">
        <f>CRI!A133*CRI!K133</f>
        <v>5.7835108829955972E-3</v>
      </c>
      <c r="I133">
        <f>CRI!A133*CRI!L133</f>
        <v>0.249234226667324</v>
      </c>
      <c r="J133">
        <f>CRI!A133*CRI!M133</f>
        <v>7.0518142756483326E-2</v>
      </c>
      <c r="L133" s="3">
        <f>CRI!B133*CRI!K133</f>
        <v>114514212595.69847</v>
      </c>
      <c r="M133" s="3">
        <f>CRI!B133*CRI!L133</f>
        <v>4934867729326.9941</v>
      </c>
      <c r="N133" s="3">
        <f>CRI!B133*CRI!M133</f>
        <v>1396267726444.9255</v>
      </c>
    </row>
    <row r="134" spans="1:14" x14ac:dyDescent="0.25">
      <c r="A134" s="3">
        <v>3.74183E-16</v>
      </c>
      <c r="B134" s="3">
        <v>1.4388E-2</v>
      </c>
      <c r="C134">
        <f t="shared" si="11"/>
        <v>4000</v>
      </c>
      <c r="D134" s="3">
        <v>5.1199999999999601E-7</v>
      </c>
      <c r="E134" s="3">
        <f t="shared" si="8"/>
        <v>9463071780296.4688</v>
      </c>
      <c r="F134" s="3">
        <f t="shared" si="9"/>
        <v>1.0634920499797276E+16</v>
      </c>
      <c r="G134" s="3">
        <f t="shared" si="10"/>
        <v>8.8981123840811552E-4</v>
      </c>
      <c r="H134">
        <f>CRI!A134*CRI!K134</f>
        <v>7.5938007560286706E-3</v>
      </c>
      <c r="I134">
        <f>CRI!A134*CRI!L134</f>
        <v>0.26615265033372321</v>
      </c>
      <c r="J134">
        <f>CRI!A134*CRI!M134</f>
        <v>6.7636867345529969E-2</v>
      </c>
      <c r="L134" s="3">
        <f>CRI!B134*CRI!K134</f>
        <v>147017147610.0723</v>
      </c>
      <c r="M134" s="3">
        <f>CRI!B134*CRI!L134</f>
        <v>5152756141232.791</v>
      </c>
      <c r="N134" s="3">
        <f>CRI!B134*CRI!M134</f>
        <v>1309460128055.948</v>
      </c>
    </row>
    <row r="135" spans="1:14" x14ac:dyDescent="0.25">
      <c r="A135" s="3">
        <v>3.74183E-16</v>
      </c>
      <c r="B135" s="3">
        <v>1.4388E-2</v>
      </c>
      <c r="C135">
        <f t="shared" si="11"/>
        <v>4000</v>
      </c>
      <c r="D135" s="3">
        <v>5.1299999999999598E-7</v>
      </c>
      <c r="E135" s="3">
        <f t="shared" si="8"/>
        <v>9500533266851.5762</v>
      </c>
      <c r="F135" s="3">
        <f t="shared" si="9"/>
        <v>1.0531669626847208E+16</v>
      </c>
      <c r="G135" s="3">
        <f t="shared" si="10"/>
        <v>9.0209184331351683E-4</v>
      </c>
      <c r="H135">
        <f>CRI!A135*CRI!K135</f>
        <v>9.7714029205698896E-3</v>
      </c>
      <c r="I135">
        <f>CRI!A135*CRI!L135</f>
        <v>0.28379305569380398</v>
      </c>
      <c r="J135">
        <f>CRI!A135*CRI!M135</f>
        <v>6.4713284987851449E-2</v>
      </c>
      <c r="L135" s="3">
        <f>CRI!B135*CRI!K135</f>
        <v>185046826715.76694</v>
      </c>
      <c r="M135" s="3">
        <f>CRI!B135*CRI!L135</f>
        <v>5374356663725.2686</v>
      </c>
      <c r="N135" s="3">
        <f>CRI!B135*CRI!M135</f>
        <v>1225513688330.9055</v>
      </c>
    </row>
    <row r="136" spans="1:14" x14ac:dyDescent="0.25">
      <c r="A136" s="3">
        <v>3.74183E-16</v>
      </c>
      <c r="B136" s="3">
        <v>1.4388E-2</v>
      </c>
      <c r="C136">
        <f t="shared" si="11"/>
        <v>4000</v>
      </c>
      <c r="D136" s="3">
        <v>5.1399999999999605E-7</v>
      </c>
      <c r="E136" s="3">
        <f t="shared" si="8"/>
        <v>9537817168106.8438</v>
      </c>
      <c r="F136" s="3">
        <f t="shared" si="9"/>
        <v>1.0429619334860238E+16</v>
      </c>
      <c r="G136" s="3">
        <f t="shared" si="10"/>
        <v>9.144933158037119E-4</v>
      </c>
      <c r="H136">
        <f>CRI!A136*CRI!K136</f>
        <v>1.2348043436534407E-2</v>
      </c>
      <c r="I136">
        <f>CRI!A136*CRI!L136</f>
        <v>0.302085712493324</v>
      </c>
      <c r="J136">
        <f>CRI!A136*CRI!M136</f>
        <v>6.1797472757260316E-2</v>
      </c>
      <c r="L136" s="3">
        <f>CRI!B136*CRI!K136</f>
        <v>228838653616.43884</v>
      </c>
      <c r="M136" s="3">
        <f>CRI!B136*CRI!L136</f>
        <v>5598367715422.9844</v>
      </c>
      <c r="N136" s="3">
        <f>CRI!B136*CRI!M136</f>
        <v>1145254350242.146</v>
      </c>
    </row>
    <row r="137" spans="1:14" x14ac:dyDescent="0.25">
      <c r="A137" s="3">
        <v>3.74183E-16</v>
      </c>
      <c r="B137" s="3">
        <v>1.4388E-2</v>
      </c>
      <c r="C137">
        <f t="shared" si="11"/>
        <v>4000</v>
      </c>
      <c r="D137" s="3">
        <v>5.1499999999999602E-7</v>
      </c>
      <c r="E137" s="3">
        <f t="shared" si="8"/>
        <v>9574922505323.959</v>
      </c>
      <c r="F137" s="3">
        <f t="shared" si="9"/>
        <v>1.0328753368551424E+16</v>
      </c>
      <c r="G137" s="3">
        <f t="shared" si="10"/>
        <v>9.2701627811903227E-4</v>
      </c>
      <c r="H137">
        <f>CRI!A137*CRI!K137</f>
        <v>1.5356319921847989E-2</v>
      </c>
      <c r="I137">
        <f>CRI!A137*CRI!L137</f>
        <v>0.32095236345250672</v>
      </c>
      <c r="J137">
        <f>CRI!A137*CRI!M137</f>
        <v>5.8945049322007566E-2</v>
      </c>
      <c r="L137" s="3">
        <f>CRI!B137*CRI!K137</f>
        <v>278630244904.92719</v>
      </c>
      <c r="M137" s="3">
        <f>CRI!B137*CRI!L137</f>
        <v>5823467867738.0313</v>
      </c>
      <c r="N137" s="3">
        <f>CRI!B137*CRI!M137</f>
        <v>1069518843844.6862</v>
      </c>
    </row>
    <row r="138" spans="1:14" x14ac:dyDescent="0.25">
      <c r="A138" s="3">
        <v>3.74183E-16</v>
      </c>
      <c r="B138" s="3">
        <v>1.4388E-2</v>
      </c>
      <c r="C138">
        <f t="shared" si="11"/>
        <v>4000</v>
      </c>
      <c r="D138" s="3">
        <v>5.1599999999999599E-7</v>
      </c>
      <c r="E138" s="3">
        <f t="shared" si="8"/>
        <v>9611848321655.0527</v>
      </c>
      <c r="F138" s="3">
        <f t="shared" si="9"/>
        <v>1.0229055723679846E+16</v>
      </c>
      <c r="G138" s="3">
        <f t="shared" si="10"/>
        <v>9.396613510867886E-4</v>
      </c>
      <c r="H138">
        <f>CRI!A138*CRI!K138</f>
        <v>1.8828117127887675E-2</v>
      </c>
      <c r="I138">
        <f>CRI!A138*CRI!L138</f>
        <v>0.34035455188578279</v>
      </c>
      <c r="J138">
        <f>CRI!A138*CRI!M138</f>
        <v>5.6192450765973234E-2</v>
      </c>
      <c r="L138" s="3">
        <f>CRI!B138*CRI!K138</f>
        <v>334635057541.17242</v>
      </c>
      <c r="M138" s="3">
        <f>CRI!B138*CRI!L138</f>
        <v>6049174449100.9912</v>
      </c>
      <c r="N138" s="3">
        <f>CRI!B138*CRI!M138</f>
        <v>998717177491.90393</v>
      </c>
    </row>
    <row r="139" spans="1:14" x14ac:dyDescent="0.25">
      <c r="A139" s="3">
        <v>3.74183E-16</v>
      </c>
      <c r="B139" s="3">
        <v>1.4388E-2</v>
      </c>
      <c r="C139">
        <f t="shared" si="11"/>
        <v>4000</v>
      </c>
      <c r="D139" s="3">
        <v>5.1699999999999596E-7</v>
      </c>
      <c r="E139" s="3">
        <f t="shared" si="8"/>
        <v>9648593682002.5566</v>
      </c>
      <c r="F139" s="3">
        <f t="shared" si="9"/>
        <v>1.0130510642695306E+16</v>
      </c>
      <c r="G139" s="3">
        <f t="shared" si="10"/>
        <v>9.5242915409794867E-4</v>
      </c>
      <c r="H139">
        <f>CRI!A139*CRI!K139</f>
        <v>2.2777670687405792E-2</v>
      </c>
      <c r="I139">
        <f>CRI!A139*CRI!L139</f>
        <v>0.36022413668090442</v>
      </c>
      <c r="J139">
        <f>CRI!A139*CRI!M139</f>
        <v>5.3546971257441255E-2</v>
      </c>
      <c r="L139" s="3">
        <f>CRI!B139*CRI!K139</f>
        <v>396751715978.93427</v>
      </c>
      <c r="M139" s="3">
        <f>CRI!B139*CRI!L139</f>
        <v>6274546081843.2998</v>
      </c>
      <c r="N139" s="3">
        <f>CRI!B139*CRI!M139</f>
        <v>932705236783.10852</v>
      </c>
    </row>
    <row r="140" spans="1:14" x14ac:dyDescent="0.25">
      <c r="A140" s="3">
        <v>3.74183E-16</v>
      </c>
      <c r="B140" s="3">
        <v>1.4388E-2</v>
      </c>
      <c r="C140">
        <f t="shared" si="11"/>
        <v>4000</v>
      </c>
      <c r="D140" s="3">
        <v>5.1799999999999604E-7</v>
      </c>
      <c r="E140" s="3">
        <f t="shared" si="8"/>
        <v>9685157672877.3242</v>
      </c>
      <c r="F140" s="3">
        <f t="shared" si="9"/>
        <v>1.0033102610468748E+16</v>
      </c>
      <c r="G140" s="3">
        <f t="shared" si="10"/>
        <v>9.6532030508405544E-4</v>
      </c>
      <c r="H140">
        <f>CRI!A140*CRI!K140</f>
        <v>2.7210131496283273E-2</v>
      </c>
      <c r="I140">
        <f>CRI!A140*CRI!L140</f>
        <v>0.38042278196694929</v>
      </c>
      <c r="J140">
        <f>CRI!A140*CRI!M140</f>
        <v>5.1025103732189013E-2</v>
      </c>
      <c r="L140" s="3">
        <f>CRI!B140*CRI!K140</f>
        <v>464742678339.32532</v>
      </c>
      <c r="M140" s="3">
        <f>CRI!B140*CRI!L140</f>
        <v>6497532090823.1094</v>
      </c>
      <c r="N140" s="3">
        <f>CRI!B140*CRI!M140</f>
        <v>871496831034.37183</v>
      </c>
    </row>
    <row r="141" spans="1:14" x14ac:dyDescent="0.25">
      <c r="A141" s="3">
        <v>3.74183E-16</v>
      </c>
      <c r="B141" s="3">
        <v>1.4388E-2</v>
      </c>
      <c r="C141">
        <f t="shared" si="11"/>
        <v>4000</v>
      </c>
      <c r="D141" s="3">
        <v>5.18999999999996E-7</v>
      </c>
      <c r="E141" s="3">
        <f t="shared" si="8"/>
        <v>9721539402255.5332</v>
      </c>
      <c r="F141" s="3">
        <f t="shared" si="9"/>
        <v>9936816350104642</v>
      </c>
      <c r="G141" s="3">
        <f t="shared" si="10"/>
        <v>9.78335420494428E-4</v>
      </c>
      <c r="H141">
        <f>CRI!A141*CRI!K141</f>
        <v>3.2128551827507616E-2</v>
      </c>
      <c r="I141">
        <f>CRI!A141*CRI!L141</f>
        <v>0.40080034246146201</v>
      </c>
      <c r="J141">
        <f>CRI!A141*CRI!M141</f>
        <v>4.8643842592445759E-2</v>
      </c>
      <c r="L141" s="3">
        <f>CRI!B141*CRI!K141</f>
        <v>538365339157.14233</v>
      </c>
      <c r="M141" s="3">
        <f>CRI!B141*CRI!L141</f>
        <v>6716051612348.7773</v>
      </c>
      <c r="N141" s="3">
        <f>CRI!B141*CRI!M141</f>
        <v>815105484859.32996</v>
      </c>
    </row>
    <row r="142" spans="1:14" x14ac:dyDescent="0.25">
      <c r="A142" s="3">
        <v>3.74183E-16</v>
      </c>
      <c r="B142" s="3">
        <v>1.4388E-2</v>
      </c>
      <c r="C142">
        <f t="shared" si="11"/>
        <v>4000</v>
      </c>
      <c r="D142" s="3">
        <v>5.1999999999999597E-7</v>
      </c>
      <c r="E142" s="3">
        <f t="shared" si="8"/>
        <v>9757737999433.9238</v>
      </c>
      <c r="F142" s="3">
        <f t="shared" si="9"/>
        <v>9841636818833486</v>
      </c>
      <c r="G142" s="3">
        <f t="shared" si="10"/>
        <v>9.9147511527360893E-4</v>
      </c>
      <c r="H142">
        <f>CRI!A142*CRI!K142</f>
        <v>3.7533823970847313E-2</v>
      </c>
      <c r="I142">
        <f>CRI!A142*CRI!L142</f>
        <v>0.42119511647386737</v>
      </c>
      <c r="J142">
        <f>CRI!A142*CRI!M142</f>
        <v>4.6420441763561922E-2</v>
      </c>
      <c r="L142" s="3">
        <f>CRI!B142*CRI!K142</f>
        <v>617372083224.18445</v>
      </c>
      <c r="M142" s="3">
        <f>CRI!B142*CRI!L142</f>
        <v>6927993979598.0859</v>
      </c>
      <c r="N142" s="3">
        <f>CRI!B142*CRI!M142</f>
        <v>763542900878.32458</v>
      </c>
    </row>
    <row r="143" spans="1:14" x14ac:dyDescent="0.25">
      <c r="A143" s="3">
        <v>3.74183E-16</v>
      </c>
      <c r="B143" s="3">
        <v>1.4388E-2</v>
      </c>
      <c r="C143">
        <f t="shared" si="11"/>
        <v>4000</v>
      </c>
      <c r="D143" s="3">
        <v>5.2099999999999605E-7</v>
      </c>
      <c r="E143" s="3">
        <f t="shared" si="8"/>
        <v>9793752614884.0332</v>
      </c>
      <c r="F143" s="3">
        <f t="shared" si="9"/>
        <v>9747549203982970</v>
      </c>
      <c r="G143" s="3">
        <f t="shared" si="10"/>
        <v>1.0047400028390914E-3</v>
      </c>
      <c r="H143">
        <f>CRI!A143*CRI!K143</f>
        <v>4.3428678668812559E-2</v>
      </c>
      <c r="I143">
        <f>CRI!A143*CRI!L143</f>
        <v>0.44146180843954663</v>
      </c>
      <c r="J143">
        <f>CRI!A143*CRI!M143</f>
        <v>4.4382903029933439E-2</v>
      </c>
      <c r="L143" s="3">
        <f>CRI!B143*CRI!K143</f>
        <v>701575566504.7439</v>
      </c>
      <c r="M143" s="3">
        <f>CRI!B143*CRI!L143</f>
        <v>7131665706619.8525</v>
      </c>
      <c r="N143" s="3">
        <f>CRI!B143*CRI!M143</f>
        <v>716990737245.51904</v>
      </c>
    </row>
    <row r="144" spans="1:14" x14ac:dyDescent="0.25">
      <c r="A144" s="3">
        <v>3.74183E-16</v>
      </c>
      <c r="B144" s="3">
        <v>1.4388E-2</v>
      </c>
      <c r="C144">
        <f t="shared" si="11"/>
        <v>4000</v>
      </c>
      <c r="D144" s="3">
        <v>5.2199999999999602E-7</v>
      </c>
      <c r="E144" s="3">
        <f t="shared" si="8"/>
        <v>9829582420104.7617</v>
      </c>
      <c r="F144" s="3">
        <f t="shared" si="9"/>
        <v>9654538919025988</v>
      </c>
      <c r="G144" s="3">
        <f t="shared" si="10"/>
        <v>1.0181306950592761E-3</v>
      </c>
      <c r="H144">
        <f>CRI!A144*CRI!K144</f>
        <v>4.9821893058799541E-2</v>
      </c>
      <c r="I144">
        <f>CRI!A144*CRI!L144</f>
        <v>0.46158804127784309</v>
      </c>
      <c r="J144">
        <f>CRI!A144*CRI!M144</f>
        <v>4.252523845961937E-2</v>
      </c>
      <c r="L144" s="3">
        <f>CRI!B144*CRI!K144</f>
        <v>790910219786.25024</v>
      </c>
      <c r="M144" s="3">
        <f>CRI!B144*CRI!L144</f>
        <v>7327595897388.0078</v>
      </c>
      <c r="N144" s="3">
        <f>CRI!B144*CRI!M144</f>
        <v>675077634181.14209</v>
      </c>
    </row>
    <row r="145" spans="1:14" x14ac:dyDescent="0.25">
      <c r="A145" s="3">
        <v>3.74183E-16</v>
      </c>
      <c r="B145" s="3">
        <v>1.4388E-2</v>
      </c>
      <c r="C145">
        <f t="shared" si="11"/>
        <v>4000</v>
      </c>
      <c r="D145" s="3">
        <v>5.2299999999999599E-7</v>
      </c>
      <c r="E145" s="3">
        <f t="shared" si="8"/>
        <v>9865226607474.1133</v>
      </c>
      <c r="F145" s="3">
        <f t="shared" si="9"/>
        <v>9562591599703860</v>
      </c>
      <c r="G145" s="3">
        <f t="shared" si="10"/>
        <v>1.0316478022317323E-3</v>
      </c>
      <c r="H145">
        <f>CRI!A145*CRI!K145</f>
        <v>5.6720808142818539E-2</v>
      </c>
      <c r="I145">
        <f>CRI!A145*CRI!L145</f>
        <v>0.48160841778956176</v>
      </c>
      <c r="J145">
        <f>CRI!A145*CRI!M145</f>
        <v>4.0810582764202311E-2</v>
      </c>
      <c r="L145" s="3">
        <f>CRI!B145*CRI!K145</f>
        <v>885305041145.6626</v>
      </c>
      <c r="M145" s="3">
        <f>CRI!B145*CRI!L145</f>
        <v>7517000798961.0859</v>
      </c>
      <c r="N145" s="3">
        <f>CRI!B145*CRI!M145</f>
        <v>636976373155.13135</v>
      </c>
    </row>
    <row r="146" spans="1:14" x14ac:dyDescent="0.25">
      <c r="A146" s="3">
        <v>3.74183E-16</v>
      </c>
      <c r="B146" s="3">
        <v>1.4388E-2</v>
      </c>
      <c r="C146">
        <f t="shared" si="11"/>
        <v>4000</v>
      </c>
      <c r="D146" s="3">
        <v>5.2399999999999596E-7</v>
      </c>
      <c r="E146" s="3">
        <f t="shared" si="8"/>
        <v>9900684390099.418</v>
      </c>
      <c r="F146" s="3">
        <f t="shared" si="9"/>
        <v>9471693100223332</v>
      </c>
      <c r="G146" s="3">
        <f t="shared" si="10"/>
        <v>1.0452919330616794E-3</v>
      </c>
      <c r="H146">
        <f>CRI!A146*CRI!K146</f>
        <v>6.4131522207542466E-2</v>
      </c>
      <c r="I146">
        <f>CRI!A146*CRI!L146</f>
        <v>0.50156483579540356</v>
      </c>
      <c r="J146">
        <f>CRI!A146*CRI!M146</f>
        <v>3.9197552476333747E-2</v>
      </c>
      <c r="L146" s="3">
        <f>CRI!B146*CRI!K146</f>
        <v>984686922009.70325</v>
      </c>
      <c r="M146" s="3">
        <f>CRI!B146*CRI!L146</f>
        <v>7701116663804.8828</v>
      </c>
      <c r="N146" s="3">
        <f>CRI!B146*CRI!M146</f>
        <v>601846267944.8999</v>
      </c>
    </row>
    <row r="147" spans="1:14" x14ac:dyDescent="0.25">
      <c r="A147" s="3">
        <v>3.74183E-16</v>
      </c>
      <c r="B147" s="3">
        <v>1.4388E-2</v>
      </c>
      <c r="C147">
        <f t="shared" si="11"/>
        <v>4000</v>
      </c>
      <c r="D147" s="3">
        <v>5.2499999999999603E-7</v>
      </c>
      <c r="E147" s="3">
        <f t="shared" si="8"/>
        <v>9935955001666.75</v>
      </c>
      <c r="F147" s="3">
        <f t="shared" si="9"/>
        <v>9381829489525712</v>
      </c>
      <c r="G147" s="3">
        <f t="shared" si="10"/>
        <v>1.0590636946407614E-3</v>
      </c>
      <c r="H147">
        <f>CRI!A147*CRI!K147</f>
        <v>7.205889680737676E-2</v>
      </c>
      <c r="I147">
        <f>CRI!A147*CRI!L147</f>
        <v>0.52150654149280329</v>
      </c>
      <c r="J147">
        <f>CRI!A147*CRI!M147</f>
        <v>3.7640260609592031E-2</v>
      </c>
      <c r="L147" s="3">
        <f>CRI!B147*CRI!K147</f>
        <v>1088980668182.6758</v>
      </c>
      <c r="M147" s="3">
        <f>CRI!B147*CRI!L147</f>
        <v>7881199507322.0664</v>
      </c>
      <c r="N147" s="3">
        <f>CRI!B147*CRI!M147</f>
        <v>568833523204.97144</v>
      </c>
    </row>
    <row r="148" spans="1:14" x14ac:dyDescent="0.25">
      <c r="A148" s="3">
        <v>3.74183E-16</v>
      </c>
      <c r="B148" s="3">
        <v>1.4388E-2</v>
      </c>
      <c r="C148">
        <f t="shared" si="11"/>
        <v>4000</v>
      </c>
      <c r="D148" s="3">
        <v>5.25999999999996E-7</v>
      </c>
      <c r="E148" s="3">
        <f t="shared" si="8"/>
        <v>9971037696289.0254</v>
      </c>
      <c r="F148" s="3">
        <f t="shared" si="9"/>
        <v>9292987047626690</v>
      </c>
      <c r="G148" s="3">
        <f t="shared" si="10"/>
        <v>1.0729636924260537E-3</v>
      </c>
      <c r="H148">
        <f>CRI!A148*CRI!K148</f>
        <v>8.0512259666716518E-2</v>
      </c>
      <c r="I148">
        <f>CRI!A148*CRI!L148</f>
        <v>0.54143465169566918</v>
      </c>
      <c r="J148">
        <f>CRI!A148*CRI!M148</f>
        <v>3.61159601053661E-2</v>
      </c>
      <c r="L148" s="3">
        <f>CRI!B148*CRI!K148</f>
        <v>1198193675265.0417</v>
      </c>
      <c r="M148" s="3">
        <f>CRI!B148*CRI!L148</f>
        <v>8057699261163.2031</v>
      </c>
      <c r="N148" s="3">
        <f>CRI!B148*CRI!M148</f>
        <v>537482305843.95728</v>
      </c>
    </row>
    <row r="149" spans="1:14" x14ac:dyDescent="0.25">
      <c r="A149" s="3">
        <v>3.74183E-16</v>
      </c>
      <c r="B149" s="3">
        <v>1.4388E-2</v>
      </c>
      <c r="C149">
        <f t="shared" si="11"/>
        <v>4000</v>
      </c>
      <c r="D149" s="3">
        <v>5.2699999999999502E-7</v>
      </c>
      <c r="E149" s="3">
        <f t="shared" si="8"/>
        <v>10005931748353.311</v>
      </c>
      <c r="F149" s="3">
        <f t="shared" si="9"/>
        <v>9205152262025360</v>
      </c>
      <c r="G149" s="3">
        <f t="shared" si="10"/>
        <v>1.0869925302193491E-3</v>
      </c>
      <c r="H149">
        <f>CRI!A149*CRI!K149</f>
        <v>8.9472215167878344E-2</v>
      </c>
      <c r="I149">
        <f>CRI!A149*CRI!L149</f>
        <v>0.56126940179127638</v>
      </c>
      <c r="J149">
        <f>CRI!A149*CRI!M149</f>
        <v>3.4629383425379058E-2</v>
      </c>
      <c r="L149" s="3">
        <f>CRI!B149*CRI!K149</f>
        <v>1311922738219.47</v>
      </c>
      <c r="M149" s="3">
        <f>CRI!B149*CRI!L149</f>
        <v>8229840840479.9541</v>
      </c>
      <c r="N149" s="3">
        <f>CRI!B149*CRI!M149</f>
        <v>507767416298.25604</v>
      </c>
    </row>
    <row r="150" spans="1:14" x14ac:dyDescent="0.25">
      <c r="A150" s="3">
        <v>3.74183E-16</v>
      </c>
      <c r="B150" s="3">
        <v>1.4388E-2</v>
      </c>
      <c r="C150">
        <f t="shared" si="11"/>
        <v>4000</v>
      </c>
      <c r="D150" s="3">
        <v>5.2799999999999499E-7</v>
      </c>
      <c r="E150" s="3">
        <f t="shared" si="8"/>
        <v>10040636452367.129</v>
      </c>
      <c r="F150" s="3">
        <f t="shared" si="9"/>
        <v>9118311824180654</v>
      </c>
      <c r="G150" s="3">
        <f t="shared" si="10"/>
        <v>1.1011508101467402E-3</v>
      </c>
      <c r="H150">
        <f>CRI!A150*CRI!K150</f>
        <v>9.88962717083013E-2</v>
      </c>
      <c r="I150">
        <f>CRI!A150*CRI!L150</f>
        <v>0.5809429269118952</v>
      </c>
      <c r="J150">
        <f>CRI!A150*CRI!M150</f>
        <v>3.3171592246435483E-2</v>
      </c>
      <c r="L150" s="3">
        <f>CRI!B150*CRI!K150</f>
        <v>1429464326386.958</v>
      </c>
      <c r="M150" s="3">
        <f>CRI!B150*CRI!L150</f>
        <v>8397052541442.5059</v>
      </c>
      <c r="N150" s="3">
        <f>CRI!B150*CRI!M150</f>
        <v>479468102757.13892</v>
      </c>
    </row>
    <row r="151" spans="1:14" x14ac:dyDescent="0.25">
      <c r="A151" s="3">
        <v>3.74183E-16</v>
      </c>
      <c r="B151" s="3">
        <v>1.4388E-2</v>
      </c>
      <c r="C151">
        <f t="shared" si="11"/>
        <v>4000</v>
      </c>
      <c r="D151" s="3">
        <v>5.2899999999999496E-7</v>
      </c>
      <c r="E151" s="3">
        <f t="shared" si="8"/>
        <v>10075151122803.695</v>
      </c>
      <c r="F151" s="3">
        <f t="shared" si="9"/>
        <v>9032452626054928</v>
      </c>
      <c r="G151" s="3">
        <f t="shared" si="10"/>
        <v>1.1154391326383499E-3</v>
      </c>
      <c r="H151">
        <f>CRI!A151*CRI!K151</f>
        <v>0.10873782418326511</v>
      </c>
      <c r="I151">
        <f>CRI!A151*CRI!L151</f>
        <v>0.60038574342436268</v>
      </c>
      <c r="J151">
        <f>CRI!A151*CRI!M151</f>
        <v>3.1732477797138496E-2</v>
      </c>
      <c r="L151" s="3">
        <f>CRI!B151*CRI!K151</f>
        <v>1550104315878.0642</v>
      </c>
      <c r="M151" s="3">
        <f>CRI!B151*CRI!L151</f>
        <v>8558756247552.3076</v>
      </c>
      <c r="N151" s="3">
        <f>CRI!B151*CRI!M151</f>
        <v>452360079450.8028</v>
      </c>
    </row>
    <row r="152" spans="1:14" x14ac:dyDescent="0.25">
      <c r="A152" s="3">
        <v>3.74183E-16</v>
      </c>
      <c r="B152" s="3">
        <v>1.4388E-2</v>
      </c>
      <c r="C152">
        <f t="shared" si="11"/>
        <v>4000</v>
      </c>
      <c r="D152" s="3">
        <v>5.2999999999999503E-7</v>
      </c>
      <c r="E152" s="3">
        <f t="shared" si="8"/>
        <v>10109475093946.533</v>
      </c>
      <c r="F152" s="3">
        <f t="shared" si="9"/>
        <v>8947561756721695</v>
      </c>
      <c r="G152" s="3">
        <f t="shared" si="10"/>
        <v>1.1298580964084401E-3</v>
      </c>
      <c r="H152">
        <f>CRI!A152*CRI!K152</f>
        <v>0.11894628838969545</v>
      </c>
      <c r="I152">
        <f>CRI!A152*CRI!L152</f>
        <v>0.61952689179406328</v>
      </c>
      <c r="J152">
        <f>CRI!A152*CRI!M152</f>
        <v>3.0300758419997346E-2</v>
      </c>
      <c r="L152" s="3">
        <f>CRI!B152*CRI!K152</f>
        <v>1673118128048.1514</v>
      </c>
      <c r="M152" s="3">
        <f>CRI!B152*CRI!L152</f>
        <v>8714367530981.9111</v>
      </c>
      <c r="N152" s="3">
        <f>CRI!B152*CRI!M152</f>
        <v>426215469960.78589</v>
      </c>
    </row>
    <row r="153" spans="1:14" x14ac:dyDescent="0.25">
      <c r="A153" s="3">
        <v>3.74183E-16</v>
      </c>
      <c r="B153" s="3">
        <v>1.4388E-2</v>
      </c>
      <c r="C153">
        <f t="shared" si="11"/>
        <v>4000</v>
      </c>
      <c r="D153" s="3">
        <v>5.30999999999995E-7</v>
      </c>
      <c r="E153" s="3">
        <f t="shared" si="8"/>
        <v>10143607719733.242</v>
      </c>
      <c r="F153" s="3">
        <f t="shared" si="9"/>
        <v>8863626499037442</v>
      </c>
      <c r="G153" s="3">
        <f t="shared" si="10"/>
        <v>1.1444082984357251E-3</v>
      </c>
      <c r="H153">
        <f>CRI!A153*CRI!K153</f>
        <v>0.12948565366943554</v>
      </c>
      <c r="I153">
        <f>CRI!A153*CRI!L153</f>
        <v>0.63831554629638199</v>
      </c>
      <c r="J153">
        <f>CRI!A153*CRI!M153</f>
        <v>2.8859921410772357E-2</v>
      </c>
      <c r="L153" s="3">
        <f>CRI!B153*CRI!K153</f>
        <v>1798026487937.5273</v>
      </c>
      <c r="M153" s="3">
        <f>CRI!B153*CRI!L153</f>
        <v>8863593976466.2793</v>
      </c>
      <c r="N153" s="3">
        <f>CRI!B153*CRI!M153</f>
        <v>400746350393.66272</v>
      </c>
    </row>
    <row r="154" spans="1:14" x14ac:dyDescent="0.25">
      <c r="A154" s="3">
        <v>3.74183E-16</v>
      </c>
      <c r="B154" s="3">
        <v>1.4388E-2</v>
      </c>
      <c r="C154">
        <f t="shared" si="11"/>
        <v>4000</v>
      </c>
      <c r="D154" s="3">
        <v>5.3199999999999497E-7</v>
      </c>
      <c r="E154" s="3">
        <f t="shared" si="8"/>
        <v>10177548373598.395</v>
      </c>
      <c r="F154" s="3">
        <f t="shared" si="9"/>
        <v>8780634326375619</v>
      </c>
      <c r="G154" s="3">
        <f t="shared" si="10"/>
        <v>1.1590903339439463E-3</v>
      </c>
      <c r="H154">
        <f>CRI!A154*CRI!K154</f>
        <v>0.140363927413408</v>
      </c>
      <c r="I154">
        <f>CRI!A154*CRI!L154</f>
        <v>0.65674525788936944</v>
      </c>
      <c r="J154">
        <f>CRI!A154*CRI!M154</f>
        <v>2.7410550343278887E-2</v>
      </c>
      <c r="L154" s="3">
        <f>CRI!B154*CRI!K154</f>
        <v>1924981499382.4004</v>
      </c>
      <c r="M154" s="3">
        <f>CRI!B154*CRI!L154</f>
        <v>9006747634815.7324</v>
      </c>
      <c r="N154" s="3">
        <f>CRI!B154*CRI!M154</f>
        <v>375914262809.8158</v>
      </c>
    </row>
    <row r="155" spans="1:14" x14ac:dyDescent="0.25">
      <c r="A155" s="3">
        <v>3.74183E-16</v>
      </c>
      <c r="B155" s="3">
        <v>1.4388E-2</v>
      </c>
      <c r="C155">
        <f t="shared" si="11"/>
        <v>4000</v>
      </c>
      <c r="D155" s="3">
        <v>5.3299999999999505E-7</v>
      </c>
      <c r="E155" s="3">
        <f t="shared" si="8"/>
        <v>10211296448315.895</v>
      </c>
      <c r="F155" s="3">
        <f t="shared" si="9"/>
        <v>8698572899421729</v>
      </c>
      <c r="G155" s="3">
        <f t="shared" si="10"/>
        <v>1.1739047963827182E-3</v>
      </c>
      <c r="H155">
        <f>CRI!A155*CRI!K155</f>
        <v>0.15159425975957402</v>
      </c>
      <c r="I155">
        <f>CRI!A155*CRI!L155</f>
        <v>0.67481281651899383</v>
      </c>
      <c r="J155">
        <f>CRI!A155*CRI!M155</f>
        <v>2.5966621050363105E-2</v>
      </c>
      <c r="L155" s="3">
        <f>CRI!B155*CRI!K155</f>
        <v>2054200379729.8396</v>
      </c>
      <c r="M155" s="3">
        <f>CRI!B155*CRI!L155</f>
        <v>9144150617169.6152</v>
      </c>
      <c r="N155" s="3">
        <f>CRI!B155*CRI!M155</f>
        <v>351864529082.79047</v>
      </c>
    </row>
    <row r="156" spans="1:14" x14ac:dyDescent="0.25">
      <c r="A156" s="3">
        <v>3.74183E-16</v>
      </c>
      <c r="B156" s="3">
        <v>1.4388E-2</v>
      </c>
      <c r="C156">
        <f t="shared" si="11"/>
        <v>4000</v>
      </c>
      <c r="D156" s="3">
        <v>5.3399999999999501E-7</v>
      </c>
      <c r="E156" s="3">
        <f t="shared" si="8"/>
        <v>10244851355840.553</v>
      </c>
      <c r="F156" s="3">
        <f t="shared" si="9"/>
        <v>8617430063028252</v>
      </c>
      <c r="G156" s="3">
        <f t="shared" si="10"/>
        <v>1.1888522774086093E-3</v>
      </c>
      <c r="H156">
        <f>CRI!A156*CRI!K156</f>
        <v>0.163190400410092</v>
      </c>
      <c r="I156">
        <f>CRI!A156*CRI!L156</f>
        <v>0.69251791222677217</v>
      </c>
      <c r="J156">
        <f>CRI!A156*CRI!M156</f>
        <v>2.4542691778379328E-2</v>
      </c>
      <c r="L156" s="3">
        <f>CRI!B156*CRI!K156</f>
        <v>2185900905420.0042</v>
      </c>
      <c r="M156" s="3">
        <f>CRI!B156*CRI!L156</f>
        <v>9276130995156.6094</v>
      </c>
      <c r="N156" s="3">
        <f>CRI!B156*CRI!M156</f>
        <v>328744166599.18787</v>
      </c>
    </row>
    <row r="157" spans="1:14" x14ac:dyDescent="0.25">
      <c r="A157" s="3">
        <v>3.74183E-16</v>
      </c>
      <c r="B157" s="3">
        <v>1.4388E-2</v>
      </c>
      <c r="C157">
        <f t="shared" si="11"/>
        <v>4000</v>
      </c>
      <c r="D157" s="3">
        <v>5.3499999999999498E-7</v>
      </c>
      <c r="E157" s="3">
        <f t="shared" si="8"/>
        <v>10278212527149.145</v>
      </c>
      <c r="F157" s="3">
        <f t="shared" si="9"/>
        <v>8537193843128001</v>
      </c>
      <c r="G157" s="3">
        <f t="shared" si="10"/>
        <v>1.2039333668665113E-3</v>
      </c>
      <c r="H157">
        <f>CRI!A157*CRI!K157</f>
        <v>0.17516698435681774</v>
      </c>
      <c r="I157">
        <f>CRI!A157*CRI!L157</f>
        <v>0.70986314127064121</v>
      </c>
      <c r="J157">
        <f>CRI!A157*CRI!M157</f>
        <v>2.3153865464425192E-2</v>
      </c>
      <c r="L157" s="3">
        <f>CRI!B157*CRI!K157</f>
        <v>2320305450182.6665</v>
      </c>
      <c r="M157" s="3">
        <f>CRI!B157*CRI!L157</f>
        <v>9403023758283.6484</v>
      </c>
      <c r="N157" s="3">
        <f>CRI!B157*CRI!M157</f>
        <v>306701861810.13043</v>
      </c>
    </row>
    <row r="158" spans="1:14" x14ac:dyDescent="0.25">
      <c r="A158" s="3">
        <v>3.74183E-16</v>
      </c>
      <c r="B158" s="3">
        <v>1.4388E-2</v>
      </c>
      <c r="C158">
        <f t="shared" si="11"/>
        <v>4000</v>
      </c>
      <c r="D158" s="3">
        <v>5.3599999999999495E-7</v>
      </c>
      <c r="E158" s="3">
        <f t="shared" si="8"/>
        <v>10311379412080.82</v>
      </c>
      <c r="F158" s="3">
        <f t="shared" si="9"/>
        <v>8457852443704991</v>
      </c>
      <c r="G158" s="3">
        <f t="shared" si="10"/>
        <v>1.2191486527712329E-3</v>
      </c>
      <c r="H158">
        <f>CRI!A158*CRI!K158</f>
        <v>0.18752245009111704</v>
      </c>
      <c r="I158">
        <f>CRI!A158*CRI!L158</f>
        <v>0.72683937048923519</v>
      </c>
      <c r="J158">
        <f>CRI!A158*CRI!M158</f>
        <v>2.1804996992120785E-2</v>
      </c>
      <c r="L158" s="3">
        <f>CRI!B158*CRI!K158</f>
        <v>2457417221728.5718</v>
      </c>
      <c r="M158" s="3">
        <f>CRI!B158*CRI!L158</f>
        <v>9524979998942.5938</v>
      </c>
      <c r="N158" s="3">
        <f>CRI!B158*CRI!M158</f>
        <v>285746987105.49542</v>
      </c>
    </row>
    <row r="159" spans="1:14" x14ac:dyDescent="0.25">
      <c r="A159" s="3">
        <v>3.74183E-16</v>
      </c>
      <c r="B159" s="3">
        <v>1.4388E-2</v>
      </c>
      <c r="C159">
        <f t="shared" si="11"/>
        <v>4000</v>
      </c>
      <c r="D159" s="3">
        <v>5.3699999999999503E-7</v>
      </c>
      <c r="E159" s="3">
        <f t="shared" si="8"/>
        <v>10344351479177.146</v>
      </c>
      <c r="F159" s="3">
        <f t="shared" si="9"/>
        <v>8379394243821421</v>
      </c>
      <c r="G159" s="3">
        <f t="shared" si="10"/>
        <v>1.2344987212893814E-3</v>
      </c>
      <c r="H159">
        <f>CRI!A159*CRI!K159</f>
        <v>0.200246077929121</v>
      </c>
      <c r="I159">
        <f>CRI!A159*CRI!L159</f>
        <v>0.74341907160780096</v>
      </c>
      <c r="J159">
        <f>CRI!A159*CRI!M159</f>
        <v>2.0493393927771907E-2</v>
      </c>
      <c r="L159" s="3">
        <f>CRI!B159*CRI!K159</f>
        <v>2597123223952.2725</v>
      </c>
      <c r="M159" s="3">
        <f>CRI!B159*CRI!L159</f>
        <v>9641891396669.7773</v>
      </c>
      <c r="N159" s="3">
        <f>CRI!B159*CRI!M159</f>
        <v>265792318420.62842</v>
      </c>
    </row>
    <row r="160" spans="1:14" x14ac:dyDescent="0.25">
      <c r="A160" s="3">
        <v>3.74183E-16</v>
      </c>
      <c r="B160" s="3">
        <v>1.4388E-2</v>
      </c>
      <c r="C160">
        <f t="shared" si="11"/>
        <v>4000</v>
      </c>
      <c r="D160" s="3">
        <v>5.37999999999995E-7</v>
      </c>
      <c r="E160" s="3">
        <f t="shared" si="8"/>
        <v>10377128215521.414</v>
      </c>
      <c r="F160" s="3">
        <f t="shared" si="9"/>
        <v>8301807794699771</v>
      </c>
      <c r="G160" s="3">
        <f t="shared" si="10"/>
        <v>1.2499841567214572E-3</v>
      </c>
      <c r="H160">
        <f>CRI!A160*CRI!K160</f>
        <v>0.21333987747450744</v>
      </c>
      <c r="I160">
        <f>CRI!A160*CRI!L160</f>
        <v>0.75957915544292776</v>
      </c>
      <c r="J160">
        <f>CRI!A160*CRI!M160</f>
        <v>1.9223105076083706E-2</v>
      </c>
      <c r="L160" s="3">
        <f>CRI!B160*CRI!K160</f>
        <v>2739480907297.5723</v>
      </c>
      <c r="M160" s="3">
        <f>CRI!B160*CRI!L160</f>
        <v>9753697332866.248</v>
      </c>
      <c r="N160" s="3">
        <f>CRI!B160*CRI!M160</f>
        <v>246842409203.12238</v>
      </c>
    </row>
    <row r="161" spans="1:14" x14ac:dyDescent="0.25">
      <c r="A161" s="3">
        <v>3.74183E-16</v>
      </c>
      <c r="B161" s="3">
        <v>1.4388E-2</v>
      </c>
      <c r="C161">
        <f t="shared" si="11"/>
        <v>4000</v>
      </c>
      <c r="D161" s="3">
        <v>5.3899999999999497E-7</v>
      </c>
      <c r="E161" s="3">
        <f t="shared" si="8"/>
        <v>10409709126577.842</v>
      </c>
      <c r="F161" s="3">
        <f t="shared" si="9"/>
        <v>8225081816858747</v>
      </c>
      <c r="G161" s="3">
        <f t="shared" si="10"/>
        <v>1.2656055414842584E-3</v>
      </c>
      <c r="H161">
        <f>CRI!A161*CRI!K161</f>
        <v>0.22680589011919802</v>
      </c>
      <c r="I161">
        <f>CRI!A161*CRI!L161</f>
        <v>0.77529749773940537</v>
      </c>
      <c r="J161">
        <f>CRI!A161*CRI!M161</f>
        <v>1.7998054213682467E-2</v>
      </c>
      <c r="L161" s="3">
        <f>CRI!B161*CRI!K161</f>
        <v>2884548095480.2354</v>
      </c>
      <c r="M161" s="3">
        <f>CRI!B161*CRI!L161</f>
        <v>9860338809364.5215</v>
      </c>
      <c r="N161" s="3">
        <f>CRI!B161*CRI!M161</f>
        <v>228901696411.60178</v>
      </c>
    </row>
    <row r="162" spans="1:14" x14ac:dyDescent="0.25">
      <c r="A162" s="3">
        <v>3.74183E-16</v>
      </c>
      <c r="B162" s="3">
        <v>1.4388E-2</v>
      </c>
      <c r="C162">
        <f t="shared" si="11"/>
        <v>4000</v>
      </c>
      <c r="D162" s="3">
        <v>5.3999999999999504E-7</v>
      </c>
      <c r="E162" s="3">
        <f t="shared" si="8"/>
        <v>10442093736030.088</v>
      </c>
      <c r="F162" s="3">
        <f t="shared" si="9"/>
        <v>8149205197302162</v>
      </c>
      <c r="G162" s="3">
        <f t="shared" si="10"/>
        <v>1.2813634560934848E-3</v>
      </c>
      <c r="H162">
        <f>CRI!A162*CRI!K162</f>
        <v>0.24064626699621766</v>
      </c>
      <c r="I162">
        <f>CRI!A162*CRI!L162</f>
        <v>0.79055281926443399</v>
      </c>
      <c r="J162">
        <f>CRI!A162*CRI!M162</f>
        <v>1.6822035881622652E-2</v>
      </c>
      <c r="L162" s="3">
        <f>CRI!B162*CRI!K162</f>
        <v>3032384020943.1372</v>
      </c>
      <c r="M162" s="3">
        <f>CRI!B162*CRI!L162</f>
        <v>9961757424172.7031</v>
      </c>
      <c r="N162" s="3">
        <f>CRI!B162*CRI!M162</f>
        <v>211974502841.41077</v>
      </c>
    </row>
    <row r="163" spans="1:14" x14ac:dyDescent="0.25">
      <c r="A163" s="3">
        <v>3.74183E-16</v>
      </c>
      <c r="B163" s="3">
        <v>1.4388E-2</v>
      </c>
      <c r="C163">
        <f t="shared" si="11"/>
        <v>4000</v>
      </c>
      <c r="D163" s="3">
        <v>5.4099999999999501E-7</v>
      </c>
      <c r="E163" s="3">
        <f t="shared" si="8"/>
        <v>10474281585619.631</v>
      </c>
      <c r="F163" s="3">
        <f t="shared" si="9"/>
        <v>8074166986759549</v>
      </c>
      <c r="G163" s="3">
        <f t="shared" si="10"/>
        <v>1.2972584791466311E-3</v>
      </c>
      <c r="H163">
        <f>CRI!A163*CRI!K163</f>
        <v>0.25486267839551946</v>
      </c>
      <c r="I163">
        <f>CRI!A163*CRI!L163</f>
        <v>0.80533244000364534</v>
      </c>
      <c r="J163">
        <f>CRI!A163*CRI!M163</f>
        <v>1.5698158937610743E-2</v>
      </c>
      <c r="L163" s="3">
        <f>CRI!B163*CRI!K163</f>
        <v>3183042000191.8521</v>
      </c>
      <c r="M163" s="3">
        <f>CRI!B163*CRI!L163</f>
        <v>10057992785708.922</v>
      </c>
      <c r="N163" s="3">
        <f>CRI!B163*CRI!M163</f>
        <v>196058126433.70752</v>
      </c>
    </row>
    <row r="164" spans="1:14" x14ac:dyDescent="0.25">
      <c r="A164" s="3">
        <v>3.74183E-16</v>
      </c>
      <c r="B164" s="3">
        <v>1.4388E-2</v>
      </c>
      <c r="C164">
        <f t="shared" si="11"/>
        <v>4000</v>
      </c>
      <c r="D164" s="3">
        <v>5.4199999999999498E-7</v>
      </c>
      <c r="E164" s="3">
        <f t="shared" si="8"/>
        <v>10506272234983.672</v>
      </c>
      <c r="F164" s="3">
        <f t="shared" si="9"/>
        <v>7999956396977461</v>
      </c>
      <c r="G164" s="3">
        <f t="shared" si="10"/>
        <v>1.313291187306114E-3</v>
      </c>
      <c r="H164">
        <f>CRI!A164*CRI!K164</f>
        <v>0.26945101169086388</v>
      </c>
      <c r="I164">
        <f>CRI!A164*CRI!L164</f>
        <v>0.81962886984223771</v>
      </c>
      <c r="J164">
        <f>CRI!A164*CRI!M164</f>
        <v>1.4627938442783484E-2</v>
      </c>
      <c r="L164" s="3">
        <f>CRI!B164*CRI!K164</f>
        <v>3336504189971.5757</v>
      </c>
      <c r="M164" s="3">
        <f>CRI!B164*CRI!L164</f>
        <v>10149136725408.766</v>
      </c>
      <c r="N164" s="3">
        <f>CRI!B164*CRI!M164</f>
        <v>181131915589.12311</v>
      </c>
    </row>
    <row r="165" spans="1:14" x14ac:dyDescent="0.25">
      <c r="A165" s="3">
        <v>3.74183E-16</v>
      </c>
      <c r="B165" s="3">
        <v>1.4388E-2</v>
      </c>
      <c r="C165">
        <f t="shared" si="11"/>
        <v>4000</v>
      </c>
      <c r="D165" s="3">
        <v>5.4299999999999495E-7</v>
      </c>
      <c r="E165" s="3">
        <f t="shared" si="8"/>
        <v>10538065261492.957</v>
      </c>
      <c r="F165" s="3">
        <f t="shared" si="9"/>
        <v>7926562798060527</v>
      </c>
      <c r="G165" s="3">
        <f t="shared" si="10"/>
        <v>1.3294621552826672E-3</v>
      </c>
      <c r="H165">
        <f>CRI!A165*CRI!K165</f>
        <v>0.28440420493385621</v>
      </c>
      <c r="I165">
        <f>CRI!A165*CRI!L165</f>
        <v>0.83342967720873673</v>
      </c>
      <c r="J165">
        <f>CRI!A165*CRI!M165</f>
        <v>1.361244177366569E-2</v>
      </c>
      <c r="L165" s="3">
        <f>CRI!B165*CRI!K165</f>
        <v>3492719489364.8076</v>
      </c>
      <c r="M165" s="3">
        <f>CRI!B165*CRI!L165</f>
        <v>10235207588716.807</v>
      </c>
      <c r="N165" s="3">
        <f>CRI!B165*CRI!M165</f>
        <v>167172073604.83011</v>
      </c>
    </row>
    <row r="166" spans="1:14" x14ac:dyDescent="0.25">
      <c r="A166" s="3">
        <v>3.74183E-16</v>
      </c>
      <c r="B166" s="3">
        <v>1.4388E-2</v>
      </c>
      <c r="C166">
        <f t="shared" si="11"/>
        <v>4000</v>
      </c>
      <c r="D166" s="3">
        <v>5.4399999999999502E-7</v>
      </c>
      <c r="E166" s="3">
        <f t="shared" si="8"/>
        <v>10569660260089.125</v>
      </c>
      <c r="F166" s="3">
        <f t="shared" si="9"/>
        <v>7853975715861178</v>
      </c>
      <c r="G166" s="3">
        <f t="shared" si="10"/>
        <v>1.3457719558189615E-3</v>
      </c>
      <c r="H166">
        <f>CRI!A166*CRI!K166</f>
        <v>0.2997147853501328</v>
      </c>
      <c r="I166">
        <f>CRI!A166*CRI!L166</f>
        <v>0.84672340876130447</v>
      </c>
      <c r="J166">
        <f>CRI!A166*CRI!M166</f>
        <v>1.2652506161132768E-2</v>
      </c>
      <c r="L166" s="3">
        <f>CRI!B166*CRI!K166</f>
        <v>3651635821704.3188</v>
      </c>
      <c r="M166" s="3">
        <f>CRI!B166*CRI!L166</f>
        <v>10316226231202.838</v>
      </c>
      <c r="N166" s="3">
        <f>CRI!B166*CRI!M166</f>
        <v>154154372725.89844</v>
      </c>
    </row>
    <row r="167" spans="1:14" x14ac:dyDescent="0.25">
      <c r="A167" s="3">
        <v>3.74183E-16</v>
      </c>
      <c r="B167" s="3">
        <v>1.4388E-2</v>
      </c>
      <c r="C167">
        <f t="shared" si="11"/>
        <v>4000</v>
      </c>
      <c r="D167" s="3">
        <v>5.4499999999999499E-7</v>
      </c>
      <c r="E167" s="3">
        <f t="shared" si="8"/>
        <v>10601056843122.129</v>
      </c>
      <c r="F167" s="3">
        <f t="shared" si="9"/>
        <v>7782184829417118</v>
      </c>
      <c r="G167" s="3">
        <f t="shared" si="10"/>
        <v>1.362221159673503E-3</v>
      </c>
      <c r="H167">
        <f>CRI!A167*CRI!K167</f>
        <v>0.31537486773876161</v>
      </c>
      <c r="I167">
        <f>CRI!A167*CRI!L167</f>
        <v>0.85949953529137613</v>
      </c>
      <c r="J167">
        <f>CRI!A167*CRI!M167</f>
        <v>1.1748744030301378E-2</v>
      </c>
      <c r="L167" s="3">
        <f>CRI!B167*CRI!K167</f>
        <v>3813200146471.0298</v>
      </c>
      <c r="M167" s="3">
        <f>CRI!B167*CRI!L167</f>
        <v>10392216023312.623</v>
      </c>
      <c r="N167" s="3">
        <f>CRI!B167*CRI!M167</f>
        <v>142054161697.83652</v>
      </c>
    </row>
    <row r="168" spans="1:14" x14ac:dyDescent="0.25">
      <c r="A168" s="3">
        <v>3.74183E-16</v>
      </c>
      <c r="B168" s="3">
        <v>1.4388E-2</v>
      </c>
      <c r="C168">
        <f t="shared" si="11"/>
        <v>4000</v>
      </c>
      <c r="D168" s="3">
        <v>5.4599999999999496E-7</v>
      </c>
      <c r="E168" s="3">
        <f t="shared" si="8"/>
        <v>10632254640187.242</v>
      </c>
      <c r="F168" s="3">
        <f t="shared" si="9"/>
        <v>7711179968435498</v>
      </c>
      <c r="G168" s="3">
        <f t="shared" si="10"/>
        <v>1.3788103356047587E-3</v>
      </c>
      <c r="H168">
        <f>CRI!A168*CRI!K168</f>
        <v>0.3313758846222904</v>
      </c>
      <c r="I168">
        <f>CRI!A168*CRI!L168</f>
        <v>0.87174157882783199</v>
      </c>
      <c r="J168">
        <f>CRI!A168*CRI!M168</f>
        <v>1.0902151171167728E-2</v>
      </c>
      <c r="L168" s="3">
        <f>CRI!B168*CRI!K168</f>
        <v>3977355281594.3403</v>
      </c>
      <c r="M168" s="3">
        <f>CRI!B168*CRI!L168</f>
        <v>10463120986273</v>
      </c>
      <c r="N168" s="3">
        <f>CRI!B168*CRI!M168</f>
        <v>130853603275.35164</v>
      </c>
    </row>
    <row r="169" spans="1:14" x14ac:dyDescent="0.25">
      <c r="A169" s="3">
        <v>3.74183E-16</v>
      </c>
      <c r="B169" s="3">
        <v>1.4388E-2</v>
      </c>
      <c r="C169">
        <f t="shared" si="11"/>
        <v>4000</v>
      </c>
      <c r="D169" s="3">
        <v>5.4699999999999504E-7</v>
      </c>
      <c r="E169" s="3">
        <f t="shared" si="8"/>
        <v>10663253297962.191</v>
      </c>
      <c r="F169" s="3">
        <f t="shared" si="9"/>
        <v>7640951110822969</v>
      </c>
      <c r="G169" s="3">
        <f t="shared" si="10"/>
        <v>1.3955400503555511E-3</v>
      </c>
      <c r="H169">
        <f>CRI!A169*CRI!K169</f>
        <v>0.34771885578307399</v>
      </c>
      <c r="I169">
        <f>CRI!A169*CRI!L169</f>
        <v>0.88345070004030102</v>
      </c>
      <c r="J169">
        <f>CRI!A169*CRI!M169</f>
        <v>1.0111879442541648E-2</v>
      </c>
      <c r="L169" s="3">
        <f>CRI!B169*CRI!K169</f>
        <v>4144162496418.7065</v>
      </c>
      <c r="M169" s="3">
        <f>CRI!B169*CRI!L169</f>
        <v>10529090377617.891</v>
      </c>
      <c r="N169" s="3">
        <f>CRI!B169*CRI!M169</f>
        <v>120514809183.17293</v>
      </c>
    </row>
    <row r="170" spans="1:14" x14ac:dyDescent="0.25">
      <c r="A170" s="3">
        <v>3.74183E-16</v>
      </c>
      <c r="B170" s="3">
        <v>1.4388E-2</v>
      </c>
      <c r="C170">
        <f t="shared" si="11"/>
        <v>4000</v>
      </c>
      <c r="D170" s="3">
        <v>5.4799999999999501E-7</v>
      </c>
      <c r="E170" s="3">
        <f t="shared" si="8"/>
        <v>10694052480043.92</v>
      </c>
      <c r="F170" s="3">
        <f t="shared" si="9"/>
        <v>7571488380260648</v>
      </c>
      <c r="G170" s="3">
        <f t="shared" si="10"/>
        <v>1.4124108686376638E-3</v>
      </c>
      <c r="H170">
        <f>CRI!A170*CRI!K170</f>
        <v>0.36441035023680979</v>
      </c>
      <c r="I170">
        <f>CRI!A170*CRI!L170</f>
        <v>0.89464441896739066</v>
      </c>
      <c r="J170">
        <f>CRI!A170*CRI!M170</f>
        <v>9.3753692858358131E-3</v>
      </c>
      <c r="L170" s="3">
        <f>CRI!B170*CRI!K170</f>
        <v>4313749778916.1484</v>
      </c>
      <c r="M170" s="3">
        <f>CRI!B170*CRI!L170</f>
        <v>10590457054859.238</v>
      </c>
      <c r="N170" s="3">
        <f>CRI!B170*CRI!M170</f>
        <v>110982021113.6974</v>
      </c>
    </row>
    <row r="171" spans="1:14" x14ac:dyDescent="0.25">
      <c r="A171" s="3">
        <v>3.74183E-16</v>
      </c>
      <c r="B171" s="3">
        <v>1.4388E-2</v>
      </c>
      <c r="C171">
        <f t="shared" si="11"/>
        <v>4000</v>
      </c>
      <c r="D171" s="3">
        <v>5.4899999999999498E-7</v>
      </c>
      <c r="E171" s="3">
        <f t="shared" si="8"/>
        <v>10724651866785.656</v>
      </c>
      <c r="F171" s="3">
        <f t="shared" si="9"/>
        <v>7502782043823040</v>
      </c>
      <c r="G171" s="3">
        <f t="shared" si="10"/>
        <v>1.4294233531167478E-3</v>
      </c>
      <c r="H171">
        <f>CRI!A171*CRI!K171</f>
        <v>0.38145697482543878</v>
      </c>
      <c r="I171">
        <f>CRI!A171*CRI!L171</f>
        <v>0.90534185531022593</v>
      </c>
      <c r="J171">
        <f>CRI!A171*CRI!M171</f>
        <v>8.6897449363593938E-3</v>
      </c>
      <c r="L171" s="3">
        <f>CRI!B171*CRI!K171</f>
        <v>4486245209372.9082</v>
      </c>
      <c r="M171" s="3">
        <f>CRI!B171*CRI!L171</f>
        <v>10647558779306.455</v>
      </c>
      <c r="N171" s="3">
        <f>CRI!B171*CRI!M171</f>
        <v>102198489382.07175</v>
      </c>
    </row>
    <row r="172" spans="1:14" x14ac:dyDescent="0.25">
      <c r="A172" s="3">
        <v>3.74183E-16</v>
      </c>
      <c r="B172" s="3">
        <v>1.4388E-2</v>
      </c>
      <c r="C172">
        <f t="shared" si="11"/>
        <v>4000</v>
      </c>
      <c r="D172" s="3">
        <v>5.4999999999999505E-7</v>
      </c>
      <c r="E172" s="3">
        <f t="shared" si="8"/>
        <v>10755051155133.57</v>
      </c>
      <c r="F172" s="3">
        <f t="shared" si="9"/>
        <v>7434822509640138</v>
      </c>
      <c r="G172" s="3">
        <f t="shared" si="10"/>
        <v>1.446578064397416E-3</v>
      </c>
      <c r="H172">
        <f>CRI!A172*CRI!K172</f>
        <v>0.39886523523886941</v>
      </c>
      <c r="I172">
        <f>CRI!A172*CRI!L172</f>
        <v>0.91556372648243001</v>
      </c>
      <c r="J172">
        <f>CRI!A172*CRI!M172</f>
        <v>8.0518426915656728E-3</v>
      </c>
      <c r="L172" s="3">
        <f>CRI!B172*CRI!K172</f>
        <v>4661775847687.5303</v>
      </c>
      <c r="M172" s="3">
        <f>CRI!B172*CRI!L172</f>
        <v>10700739222305.26</v>
      </c>
      <c r="N172" s="3">
        <f>CRI!B172*CRI!M172</f>
        <v>94106686852.367584</v>
      </c>
    </row>
    <row r="173" spans="1:14" x14ac:dyDescent="0.25">
      <c r="A173" s="3">
        <v>3.74183E-16</v>
      </c>
      <c r="B173" s="3">
        <v>1.4388E-2</v>
      </c>
      <c r="C173">
        <f t="shared" si="11"/>
        <v>4000</v>
      </c>
      <c r="D173" s="3">
        <v>5.5099999999999502E-7</v>
      </c>
      <c r="E173" s="3">
        <f t="shared" si="8"/>
        <v>10785250058463.77</v>
      </c>
      <c r="F173" s="3">
        <f t="shared" si="9"/>
        <v>7367600324601816</v>
      </c>
      <c r="G173" s="3">
        <f t="shared" si="10"/>
        <v>1.4638755610086192E-3</v>
      </c>
      <c r="H173">
        <f>CRI!A173*CRI!K173</f>
        <v>0.41663303647770156</v>
      </c>
      <c r="I173">
        <f>CRI!A173*CRI!L173</f>
        <v>0.92528296774524843</v>
      </c>
      <c r="J173">
        <f>CRI!A173*CRI!M173</f>
        <v>7.4593690591359292E-3</v>
      </c>
      <c r="L173" s="3">
        <f>CRI!B173*CRI!K173</f>
        <v>4840369535563.2646</v>
      </c>
      <c r="M173" s="3">
        <f>CRI!B173*CRI!L173</f>
        <v>10749775213971.471</v>
      </c>
      <c r="N173" s="3">
        <f>CRI!B173*CRI!M173</f>
        <v>86661641269.768066</v>
      </c>
    </row>
    <row r="174" spans="1:14" x14ac:dyDescent="0.25">
      <c r="A174" s="3">
        <v>3.74183E-16</v>
      </c>
      <c r="B174" s="3">
        <v>1.4388E-2</v>
      </c>
      <c r="C174">
        <f t="shared" si="11"/>
        <v>4000</v>
      </c>
      <c r="D174" s="3">
        <v>5.5199999999999499E-7</v>
      </c>
      <c r="E174" s="3">
        <f t="shared" si="8"/>
        <v>10815248306419.131</v>
      </c>
      <c r="F174" s="3">
        <f t="shared" si="9"/>
        <v>7301106172103582</v>
      </c>
      <c r="G174" s="3">
        <f t="shared" si="10"/>
        <v>1.4813163993892531E-3</v>
      </c>
      <c r="H174">
        <f>CRI!A174*CRI!K174</f>
        <v>0.43474543124115489</v>
      </c>
      <c r="I174">
        <f>CRI!A174*CRI!L174</f>
        <v>0.93449285830640649</v>
      </c>
      <c r="J174">
        <f>CRI!A174*CRI!M174</f>
        <v>6.9111955033633165E-3</v>
      </c>
      <c r="L174" s="3">
        <f>CRI!B174*CRI!K174</f>
        <v>5021909137609.4336</v>
      </c>
      <c r="M174" s="3">
        <f>CRI!B174*CRI!L174</f>
        <v>10794680948714.814</v>
      </c>
      <c r="N174" s="3">
        <f>CRI!B174*CRI!M174</f>
        <v>79833836898.663452</v>
      </c>
    </row>
    <row r="175" spans="1:14" x14ac:dyDescent="0.25">
      <c r="A175" s="3">
        <v>3.74183E-16</v>
      </c>
      <c r="B175" s="3">
        <v>1.4388E-2</v>
      </c>
      <c r="C175">
        <f t="shared" si="11"/>
        <v>4000</v>
      </c>
      <c r="D175" s="3">
        <v>5.5299999999999496E-7</v>
      </c>
      <c r="E175" s="3">
        <f t="shared" si="8"/>
        <v>10845045644746.402</v>
      </c>
      <c r="F175" s="3">
        <f t="shared" si="9"/>
        <v>7235330869833046</v>
      </c>
      <c r="G175" s="3">
        <f t="shared" si="10"/>
        <v>1.4989011338740132E-3</v>
      </c>
      <c r="H175">
        <f>CRI!A175*CRI!K175</f>
        <v>0.45319021707906365</v>
      </c>
      <c r="I175">
        <f>CRI!A175*CRI!L175</f>
        <v>0.94318212606297791</v>
      </c>
      <c r="J175">
        <f>CRI!A175*CRI!M175</f>
        <v>6.4055561320329754E-3</v>
      </c>
      <c r="L175" s="3">
        <f>CRI!B175*CRI!K175</f>
        <v>5206315992399.5371</v>
      </c>
      <c r="M175" s="3">
        <f>CRI!B175*CRI!L175</f>
        <v>10835415244213.867</v>
      </c>
      <c r="N175" s="3">
        <f>CRI!B175*CRI!M175</f>
        <v>73587972717.862228</v>
      </c>
    </row>
    <row r="176" spans="1:14" x14ac:dyDescent="0.25">
      <c r="A176" s="3">
        <v>3.74183E-16</v>
      </c>
      <c r="B176" s="3">
        <v>1.4388E-2</v>
      </c>
      <c r="C176">
        <f t="shared" si="11"/>
        <v>4000</v>
      </c>
      <c r="D176" s="3">
        <v>5.5399999999999503E-7</v>
      </c>
      <c r="E176" s="3">
        <f t="shared" si="8"/>
        <v>10874641835133.125</v>
      </c>
      <c r="F176" s="3">
        <f t="shared" si="9"/>
        <v>7170265367596107</v>
      </c>
      <c r="G176" s="3">
        <f t="shared" si="10"/>
        <v>1.5166303166794708E-3</v>
      </c>
      <c r="H176">
        <f>CRI!A176*CRI!K176</f>
        <v>0.47195455452131563</v>
      </c>
      <c r="I176">
        <f>CRI!A176*CRI!L176</f>
        <v>0.95133673332405966</v>
      </c>
      <c r="J176">
        <f>CRI!A176*CRI!M176</f>
        <v>5.9405007768910606E-3</v>
      </c>
      <c r="L176" s="3">
        <f>CRI!B176*CRI!K176</f>
        <v>5393510248005.3613</v>
      </c>
      <c r="M176" s="3">
        <f>CRI!B176*CRI!L176</f>
        <v>10871903600319.039</v>
      </c>
      <c r="N176" s="3">
        <f>CRI!B176*CRI!M176</f>
        <v>67888214048.369072</v>
      </c>
    </row>
    <row r="177" spans="1:14" x14ac:dyDescent="0.25">
      <c r="A177" s="3">
        <v>3.74183E-16</v>
      </c>
      <c r="B177" s="3">
        <v>1.4388E-2</v>
      </c>
      <c r="C177">
        <f t="shared" si="11"/>
        <v>4000</v>
      </c>
      <c r="D177" s="3">
        <v>5.54999999999995E-7</v>
      </c>
      <c r="E177" s="3">
        <f t="shared" si="8"/>
        <v>10904036655045.074</v>
      </c>
      <c r="F177" s="3">
        <f t="shared" si="9"/>
        <v>7105900745182263</v>
      </c>
      <c r="G177" s="3">
        <f t="shared" si="10"/>
        <v>1.5345044978904206E-3</v>
      </c>
      <c r="H177">
        <f>CRI!A177*CRI!K177</f>
        <v>0.49102515174010192</v>
      </c>
      <c r="I177">
        <f>CRI!A177*CRI!L177</f>
        <v>0.95893966574775003</v>
      </c>
      <c r="J177">
        <f>CRI!A177*CRI!M177</f>
        <v>5.5139021191098975E-3</v>
      </c>
      <c r="L177" s="3">
        <f>CRI!B177*CRI!K177</f>
        <v>5583413059619.4951</v>
      </c>
      <c r="M177" s="3">
        <f>CRI!B177*CRI!L177</f>
        <v>10904036655045.074</v>
      </c>
      <c r="N177" s="3">
        <f>CRI!B177*CRI!M177</f>
        <v>62698199862.472527</v>
      </c>
    </row>
    <row r="178" spans="1:14" x14ac:dyDescent="0.25">
      <c r="A178" s="3">
        <v>3.74183E-16</v>
      </c>
      <c r="B178" s="3">
        <v>1.4388E-2</v>
      </c>
      <c r="C178">
        <f t="shared" si="11"/>
        <v>4000</v>
      </c>
      <c r="D178" s="3">
        <v>5.5599999999999497E-7</v>
      </c>
      <c r="E178" s="3">
        <f t="shared" si="8"/>
        <v>10933229897563.51</v>
      </c>
      <c r="F178" s="3">
        <f t="shared" si="9"/>
        <v>7042228210268068</v>
      </c>
      <c r="G178" s="3">
        <f t="shared" si="10"/>
        <v>1.552524225446441E-3</v>
      </c>
      <c r="H178">
        <f>CRI!A178*CRI!K178</f>
        <v>0.51039126063576501</v>
      </c>
      <c r="I178">
        <f>CRI!A178*CRI!L178</f>
        <v>0.96597024805249465</v>
      </c>
      <c r="J178">
        <f>CRI!A178*CRI!M178</f>
        <v>5.1238540558574156E-3</v>
      </c>
      <c r="L178" s="3">
        <f>CRI!B178*CRI!K178</f>
        <v>5775980528640.2227</v>
      </c>
      <c r="M178" s="3">
        <f>CRI!B178*CRI!L178</f>
        <v>10931663165719.189</v>
      </c>
      <c r="N178" s="3">
        <f>CRI!B178*CRI!M178</f>
        <v>57985478084.717834</v>
      </c>
    </row>
    <row r="179" spans="1:14" x14ac:dyDescent="0.25">
      <c r="A179" s="3">
        <v>3.74183E-16</v>
      </c>
      <c r="B179" s="3">
        <v>1.4388E-2</v>
      </c>
      <c r="C179">
        <f t="shared" si="11"/>
        <v>4000</v>
      </c>
      <c r="D179" s="3">
        <v>5.5699999999999505E-7</v>
      </c>
      <c r="E179" s="3">
        <f t="shared" si="8"/>
        <v>10962221371222.863</v>
      </c>
      <c r="F179" s="3">
        <f t="shared" si="9"/>
        <v>6979239096358180</v>
      </c>
      <c r="G179" s="3">
        <f t="shared" si="10"/>
        <v>1.5706900451287066E-3</v>
      </c>
      <c r="H179">
        <f>CRI!A179*CRI!K179</f>
        <v>0.53002931494728522</v>
      </c>
      <c r="I179">
        <f>CRI!A179*CRI!L179</f>
        <v>0.9724048113862428</v>
      </c>
      <c r="J179">
        <f>CRI!A179*CRI!M179</f>
        <v>4.7679046957557411E-3</v>
      </c>
      <c r="L179" s="3">
        <f>CRI!B179*CRI!K179</f>
        <v>5971029898245.5762</v>
      </c>
      <c r="M179" s="3">
        <f>CRI!B179*CRI!L179</f>
        <v>10954598242481.314</v>
      </c>
      <c r="N179" s="3">
        <f>CRI!B179*CRI!M179</f>
        <v>53712692274.717789</v>
      </c>
    </row>
    <row r="180" spans="1:14" x14ac:dyDescent="0.25">
      <c r="A180" s="3">
        <v>3.74183E-16</v>
      </c>
      <c r="B180" s="3">
        <v>1.4388E-2</v>
      </c>
      <c r="C180">
        <f t="shared" si="11"/>
        <v>4000</v>
      </c>
      <c r="D180" s="3">
        <v>5.5799999999999502E-7</v>
      </c>
      <c r="E180" s="3">
        <f t="shared" si="8"/>
        <v>10991010899848.529</v>
      </c>
      <c r="F180" s="3">
        <f t="shared" si="9"/>
        <v>6916924860763153</v>
      </c>
      <c r="G180" s="3">
        <f t="shared" si="10"/>
        <v>1.5890025005470244E-3</v>
      </c>
      <c r="H180">
        <f>CRI!A180*CRI!K180</f>
        <v>0.54990435549666272</v>
      </c>
      <c r="I180">
        <f>CRI!A180*CRI!L180</f>
        <v>0.97821515579279961</v>
      </c>
      <c r="J180">
        <f>CRI!A180*CRI!M180</f>
        <v>4.4428627330421917E-3</v>
      </c>
      <c r="L180" s="3">
        <f>CRI!B180*CRI!K180</f>
        <v>6168258632497.4531</v>
      </c>
      <c r="M180" s="3">
        <f>CRI!B180*CRI!L180</f>
        <v>10972606452096.732</v>
      </c>
      <c r="N180" s="3">
        <f>CRI!B180*CRI!M180</f>
        <v>49835441622.093208</v>
      </c>
    </row>
    <row r="181" spans="1:14" x14ac:dyDescent="0.25">
      <c r="A181" s="3">
        <v>3.74183E-16</v>
      </c>
      <c r="B181" s="3">
        <v>1.4388E-2</v>
      </c>
      <c r="C181">
        <f t="shared" si="11"/>
        <v>4000</v>
      </c>
      <c r="D181" s="3">
        <v>5.5899999999999403E-7</v>
      </c>
      <c r="E181" s="3">
        <f t="shared" si="8"/>
        <v>11019598322394.961</v>
      </c>
      <c r="F181" s="3">
        <f t="shared" si="9"/>
        <v>6855277082613300</v>
      </c>
      <c r="G181" s="3">
        <f t="shared" si="10"/>
        <v>1.6074621331271092E-3</v>
      </c>
      <c r="H181">
        <f>CRI!A181*CRI!K181</f>
        <v>0.56998025084520787</v>
      </c>
      <c r="I181">
        <f>CRI!A181*CRI!L181</f>
        <v>0.98337041991906093</v>
      </c>
      <c r="J181">
        <f>CRI!A181*CRI!M181</f>
        <v>4.1453718945243497E-3</v>
      </c>
      <c r="L181" s="3">
        <f>CRI!B181*CRI!K181</f>
        <v>6367360832043.7402</v>
      </c>
      <c r="M181" s="3">
        <f>CRI!B181*CRI!L181</f>
        <v>10985423242117.717</v>
      </c>
      <c r="N181" s="3">
        <f>CRI!B181*CRI!M181</f>
        <v>46308759990.032585</v>
      </c>
    </row>
    <row r="182" spans="1:14" x14ac:dyDescent="0.25">
      <c r="A182" s="3">
        <v>3.74183E-16</v>
      </c>
      <c r="B182" s="3">
        <v>1.4388E-2</v>
      </c>
      <c r="C182">
        <f t="shared" si="11"/>
        <v>4000</v>
      </c>
      <c r="D182" s="3">
        <v>5.59999999999994E-7</v>
      </c>
      <c r="E182" s="3">
        <f t="shared" si="8"/>
        <v>11047983492784.078</v>
      </c>
      <c r="F182" s="3">
        <f t="shared" si="9"/>
        <v>6794287460907650</v>
      </c>
      <c r="G182" s="3">
        <f t="shared" si="10"/>
        <v>1.626069482098153E-3</v>
      </c>
      <c r="H182">
        <f>CRI!A182*CRI!K182</f>
        <v>0.59021964017194506</v>
      </c>
      <c r="I182">
        <f>CRI!A182*CRI!L182</f>
        <v>0.98783606723479445</v>
      </c>
      <c r="J182">
        <f>CRI!A182*CRI!M182</f>
        <v>3.8719202635333649E-3</v>
      </c>
      <c r="L182" s="3">
        <f>CRI!B182*CRI!K182</f>
        <v>6568026186460.1348</v>
      </c>
      <c r="M182" s="3">
        <f>CRI!B182*CRI!L182</f>
        <v>10992743575320.158</v>
      </c>
      <c r="N182" s="3">
        <f>CRI!B182*CRI!M182</f>
        <v>43087135621.857903</v>
      </c>
    </row>
    <row r="183" spans="1:14" x14ac:dyDescent="0.25">
      <c r="A183" s="3">
        <v>3.74183E-16</v>
      </c>
      <c r="B183" s="3">
        <v>1.4388E-2</v>
      </c>
      <c r="C183">
        <f t="shared" si="11"/>
        <v>4000</v>
      </c>
      <c r="D183" s="3">
        <v>5.6099999999999397E-7</v>
      </c>
      <c r="E183" s="3">
        <f t="shared" si="8"/>
        <v>11076166279743.836</v>
      </c>
      <c r="F183" s="3">
        <f t="shared" si="9"/>
        <v>6733947812598109</v>
      </c>
      <c r="G183" s="3">
        <f t="shared" si="10"/>
        <v>1.6448250844804811E-3</v>
      </c>
      <c r="H183">
        <f>CRI!A183*CRI!K183</f>
        <v>0.6105879719573678</v>
      </c>
      <c r="I183">
        <f>CRI!A183*CRI!L183</f>
        <v>0.99157264789026234</v>
      </c>
      <c r="J183">
        <f>CRI!A183*CRI!M183</f>
        <v>3.6194481242312476E-3</v>
      </c>
      <c r="L183" s="3">
        <f>CRI!B183*CRI!K183</f>
        <v>6769984322054.6787</v>
      </c>
      <c r="M183" s="3">
        <f>CRI!B183*CRI!L183</f>
        <v>10994208187356.871</v>
      </c>
      <c r="N183" s="3">
        <f>CRI!B183*CRI!M183</f>
        <v>40131165664.767868</v>
      </c>
    </row>
    <row r="184" spans="1:14" x14ac:dyDescent="0.25">
      <c r="A184" s="3">
        <v>3.74183E-16</v>
      </c>
      <c r="B184" s="3">
        <v>1.4388E-2</v>
      </c>
      <c r="C184">
        <f t="shared" si="11"/>
        <v>4000</v>
      </c>
      <c r="D184" s="3">
        <v>5.6199999999999405E-7</v>
      </c>
      <c r="E184" s="3">
        <f t="shared" si="8"/>
        <v>11104146566647.299</v>
      </c>
      <c r="F184" s="3">
        <f t="shared" si="9"/>
        <v>6674250070707025</v>
      </c>
      <c r="G184" s="3">
        <f t="shared" si="10"/>
        <v>1.6637294750735943E-3</v>
      </c>
      <c r="H184">
        <f>CRI!A184*CRI!K184</f>
        <v>0.63106542787359177</v>
      </c>
      <c r="I184">
        <f>CRI!A184*CRI!L184</f>
        <v>0.99461211300454766</v>
      </c>
      <c r="J184">
        <f>CRI!A184*CRI!M184</f>
        <v>3.3871832818887742E-3</v>
      </c>
      <c r="L184" s="3">
        <f>CRI!B184*CRI!K184</f>
        <v>6973135323507.5908</v>
      </c>
      <c r="M184" s="3">
        <f>CRI!B184*CRI!L184</f>
        <v>10990246893654.57</v>
      </c>
      <c r="N184" s="3">
        <f>CRI!B184*CRI!M184</f>
        <v>37427636417.541389</v>
      </c>
    </row>
    <row r="185" spans="1:14" x14ac:dyDescent="0.25">
      <c r="A185" s="3">
        <v>3.74183E-16</v>
      </c>
      <c r="B185" s="3">
        <v>1.4388E-2</v>
      </c>
      <c r="C185">
        <f t="shared" si="11"/>
        <v>4000</v>
      </c>
      <c r="D185" s="3">
        <v>5.6299999999999402E-7</v>
      </c>
      <c r="E185" s="3">
        <f t="shared" si="8"/>
        <v>11131924251351.941</v>
      </c>
      <c r="F185" s="3">
        <f t="shared" si="9"/>
        <v>6615186282478376</v>
      </c>
      <c r="G185" s="3">
        <f t="shared" si="10"/>
        <v>1.6827831864443539E-3</v>
      </c>
      <c r="H185">
        <f>CRI!A185*CRI!K185</f>
        <v>0.65163559229506707</v>
      </c>
      <c r="I185">
        <f>CRI!A185*CRI!L185</f>
        <v>0.9969633374705078</v>
      </c>
      <c r="J185">
        <f>CRI!A185*CRI!M185</f>
        <v>3.1748982794467208E-3</v>
      </c>
      <c r="L185" s="3">
        <f>CRI!B185*CRI!K185</f>
        <v>7177421706686.5283</v>
      </c>
      <c r="M185" s="3">
        <f>CRI!B185*CRI!L185</f>
        <v>10981024338970.314</v>
      </c>
      <c r="N185" s="3">
        <f>CRI!B185*CRI!M185</f>
        <v>34969826843.196991</v>
      </c>
    </row>
    <row r="186" spans="1:14" x14ac:dyDescent="0.25">
      <c r="A186" s="3">
        <v>3.74183E-16</v>
      </c>
      <c r="B186" s="3">
        <v>1.4388E-2</v>
      </c>
      <c r="C186">
        <f t="shared" si="11"/>
        <v>4000</v>
      </c>
      <c r="D186" s="3">
        <v>5.6399999999999399E-7</v>
      </c>
      <c r="E186" s="3">
        <f t="shared" si="8"/>
        <v>11159499246039.41</v>
      </c>
      <c r="F186" s="3">
        <f t="shared" si="9"/>
        <v>6556748607561507</v>
      </c>
      <c r="G186" s="3">
        <f t="shared" si="10"/>
        <v>1.7019867489154342E-3</v>
      </c>
      <c r="H186">
        <f>CRI!A186*CRI!K186</f>
        <v>0.67228171559616945</v>
      </c>
      <c r="I186">
        <f>CRI!A186*CRI!L186</f>
        <v>0.99863618890904693</v>
      </c>
      <c r="J186">
        <f>CRI!A186*CRI!M186</f>
        <v>2.982319744891034E-3</v>
      </c>
      <c r="L186" s="3">
        <f>CRI!B186*CRI!K186</f>
        <v>7382786568352.5195</v>
      </c>
      <c r="M186" s="3">
        <f>CRI!B186*CRI!L186</f>
        <v>10966708853014.758</v>
      </c>
      <c r="N186" s="3">
        <f>CRI!B186*CRI!M186</f>
        <v>32750898387.276463</v>
      </c>
    </row>
    <row r="187" spans="1:14" x14ac:dyDescent="0.25">
      <c r="A187" s="3">
        <v>3.74183E-16</v>
      </c>
      <c r="B187" s="3">
        <v>1.4388E-2</v>
      </c>
      <c r="C187">
        <f t="shared" si="11"/>
        <v>4000</v>
      </c>
      <c r="D187" s="3">
        <v>5.6499999999999396E-7</v>
      </c>
      <c r="E187" s="3">
        <f t="shared" si="8"/>
        <v>11186871477055.678</v>
      </c>
      <c r="F187" s="3">
        <f t="shared" si="9"/>
        <v>6498929316226957</v>
      </c>
      <c r="G187" s="3">
        <f t="shared" si="10"/>
        <v>1.7213406905539897E-3</v>
      </c>
      <c r="H187">
        <f>CRI!A187*CRI!K187</f>
        <v>0.69298672871867895</v>
      </c>
      <c r="I187">
        <f>CRI!A187*CRI!L187</f>
        <v>0.99964152819000485</v>
      </c>
      <c r="J187">
        <f>CRI!A187*CRI!M187</f>
        <v>2.8091285539351982E-3</v>
      </c>
      <c r="L187" s="3">
        <f>CRI!B187*CRI!K187</f>
        <v>7589173610034.5723</v>
      </c>
      <c r="M187" s="3">
        <f>CRI!B187*CRI!L187</f>
        <v>10947472427446.686</v>
      </c>
      <c r="N187" s="3">
        <f>CRI!B187*CRI!M187</f>
        <v>30763885375.031635</v>
      </c>
    </row>
    <row r="188" spans="1:14" x14ac:dyDescent="0.25">
      <c r="A188" s="3">
        <v>3.74183E-16</v>
      </c>
      <c r="B188" s="3">
        <v>1.4388E-2</v>
      </c>
      <c r="C188">
        <f t="shared" si="11"/>
        <v>4000</v>
      </c>
      <c r="D188" s="3">
        <v>5.6599999999999403E-7</v>
      </c>
      <c r="E188" s="3">
        <f t="shared" si="8"/>
        <v>11214040884751.492</v>
      </c>
      <c r="F188" s="3">
        <f t="shared" si="9"/>
        <v>6441720787613673</v>
      </c>
      <c r="G188" s="3">
        <f t="shared" si="10"/>
        <v>1.7408455371605324E-3</v>
      </c>
      <c r="H188">
        <f>CRI!A188*CRI!K188</f>
        <v>0.71372535582940577</v>
      </c>
      <c r="I188">
        <f>CRI!A188*CRI!L188</f>
        <v>0.99998422901085582</v>
      </c>
      <c r="J188">
        <f>CRI!A188*CRI!M188</f>
        <v>2.6539395216641699E-3</v>
      </c>
      <c r="L188" s="3">
        <f>CRI!B188*CRI!K188</f>
        <v>7796440813481.9189</v>
      </c>
      <c r="M188" s="3">
        <f>CRI!B188*CRI!L188</f>
        <v>10923414436970.008</v>
      </c>
      <c r="N188" s="3">
        <f>CRI!B188*CRI!M188</f>
        <v>28990538495.25956</v>
      </c>
    </row>
    <row r="189" spans="1:14" x14ac:dyDescent="0.25">
      <c r="A189" s="3">
        <v>3.74183E-16</v>
      </c>
      <c r="B189" s="3">
        <v>1.4388E-2</v>
      </c>
      <c r="C189">
        <f t="shared" si="11"/>
        <v>4000</v>
      </c>
      <c r="D189" s="3">
        <v>5.66999999999994E-7</v>
      </c>
      <c r="E189" s="3">
        <f t="shared" si="8"/>
        <v>11241007423323.539</v>
      </c>
      <c r="F189" s="3">
        <f t="shared" si="9"/>
        <v>6385115508007050</v>
      </c>
      <c r="G189" s="3">
        <f t="shared" si="10"/>
        <v>1.7605018122580731E-3</v>
      </c>
      <c r="H189">
        <f>CRI!A189*CRI!K189</f>
        <v>0.73445445793257436</v>
      </c>
      <c r="I189">
        <f>CRI!A189*CRI!L189</f>
        <v>0.99965383233888705</v>
      </c>
      <c r="J189">
        <f>CRI!A189*CRI!M189</f>
        <v>2.5152995007916147E-3</v>
      </c>
      <c r="L189" s="3">
        <f>CRI!B189*CRI!K189</f>
        <v>8004256008441.3662</v>
      </c>
      <c r="M189" s="3">
        <f>CRI!B189*CRI!L189</f>
        <v>10894460653671.383</v>
      </c>
      <c r="N189" s="3">
        <f>CRI!B189*CRI!M189</f>
        <v>27412320702.516781</v>
      </c>
    </row>
    <row r="190" spans="1:14" x14ac:dyDescent="0.25">
      <c r="A190" s="3">
        <v>3.74183E-16</v>
      </c>
      <c r="B190" s="3">
        <v>1.4388E-2</v>
      </c>
      <c r="C190">
        <f t="shared" si="11"/>
        <v>4000</v>
      </c>
      <c r="D190" s="3">
        <v>5.6799999999999397E-7</v>
      </c>
      <c r="E190" s="3">
        <f t="shared" si="8"/>
        <v>11267771060655.756</v>
      </c>
      <c r="F190" s="3">
        <f t="shared" si="9"/>
        <v>6329106069147127</v>
      </c>
      <c r="G190" s="3">
        <f t="shared" si="10"/>
        <v>1.7803100370814505E-3</v>
      </c>
      <c r="H190">
        <f>CRI!A190*CRI!K190</f>
        <v>0.75512894837970113</v>
      </c>
      <c r="I190">
        <f>CRI!A190*CRI!L190</f>
        <v>0.99863859829367774</v>
      </c>
      <c r="J190">
        <f>CRI!A190*CRI!M190</f>
        <v>2.3927371564940137E-3</v>
      </c>
      <c r="L190" s="3">
        <f>CRI!B190*CRI!K190</f>
        <v>8212271553704.0381</v>
      </c>
      <c r="M190" s="3">
        <f>CRI!B190*CRI!L190</f>
        <v>10860517757656.262</v>
      </c>
      <c r="N190" s="3">
        <f>CRI!B190*CRI!M190</f>
        <v>26021790487.478405</v>
      </c>
    </row>
    <row r="191" spans="1:14" x14ac:dyDescent="0.25">
      <c r="A191" s="3">
        <v>3.74183E-16</v>
      </c>
      <c r="B191" s="3">
        <v>1.4388E-2</v>
      </c>
      <c r="C191">
        <f t="shared" si="11"/>
        <v>4000</v>
      </c>
      <c r="D191" s="3">
        <v>5.6899999999999404E-7</v>
      </c>
      <c r="E191" s="3">
        <f t="shared" si="8"/>
        <v>11294331778161.396</v>
      </c>
      <c r="F191" s="3">
        <f t="shared" si="9"/>
        <v>6273685166566467</v>
      </c>
      <c r="G191" s="3">
        <f t="shared" si="10"/>
        <v>1.8002707305669096E-3</v>
      </c>
      <c r="H191">
        <f>CRI!A191*CRI!K191</f>
        <v>0.77570299392254505</v>
      </c>
      <c r="I191">
        <f>CRI!A191*CRI!L191</f>
        <v>0.9969273887012351</v>
      </c>
      <c r="J191">
        <f>CRI!A191*CRI!M191</f>
        <v>2.2857429444422422E-3</v>
      </c>
      <c r="L191" s="3">
        <f>CRI!B191*CRI!K191</f>
        <v>8420136674056.751</v>
      </c>
      <c r="M191" s="3">
        <f>CRI!B191*CRI!L191</f>
        <v>10821493448835.492</v>
      </c>
      <c r="N191" s="3">
        <f>CRI!B191*CRI!M191</f>
        <v>24811388050.264957</v>
      </c>
    </row>
    <row r="192" spans="1:14" x14ac:dyDescent="0.25">
      <c r="A192" s="3">
        <v>3.74183E-16</v>
      </c>
      <c r="B192" s="3">
        <v>1.4388E-2</v>
      </c>
      <c r="C192">
        <f t="shared" si="11"/>
        <v>4000</v>
      </c>
      <c r="D192" s="3">
        <v>5.6999999999999401E-7</v>
      </c>
      <c r="E192" s="3">
        <f t="shared" si="8"/>
        <v>11320689570625.488</v>
      </c>
      <c r="F192" s="3">
        <f t="shared" si="9"/>
        <v>6218845597957089</v>
      </c>
      <c r="G192" s="3">
        <f t="shared" si="10"/>
        <v>1.8203844093418835E-3</v>
      </c>
      <c r="H192">
        <f>CRI!A192*CRI!K192</f>
        <v>0.79613010257723438</v>
      </c>
      <c r="I192">
        <f>CRI!A192*CRI!L192</f>
        <v>0.99450972005449034</v>
      </c>
      <c r="J192">
        <f>CRI!A192*CRI!M192</f>
        <v>2.19377144129667E-3</v>
      </c>
      <c r="L192" s="3">
        <f>CRI!B192*CRI!K192</f>
        <v>8627497521773.6846</v>
      </c>
      <c r="M192" s="3">
        <f>CRI!B192*CRI!L192</f>
        <v>10777296471235.465</v>
      </c>
      <c r="N192" s="3">
        <f>CRI!B192*CRI!M192</f>
        <v>23773448098.313522</v>
      </c>
    </row>
    <row r="193" spans="1:14" x14ac:dyDescent="0.25">
      <c r="A193" s="3">
        <v>3.74183E-16</v>
      </c>
      <c r="B193" s="3">
        <v>1.4388E-2</v>
      </c>
      <c r="C193">
        <f t="shared" si="11"/>
        <v>4000</v>
      </c>
      <c r="D193" s="3">
        <v>5.7099999999999398E-7</v>
      </c>
      <c r="E193" s="3">
        <f t="shared" si="8"/>
        <v>11346844446047.762</v>
      </c>
      <c r="F193" s="3">
        <f t="shared" si="9"/>
        <v>6164580261565859</v>
      </c>
      <c r="G193" s="3">
        <f t="shared" si="10"/>
        <v>1.8406515877150021E-3</v>
      </c>
      <c r="H193">
        <f>CRI!A193*CRI!K193</f>
        <v>0.81636426450885469</v>
      </c>
      <c r="I193">
        <f>CRI!A193*CRI!L193</f>
        <v>0.991379695340737</v>
      </c>
      <c r="J193">
        <f>CRI!A193*CRI!M193</f>
        <v>2.1157530070524599E-3</v>
      </c>
      <c r="L193" s="3">
        <f>CRI!B193*CRI!K193</f>
        <v>8834008584928.252</v>
      </c>
      <c r="M193" s="3">
        <f>CRI!B193*CRI!L193</f>
        <v>10727878620253.635</v>
      </c>
      <c r="N193" s="3">
        <f>CRI!B193*CRI!M193</f>
        <v>22894902484.657288</v>
      </c>
    </row>
    <row r="194" spans="1:14" x14ac:dyDescent="0.25">
      <c r="A194" s="3">
        <v>3.74183E-16</v>
      </c>
      <c r="B194" s="3">
        <v>1.4388E-2</v>
      </c>
      <c r="C194">
        <f t="shared" si="11"/>
        <v>4000</v>
      </c>
      <c r="D194" s="3">
        <v>5.7199999999999395E-7</v>
      </c>
      <c r="E194" s="3">
        <f t="shared" si="8"/>
        <v>11372796425486.305</v>
      </c>
      <c r="F194" s="3">
        <f t="shared" si="9"/>
        <v>6110882154617869</v>
      </c>
      <c r="G194" s="3">
        <f t="shared" si="10"/>
        <v>1.8610727776663333E-3</v>
      </c>
      <c r="H194">
        <f>CRI!A194*CRI!K194</f>
        <v>0.8363653282707656</v>
      </c>
      <c r="I194">
        <f>CRI!A194*CRI!L194</f>
        <v>0.98754769787215058</v>
      </c>
      <c r="J194">
        <f>CRI!A194*CRI!M194</f>
        <v>2.0500181832808421E-3</v>
      </c>
      <c r="L194" s="3">
        <f>CRI!B194*CRI!K194</f>
        <v>9039389742565.0078</v>
      </c>
      <c r="M194" s="3">
        <f>CRI!B194*CRI!L194</f>
        <v>10673360347081.756</v>
      </c>
      <c r="N194" s="3">
        <f>CRI!B194*CRI!M194</f>
        <v>22156481996.13242</v>
      </c>
    </row>
    <row r="195" spans="1:14" x14ac:dyDescent="0.25">
      <c r="A195" s="3">
        <v>3.74183E-16</v>
      </c>
      <c r="B195" s="3">
        <v>1.4388E-2</v>
      </c>
      <c r="C195">
        <f t="shared" si="11"/>
        <v>4000</v>
      </c>
      <c r="D195" s="3">
        <v>5.7299999999999403E-7</v>
      </c>
      <c r="E195" s="3">
        <f t="shared" ref="E195:E258" si="12">F195*G195</f>
        <v>11398545542901.592</v>
      </c>
      <c r="F195" s="3">
        <f t="shared" ref="F195:F258" si="13">A195/(D195*D195*D195*D195*D195)</f>
        <v>6057744371767236</v>
      </c>
      <c r="G195" s="3">
        <f t="shared" ref="G195:G258" si="14">1/((EXP(B195/(C195*D195))-1))</f>
        <v>1.8816484888378138E-3</v>
      </c>
      <c r="H195">
        <f>CRI!A195*CRI!K195</f>
        <v>0.85609497908332211</v>
      </c>
      <c r="I195">
        <f>CRI!A195*CRI!L195</f>
        <v>0.98302854339082757</v>
      </c>
      <c r="J195">
        <f>CRI!A195*CRI!M195</f>
        <v>1.9950618101367301E-3</v>
      </c>
      <c r="L195" s="3">
        <f>CRI!B195*CRI!K195</f>
        <v>9243381502341.2344</v>
      </c>
      <c r="M195" s="3">
        <f>CRI!B195*CRI!L195</f>
        <v>10613901583655.766</v>
      </c>
      <c r="N195" s="3">
        <f>CRI!B195*CRI!M195</f>
        <v>21540971366.97543</v>
      </c>
    </row>
    <row r="196" spans="1:14" x14ac:dyDescent="0.25">
      <c r="A196" s="3">
        <v>3.74183E-16</v>
      </c>
      <c r="B196" s="3">
        <v>1.4388E-2</v>
      </c>
      <c r="C196">
        <f t="shared" ref="C196:C259" si="15">C195</f>
        <v>4000</v>
      </c>
      <c r="D196" s="3">
        <v>5.73999999999994E-7</v>
      </c>
      <c r="E196" s="3">
        <f t="shared" si="12"/>
        <v>11424091845001.242</v>
      </c>
      <c r="F196" s="3">
        <f t="shared" si="13"/>
        <v>6005160103574796</v>
      </c>
      <c r="G196" s="3">
        <f t="shared" si="14"/>
        <v>1.9023792285239197E-3</v>
      </c>
      <c r="H196">
        <f>CRI!A196*CRI!K196</f>
        <v>0.87551473944270874</v>
      </c>
      <c r="I196">
        <f>CRI!A196*CRI!L196</f>
        <v>0.97783803781694645</v>
      </c>
      <c r="J196">
        <f>CRI!A196*CRI!M196</f>
        <v>1.9493415967040224E-3</v>
      </c>
      <c r="L196" s="3">
        <f>CRI!B196*CRI!K196</f>
        <v>9445722454924.7832</v>
      </c>
      <c r="M196" s="3">
        <f>CRI!B196*CRI!L196</f>
        <v>10549664437364.42</v>
      </c>
      <c r="N196" s="3">
        <f>CRI!B196*CRI!M196</f>
        <v>21030987672.493671</v>
      </c>
    </row>
    <row r="197" spans="1:14" x14ac:dyDescent="0.25">
      <c r="A197" s="3">
        <v>3.74183E-16</v>
      </c>
      <c r="B197" s="3">
        <v>1.4388E-2</v>
      </c>
      <c r="C197">
        <f t="shared" si="15"/>
        <v>4000</v>
      </c>
      <c r="D197" s="3">
        <v>5.7499999999999397E-7</v>
      </c>
      <c r="E197" s="3">
        <f t="shared" si="12"/>
        <v>11449435391085.291</v>
      </c>
      <c r="F197" s="3">
        <f t="shared" si="13"/>
        <v>5953122635012151</v>
      </c>
      <c r="G197" s="3">
        <f t="shared" si="14"/>
        <v>1.9232655016625441E-3</v>
      </c>
      <c r="H197">
        <f>CRI!A197*CRI!K197</f>
        <v>0.89458605333187979</v>
      </c>
      <c r="I197">
        <f>CRI!A197*CRI!L197</f>
        <v>0.97199296524629397</v>
      </c>
      <c r="J197">
        <f>CRI!A197*CRI!M197</f>
        <v>1.9112817756645501E-3</v>
      </c>
      <c r="L197" s="3">
        <f>CRI!B197*CRI!K197</f>
        <v>9646149316989.3574</v>
      </c>
      <c r="M197" s="3">
        <f>CRI!B197*CRI!L197</f>
        <v>10480813156999.475</v>
      </c>
      <c r="N197" s="3">
        <f>CRI!B197*CRI!M197</f>
        <v>20608983703.953522</v>
      </c>
    </row>
    <row r="198" spans="1:14" x14ac:dyDescent="0.25">
      <c r="A198" s="3">
        <v>3.74183E-16</v>
      </c>
      <c r="B198" s="3">
        <v>1.4388E-2</v>
      </c>
      <c r="C198">
        <f t="shared" si="15"/>
        <v>4000</v>
      </c>
      <c r="D198" s="3">
        <v>5.7599999999999404E-7</v>
      </c>
      <c r="E198" s="3">
        <f t="shared" si="12"/>
        <v>11474576252892.141</v>
      </c>
      <c r="F198" s="3">
        <f t="shared" si="13"/>
        <v>5901625343991627</v>
      </c>
      <c r="G198" s="3">
        <f t="shared" si="14"/>
        <v>1.9443078108260915E-3</v>
      </c>
      <c r="H198">
        <f>CRI!A198*CRI!K198</f>
        <v>0.91327175653740045</v>
      </c>
      <c r="I198">
        <f>CRI!A198*CRI!L198</f>
        <v>0.96551107239632961</v>
      </c>
      <c r="J198">
        <f>CRI!A198*CRI!M198</f>
        <v>1.8801965954245172E-3</v>
      </c>
      <c r="L198" s="3">
        <f>CRI!B198*CRI!K198</f>
        <v>9844411891084.3867</v>
      </c>
      <c r="M198" s="3">
        <f>CRI!B198*CRI!L198</f>
        <v>10407514098661.189</v>
      </c>
      <c r="N198" s="3">
        <f>CRI!B198*CRI!M198</f>
        <v>20267165374.467041</v>
      </c>
    </row>
    <row r="199" spans="1:14" x14ac:dyDescent="0.25">
      <c r="A199" s="3">
        <v>3.74183E-16</v>
      </c>
      <c r="B199" s="3">
        <v>1.4388E-2</v>
      </c>
      <c r="C199">
        <f t="shared" si="15"/>
        <v>4000</v>
      </c>
      <c r="D199" s="3">
        <v>5.7699999999999401E-7</v>
      </c>
      <c r="E199" s="3">
        <f t="shared" si="12"/>
        <v>11499514514445.1</v>
      </c>
      <c r="F199" s="3">
        <f t="shared" si="13"/>
        <v>5850661699921643</v>
      </c>
      <c r="G199" s="3">
        <f t="shared" si="14"/>
        <v>1.9655066562127683E-3</v>
      </c>
      <c r="H199">
        <f>CRI!A199*CRI!K199</f>
        <v>0.9315121749046994</v>
      </c>
      <c r="I199">
        <f>CRI!A199*CRI!L199</f>
        <v>0.95839397856890318</v>
      </c>
      <c r="J199">
        <f>CRI!A199*CRI!M199</f>
        <v>1.8541014465880243E-3</v>
      </c>
      <c r="L199" s="3">
        <f>CRI!B199*CRI!K199</f>
        <v>10040014531494.951</v>
      </c>
      <c r="M199" s="3">
        <f>CRI!B199*CRI!L199</f>
        <v>10329751699395.104</v>
      </c>
      <c r="N199" s="3">
        <f>CRI!B199*CRI!M199</f>
        <v>19983856323.202694</v>
      </c>
    </row>
    <row r="200" spans="1:14" x14ac:dyDescent="0.25">
      <c r="A200" s="3">
        <v>3.74183E-16</v>
      </c>
      <c r="B200" s="3">
        <v>1.4388E-2</v>
      </c>
      <c r="C200">
        <f t="shared" si="15"/>
        <v>4000</v>
      </c>
      <c r="D200" s="3">
        <v>5.7799999999999398E-7</v>
      </c>
      <c r="E200" s="3">
        <f t="shared" si="12"/>
        <v>11524250271899.648</v>
      </c>
      <c r="F200" s="3">
        <f t="shared" si="13"/>
        <v>5800225262286909</v>
      </c>
      <c r="G200" s="3">
        <f t="shared" si="14"/>
        <v>1.9868625356381201E-3</v>
      </c>
      <c r="H200">
        <f>CRI!A200*CRI!K200</f>
        <v>0.94923460345552202</v>
      </c>
      <c r="I200">
        <f>CRI!A200*CRI!L200</f>
        <v>0.95063553246731458</v>
      </c>
      <c r="J200">
        <f>CRI!A200*CRI!M200</f>
        <v>1.8294182882931677E-3</v>
      </c>
      <c r="L200" s="3">
        <f>CRI!B200*CRI!K200</f>
        <v>10232317280618.176</v>
      </c>
      <c r="M200" s="3">
        <f>CRI!B200*CRI!L200</f>
        <v>10247418658174.473</v>
      </c>
      <c r="N200" s="3">
        <f>CRI!B200*CRI!M200</f>
        <v>19720297065.274677</v>
      </c>
    </row>
    <row r="201" spans="1:14" x14ac:dyDescent="0.25">
      <c r="A201" s="3">
        <v>3.74183E-16</v>
      </c>
      <c r="B201" s="3">
        <v>1.4388E-2</v>
      </c>
      <c r="C201">
        <f t="shared" si="15"/>
        <v>4000</v>
      </c>
      <c r="D201" s="3">
        <v>5.7899999999999395E-7</v>
      </c>
      <c r="E201" s="3">
        <f t="shared" si="12"/>
        <v>11548783633391.223</v>
      </c>
      <c r="F201" s="3">
        <f t="shared" si="13"/>
        <v>5750309679253147</v>
      </c>
      <c r="G201" s="3">
        <f t="shared" si="14"/>
        <v>2.0083759445267274E-3</v>
      </c>
      <c r="H201">
        <f>CRI!A201*CRI!K201</f>
        <v>0.96636650691057713</v>
      </c>
      <c r="I201">
        <f>CRI!A201*CRI!L201</f>
        <v>0.94223031948067837</v>
      </c>
      <c r="J201">
        <f>CRI!A201*CRI!M201</f>
        <v>1.8025345803065064E-3</v>
      </c>
      <c r="L201" s="3">
        <f>CRI!B201*CRI!K201</f>
        <v>10420676505392.664</v>
      </c>
      <c r="M201" s="3">
        <f>CRI!B201*CRI!L201</f>
        <v>10160407343038.744</v>
      </c>
      <c r="N201" s="3">
        <f>CRI!B201*CRI!M201</f>
        <v>19437376623.500862</v>
      </c>
    </row>
    <row r="202" spans="1:14" x14ac:dyDescent="0.25">
      <c r="A202" s="3">
        <v>3.74183E-16</v>
      </c>
      <c r="B202" s="3">
        <v>1.4388E-2</v>
      </c>
      <c r="C202">
        <f t="shared" si="15"/>
        <v>4000</v>
      </c>
      <c r="D202" s="3">
        <v>5.7999999999999402E-7</v>
      </c>
      <c r="E202" s="3">
        <f t="shared" si="12"/>
        <v>11573114718883.959</v>
      </c>
      <c r="F202" s="3">
        <f t="shared" si="13"/>
        <v>5700908686295733</v>
      </c>
      <c r="G202" s="3">
        <f t="shared" si="14"/>
        <v>2.0300473759041729E-3</v>
      </c>
      <c r="H202">
        <f>CRI!A202*CRI!K202</f>
        <v>0.98283569755141131</v>
      </c>
      <c r="I202">
        <f>CRI!A202*CRI!L202</f>
        <v>0.93317369515412829</v>
      </c>
      <c r="J202">
        <f>CRI!A202*CRI!M202</f>
        <v>1.7698132530781687E-3</v>
      </c>
      <c r="L202" s="3">
        <f>CRI!B202*CRI!K202</f>
        <v>10604445016913.371</v>
      </c>
      <c r="M202" s="3">
        <f>CRI!B202*CRI!L202</f>
        <v>10068609805429.045</v>
      </c>
      <c r="N202" s="3">
        <f>CRI!B202*CRI!M202</f>
        <v>19095650859.273251</v>
      </c>
    </row>
    <row r="203" spans="1:14" x14ac:dyDescent="0.25">
      <c r="A203" s="3">
        <v>3.74183E-16</v>
      </c>
      <c r="B203" s="3">
        <v>1.4388E-2</v>
      </c>
      <c r="C203">
        <f t="shared" si="15"/>
        <v>4000</v>
      </c>
      <c r="D203" s="3">
        <v>5.8099999999999399E-7</v>
      </c>
      <c r="E203" s="3">
        <f t="shared" si="12"/>
        <v>11597243660019.73</v>
      </c>
      <c r="F203" s="3">
        <f t="shared" si="13"/>
        <v>5652016104851890</v>
      </c>
      <c r="G203" s="3">
        <f t="shared" si="14"/>
        <v>2.0518773203891346E-3</v>
      </c>
      <c r="H203">
        <f>CRI!A203*CRI!K203</f>
        <v>0.99858340176760751</v>
      </c>
      <c r="I203">
        <f>CRI!A203*CRI!L203</f>
        <v>0.92347137420736125</v>
      </c>
      <c r="J203">
        <f>CRI!A203*CRI!M203</f>
        <v>1.7292460239420253E-3</v>
      </c>
      <c r="L203" s="3">
        <f>CRI!B203*CRI!K203</f>
        <v>10783111356464.516</v>
      </c>
      <c r="M203" s="3">
        <f>CRI!B203*CRI!L203</f>
        <v>9972021009921.3242</v>
      </c>
      <c r="N203" s="3">
        <f>CRI!B203*CRI!M203</f>
        <v>18673104726.038548</v>
      </c>
    </row>
    <row r="204" spans="1:14" x14ac:dyDescent="0.25">
      <c r="A204" s="3">
        <v>3.74183E-16</v>
      </c>
      <c r="B204" s="3">
        <v>1.4388E-2</v>
      </c>
      <c r="C204">
        <f t="shared" si="15"/>
        <v>4000</v>
      </c>
      <c r="D204" s="3">
        <v>5.8199999999999396E-7</v>
      </c>
      <c r="E204" s="3">
        <f t="shared" si="12"/>
        <v>11621170599968.336</v>
      </c>
      <c r="F204" s="3">
        <f t="shared" si="13"/>
        <v>5603625840995929</v>
      </c>
      <c r="G204" s="3">
        <f t="shared" si="14"/>
        <v>2.0738662661857724E-3</v>
      </c>
      <c r="H204">
        <f>CRI!A204*CRI!K204</f>
        <v>1.0135755780057871</v>
      </c>
      <c r="I204">
        <f>CRI!A204*CRI!L204</f>
        <v>0.91315703055233388</v>
      </c>
      <c r="J204">
        <f>CRI!A204*CRI!M204</f>
        <v>1.681841668624229E-3</v>
      </c>
      <c r="L204" s="3">
        <f>CRI!B204*CRI!K204</f>
        <v>10956421047777.188</v>
      </c>
      <c r="M204" s="3">
        <f>CRI!B204*CRI!L204</f>
        <v>9870929338248.3047</v>
      </c>
      <c r="N204" s="3">
        <f>CRI!B204*CRI!M204</f>
        <v>18180159286.590466</v>
      </c>
    </row>
    <row r="205" spans="1:14" x14ac:dyDescent="0.25">
      <c r="A205" s="3">
        <v>3.74183E-16</v>
      </c>
      <c r="B205" s="3">
        <v>1.4388E-2</v>
      </c>
      <c r="C205">
        <f t="shared" si="15"/>
        <v>4000</v>
      </c>
      <c r="D205" s="3">
        <v>5.8299999999999404E-7</v>
      </c>
      <c r="E205" s="3">
        <f t="shared" si="12"/>
        <v>11644895693278.086</v>
      </c>
      <c r="F205" s="3">
        <f t="shared" si="13"/>
        <v>5555731884137158</v>
      </c>
      <c r="G205" s="3">
        <f t="shared" si="14"/>
        <v>2.0960146990762524E-3</v>
      </c>
      <c r="H205">
        <f>CRI!A205*CRI!K205</f>
        <v>1.027778086266862</v>
      </c>
      <c r="I205">
        <f>CRI!A205*CRI!L205</f>
        <v>0.90226894701737825</v>
      </c>
      <c r="J205">
        <f>CRI!A205*CRI!M205</f>
        <v>1.6284741852771616E-3</v>
      </c>
      <c r="L205" s="3">
        <f>CRI!B205*CRI!K205</f>
        <v>11124108010125.025</v>
      </c>
      <c r="M205" s="3">
        <f>CRI!B205*CRI!L205</f>
        <v>9765665716088.2539</v>
      </c>
      <c r="N205" s="3">
        <f>CRI!B205*CRI!M205</f>
        <v>17625714121.345711</v>
      </c>
    </row>
    <row r="206" spans="1:14" x14ac:dyDescent="0.25">
      <c r="A206" s="3">
        <v>3.74183E-16</v>
      </c>
      <c r="B206" s="3">
        <v>1.4388E-2</v>
      </c>
      <c r="C206">
        <f t="shared" si="15"/>
        <v>4000</v>
      </c>
      <c r="D206" s="3">
        <v>5.8399999999999401E-7</v>
      </c>
      <c r="E206" s="3">
        <f t="shared" si="12"/>
        <v>11668419105727.285</v>
      </c>
      <c r="F206" s="3">
        <f t="shared" si="13"/>
        <v>5508328305740023</v>
      </c>
      <c r="G206" s="3">
        <f t="shared" si="14"/>
        <v>2.1183231024134966E-3</v>
      </c>
      <c r="H206">
        <f>CRI!A206*CRI!K206</f>
        <v>1.0411576303135053</v>
      </c>
      <c r="I206">
        <f>CRI!A206*CRI!L206</f>
        <v>0.8908464010020597</v>
      </c>
      <c r="J206">
        <f>CRI!A206*CRI!M206</f>
        <v>1.5700316981458343E-3</v>
      </c>
      <c r="L206" s="3">
        <f>CRI!B206*CRI!K206</f>
        <v>11285903823761.422</v>
      </c>
      <c r="M206" s="3">
        <f>CRI!B206*CRI!L206</f>
        <v>9656565452462.623</v>
      </c>
      <c r="N206" s="3">
        <f>CRI!B206*CRI!M206</f>
        <v>17018774323.533733</v>
      </c>
    </row>
    <row r="207" spans="1:14" x14ac:dyDescent="0.25">
      <c r="A207" s="3">
        <v>3.74183E-16</v>
      </c>
      <c r="B207" s="3">
        <v>1.4388E-2</v>
      </c>
      <c r="C207">
        <f t="shared" si="15"/>
        <v>4000</v>
      </c>
      <c r="D207" s="3">
        <v>5.8499999999999398E-7</v>
      </c>
      <c r="E207" s="3">
        <f t="shared" si="12"/>
        <v>11691741014176.414</v>
      </c>
      <c r="F207" s="3">
        <f t="shared" si="13"/>
        <v>5461409258066010</v>
      </c>
      <c r="G207" s="3">
        <f t="shared" si="14"/>
        <v>2.1407919571141396E-3</v>
      </c>
      <c r="H207">
        <f>CRI!A207*CRI!K207</f>
        <v>1.053681841331352</v>
      </c>
      <c r="I207">
        <f>CRI!A207*CRI!L207</f>
        <v>0.87892958009276789</v>
      </c>
      <c r="J207">
        <f>CRI!A207*CRI!M207</f>
        <v>1.5074132207887724E-3</v>
      </c>
      <c r="L207" s="3">
        <f>CRI!B207*CRI!K207</f>
        <v>11441537756473.039</v>
      </c>
      <c r="M207" s="3">
        <f>CRI!B207*CRI!L207</f>
        <v>9543968189872.207</v>
      </c>
      <c r="N207" s="3">
        <f>CRI!B207*CRI!M207</f>
        <v>16368437419.846979</v>
      </c>
    </row>
    <row r="208" spans="1:14" x14ac:dyDescent="0.25">
      <c r="A208" s="3">
        <v>3.74183E-16</v>
      </c>
      <c r="B208" s="3">
        <v>1.4388E-2</v>
      </c>
      <c r="C208">
        <f t="shared" si="15"/>
        <v>4000</v>
      </c>
      <c r="D208" s="3">
        <v>5.8599999999999405E-7</v>
      </c>
      <c r="E208" s="3">
        <f t="shared" si="12"/>
        <v>11714861606421.131</v>
      </c>
      <c r="F208" s="3">
        <f t="shared" si="13"/>
        <v>5414968972936971</v>
      </c>
      <c r="G208" s="3">
        <f t="shared" si="14"/>
        <v>2.1634217416516837E-3</v>
      </c>
      <c r="H208">
        <f>CRI!A208*CRI!K208</f>
        <v>1.0652990092768559</v>
      </c>
      <c r="I208">
        <f>CRI!A208*CRI!L208</f>
        <v>0.86654485023964833</v>
      </c>
      <c r="J208">
        <f>CRI!A208*CRI!M208</f>
        <v>1.4392265572018303E-3</v>
      </c>
      <c r="L208" s="3">
        <f>CRI!B208*CRI!K208</f>
        <v>11590515379385.934</v>
      </c>
      <c r="M208" s="3">
        <f>CRI!B208*CRI!L208</f>
        <v>9428058532081.2109</v>
      </c>
      <c r="N208" s="3">
        <f>CRI!B208*CRI!M208</f>
        <v>15658868918.870113</v>
      </c>
    </row>
    <row r="209" spans="1:14" x14ac:dyDescent="0.25">
      <c r="A209" s="3">
        <v>3.74183E-16</v>
      </c>
      <c r="B209" s="3">
        <v>1.4388E-2</v>
      </c>
      <c r="C209">
        <f t="shared" si="15"/>
        <v>4000</v>
      </c>
      <c r="D209" s="3">
        <v>5.8699999999999402E-7</v>
      </c>
      <c r="E209" s="3">
        <f t="shared" si="12"/>
        <v>11737781081045.928</v>
      </c>
      <c r="F209" s="3">
        <f t="shared" si="13"/>
        <v>5369001760519474</v>
      </c>
      <c r="G209" s="3">
        <f t="shared" si="14"/>
        <v>2.1862129320498204E-3</v>
      </c>
      <c r="H209">
        <f>CRI!A209*CRI!K209</f>
        <v>1.0759719881484626</v>
      </c>
      <c r="I209">
        <f>CRI!A209*CRI!L209</f>
        <v>0.85371921441430276</v>
      </c>
      <c r="J209">
        <f>CRI!A209*CRI!M209</f>
        <v>1.3671012610375279E-3</v>
      </c>
      <c r="L209" s="3">
        <f>CRI!B209*CRI!K209</f>
        <v>11732484994222.16</v>
      </c>
      <c r="M209" s="3">
        <f>CRI!B209*CRI!L209</f>
        <v>9309022895318.0664</v>
      </c>
      <c r="N209" s="3">
        <f>CRI!B209*CRI!M209</f>
        <v>14906981972.928329</v>
      </c>
    </row>
    <row r="210" spans="1:14" x14ac:dyDescent="0.25">
      <c r="A210" s="3">
        <v>3.74183E-16</v>
      </c>
      <c r="B210" s="3">
        <v>1.4388E-2</v>
      </c>
      <c r="C210">
        <f t="shared" si="15"/>
        <v>4000</v>
      </c>
      <c r="D210" s="3">
        <v>5.8799999999999399E-7</v>
      </c>
      <c r="E210" s="3">
        <f t="shared" si="12"/>
        <v>11760499647278.758</v>
      </c>
      <c r="F210" s="3">
        <f t="shared" si="13"/>
        <v>5323502008129679</v>
      </c>
      <c r="G210" s="3">
        <f t="shared" si="14"/>
        <v>2.2091660018760109E-3</v>
      </c>
      <c r="H210">
        <f>CRI!A210*CRI!K210</f>
        <v>1.0856923843577997</v>
      </c>
      <c r="I210">
        <f>CRI!A210*CRI!L210</f>
        <v>0.84049477996716071</v>
      </c>
      <c r="J210">
        <f>CRI!A210*CRI!M210</f>
        <v>1.296475398954967E-3</v>
      </c>
      <c r="L210" s="3">
        <f>CRI!B210*CRI!K210</f>
        <v>11867393180672.805</v>
      </c>
      <c r="M210" s="3">
        <f>CRI!B210*CRI!L210</f>
        <v>9187208240456.9883</v>
      </c>
      <c r="N210" s="3">
        <f>CRI!B210*CRI!M210</f>
        <v>14171402074.970901</v>
      </c>
    </row>
    <row r="211" spans="1:14" x14ac:dyDescent="0.25">
      <c r="A211" s="3">
        <v>3.74183E-16</v>
      </c>
      <c r="B211" s="3">
        <v>1.4388E-2</v>
      </c>
      <c r="C211">
        <f t="shared" si="15"/>
        <v>4000</v>
      </c>
      <c r="D211" s="3">
        <v>5.8899999999999396E-7</v>
      </c>
      <c r="E211" s="3">
        <f t="shared" si="12"/>
        <v>11783017524846.254</v>
      </c>
      <c r="F211" s="3">
        <f t="shared" si="13"/>
        <v>5278464179058509</v>
      </c>
      <c r="G211" s="3">
        <f t="shared" si="14"/>
        <v>2.2322814222351939E-3</v>
      </c>
      <c r="H211">
        <f>CRI!A211*CRI!K211</f>
        <v>1.0944531274185305</v>
      </c>
      <c r="I211">
        <f>CRI!A211*CRI!L211</f>
        <v>0.82691402223371258</v>
      </c>
      <c r="J211">
        <f>CRI!A211*CRI!M211</f>
        <v>1.2327754366353927E-3</v>
      </c>
      <c r="L211" s="3">
        <f>CRI!B211*CRI!K211</f>
        <v>11995187251605.645</v>
      </c>
      <c r="M211" s="3">
        <f>CRI!B211*CRI!L211</f>
        <v>9062963309417.8633</v>
      </c>
      <c r="N211" s="3">
        <f>CRI!B211*CRI!M211</f>
        <v>13511197356.16288</v>
      </c>
    </row>
    <row r="212" spans="1:14" x14ac:dyDescent="0.25">
      <c r="A212" s="3">
        <v>3.74183E-16</v>
      </c>
      <c r="B212" s="3">
        <v>1.4388E-2</v>
      </c>
      <c r="C212">
        <f t="shared" si="15"/>
        <v>4000</v>
      </c>
      <c r="D212" s="3">
        <v>5.8999999999999403E-7</v>
      </c>
      <c r="E212" s="3">
        <f t="shared" si="12"/>
        <v>11805334943829.949</v>
      </c>
      <c r="F212" s="3">
        <f t="shared" si="13"/>
        <v>5233882811416638</v>
      </c>
      <c r="G212" s="3">
        <f t="shared" si="14"/>
        <v>2.255559661763737E-3</v>
      </c>
      <c r="H212">
        <f>CRI!A212*CRI!K212</f>
        <v>1.1022484860707387</v>
      </c>
      <c r="I212">
        <f>CRI!A212*CRI!L212</f>
        <v>0.8130196862082717</v>
      </c>
      <c r="J212">
        <f>CRI!A212*CRI!M212</f>
        <v>1.1814024502365904E-3</v>
      </c>
      <c r="L212" s="3">
        <f>CRI!B212*CRI!K212</f>
        <v>12115815252852.678</v>
      </c>
      <c r="M212" s="3">
        <f>CRI!B212*CRI!L212</f>
        <v>8936638552479.2715</v>
      </c>
      <c r="N212" s="3">
        <f>CRI!B212*CRI!M212</f>
        <v>12985868438.212944</v>
      </c>
    </row>
    <row r="213" spans="1:14" x14ac:dyDescent="0.25">
      <c r="A213" s="3">
        <v>3.74183E-16</v>
      </c>
      <c r="B213" s="3">
        <v>1.4388E-2</v>
      </c>
      <c r="C213">
        <f t="shared" si="15"/>
        <v>4000</v>
      </c>
      <c r="D213" s="3">
        <v>5.90999999999994E-7</v>
      </c>
      <c r="E213" s="3">
        <f t="shared" si="12"/>
        <v>11827452144523.162</v>
      </c>
      <c r="F213" s="3">
        <f t="shared" si="13"/>
        <v>5189752516998962</v>
      </c>
      <c r="G213" s="3">
        <f t="shared" si="14"/>
        <v>2.2790011866235449E-3</v>
      </c>
      <c r="H213">
        <f>CRI!A213*CRI!K213</f>
        <v>1.1090881319479045</v>
      </c>
      <c r="I213">
        <f>CRI!A213*CRI!L213</f>
        <v>0.79885082557913478</v>
      </c>
      <c r="J213">
        <f>CRI!A213*CRI!M213</f>
        <v>1.1464344571973208E-3</v>
      </c>
      <c r="L213" s="3">
        <f>CRI!B213*CRI!K213</f>
        <v>12229380902514.848</v>
      </c>
      <c r="M213" s="3">
        <f>CRI!B213*CRI!L213</f>
        <v>8808543477187.418</v>
      </c>
      <c r="N213" s="3">
        <f>CRI!B213*CRI!M213</f>
        <v>12641180852.066355</v>
      </c>
    </row>
    <row r="214" spans="1:14" x14ac:dyDescent="0.25">
      <c r="A214" s="3">
        <v>3.74183E-16</v>
      </c>
      <c r="B214" s="3">
        <v>1.4388E-2</v>
      </c>
      <c r="C214">
        <f t="shared" si="15"/>
        <v>4000</v>
      </c>
      <c r="D214" s="3">
        <v>5.9199999999999302E-7</v>
      </c>
      <c r="E214" s="3">
        <f t="shared" si="12"/>
        <v>11849369377288.787</v>
      </c>
      <c r="F214" s="3">
        <f t="shared" si="13"/>
        <v>5146067980168205</v>
      </c>
      <c r="G214" s="3">
        <f t="shared" si="14"/>
        <v>2.3026064604963646E-3</v>
      </c>
      <c r="H214">
        <f>CRI!A214*CRI!K214</f>
        <v>1.1148960451306449</v>
      </c>
      <c r="I214">
        <f>CRI!A214*CRI!L214</f>
        <v>0.78442441793174489</v>
      </c>
      <c r="J214">
        <f>CRI!A214*CRI!M214</f>
        <v>1.1239074394469271E-3</v>
      </c>
      <c r="L214" s="3">
        <f>CRI!B214*CRI!K214</f>
        <v>12335027630586.346</v>
      </c>
      <c r="M214" s="3">
        <f>CRI!B214*CRI!L214</f>
        <v>8678743557800.3594</v>
      </c>
      <c r="N214" s="3">
        <f>CRI!B214*CRI!M214</f>
        <v>12434728224.526854</v>
      </c>
    </row>
    <row r="215" spans="1:14" x14ac:dyDescent="0.25">
      <c r="A215" s="3">
        <v>3.74183E-16</v>
      </c>
      <c r="B215" s="3">
        <v>1.4388E-2</v>
      </c>
      <c r="C215">
        <f t="shared" si="15"/>
        <v>4000</v>
      </c>
      <c r="D215" s="3">
        <v>5.9299999999999299E-7</v>
      </c>
      <c r="E215" s="3">
        <f t="shared" si="12"/>
        <v>11871086902417.979</v>
      </c>
      <c r="F215" s="3">
        <f t="shared" si="13"/>
        <v>5102823956757116</v>
      </c>
      <c r="G215" s="3">
        <f t="shared" si="14"/>
        <v>2.3263759445783716E-3</v>
      </c>
      <c r="H215">
        <f>CRI!A215*CRI!K215</f>
        <v>1.1195409779329608</v>
      </c>
      <c r="I215">
        <f>CRI!A215*CRI!L215</f>
        <v>0.76975054570836587</v>
      </c>
      <c r="J215">
        <f>CRI!A215*CRI!M215</f>
        <v>1.107152332482204E-3</v>
      </c>
      <c r="L215" s="3">
        <f>CRI!B215*CRI!K215</f>
        <v>12431259751169.277</v>
      </c>
      <c r="M215" s="3">
        <f>CRI!B215*CRI!L215</f>
        <v>8547225305653.793</v>
      </c>
      <c r="N215" s="3">
        <f>CRI!B215*CRI!M215</f>
        <v>12293697596.144058</v>
      </c>
    </row>
    <row r="216" spans="1:14" x14ac:dyDescent="0.25">
      <c r="A216" s="3">
        <v>3.74183E-16</v>
      </c>
      <c r="B216" s="3">
        <v>1.4388E-2</v>
      </c>
      <c r="C216">
        <f t="shared" si="15"/>
        <v>4000</v>
      </c>
      <c r="D216" s="3">
        <v>5.9399999999999296E-7</v>
      </c>
      <c r="E216" s="3">
        <f t="shared" si="12"/>
        <v>11892604989989.498</v>
      </c>
      <c r="F216" s="3">
        <f t="shared" si="13"/>
        <v>5060015272989470</v>
      </c>
      <c r="G216" s="3">
        <f t="shared" si="14"/>
        <v>2.3503100975747287E-3</v>
      </c>
      <c r="H216">
        <f>CRI!A216*CRI!K216</f>
        <v>1.1228940858044376</v>
      </c>
      <c r="I216">
        <f>CRI!A216*CRI!L216</f>
        <v>0.75483968811301971</v>
      </c>
      <c r="J216">
        <f>CRI!A216*CRI!M216</f>
        <v>1.0895351277370501E-3</v>
      </c>
      <c r="L216" s="3">
        <f>CRI!B216*CRI!K216</f>
        <v>12516570728217.781</v>
      </c>
      <c r="M216" s="3">
        <f>CRI!B216*CRI!L216</f>
        <v>8413976406300.1045</v>
      </c>
      <c r="N216" s="3">
        <f>CRI!B216*CRI!M216</f>
        <v>12144728215.777277</v>
      </c>
    </row>
    <row r="217" spans="1:14" x14ac:dyDescent="0.25">
      <c r="A217" s="3">
        <v>3.74183E-16</v>
      </c>
      <c r="B217" s="3">
        <v>1.4388E-2</v>
      </c>
      <c r="C217">
        <f t="shared" si="15"/>
        <v>4000</v>
      </c>
      <c r="D217" s="3">
        <v>5.9499999999999303E-7</v>
      </c>
      <c r="E217" s="3">
        <f t="shared" si="12"/>
        <v>11913923919730.117</v>
      </c>
      <c r="F217" s="3">
        <f t="shared" si="13"/>
        <v>5017636824418751</v>
      </c>
      <c r="G217" s="3">
        <f t="shared" si="14"/>
        <v>2.3744093756945511E-3</v>
      </c>
      <c r="H217">
        <f>CRI!A217*CRI!K217</f>
        <v>1.1248292476194068</v>
      </c>
      <c r="I217">
        <f>CRI!A217*CRI!L217</f>
        <v>0.73970270102273661</v>
      </c>
      <c r="J217">
        <f>CRI!A217*CRI!M217</f>
        <v>1.0644735947945556E-3</v>
      </c>
      <c r="L217" s="3">
        <f>CRI!B217*CRI!K217</f>
        <v>12589443405978.814</v>
      </c>
      <c r="M217" s="3">
        <f>CRI!B217*CRI!L217</f>
        <v>8278985731820.458</v>
      </c>
      <c r="N217" s="3">
        <f>CRI!B217*CRI!M217</f>
        <v>11913923919.730118</v>
      </c>
    </row>
    <row r="218" spans="1:14" x14ac:dyDescent="0.25">
      <c r="A218" s="3">
        <v>3.74183E-16</v>
      </c>
      <c r="B218" s="3">
        <v>1.4388E-2</v>
      </c>
      <c r="C218">
        <f t="shared" si="15"/>
        <v>4000</v>
      </c>
      <c r="D218" s="3">
        <v>5.95999999999993E-7</v>
      </c>
      <c r="E218" s="3">
        <f t="shared" si="12"/>
        <v>11935043980875.775</v>
      </c>
      <c r="F218" s="3">
        <f t="shared" si="13"/>
        <v>4975683574884788</v>
      </c>
      <c r="G218" s="3">
        <f t="shared" si="14"/>
        <v>2.3986742326459398E-3</v>
      </c>
      <c r="H218">
        <f>CRI!A218*CRI!K218</f>
        <v>1.1252538494237365</v>
      </c>
      <c r="I218">
        <f>CRI!A218*CRI!L218</f>
        <v>0.72435727245849013</v>
      </c>
      <c r="J218">
        <f>CRI!A218*CRI!M218</f>
        <v>1.0284691905390404E-3</v>
      </c>
      <c r="L218" s="3">
        <f>CRI!B218*CRI!K218</f>
        <v>12648692774685.854</v>
      </c>
      <c r="M218" s="3">
        <f>CRI!B218*CRI!L218</f>
        <v>8142316156597.8867</v>
      </c>
      <c r="N218" s="3">
        <f>CRI!B218*CRI!M218</f>
        <v>11560761001.635511</v>
      </c>
    </row>
    <row r="219" spans="1:14" x14ac:dyDescent="0.25">
      <c r="A219" s="3">
        <v>3.74183E-16</v>
      </c>
      <c r="B219" s="3">
        <v>1.4388E-2</v>
      </c>
      <c r="C219">
        <f t="shared" si="15"/>
        <v>4000</v>
      </c>
      <c r="D219" s="3">
        <v>5.9699999999999297E-7</v>
      </c>
      <c r="E219" s="3">
        <f t="shared" si="12"/>
        <v>11955965472033.609</v>
      </c>
      <c r="F219" s="3">
        <f t="shared" si="13"/>
        <v>4934150555487731</v>
      </c>
      <c r="G219" s="3">
        <f t="shared" si="14"/>
        <v>2.4231051196312321E-3</v>
      </c>
      <c r="H219">
        <f>CRI!A219*CRI!K219</f>
        <v>1.1242295736435759</v>
      </c>
      <c r="I219">
        <f>CRI!A219*CRI!L219</f>
        <v>0.70883437417779405</v>
      </c>
      <c r="J219">
        <f>CRI!A219*CRI!M219</f>
        <v>9.8459630137471741E-4</v>
      </c>
      <c r="L219" s="3">
        <f>CRI!B219*CRI!K219</f>
        <v>12694834573432.91</v>
      </c>
      <c r="M219" s="3">
        <f>CRI!B219*CRI!L219</f>
        <v>8004179334107.0947</v>
      </c>
      <c r="N219" s="3">
        <f>CRI!B219*CRI!M219</f>
        <v>11118091411.753494</v>
      </c>
    </row>
    <row r="220" spans="1:14" x14ac:dyDescent="0.25">
      <c r="A220" s="3">
        <v>3.74183E-16</v>
      </c>
      <c r="B220" s="3">
        <v>1.4388E-2</v>
      </c>
      <c r="C220">
        <f t="shared" si="15"/>
        <v>4000</v>
      </c>
      <c r="D220" s="3">
        <v>5.9799999999999305E-7</v>
      </c>
      <c r="E220" s="3">
        <f t="shared" si="12"/>
        <v>11976688701044.967</v>
      </c>
      <c r="F220" s="3">
        <f t="shared" si="13"/>
        <v>4893032863579173</v>
      </c>
      <c r="G220" s="3">
        <f t="shared" si="14"/>
        <v>2.4477024853424376E-3</v>
      </c>
      <c r="H220">
        <f>CRI!A220*CRI!K220</f>
        <v>1.1218650670920196</v>
      </c>
      <c r="I220">
        <f>CRI!A220*CRI!L220</f>
        <v>0.69316461826703757</v>
      </c>
      <c r="J220">
        <f>CRI!A220*CRI!M220</f>
        <v>9.3616233044667245E-4</v>
      </c>
      <c r="L220" s="3">
        <f>CRI!B220*CRI!K220</f>
        <v>12728906192953.758</v>
      </c>
      <c r="M220" s="3">
        <f>CRI!B220*CRI!L220</f>
        <v>7864784866745.4824</v>
      </c>
      <c r="N220" s="3">
        <f>CRI!B220*CRI!M220</f>
        <v>10621885675.18276</v>
      </c>
    </row>
    <row r="221" spans="1:14" x14ac:dyDescent="0.25">
      <c r="A221" s="3">
        <v>3.74183E-16</v>
      </c>
      <c r="B221" s="3">
        <v>1.4388E-2</v>
      </c>
      <c r="C221">
        <f t="shared" si="15"/>
        <v>4000</v>
      </c>
      <c r="D221" s="3">
        <v>5.9899999999999302E-7</v>
      </c>
      <c r="E221" s="3">
        <f t="shared" si="12"/>
        <v>11997213984849.082</v>
      </c>
      <c r="F221" s="3">
        <f t="shared" si="13"/>
        <v>4852325661770057</v>
      </c>
      <c r="G221" s="3">
        <f t="shared" si="14"/>
        <v>2.4724667759568049E-3</v>
      </c>
      <c r="H221">
        <f>CRI!A221*CRI!K221</f>
        <v>1.1182696819058773</v>
      </c>
      <c r="I221">
        <f>CRI!A221*CRI!L221</f>
        <v>0.67737850866409821</v>
      </c>
      <c r="J221">
        <f>CRI!A221*CRI!M221</f>
        <v>8.8644349734597939E-4</v>
      </c>
      <c r="L221" s="3">
        <f>CRI!B221*CRI!K221</f>
        <v>12751953917750.344</v>
      </c>
      <c r="M221" s="3">
        <f>CRI!B221*CRI!L221</f>
        <v>7724343838632.3604</v>
      </c>
      <c r="N221" s="3">
        <f>CRI!B221*CRI!M221</f>
        <v>10108372615.074442</v>
      </c>
    </row>
    <row r="222" spans="1:14" x14ac:dyDescent="0.25">
      <c r="A222" s="3">
        <v>3.74183E-16</v>
      </c>
      <c r="B222" s="3">
        <v>1.4388E-2</v>
      </c>
      <c r="C222">
        <f t="shared" si="15"/>
        <v>4000</v>
      </c>
      <c r="D222" s="3">
        <v>5.9999999999999298E-7</v>
      </c>
      <c r="E222" s="3">
        <f t="shared" si="12"/>
        <v>12017541649347.984</v>
      </c>
      <c r="F222" s="3">
        <f t="shared" si="13"/>
        <v>4812024176955014</v>
      </c>
      <c r="G222" s="3">
        <f t="shared" si="14"/>
        <v>2.4973984351326613E-3</v>
      </c>
      <c r="H222">
        <f>CRI!A222*CRI!K222</f>
        <v>1.1135532012148692</v>
      </c>
      <c r="I222">
        <f>CRI!A222*CRI!L222</f>
        <v>0.66150637353283981</v>
      </c>
      <c r="J222">
        <f>CRI!A222*CRI!M222</f>
        <v>8.3867686026350529E-4</v>
      </c>
      <c r="L222" s="3">
        <f>CRI!B222*CRI!K222</f>
        <v>12765032739937.43</v>
      </c>
      <c r="M222" s="3">
        <f>CRI!B222*CRI!L222</f>
        <v>7583068780738.5781</v>
      </c>
      <c r="N222" s="3">
        <f>CRI!B222*CRI!M222</f>
        <v>9614033319.4783878</v>
      </c>
    </row>
    <row r="223" spans="1:14" x14ac:dyDescent="0.25">
      <c r="A223" s="3">
        <v>3.74183E-16</v>
      </c>
      <c r="B223" s="3">
        <v>1.4388E-2</v>
      </c>
      <c r="C223">
        <f t="shared" si="15"/>
        <v>4000</v>
      </c>
      <c r="D223" s="3">
        <v>6.0099999999999295E-7</v>
      </c>
      <c r="E223" s="3">
        <f t="shared" si="12"/>
        <v>12037672029271.875</v>
      </c>
      <c r="F223" s="3">
        <f t="shared" si="13"/>
        <v>4772123699352934</v>
      </c>
      <c r="G223" s="3">
        <f t="shared" si="14"/>
        <v>2.5224979040053171E-3</v>
      </c>
      <c r="H223">
        <f>CRI!A223*CRI!K223</f>
        <v>1.1077888050640965</v>
      </c>
      <c r="I223">
        <f>CRI!A223*CRI!L223</f>
        <v>0.64557652342337557</v>
      </c>
      <c r="J223">
        <f>CRI!A223*CRI!M223</f>
        <v>7.9471574913472732E-4</v>
      </c>
      <c r="L223" s="3">
        <f>CRI!B223*CRI!K223</f>
        <v>12768782447504.109</v>
      </c>
      <c r="M223" s="3">
        <f>CRI!B223*CRI!L223</f>
        <v>7441153172090.5703</v>
      </c>
      <c r="N223" s="3">
        <f>CRI!B223*CRI!M223</f>
        <v>9160186907.3947258</v>
      </c>
    </row>
    <row r="224" spans="1:14" x14ac:dyDescent="0.25">
      <c r="A224" s="3">
        <v>3.74183E-16</v>
      </c>
      <c r="B224" s="3">
        <v>1.4388E-2</v>
      </c>
      <c r="C224">
        <f t="shared" si="15"/>
        <v>4000</v>
      </c>
      <c r="D224" s="3">
        <v>6.0199999999999303E-7</v>
      </c>
      <c r="E224" s="3">
        <f t="shared" si="12"/>
        <v>12057605468045.883</v>
      </c>
      <c r="F224" s="3">
        <f t="shared" si="13"/>
        <v>4732619581563396</v>
      </c>
      <c r="G224" s="3">
        <f t="shared" si="14"/>
        <v>2.5477656211832511E-3</v>
      </c>
      <c r="H224">
        <f>CRI!A224*CRI!K224</f>
        <v>1.1009161894516093</v>
      </c>
      <c r="I224">
        <f>CRI!A224*CRI!L224</f>
        <v>0.62960409290413522</v>
      </c>
      <c r="J224">
        <f>CRI!A224*CRI!M224</f>
        <v>7.5271939665216045E-4</v>
      </c>
      <c r="L224" s="3">
        <f>CRI!B224*CRI!K224</f>
        <v>12762295338978.168</v>
      </c>
      <c r="M224" s="3">
        <f>CRI!B224*CRI!L224</f>
        <v>7298642219326.9131</v>
      </c>
      <c r="N224" s="3">
        <f>CRI!B224*CRI!M224</f>
        <v>8725847925.1154442</v>
      </c>
    </row>
    <row r="225" spans="1:14" x14ac:dyDescent="0.25">
      <c r="A225" s="3">
        <v>3.74183E-16</v>
      </c>
      <c r="B225" s="3">
        <v>1.4388E-2</v>
      </c>
      <c r="C225">
        <f t="shared" si="15"/>
        <v>4000</v>
      </c>
      <c r="D225" s="3">
        <v>6.02999999999993E-7</v>
      </c>
      <c r="E225" s="3">
        <f t="shared" si="12"/>
        <v>12077342317657.275</v>
      </c>
      <c r="F225" s="3">
        <f t="shared" si="13"/>
        <v>4693507237638709</v>
      </c>
      <c r="G225" s="3">
        <f t="shared" si="14"/>
        <v>2.5732020227443721E-3</v>
      </c>
      <c r="H225">
        <f>CRI!A225*CRI!K225</f>
        <v>1.0928474171482232</v>
      </c>
      <c r="I225">
        <f>CRI!A225*CRI!L225</f>
        <v>0.61359975108928844</v>
      </c>
      <c r="J225">
        <f>CRI!A225*CRI!M225</f>
        <v>7.1037582183496636E-4</v>
      </c>
      <c r="L225" s="3">
        <f>CRI!B225*CRI!K225</f>
        <v>12744306300744.508</v>
      </c>
      <c r="M225" s="3">
        <f>CRI!B225*CRI!L225</f>
        <v>7155530636059.3848</v>
      </c>
      <c r="N225" s="3">
        <f>CRI!B225*CRI!M225</f>
        <v>8284090642.5274782</v>
      </c>
    </row>
    <row r="226" spans="1:14" x14ac:dyDescent="0.25">
      <c r="A226" s="3">
        <v>3.74183E-16</v>
      </c>
      <c r="B226" s="3">
        <v>1.4388E-2</v>
      </c>
      <c r="C226">
        <f t="shared" si="15"/>
        <v>4000</v>
      </c>
      <c r="D226" s="3">
        <v>6.0399999999999297E-7</v>
      </c>
      <c r="E226" s="3">
        <f t="shared" si="12"/>
        <v>12096882938524.01</v>
      </c>
      <c r="F226" s="3">
        <f t="shared" si="13"/>
        <v>4654782142171242</v>
      </c>
      <c r="G226" s="3">
        <f t="shared" si="14"/>
        <v>2.5988075422325499E-3</v>
      </c>
      <c r="H226">
        <f>CRI!A226*CRI!K226</f>
        <v>1.083497834869614</v>
      </c>
      <c r="I226">
        <f>CRI!A226*CRI!L226</f>
        <v>0.59757399940547684</v>
      </c>
      <c r="J226">
        <f>CRI!A226*CRI!M226</f>
        <v>6.654122550928276E-4</v>
      </c>
      <c r="L226" s="3">
        <f>CRI!B226*CRI!K226</f>
        <v>12713543320704.561</v>
      </c>
      <c r="M226" s="3">
        <f>CRI!B226*CRI!L226</f>
        <v>7011811823031.8867</v>
      </c>
      <c r="N226" s="3">
        <f>CRI!B226*CRI!M226</f>
        <v>7807812123.8409367</v>
      </c>
    </row>
    <row r="227" spans="1:14" x14ac:dyDescent="0.25">
      <c r="A227" s="3">
        <v>3.74183E-16</v>
      </c>
      <c r="B227" s="3">
        <v>1.4388E-2</v>
      </c>
      <c r="C227">
        <f t="shared" si="15"/>
        <v>4000</v>
      </c>
      <c r="D227" s="3">
        <v>6.0499999999999304E-7</v>
      </c>
      <c r="E227" s="3">
        <f t="shared" si="12"/>
        <v>12116227699363.779</v>
      </c>
      <c r="F227" s="3">
        <f t="shared" si="13"/>
        <v>4616439829395801</v>
      </c>
      <c r="G227" s="3">
        <f t="shared" si="14"/>
        <v>2.6245826106542254E-3</v>
      </c>
      <c r="H227">
        <f>CRI!A227*CRI!K227</f>
        <v>1.07278625794531</v>
      </c>
      <c r="I227">
        <f>CRI!A227*CRI!L227</f>
        <v>0.5815371566597185</v>
      </c>
      <c r="J227">
        <f>CRI!A227*CRI!M227</f>
        <v>6.1560037755086644E-4</v>
      </c>
      <c r="L227" s="3">
        <f>CRI!B227*CRI!K227</f>
        <v>12668727682454.77</v>
      </c>
      <c r="M227" s="3">
        <f>CRI!B227*CRI!L227</f>
        <v>6867477859999.3896</v>
      </c>
      <c r="N227" s="3">
        <f>CRI!B227*CRI!M227</f>
        <v>7269736619.6182671</v>
      </c>
    </row>
    <row r="228" spans="1:14" x14ac:dyDescent="0.25">
      <c r="A228" s="3">
        <v>3.74183E-16</v>
      </c>
      <c r="B228" s="3">
        <v>1.4388E-2</v>
      </c>
      <c r="C228">
        <f t="shared" si="15"/>
        <v>4000</v>
      </c>
      <c r="D228" s="3">
        <v>6.0599999999999301E-7</v>
      </c>
      <c r="E228" s="3">
        <f t="shared" si="12"/>
        <v>12135376977064.408</v>
      </c>
      <c r="F228" s="3">
        <f t="shared" si="13"/>
        <v>4578475892306798</v>
      </c>
      <c r="G228" s="3">
        <f t="shared" si="14"/>
        <v>2.6505276564752593E-3</v>
      </c>
      <c r="H228">
        <f>CRI!A228*CRI!K228</f>
        <v>1.0606797531135068</v>
      </c>
      <c r="I228">
        <f>CRI!A228*CRI!L228</f>
        <v>0.56549995749187221</v>
      </c>
      <c r="J228">
        <f>CRI!A228*CRI!M228</f>
        <v>5.5927891906344966E-4</v>
      </c>
      <c r="L228" s="3">
        <f>CRI!B228*CRI!K228</f>
        <v>12609104474580.373</v>
      </c>
      <c r="M228" s="3">
        <f>CRI!B228*CRI!L228</f>
        <v>6722526779129.2744</v>
      </c>
      <c r="N228" s="3">
        <f>CRI!B228*CRI!M228</f>
        <v>6648572578.2933455</v>
      </c>
    </row>
    <row r="229" spans="1:14" x14ac:dyDescent="0.25">
      <c r="A229" s="3">
        <v>3.74183E-16</v>
      </c>
      <c r="B229" s="3">
        <v>1.4388E-2</v>
      </c>
      <c r="C229">
        <f t="shared" si="15"/>
        <v>4000</v>
      </c>
      <c r="D229" s="3">
        <v>6.0699999999999298E-7</v>
      </c>
      <c r="E229" s="3">
        <f t="shared" si="12"/>
        <v>12154331156554.83</v>
      </c>
      <c r="F229" s="3">
        <f t="shared" si="13"/>
        <v>4540885981789860</v>
      </c>
      <c r="G229" s="3">
        <f t="shared" si="14"/>
        <v>2.676643105617907E-3</v>
      </c>
      <c r="H229">
        <f>CRI!A229*CRI!K229</f>
        <v>1.0472806582250027</v>
      </c>
      <c r="I229">
        <f>CRI!A229*CRI!L229</f>
        <v>0.5494900746722533</v>
      </c>
      <c r="J229">
        <f>CRI!A229*CRI!M229</f>
        <v>4.9918822936009528E-4</v>
      </c>
      <c r="L229" s="3">
        <f>CRI!B229*CRI!K229</f>
        <v>12535500705089.316</v>
      </c>
      <c r="M229" s="3">
        <f>CRI!B229*CRI!L229</f>
        <v>6577160729930.8418</v>
      </c>
      <c r="N229" s="3">
        <f>CRI!B229*CRI!M229</f>
        <v>5975069196.562355</v>
      </c>
    </row>
    <row r="230" spans="1:14" x14ac:dyDescent="0.25">
      <c r="A230" s="3">
        <v>3.74183E-16</v>
      </c>
      <c r="B230" s="3">
        <v>1.4388E-2</v>
      </c>
      <c r="C230">
        <f t="shared" si="15"/>
        <v>4000</v>
      </c>
      <c r="D230" s="3">
        <v>6.0799999999999295E-7</v>
      </c>
      <c r="E230" s="3">
        <f t="shared" si="12"/>
        <v>12173090630677.273</v>
      </c>
      <c r="F230" s="3">
        <f t="shared" si="13"/>
        <v>4503665805767719</v>
      </c>
      <c r="G230" s="3">
        <f t="shared" si="14"/>
        <v>2.7029293814579973E-3</v>
      </c>
      <c r="H230">
        <f>CRI!A230*CRI!K230</f>
        <v>1.0327127023486424</v>
      </c>
      <c r="I230">
        <f>CRI!A230*CRI!L230</f>
        <v>0.53354324987124024</v>
      </c>
      <c r="J230">
        <f>CRI!A230*CRI!M230</f>
        <v>4.3967729705215536E-4</v>
      </c>
      <c r="L230" s="3">
        <f>CRI!B230*CRI!K230</f>
        <v>12449008337530.33</v>
      </c>
      <c r="M230" s="3">
        <f>CRI!B230*CRI!L230</f>
        <v>6431686519372.1025</v>
      </c>
      <c r="N230" s="3">
        <f>CRI!B230*CRI!M230</f>
        <v>5300163660.5968847</v>
      </c>
    </row>
    <row r="231" spans="1:14" x14ac:dyDescent="0.25">
      <c r="A231" s="3">
        <v>3.74183E-16</v>
      </c>
      <c r="B231" s="3">
        <v>1.4388E-2</v>
      </c>
      <c r="C231">
        <f t="shared" si="15"/>
        <v>4000</v>
      </c>
      <c r="D231" s="3">
        <v>6.0899999999999303E-7</v>
      </c>
      <c r="E231" s="3">
        <f t="shared" si="12"/>
        <v>12191655800060.094</v>
      </c>
      <c r="F231" s="3">
        <f t="shared" si="13"/>
        <v>4466811128360059.5</v>
      </c>
      <c r="G231" s="3">
        <f t="shared" si="14"/>
        <v>2.7293869048222162E-3</v>
      </c>
      <c r="H231">
        <f>CRI!A231*CRI!K231</f>
        <v>1.0170989697392416</v>
      </c>
      <c r="I231">
        <f>CRI!A231*CRI!L231</f>
        <v>0.51769436038823802</v>
      </c>
      <c r="J231">
        <f>CRI!A231*CRI!M231</f>
        <v>3.8500051935264035E-4</v>
      </c>
      <c r="L231" s="3">
        <f>CRI!B231*CRI!K231</f>
        <v>12350728867442.537</v>
      </c>
      <c r="M231" s="3">
        <f>CRI!B231*CRI!L231</f>
        <v>6286411520993.3271</v>
      </c>
      <c r="N231" s="3">
        <f>CRI!B231*CRI!M231</f>
        <v>4675097674.6816444</v>
      </c>
    </row>
    <row r="232" spans="1:14" x14ac:dyDescent="0.25">
      <c r="A232" s="3">
        <v>3.74183E-16</v>
      </c>
      <c r="B232" s="3">
        <v>1.4388E-2</v>
      </c>
      <c r="C232">
        <f t="shared" si="15"/>
        <v>4000</v>
      </c>
      <c r="D232" s="3">
        <v>6.0999999999999299E-7</v>
      </c>
      <c r="E232" s="3">
        <f t="shared" si="12"/>
        <v>12210027072991.902</v>
      </c>
      <c r="F232" s="3">
        <f t="shared" si="13"/>
        <v>4430317769057118</v>
      </c>
      <c r="G232" s="3">
        <f t="shared" si="14"/>
        <v>2.756016093985624E-3</v>
      </c>
      <c r="H232">
        <f>CRI!A232*CRI!K232</f>
        <v>1.0005616240149502</v>
      </c>
      <c r="I232">
        <f>CRI!A232*CRI!L232</f>
        <v>0.50197735575455815</v>
      </c>
      <c r="J232">
        <f>CRI!A232*CRI!M232</f>
        <v>3.3930874941659993E-4</v>
      </c>
      <c r="L232" s="3">
        <f>CRI!B232*CRI!K232</f>
        <v>12241773143381.68</v>
      </c>
      <c r="M232" s="3">
        <f>CRI!B232*CRI!L232</f>
        <v>6141643617714.9268</v>
      </c>
      <c r="N232" s="3">
        <f>CRI!B232*CRI!M232</f>
        <v>4151409204.8172469</v>
      </c>
    </row>
    <row r="233" spans="1:14" x14ac:dyDescent="0.25">
      <c r="A233" s="3">
        <v>3.74183E-16</v>
      </c>
      <c r="B233" s="3">
        <v>1.4388E-2</v>
      </c>
      <c r="C233">
        <f t="shared" si="15"/>
        <v>4000</v>
      </c>
      <c r="D233" s="3">
        <v>6.1099999999999296E-7</v>
      </c>
      <c r="E233" s="3">
        <f t="shared" si="12"/>
        <v>12228204865296.313</v>
      </c>
      <c r="F233" s="3">
        <f t="shared" si="13"/>
        <v>4394181601906720</v>
      </c>
      <c r="G233" s="3">
        <f t="shared" si="14"/>
        <v>2.7828173646692843E-3</v>
      </c>
      <c r="H233">
        <f>CRI!A233*CRI!K233</f>
        <v>0.9831716571342427</v>
      </c>
      <c r="I233">
        <f>CRI!A233*CRI!L233</f>
        <v>0.48641399165157573</v>
      </c>
      <c r="J233">
        <f>CRI!A233*CRI!M233</f>
        <v>3.0471287506345275E-4</v>
      </c>
      <c r="L233" s="3">
        <f>CRI!B233*CRI!K233</f>
        <v>12122644886796.641</v>
      </c>
      <c r="M233" s="3">
        <f>CRI!B233*CRI!L233</f>
        <v>5997552966436.0439</v>
      </c>
      <c r="N233" s="3">
        <f>CRI!B233*CRI!M233</f>
        <v>3757152629.4768882</v>
      </c>
    </row>
    <row r="234" spans="1:14" x14ac:dyDescent="0.25">
      <c r="A234" s="3">
        <v>3.74183E-16</v>
      </c>
      <c r="B234" s="3">
        <v>1.4388E-2</v>
      </c>
      <c r="C234">
        <f t="shared" si="15"/>
        <v>4000</v>
      </c>
      <c r="D234" s="3">
        <v>6.1199999999999304E-7</v>
      </c>
      <c r="E234" s="3">
        <f t="shared" si="12"/>
        <v>12246189600207.871</v>
      </c>
      <c r="F234" s="3">
        <f t="shared" si="13"/>
        <v>4358398554714592.5</v>
      </c>
      <c r="G234" s="3">
        <f t="shared" si="14"/>
        <v>2.8097911300380848E-3</v>
      </c>
      <c r="H234">
        <f>CRI!A234*CRI!K234</f>
        <v>0.96493754067364257</v>
      </c>
      <c r="I234">
        <f>CRI!A234*CRI!L234</f>
        <v>0.47100448177525778</v>
      </c>
      <c r="J234">
        <f>CRI!A234*CRI!M234</f>
        <v>2.7899821655585498E-4</v>
      </c>
      <c r="L234" s="3">
        <f>CRI!B234*CRI!K234</f>
        <v>11993078005837.014</v>
      </c>
      <c r="M234" s="3">
        <f>CRI!B234*CRI!L234</f>
        <v>5854050913063.209</v>
      </c>
      <c r="N234" s="3">
        <f>CRI!B234*CRI!M234</f>
        <v>3467631047.1948609</v>
      </c>
    </row>
    <row r="235" spans="1:14" x14ac:dyDescent="0.25">
      <c r="A235" s="3">
        <v>3.74183E-16</v>
      </c>
      <c r="B235" s="3">
        <v>1.4388E-2</v>
      </c>
      <c r="C235">
        <f t="shared" si="15"/>
        <v>4000</v>
      </c>
      <c r="D235" s="3">
        <v>6.1299999999999301E-7</v>
      </c>
      <c r="E235" s="3">
        <f t="shared" si="12"/>
        <v>12263981708248.746</v>
      </c>
      <c r="F235" s="3">
        <f t="shared" si="13"/>
        <v>4322964608257685</v>
      </c>
      <c r="G235" s="3">
        <f t="shared" si="14"/>
        <v>2.8369378006986704E-3</v>
      </c>
      <c r="H235">
        <f>CRI!A235*CRI!K235</f>
        <v>0.94588732223094729</v>
      </c>
      <c r="I235">
        <f>CRI!A235*CRI!L235</f>
        <v>0.45574999108831798</v>
      </c>
      <c r="J235">
        <f>CRI!A235*CRI!M235</f>
        <v>2.5978118259173969E-4</v>
      </c>
      <c r="L235" s="3">
        <f>CRI!B235*CRI!K235</f>
        <v>11853035303576.064</v>
      </c>
      <c r="M235" s="3">
        <f>CRI!B235*CRI!L235</f>
        <v>5711061568341.1768</v>
      </c>
      <c r="N235" s="3">
        <f>CRI!B235*CRI!M235</f>
        <v>3255351304.637547</v>
      </c>
    </row>
    <row r="236" spans="1:14" x14ac:dyDescent="0.25">
      <c r="A236" s="3">
        <v>3.74183E-16</v>
      </c>
      <c r="B236" s="3">
        <v>1.4388E-2</v>
      </c>
      <c r="C236">
        <f t="shared" si="15"/>
        <v>4000</v>
      </c>
      <c r="D236" s="3">
        <v>6.1399999999999298E-7</v>
      </c>
      <c r="E236" s="3">
        <f t="shared" si="12"/>
        <v>12281581627106.623</v>
      </c>
      <c r="F236" s="3">
        <f t="shared" si="13"/>
        <v>4287875795510222.5</v>
      </c>
      <c r="G236" s="3">
        <f t="shared" si="14"/>
        <v>2.8642577846976127E-3</v>
      </c>
      <c r="H236">
        <f>CRI!A236*CRI!K236</f>
        <v>0.92604968934282772</v>
      </c>
      <c r="I236">
        <f>CRI!A236*CRI!L236</f>
        <v>0.44065153788662809</v>
      </c>
      <c r="J236">
        <f>CRI!A236*CRI!M236</f>
        <v>2.4473092759346528E-4</v>
      </c>
      <c r="L236" s="3">
        <f>CRI!B236*CRI!K236</f>
        <v>11702479262067.129</v>
      </c>
      <c r="M236" s="3">
        <f>CRI!B236*CRI!L236</f>
        <v>5568508410791.3496</v>
      </c>
      <c r="N236" s="3">
        <f>CRI!B236*CRI!M236</f>
        <v>3092661914.2665997</v>
      </c>
    </row>
    <row r="237" spans="1:14" x14ac:dyDescent="0.25">
      <c r="A237" s="3">
        <v>3.74183E-16</v>
      </c>
      <c r="B237" s="3">
        <v>1.4388E-2</v>
      </c>
      <c r="C237">
        <f t="shared" si="15"/>
        <v>4000</v>
      </c>
      <c r="D237" s="3">
        <v>6.1499999999999295E-7</v>
      </c>
      <c r="E237" s="3">
        <f t="shared" si="12"/>
        <v>12298989801513.238</v>
      </c>
      <c r="F237" s="3">
        <f t="shared" si="13"/>
        <v>4253128200882341.5</v>
      </c>
      <c r="G237" s="3">
        <f t="shared" si="14"/>
        <v>2.8917514875196394E-3</v>
      </c>
      <c r="H237">
        <f>CRI!A237*CRI!K237</f>
        <v>0.90545390853101615</v>
      </c>
      <c r="I237">
        <f>CRI!A237*CRI!L237</f>
        <v>0.42571000047302249</v>
      </c>
      <c r="J237">
        <f>CRI!A237*CRI!M237</f>
        <v>2.3157388964987626E-4</v>
      </c>
      <c r="L237" s="3">
        <f>CRI!B237*CRI!K237</f>
        <v>11541372029740.023</v>
      </c>
      <c r="M237" s="3">
        <f>CRI!B237*CRI!L237</f>
        <v>5426314300427.6406</v>
      </c>
      <c r="N237" s="3">
        <f>CRI!B237*CRI!M237</f>
        <v>2951757552.3631773</v>
      </c>
    </row>
    <row r="238" spans="1:14" x14ac:dyDescent="0.25">
      <c r="A238" s="3">
        <v>3.74183E-16</v>
      </c>
      <c r="B238" s="3">
        <v>1.4388E-2</v>
      </c>
      <c r="C238">
        <f t="shared" si="15"/>
        <v>4000</v>
      </c>
      <c r="D238" s="3">
        <v>6.1599999999999302E-7</v>
      </c>
      <c r="E238" s="3">
        <f t="shared" si="12"/>
        <v>12316206683124.184</v>
      </c>
      <c r="F238" s="3">
        <f t="shared" si="13"/>
        <v>4218717959471018.5</v>
      </c>
      <c r="G238" s="3">
        <f t="shared" si="14"/>
        <v>2.9194193120861064E-3</v>
      </c>
      <c r="H238">
        <f>CRI!A238*CRI!K238</f>
        <v>0.88417429911906809</v>
      </c>
      <c r="I238">
        <f>CRI!A238*CRI!L238</f>
        <v>0.41094451249250946</v>
      </c>
      <c r="J238">
        <f>CRI!A238*CRI!M238</f>
        <v>2.1984497065609691E-4</v>
      </c>
      <c r="L238" s="3">
        <f>CRI!B238*CRI!K238</f>
        <v>11370248112620.146</v>
      </c>
      <c r="M238" s="3">
        <f>CRI!B238*CRI!L238</f>
        <v>5284637963594.9248</v>
      </c>
      <c r="N238" s="3">
        <f>CRI!B238*CRI!M238</f>
        <v>2827148295.491107</v>
      </c>
    </row>
    <row r="239" spans="1:14" x14ac:dyDescent="0.25">
      <c r="A239" s="3">
        <v>3.74183E-16</v>
      </c>
      <c r="B239" s="3">
        <v>1.4388E-2</v>
      </c>
      <c r="C239">
        <f t="shared" si="15"/>
        <v>4000</v>
      </c>
      <c r="D239" s="3">
        <v>6.1699999999999299E-7</v>
      </c>
      <c r="E239" s="3">
        <f t="shared" si="12"/>
        <v>12333232730399.422</v>
      </c>
      <c r="F239" s="3">
        <f t="shared" si="13"/>
        <v>4184641256323132.5</v>
      </c>
      <c r="G239" s="3">
        <f t="shared" si="14"/>
        <v>2.9472616587535422E-3</v>
      </c>
      <c r="H239">
        <f>CRI!A239*CRI!K239</f>
        <v>0.86225395779314018</v>
      </c>
      <c r="I239">
        <f>CRI!A239*CRI!L239</f>
        <v>0.39635527106513796</v>
      </c>
      <c r="J239">
        <f>CRI!A239*CRI!M239</f>
        <v>2.0969850806120343E-4</v>
      </c>
      <c r="L239" s="3">
        <f>CRI!B239*CRI!K239</f>
        <v>11189251395258.494</v>
      </c>
      <c r="M239" s="3">
        <f>CRI!B239*CRI!L239</f>
        <v>5143402044954.8535</v>
      </c>
      <c r="N239" s="3">
        <f>CRI!B239*CRI!M239</f>
        <v>2721204469.6353283</v>
      </c>
    </row>
    <row r="240" spans="1:14" x14ac:dyDescent="0.25">
      <c r="A240" s="3">
        <v>3.74183E-16</v>
      </c>
      <c r="B240" s="3">
        <v>1.4388E-2</v>
      </c>
      <c r="C240">
        <f t="shared" si="15"/>
        <v>4000</v>
      </c>
      <c r="D240" s="3">
        <v>6.1799999999999296E-7</v>
      </c>
      <c r="E240" s="3">
        <f t="shared" si="12"/>
        <v>12350068408484.973</v>
      </c>
      <c r="F240" s="3">
        <f t="shared" si="13"/>
        <v>4150894325710365.5</v>
      </c>
      <c r="G240" s="3">
        <f t="shared" si="14"/>
        <v>2.9752789253124235E-3</v>
      </c>
      <c r="H240">
        <f>CRI!A240*CRI!K240</f>
        <v>0.83967743566266539</v>
      </c>
      <c r="I240">
        <f>CRI!A240*CRI!L240</f>
        <v>0.3819151794395978</v>
      </c>
      <c r="J240">
        <f>CRI!A240*CRI!M240</f>
        <v>1.9986258229971247E-4</v>
      </c>
      <c r="L240" s="3">
        <f>CRI!B240*CRI!K240</f>
        <v>10997760617892.686</v>
      </c>
      <c r="M240" s="3">
        <f>CRI!B240*CRI!L240</f>
        <v>5002172907625.4854</v>
      </c>
      <c r="N240" s="3">
        <f>CRI!B240*CRI!M240</f>
        <v>2617720499.8624749</v>
      </c>
    </row>
    <row r="241" spans="1:14" x14ac:dyDescent="0.25">
      <c r="A241" s="3">
        <v>3.74183E-16</v>
      </c>
      <c r="B241" s="3">
        <v>1.4388E-2</v>
      </c>
      <c r="C241">
        <f t="shared" si="15"/>
        <v>4000</v>
      </c>
      <c r="D241" s="3">
        <v>6.1899999999999304E-7</v>
      </c>
      <c r="E241" s="3">
        <f t="shared" si="12"/>
        <v>12366714189095.379</v>
      </c>
      <c r="F241" s="3">
        <f t="shared" si="13"/>
        <v>4117473450415814.5</v>
      </c>
      <c r="G241" s="3">
        <f t="shared" si="14"/>
        <v>3.0034715069860358E-3</v>
      </c>
      <c r="H241">
        <f>CRI!A241*CRI!K241</f>
        <v>0.81643110858075929</v>
      </c>
      <c r="I241">
        <f>CRI!A241*CRI!L241</f>
        <v>0.3675978915223766</v>
      </c>
      <c r="J241">
        <f>CRI!A241*CRI!M241</f>
        <v>1.8910296081040413E-4</v>
      </c>
      <c r="L241" s="3">
        <f>CRI!B241*CRI!K241</f>
        <v>10795152149945.139</v>
      </c>
      <c r="M241" s="3">
        <f>CRI!B241*CRI!L241</f>
        <v>4860514411168.5352</v>
      </c>
      <c r="N241" s="3">
        <f>CRI!B241*CRI!M241</f>
        <v>2500388841.7506275</v>
      </c>
    </row>
    <row r="242" spans="1:14" x14ac:dyDescent="0.25">
      <c r="A242" s="3">
        <v>3.74183E-16</v>
      </c>
      <c r="B242" s="3">
        <v>1.4388E-2</v>
      </c>
      <c r="C242">
        <f t="shared" si="15"/>
        <v>4000</v>
      </c>
      <c r="D242" s="3">
        <v>6.1999999999999301E-7</v>
      </c>
      <c r="E242" s="3">
        <f t="shared" si="12"/>
        <v>12383170550397.268</v>
      </c>
      <c r="F242" s="3">
        <f t="shared" si="13"/>
        <v>4084374961032082.5</v>
      </c>
      <c r="G242" s="3">
        <f t="shared" si="14"/>
        <v>3.0318397964295028E-3</v>
      </c>
      <c r="H242">
        <f>CRI!A242*CRI!K242</f>
        <v>0.79250309594984281</v>
      </c>
      <c r="I242">
        <f>CRI!A242*CRI!L242</f>
        <v>0.35337786282951184</v>
      </c>
      <c r="J242">
        <f>CRI!A242*CRI!M242</f>
        <v>1.7622518093860171E-4</v>
      </c>
      <c r="L242" s="3">
        <f>CRI!B242*CRI!K242</f>
        <v>10580798838469.891</v>
      </c>
      <c r="M242" s="3">
        <f>CRI!B242*CRI!L242</f>
        <v>4717987979701.3594</v>
      </c>
      <c r="N242" s="3">
        <f>CRI!B242*CRI!M242</f>
        <v>2352802404.5754809</v>
      </c>
    </row>
    <row r="243" spans="1:14" x14ac:dyDescent="0.25">
      <c r="A243" s="3">
        <v>3.74183E-16</v>
      </c>
      <c r="B243" s="3">
        <v>1.4388E-2</v>
      </c>
      <c r="C243">
        <f t="shared" si="15"/>
        <v>4000</v>
      </c>
      <c r="D243" s="3">
        <v>6.2099999999999297E-7</v>
      </c>
      <c r="E243" s="3">
        <f t="shared" si="12"/>
        <v>12399437976893.859</v>
      </c>
      <c r="F243" s="3">
        <f t="shared" si="13"/>
        <v>4051595235270587.5</v>
      </c>
      <c r="G243" s="3">
        <f t="shared" si="14"/>
        <v>3.060384183728994E-3</v>
      </c>
      <c r="H243">
        <f>CRI!A243*CRI!K243</f>
        <v>0.76792051374396175</v>
      </c>
      <c r="I243">
        <f>CRI!A243*CRI!L243</f>
        <v>0.33924731794358454</v>
      </c>
      <c r="J243">
        <f>CRI!A243*CRI!M243</f>
        <v>1.602015323738412E-4</v>
      </c>
      <c r="L243" s="3">
        <f>CRI!B243*CRI!K243</f>
        <v>10354572263496.432</v>
      </c>
      <c r="M243" s="3">
        <f>CRI!B243*CRI!L243</f>
        <v>4574380819334.9189</v>
      </c>
      <c r="N243" s="3">
        <f>CRI!B243*CRI!M243</f>
        <v>2160143288.26861</v>
      </c>
    </row>
    <row r="244" spans="1:14" x14ac:dyDescent="0.25">
      <c r="A244" s="3">
        <v>3.74183E-16</v>
      </c>
      <c r="B244" s="3">
        <v>1.4388E-2</v>
      </c>
      <c r="C244">
        <f t="shared" si="15"/>
        <v>4000</v>
      </c>
      <c r="D244" s="3">
        <v>6.2199999999999305E-7</v>
      </c>
      <c r="E244" s="3">
        <f t="shared" si="12"/>
        <v>12415516959310.352</v>
      </c>
      <c r="F244" s="3">
        <f t="shared" si="13"/>
        <v>4019130697281985.5</v>
      </c>
      <c r="G244" s="3">
        <f t="shared" si="14"/>
        <v>3.0891050564010232E-3</v>
      </c>
      <c r="H244">
        <f>CRI!A244*CRI!K244</f>
        <v>0.7428307944184136</v>
      </c>
      <c r="I244">
        <f>CRI!A244*CRI!L244</f>
        <v>0.32525128345448429</v>
      </c>
      <c r="J244">
        <f>CRI!A244*CRI!M244</f>
        <v>1.4186729530948295E-4</v>
      </c>
      <c r="L244" s="3">
        <f>CRI!B244*CRI!K244</f>
        <v>10117975883922.133</v>
      </c>
      <c r="M244" s="3">
        <f>CRI!B244*CRI!L244</f>
        <v>4430194153143.2266</v>
      </c>
      <c r="N244" s="3">
        <f>CRI!B244*CRI!M244</f>
        <v>1932351059.5470631</v>
      </c>
    </row>
    <row r="245" spans="1:14" x14ac:dyDescent="0.25">
      <c r="A245" s="3">
        <v>3.74183E-16</v>
      </c>
      <c r="B245" s="3">
        <v>1.4388E-2</v>
      </c>
      <c r="C245">
        <f t="shared" si="15"/>
        <v>4000</v>
      </c>
      <c r="D245" s="3">
        <v>6.2299999999999302E-7</v>
      </c>
      <c r="E245" s="3">
        <f t="shared" si="12"/>
        <v>12431407994480.4</v>
      </c>
      <c r="F245" s="3">
        <f t="shared" si="13"/>
        <v>3986977816987464.5</v>
      </c>
      <c r="G245" s="3">
        <f t="shared" si="14"/>
        <v>3.1180027993919198E-3</v>
      </c>
      <c r="H245">
        <f>CRI!A245*CRI!K245</f>
        <v>0.71740140040733014</v>
      </c>
      <c r="I245">
        <f>CRI!A245*CRI!L245</f>
        <v>0.31144260808923602</v>
      </c>
      <c r="J245">
        <f>CRI!A245*CRI!M245</f>
        <v>1.2281492547007957E-4</v>
      </c>
      <c r="L245" s="3">
        <f>CRI!B245*CRI!K245</f>
        <v>9872850189504.4102</v>
      </c>
      <c r="M245" s="3">
        <f>CRI!B245*CRI!L245</f>
        <v>4286061067831.3701</v>
      </c>
      <c r="N245" s="3">
        <f>CRI!B245*CRI!M245</f>
        <v>1690174230.9295552</v>
      </c>
    </row>
    <row r="246" spans="1:14" x14ac:dyDescent="0.25">
      <c r="A246" s="3">
        <v>3.74183E-16</v>
      </c>
      <c r="B246" s="3">
        <v>1.4388E-2</v>
      </c>
      <c r="C246">
        <f t="shared" si="15"/>
        <v>4000</v>
      </c>
      <c r="D246" s="3">
        <v>6.2399999999999204E-7</v>
      </c>
      <c r="E246" s="3">
        <f t="shared" si="12"/>
        <v>12447111585233.455</v>
      </c>
      <c r="F246" s="3">
        <f t="shared" si="13"/>
        <v>3955133109420707</v>
      </c>
      <c r="G246" s="3">
        <f t="shared" si="14"/>
        <v>3.1470777950774291E-3</v>
      </c>
      <c r="H246">
        <f>CRI!A246*CRI!K246</f>
        <v>0.69179479224136453</v>
      </c>
      <c r="I246">
        <f>CRI!A246*CRI!L246</f>
        <v>0.29787216632072483</v>
      </c>
      <c r="J246">
        <f>CRI!A246*CRI!M246</f>
        <v>1.045835804689285E-4</v>
      </c>
      <c r="L246" s="3">
        <f>CRI!B246*CRI!K246</f>
        <v>9621044688252.541</v>
      </c>
      <c r="M246" s="3">
        <f>CRI!B246*CRI!L246</f>
        <v>4142617804729.5938</v>
      </c>
      <c r="N246" s="3">
        <f>CRI!B246*CRI!M246</f>
        <v>1454482330.0692849</v>
      </c>
    </row>
    <row r="247" spans="1:14" x14ac:dyDescent="0.25">
      <c r="A247" s="3">
        <v>3.74183E-16</v>
      </c>
      <c r="B247" s="3">
        <v>1.4388E-2</v>
      </c>
      <c r="C247">
        <f t="shared" si="15"/>
        <v>4000</v>
      </c>
      <c r="D247" s="3">
        <v>6.24999999999992E-7</v>
      </c>
      <c r="E247" s="3">
        <f t="shared" si="12"/>
        <v>12462628240283.197</v>
      </c>
      <c r="F247" s="3">
        <f t="shared" si="13"/>
        <v>3923593134080251</v>
      </c>
      <c r="G247" s="3">
        <f t="shared" si="14"/>
        <v>3.1763304232625598E-3</v>
      </c>
      <c r="H247">
        <f>CRI!A247*CRI!K247</f>
        <v>0.66616829096252161</v>
      </c>
      <c r="I247">
        <f>CRI!A247*CRI!L247</f>
        <v>0.28458879611254917</v>
      </c>
      <c r="J247">
        <f>CRI!A247*CRI!M247</f>
        <v>8.8656945829454579E-5</v>
      </c>
      <c r="L247" s="3">
        <f>CRI!B247*CRI!K247</f>
        <v>9364418859748.793</v>
      </c>
      <c r="M247" s="3">
        <f>CRI!B247*CRI!L247</f>
        <v>4000503665130.9063</v>
      </c>
      <c r="N247" s="3">
        <f>CRI!B247*CRI!M247</f>
        <v>1246262824.0283198</v>
      </c>
    </row>
    <row r="248" spans="1:14" x14ac:dyDescent="0.25">
      <c r="A248" s="3">
        <v>3.74183E-16</v>
      </c>
      <c r="B248" s="3">
        <v>1.4388E-2</v>
      </c>
      <c r="C248">
        <f t="shared" si="15"/>
        <v>4000</v>
      </c>
      <c r="D248" s="3">
        <v>6.2599999999999197E-7</v>
      </c>
      <c r="E248" s="3">
        <f t="shared" si="12"/>
        <v>12477958474116.797</v>
      </c>
      <c r="F248" s="3">
        <f t="shared" si="13"/>
        <v>3892354494292432.5</v>
      </c>
      <c r="G248" s="3">
        <f t="shared" si="14"/>
        <v>3.2057610611813223E-3</v>
      </c>
      <c r="H248">
        <f>CRI!A248*CRI!K248</f>
        <v>0.64059449447020478</v>
      </c>
      <c r="I248">
        <f>CRI!A248*CRI!L248</f>
        <v>0.2716073713689201</v>
      </c>
      <c r="J248">
        <f>CRI!A248*CRI!M248</f>
        <v>7.5627409621804127E-5</v>
      </c>
      <c r="L248" s="3">
        <f>CRI!B248*CRI!K248</f>
        <v>9103713864196.6387</v>
      </c>
      <c r="M248" s="3">
        <f>CRI!B248*CRI!L248</f>
        <v>3859907966262.189</v>
      </c>
      <c r="N248" s="3">
        <f>CRI!B248*CRI!M248</f>
        <v>1074767740.6386445</v>
      </c>
    </row>
    <row r="249" spans="1:14" x14ac:dyDescent="0.25">
      <c r="A249" s="3">
        <v>3.74183E-16</v>
      </c>
      <c r="B249" s="3">
        <v>1.4388E-2</v>
      </c>
      <c r="C249">
        <f t="shared" si="15"/>
        <v>4000</v>
      </c>
      <c r="D249" s="3">
        <v>6.2699999999999205E-7</v>
      </c>
      <c r="E249" s="3">
        <f t="shared" si="12"/>
        <v>12493102806885.188</v>
      </c>
      <c r="F249" s="3">
        <f t="shared" si="13"/>
        <v>3861413836584161</v>
      </c>
      <c r="G249" s="3">
        <f t="shared" si="14"/>
        <v>3.2353700834968496E-3</v>
      </c>
      <c r="H249">
        <f>CRI!A249*CRI!K249</f>
        <v>0.61516480081143377</v>
      </c>
      <c r="I249">
        <f>CRI!A249*CRI!L249</f>
        <v>0.25894570686761276</v>
      </c>
      <c r="J249">
        <f>CRI!A249*CRI!M249</f>
        <v>6.4855879771603158E-5</v>
      </c>
      <c r="L249" s="3">
        <f>CRI!B249*CRI!K249</f>
        <v>8839979623400.5215</v>
      </c>
      <c r="M249" s="3">
        <f>CRI!B249*CRI!L249</f>
        <v>3721075668271.876</v>
      </c>
      <c r="N249" s="3">
        <f>CRI!B249*CRI!M249</f>
        <v>931985469.39363492</v>
      </c>
    </row>
    <row r="250" spans="1:14" x14ac:dyDescent="0.25">
      <c r="A250" s="3">
        <v>3.74183E-16</v>
      </c>
      <c r="B250" s="3">
        <v>1.4388E-2</v>
      </c>
      <c r="C250">
        <f t="shared" si="15"/>
        <v>4000</v>
      </c>
      <c r="D250" s="3">
        <v>6.2799999999999202E-7</v>
      </c>
      <c r="E250" s="3">
        <f t="shared" si="12"/>
        <v>12508061764294.402</v>
      </c>
      <c r="F250" s="3">
        <f t="shared" si="13"/>
        <v>3830767850065818</v>
      </c>
      <c r="G250" s="3">
        <f t="shared" si="14"/>
        <v>3.2651578623015477E-3</v>
      </c>
      <c r="H250">
        <f>CRI!A250*CRI!K250</f>
        <v>0.59005556225441169</v>
      </c>
      <c r="I250">
        <f>CRI!A250*CRI!L250</f>
        <v>0.24665344975047621</v>
      </c>
      <c r="J250">
        <f>CRI!A250*CRI!M250</f>
        <v>5.5941494275451208E-5</v>
      </c>
      <c r="L250" s="3">
        <f>CRI!B250*CRI!K250</f>
        <v>8575554663336.124</v>
      </c>
      <c r="M250" s="3">
        <f>CRI!B250*CRI!L250</f>
        <v>3584730450051.4844</v>
      </c>
      <c r="N250" s="3">
        <f>CRI!B250*CRI!M250</f>
        <v>813024014.67913604</v>
      </c>
    </row>
    <row r="251" spans="1:14" x14ac:dyDescent="0.25">
      <c r="A251" s="3">
        <v>3.74183E-16</v>
      </c>
      <c r="B251" s="3">
        <v>1.4388E-2</v>
      </c>
      <c r="C251">
        <f t="shared" si="15"/>
        <v>4000</v>
      </c>
      <c r="D251" s="3">
        <v>6.2899999999999199E-7</v>
      </c>
      <c r="E251" s="3">
        <f t="shared" si="12"/>
        <v>12522835877497.748</v>
      </c>
      <c r="F251" s="3">
        <f t="shared" si="13"/>
        <v>3800413265823869</v>
      </c>
      <c r="G251" s="3">
        <f t="shared" si="14"/>
        <v>3.2951247671173982E-3</v>
      </c>
      <c r="H251">
        <f>CRI!A251*CRI!K251</f>
        <v>0.56543606336053764</v>
      </c>
      <c r="I251">
        <f>CRI!A251*CRI!L251</f>
        <v>0.2347779309358764</v>
      </c>
      <c r="J251">
        <f>CRI!A251*CRI!M251</f>
        <v>4.849598774909898E-5</v>
      </c>
      <c r="L251" s="3">
        <f>CRI!B251*CRI!K251</f>
        <v>8312788692976.1318</v>
      </c>
      <c r="M251" s="3">
        <f>CRI!B251*CRI!L251</f>
        <v>3451600377317.3779</v>
      </c>
      <c r="N251" s="3">
        <f>CRI!B251*CRI!M251</f>
        <v>712966371.86434257</v>
      </c>
    </row>
    <row r="252" spans="1:14" x14ac:dyDescent="0.25">
      <c r="A252" s="3">
        <v>3.74183E-16</v>
      </c>
      <c r="B252" s="3">
        <v>1.4388E-2</v>
      </c>
      <c r="C252">
        <f t="shared" si="15"/>
        <v>4000</v>
      </c>
      <c r="D252" s="3">
        <v>6.2999999999999196E-7</v>
      </c>
      <c r="E252" s="3">
        <f t="shared" si="12"/>
        <v>12537425682989.047</v>
      </c>
      <c r="F252" s="3">
        <f t="shared" si="13"/>
        <v>3770346856323124.5</v>
      </c>
      <c r="G252" s="3">
        <f t="shared" si="14"/>
        <v>3.3252711648963924E-3</v>
      </c>
      <c r="H252">
        <f>CRI!A252*CRI!K252</f>
        <v>0.54146835061425458</v>
      </c>
      <c r="I252">
        <f>CRI!A252*CRI!L252</f>
        <v>0.22336412346322768</v>
      </c>
      <c r="J252">
        <f>CRI!A252*CRI!M252</f>
        <v>4.2144174238344844E-5</v>
      </c>
      <c r="L252" s="3">
        <f>CRI!B252*CRI!K252</f>
        <v>8054042258752.1631</v>
      </c>
      <c r="M252" s="3">
        <f>CRI!B252*CRI!L252</f>
        <v>3322417805992.0977</v>
      </c>
      <c r="N252" s="3">
        <f>CRI!B252*CRI!M252</f>
        <v>626871284.14945233</v>
      </c>
    </row>
    <row r="253" spans="1:14" x14ac:dyDescent="0.25">
      <c r="A253" s="3">
        <v>3.74183E-16</v>
      </c>
      <c r="B253" s="3">
        <v>1.4388E-2</v>
      </c>
      <c r="C253">
        <f t="shared" si="15"/>
        <v>4000</v>
      </c>
      <c r="D253" s="3">
        <v>6.3099999999999203E-7</v>
      </c>
      <c r="E253" s="3">
        <f t="shared" si="12"/>
        <v>12551831722496.707</v>
      </c>
      <c r="F253" s="3">
        <f t="shared" si="13"/>
        <v>3740565434818415</v>
      </c>
      <c r="G253" s="3">
        <f t="shared" si="14"/>
        <v>3.3555974200210809E-3</v>
      </c>
      <c r="H253">
        <f>CRI!A253*CRI!K253</f>
        <v>0.51827147927147665</v>
      </c>
      <c r="I253">
        <f>CRI!A253*CRI!L253</f>
        <v>0.21244301709892247</v>
      </c>
      <c r="J253">
        <f>CRI!A253*CRI!M253</f>
        <v>3.6824327984137481E-5</v>
      </c>
      <c r="L253" s="3">
        <f>CRI!B253*CRI!K253</f>
        <v>7801150437824.3682</v>
      </c>
      <c r="M253" s="3">
        <f>CRI!B253*CRI!L253</f>
        <v>3197744815484.7734</v>
      </c>
      <c r="N253" s="3">
        <f>CRI!B253*CRI!M253</f>
        <v>554288888.86545455</v>
      </c>
    </row>
    <row r="254" spans="1:14" x14ac:dyDescent="0.25">
      <c r="A254" s="3">
        <v>3.74183E-16</v>
      </c>
      <c r="B254" s="3">
        <v>1.4388E-2</v>
      </c>
      <c r="C254">
        <f t="shared" si="15"/>
        <v>4000</v>
      </c>
      <c r="D254" s="3">
        <v>6.31999999999992E-7</v>
      </c>
      <c r="E254" s="3">
        <f t="shared" si="12"/>
        <v>12566054542878.959</v>
      </c>
      <c r="F254" s="3">
        <f t="shared" si="13"/>
        <v>3711065854775578.5</v>
      </c>
      <c r="G254" s="3">
        <f t="shared" si="14"/>
        <v>3.3861038943052853E-3</v>
      </c>
      <c r="H254">
        <f>CRI!A254*CRI!K254</f>
        <v>0.49580579197520547</v>
      </c>
      <c r="I254">
        <f>CRI!A254*CRI!L254</f>
        <v>0.20198784668475633</v>
      </c>
      <c r="J254">
        <f>CRI!A254*CRI!M254</f>
        <v>3.2563572267316291E-5</v>
      </c>
      <c r="L254" s="3">
        <f>CRI!B254*CRI!K254</f>
        <v>7553628797277.2344</v>
      </c>
      <c r="M254" s="3">
        <f>CRI!B254*CRI!L254</f>
        <v>3077296070583.811</v>
      </c>
      <c r="N254" s="3">
        <f>CRI!B254*CRI!M254</f>
        <v>496107833.35286134</v>
      </c>
    </row>
    <row r="255" spans="1:14" x14ac:dyDescent="0.25">
      <c r="A255" s="3">
        <v>3.74183E-16</v>
      </c>
      <c r="B255" s="3">
        <v>1.4388E-2</v>
      </c>
      <c r="C255">
        <f t="shared" si="15"/>
        <v>4000</v>
      </c>
      <c r="D255" s="3">
        <v>6.3299999999999197E-7</v>
      </c>
      <c r="E255" s="3">
        <f t="shared" si="12"/>
        <v>12580094696019.883</v>
      </c>
      <c r="F255" s="3">
        <f t="shared" si="13"/>
        <v>3681845009301518.5</v>
      </c>
      <c r="G255" s="3">
        <f t="shared" si="14"/>
        <v>3.4167909469949272E-3</v>
      </c>
      <c r="H255">
        <f>CRI!A255*CRI!K255</f>
        <v>0.47399142691701329</v>
      </c>
      <c r="I255">
        <f>CRI!A255*CRI!L255</f>
        <v>0.19195575613272636</v>
      </c>
      <c r="J255">
        <f>CRI!A255*CRI!M255</f>
        <v>2.9135815286932063E-5</v>
      </c>
      <c r="L255" s="3">
        <f>CRI!B255*CRI!K255</f>
        <v>7310358444349.5732</v>
      </c>
      <c r="M255" s="3">
        <f>CRI!B255*CRI!L255</f>
        <v>2960529037231.0215</v>
      </c>
      <c r="N255" s="3">
        <f>CRI!B255*CRI!M255</f>
        <v>449360982.54183018</v>
      </c>
    </row>
    <row r="256" spans="1:14" x14ac:dyDescent="0.25">
      <c r="A256" s="3">
        <v>3.74183E-16</v>
      </c>
      <c r="B256" s="3">
        <v>1.4388E-2</v>
      </c>
      <c r="C256">
        <f t="shared" si="15"/>
        <v>4000</v>
      </c>
      <c r="D256" s="3">
        <v>6.3399999999999205E-7</v>
      </c>
      <c r="E256" s="3">
        <f t="shared" si="12"/>
        <v>12593952738726.434</v>
      </c>
      <c r="F256" s="3">
        <f t="shared" si="13"/>
        <v>3652899830583265</v>
      </c>
      <c r="G256" s="3">
        <f t="shared" si="14"/>
        <v>3.4476589347689655E-3</v>
      </c>
      <c r="H256">
        <f>CRI!A256*CRI!K256</f>
        <v>0.45275125296536073</v>
      </c>
      <c r="I256">
        <f>CRI!A256*CRI!L256</f>
        <v>0.18230514381574434</v>
      </c>
      <c r="J256">
        <f>CRI!A256*CRI!M256</f>
        <v>2.632323021057866E-5</v>
      </c>
      <c r="L256" s="3">
        <f>CRI!B256*CRI!K256</f>
        <v>7070216101429.7207</v>
      </c>
      <c r="M256" s="3">
        <f>CRI!B256*CRI!L256</f>
        <v>2846898279656.7788</v>
      </c>
      <c r="N256" s="3">
        <f>CRI!B256*CRI!M256</f>
        <v>411066617.39203078</v>
      </c>
    </row>
    <row r="257" spans="1:14" x14ac:dyDescent="0.25">
      <c r="A257" s="3">
        <v>3.74183E-16</v>
      </c>
      <c r="B257" s="3">
        <v>1.4388E-2</v>
      </c>
      <c r="C257">
        <f t="shared" si="15"/>
        <v>4000</v>
      </c>
      <c r="D257" s="3">
        <v>6.3499999999999201E-7</v>
      </c>
      <c r="E257" s="3">
        <f t="shared" si="12"/>
        <v>12607629232626.535</v>
      </c>
      <c r="F257" s="3">
        <f t="shared" si="13"/>
        <v>3624227289335832</v>
      </c>
      <c r="G257" s="3">
        <f t="shared" si="14"/>
        <v>3.4787082117404898E-3</v>
      </c>
      <c r="H257">
        <f>CRI!A257*CRI!K257</f>
        <v>0.43201094859718703</v>
      </c>
      <c r="I257">
        <f>CRI!A257*CRI!L257</f>
        <v>0.17299571110092188</v>
      </c>
      <c r="J257">
        <f>CRI!A257*CRI!M257</f>
        <v>2.3916457755887821E-5</v>
      </c>
      <c r="L257" s="3">
        <f>CRI!B257*CRI!K257</f>
        <v>6832074281160.3203</v>
      </c>
      <c r="M257" s="3">
        <f>CRI!B257*CRI!L257</f>
        <v>2735855543479.958</v>
      </c>
      <c r="N257" s="3">
        <f>CRI!B257*CRI!M257</f>
        <v>378228876.97879606</v>
      </c>
    </row>
    <row r="258" spans="1:14" x14ac:dyDescent="0.25">
      <c r="A258" s="3">
        <v>3.74183E-16</v>
      </c>
      <c r="B258" s="3">
        <v>1.4388E-2</v>
      </c>
      <c r="C258">
        <f t="shared" si="15"/>
        <v>4000</v>
      </c>
      <c r="D258" s="3">
        <v>6.3599999999999198E-7</v>
      </c>
      <c r="E258" s="3">
        <f t="shared" si="12"/>
        <v>12621124744067.941</v>
      </c>
      <c r="F258" s="3">
        <f t="shared" si="13"/>
        <v>3595824394258712.5</v>
      </c>
      <c r="G258" s="3">
        <f t="shared" si="14"/>
        <v>3.5099391294579098E-3</v>
      </c>
      <c r="H258">
        <f>CRI!A258*CRI!K258</f>
        <v>0.41176100019386291</v>
      </c>
      <c r="I258">
        <f>CRI!A258*CRI!L258</f>
        <v>0.16401245814042076</v>
      </c>
      <c r="J258">
        <f>CRI!A258*CRI!M258</f>
        <v>2.1788291926534468E-5</v>
      </c>
      <c r="L258" s="3">
        <f>CRI!B258*CRI!K258</f>
        <v>6595793480687.5342</v>
      </c>
      <c r="M258" s="3">
        <f>CRI!B258*CRI!L258</f>
        <v>2627233520524.7734</v>
      </c>
      <c r="N258" s="3">
        <f>CRI!B258*CRI!M258</f>
        <v>349015748.88513398</v>
      </c>
    </row>
    <row r="259" spans="1:14" x14ac:dyDescent="0.25">
      <c r="A259" s="3">
        <v>3.74183E-16</v>
      </c>
      <c r="B259" s="3">
        <v>1.4388E-2</v>
      </c>
      <c r="C259">
        <f t="shared" si="15"/>
        <v>4000</v>
      </c>
      <c r="D259" s="3">
        <v>6.3699999999999195E-7</v>
      </c>
      <c r="E259" s="3">
        <f t="shared" ref="E259:E322" si="16">F259*G259</f>
        <v>12634439844018.252</v>
      </c>
      <c r="F259" s="3">
        <f t="shared" ref="F259:F322" si="17">A259/(D259*D259*D259*D259*D259)</f>
        <v>3567688191500890</v>
      </c>
      <c r="G259" s="3">
        <f t="shared" ref="G259:G322" si="18">1/((EXP(B259/(C259*D259))-1))</f>
        <v>3.5413520369063059E-3</v>
      </c>
      <c r="H259">
        <f>CRI!A259*CRI!K259</f>
        <v>0.39204070690544651</v>
      </c>
      <c r="I259">
        <f>CRI!A259*CRI!L259</f>
        <v>0.15536056382119615</v>
      </c>
      <c r="J259">
        <f>CRI!A259*CRI!M259</f>
        <v>1.9899974398592094E-5</v>
      </c>
      <c r="L259" s="3">
        <f>CRI!B259*CRI!K259</f>
        <v>6362026699471.9521</v>
      </c>
      <c r="M259" s="3">
        <f>CRI!B259*CRI!L259</f>
        <v>2521187309546.0293</v>
      </c>
      <c r="N259" s="3">
        <f>CRI!B259*CRI!M259</f>
        <v>322936282.4131065</v>
      </c>
    </row>
    <row r="260" spans="1:14" x14ac:dyDescent="0.25">
      <c r="A260" s="3">
        <v>3.74183E-16</v>
      </c>
      <c r="B260" s="3">
        <v>1.4388E-2</v>
      </c>
      <c r="C260">
        <f t="shared" ref="C260:C323" si="19">C259</f>
        <v>4000</v>
      </c>
      <c r="D260" s="3">
        <v>6.3799999999999203E-7</v>
      </c>
      <c r="E260" s="3">
        <f t="shared" si="16"/>
        <v>12647575107965.713</v>
      </c>
      <c r="F260" s="3">
        <f t="shared" si="17"/>
        <v>3539815764134215.5</v>
      </c>
      <c r="G260" s="3">
        <f t="shared" si="18"/>
        <v>3.5729472805088531E-3</v>
      </c>
      <c r="H260">
        <f>CRI!A260*CRI!K260</f>
        <v>0.37285057001705318</v>
      </c>
      <c r="I260">
        <f>CRI!A260*CRI!L260</f>
        <v>0.14703097736973483</v>
      </c>
      <c r="J260">
        <f>CRI!A260*CRI!M260</f>
        <v>1.8183195147296711E-5</v>
      </c>
      <c r="L260" s="3">
        <f>CRI!B260*CRI!K260</f>
        <v>6130831089105.6885</v>
      </c>
      <c r="M260" s="3">
        <f>CRI!B260*CRI!L260</f>
        <v>2417649749278.2075</v>
      </c>
      <c r="N260" s="3">
        <f>CRI!B260*CRI!M260</f>
        <v>298988675.55230945</v>
      </c>
    </row>
    <row r="261" spans="1:14" x14ac:dyDescent="0.25">
      <c r="A261" s="3">
        <v>3.74183E-16</v>
      </c>
      <c r="B261" s="3">
        <v>1.4388E-2</v>
      </c>
      <c r="C261">
        <f t="shared" si="19"/>
        <v>4000</v>
      </c>
      <c r="D261" s="3">
        <v>6.38999999999992E-7</v>
      </c>
      <c r="E261" s="3">
        <f t="shared" si="16"/>
        <v>12660531115821.111</v>
      </c>
      <c r="F261" s="3">
        <f t="shared" si="17"/>
        <v>3512204231634998</v>
      </c>
      <c r="G261" s="3">
        <f t="shared" si="18"/>
        <v>3.6047252041284034E-3</v>
      </c>
      <c r="H261">
        <f>CRI!A261*CRI!K261</f>
        <v>0.354190382624675</v>
      </c>
      <c r="I261">
        <f>CRI!A261*CRI!L261</f>
        <v>0.13901463049284929</v>
      </c>
      <c r="J261">
        <f>CRI!A261*CRI!M261</f>
        <v>1.6572634419512618E-5</v>
      </c>
      <c r="L261" s="3">
        <f>CRI!B261*CRI!K261</f>
        <v>5902262376955.9951</v>
      </c>
      <c r="M261" s="3">
        <f>CRI!B261*CRI!L261</f>
        <v>2316553084598.6982</v>
      </c>
      <c r="N261" s="3">
        <f>CRI!B261*CRI!M261</f>
        <v>276167963.38874066</v>
      </c>
    </row>
    <row r="262" spans="1:14" x14ac:dyDescent="0.25">
      <c r="A262" s="3">
        <v>3.74183E-16</v>
      </c>
      <c r="B262" s="3">
        <v>1.4388E-2</v>
      </c>
      <c r="C262">
        <f t="shared" si="19"/>
        <v>4000</v>
      </c>
      <c r="D262" s="3">
        <v>6.3999999999999197E-7</v>
      </c>
      <c r="E262" s="3">
        <f t="shared" si="16"/>
        <v>12673308451820.498</v>
      </c>
      <c r="F262" s="3">
        <f t="shared" si="17"/>
        <v>3484850749373655</v>
      </c>
      <c r="G262" s="3">
        <f t="shared" si="18"/>
        <v>3.6366861490691725E-3</v>
      </c>
      <c r="H262">
        <f>CRI!A262*CRI!K262</f>
        <v>0.33605925447967688</v>
      </c>
      <c r="I262">
        <f>CRI!A262*CRI!L262</f>
        <v>0.13130245486479897</v>
      </c>
      <c r="J262">
        <f>CRI!A262*CRI!M262</f>
        <v>1.5005994841691312E-5</v>
      </c>
      <c r="L262" s="3">
        <f>CRI!B262*CRI!K262</f>
        <v>5676374855570.4014</v>
      </c>
      <c r="M262" s="3">
        <f>CRI!B262*CRI!L262</f>
        <v>2217828979068.5869</v>
      </c>
      <c r="N262" s="3">
        <f>CRI!B262*CRI!M262</f>
        <v>253466169.03640997</v>
      </c>
    </row>
    <row r="263" spans="1:14" x14ac:dyDescent="0.25">
      <c r="A263" s="3">
        <v>3.74183E-16</v>
      </c>
      <c r="B263" s="3">
        <v>1.4388E-2</v>
      </c>
      <c r="C263">
        <f t="shared" si="19"/>
        <v>4000</v>
      </c>
      <c r="D263" s="3">
        <v>6.4099999999999204E-7</v>
      </c>
      <c r="E263" s="3">
        <f t="shared" si="16"/>
        <v>12685907704428.982</v>
      </c>
      <c r="F263" s="3">
        <f t="shared" si="17"/>
        <v>3457752508112311</v>
      </c>
      <c r="G263" s="3">
        <f t="shared" si="18"/>
        <v>3.6688304540785635E-3</v>
      </c>
      <c r="H263">
        <f>CRI!A263*CRI!K263</f>
        <v>0.31845326671328306</v>
      </c>
      <c r="I263">
        <f>CRI!A263*CRI!L263</f>
        <v>0.12388384310527301</v>
      </c>
      <c r="J263">
        <f>CRI!A263*CRI!M263</f>
        <v>1.3433655510026085E-5</v>
      </c>
      <c r="L263" s="3">
        <f>CRI!B263*CRI!K263</f>
        <v>5453180777505.8584</v>
      </c>
      <c r="M263" s="3">
        <f>CRI!B263*CRI!L263</f>
        <v>2121381887011.5798</v>
      </c>
      <c r="N263" s="3">
        <f>CRI!B263*CRI!M263</f>
        <v>230037370.17672208</v>
      </c>
    </row>
    <row r="264" spans="1:14" x14ac:dyDescent="0.25">
      <c r="A264" s="3">
        <v>3.74183E-16</v>
      </c>
      <c r="B264" s="3">
        <v>1.4388E-2</v>
      </c>
      <c r="C264">
        <f t="shared" si="19"/>
        <v>4000</v>
      </c>
      <c r="D264" s="3">
        <v>6.4199999999999201E-7</v>
      </c>
      <c r="E264" s="3">
        <f t="shared" si="16"/>
        <v>12698329466245.322</v>
      </c>
      <c r="F264" s="3">
        <f t="shared" si="17"/>
        <v>3430906733510212.5</v>
      </c>
      <c r="G264" s="3">
        <f t="shared" si="18"/>
        <v>3.7011584553490527E-3</v>
      </c>
      <c r="H264">
        <f>CRI!A264*CRI!K264</f>
        <v>0.30138327474037885</v>
      </c>
      <c r="I264">
        <f>CRI!A264*CRI!L264</f>
        <v>0.1167556135494771</v>
      </c>
      <c r="J264">
        <f>CRI!A264*CRI!M264</f>
        <v>1.1847689265160562E-5</v>
      </c>
      <c r="L264" s="3">
        <f>CRI!B264*CRI!K264</f>
        <v>5232956176380.7646</v>
      </c>
      <c r="M264" s="3">
        <f>CRI!B264*CRI!L264</f>
        <v>2027242585299.9871</v>
      </c>
      <c r="N264" s="3">
        <f>CRI!B264*CRI!M264</f>
        <v>205712937.35317424</v>
      </c>
    </row>
    <row r="265" spans="1:14" x14ac:dyDescent="0.25">
      <c r="A265" s="3">
        <v>3.74183E-16</v>
      </c>
      <c r="B265" s="3">
        <v>1.4388E-2</v>
      </c>
      <c r="C265">
        <f t="shared" si="19"/>
        <v>4000</v>
      </c>
      <c r="D265" s="3">
        <v>6.4299999999999198E-7</v>
      </c>
      <c r="E265" s="3">
        <f t="shared" si="16"/>
        <v>12710574333907.605</v>
      </c>
      <c r="F265" s="3">
        <f t="shared" si="17"/>
        <v>3404310685636775</v>
      </c>
      <c r="G265" s="3">
        <f t="shared" si="18"/>
        <v>3.7336704865202682E-3</v>
      </c>
      <c r="H265">
        <f>CRI!A265*CRI!K265</f>
        <v>0.28486881687268056</v>
      </c>
      <c r="I265">
        <f>CRI!A265*CRI!L265</f>
        <v>0.10991967380274704</v>
      </c>
      <c r="J265">
        <f>CRI!A265*CRI!M265</f>
        <v>1.0250091727207468E-5</v>
      </c>
      <c r="L265" s="3">
        <f>CRI!B265*CRI!K265</f>
        <v>5016151897430.6328</v>
      </c>
      <c r="M265" s="3">
        <f>CRI!B265*CRI!L265</f>
        <v>1935535754189.0488</v>
      </c>
      <c r="N265" s="3">
        <f>CRI!B265*CRI!M265</f>
        <v>180490155.54148799</v>
      </c>
    </row>
    <row r="266" spans="1:14" x14ac:dyDescent="0.25">
      <c r="A266" s="3">
        <v>3.74183E-16</v>
      </c>
      <c r="B266" s="3">
        <v>1.4388E-2</v>
      </c>
      <c r="C266">
        <f t="shared" si="19"/>
        <v>4000</v>
      </c>
      <c r="D266" s="3">
        <v>6.4399999999999195E-7</v>
      </c>
      <c r="E266" s="3">
        <f t="shared" si="16"/>
        <v>12722642907999.732</v>
      </c>
      <c r="F266" s="3">
        <f t="shared" si="17"/>
        <v>3377961658492202</v>
      </c>
      <c r="G266" s="3">
        <f t="shared" si="18"/>
        <v>3.7663668786811076E-3</v>
      </c>
      <c r="H266">
        <f>CRI!A266*CRI!K266</f>
        <v>0.2689277955086517</v>
      </c>
      <c r="I266">
        <f>CRI!A266*CRI!L266</f>
        <v>0.10337734011333315</v>
      </c>
      <c r="J266">
        <f>CRI!A266*CRI!M266</f>
        <v>8.6428975172392039E-6</v>
      </c>
      <c r="L266" s="3">
        <f>CRI!B266*CRI!K266</f>
        <v>4803221361778.7354</v>
      </c>
      <c r="M266" s="3">
        <f>CRI!B266*CRI!L266</f>
        <v>1846385002402.0784</v>
      </c>
      <c r="N266" s="3">
        <f>CRI!B266*CRI!M266</f>
        <v>154367643.19563314</v>
      </c>
    </row>
    <row r="267" spans="1:14" x14ac:dyDescent="0.25">
      <c r="A267" s="3">
        <v>3.74183E-16</v>
      </c>
      <c r="B267" s="3">
        <v>1.4388E-2</v>
      </c>
      <c r="C267">
        <f t="shared" si="19"/>
        <v>4000</v>
      </c>
      <c r="D267" s="3">
        <v>6.4499999999999202E-7</v>
      </c>
      <c r="E267" s="3">
        <f t="shared" si="16"/>
        <v>12734535792958.996</v>
      </c>
      <c r="F267" s="3">
        <f t="shared" si="17"/>
        <v>3351856979535489</v>
      </c>
      <c r="G267" s="3">
        <f t="shared" si="18"/>
        <v>3.799247960372041E-3</v>
      </c>
      <c r="H267">
        <f>CRI!A267*CRI!K267</f>
        <v>0.2535764941219652</v>
      </c>
      <c r="I267">
        <f>CRI!A267*CRI!L267</f>
        <v>9.7129355564455622E-2</v>
      </c>
      <c r="J267">
        <f>CRI!A267*CRI!M267</f>
        <v>7.0281733404092357E-6</v>
      </c>
      <c r="L267" s="3">
        <f>CRI!B267*CRI!K267</f>
        <v>4594620514099.6055</v>
      </c>
      <c r="M267" s="3">
        <f>CRI!B267*CRI!L267</f>
        <v>1759912846586.9331</v>
      </c>
      <c r="N267" s="3">
        <f>CRI!B267*CRI!M267</f>
        <v>127345357.92958997</v>
      </c>
    </row>
    <row r="268" spans="1:14" x14ac:dyDescent="0.25">
      <c r="A268" s="3">
        <v>3.74183E-16</v>
      </c>
      <c r="B268" s="3">
        <v>1.4388E-2</v>
      </c>
      <c r="C268">
        <f t="shared" si="19"/>
        <v>4000</v>
      </c>
      <c r="D268" s="3">
        <v>6.4599999999999199E-7</v>
      </c>
      <c r="E268" s="3">
        <f t="shared" si="16"/>
        <v>12746253596984.4</v>
      </c>
      <c r="F268" s="3">
        <f t="shared" si="17"/>
        <v>3325994009219738</v>
      </c>
      <c r="G268" s="3">
        <f t="shared" si="18"/>
        <v>3.8323140575874368E-3</v>
      </c>
      <c r="H268">
        <f>CRI!A268*CRI!K268</f>
        <v>0.23881434451003386</v>
      </c>
      <c r="I268">
        <f>CRI!A268*CRI!L268</f>
        <v>9.1170223762412822E-2</v>
      </c>
      <c r="J268">
        <f>CRI!A268*CRI!M268</f>
        <v>5.3615803654332348E-6</v>
      </c>
      <c r="L268" s="3">
        <f>CRI!B268*CRI!K268</f>
        <v>4390527352878.9375</v>
      </c>
      <c r="M268" s="3">
        <f>CRI!B268*CRI!L268</f>
        <v>1676136171879.5276</v>
      </c>
      <c r="N268" s="3">
        <f>CRI!B268*CRI!M268</f>
        <v>98570985.329167366</v>
      </c>
    </row>
    <row r="269" spans="1:14" x14ac:dyDescent="0.25">
      <c r="A269" s="3">
        <v>3.74183E-16</v>
      </c>
      <c r="B269" s="3">
        <v>1.4388E-2</v>
      </c>
      <c r="C269">
        <f t="shared" si="19"/>
        <v>4000</v>
      </c>
      <c r="D269" s="3">
        <v>6.4699999999999196E-7</v>
      </c>
      <c r="E269" s="3">
        <f t="shared" si="16"/>
        <v>12757796931946.096</v>
      </c>
      <c r="F269" s="3">
        <f t="shared" si="17"/>
        <v>3300370140534598</v>
      </c>
      <c r="G269" s="3">
        <f t="shared" si="18"/>
        <v>3.8655654937780927E-3</v>
      </c>
      <c r="H269">
        <f>CRI!A269*CRI!K269</f>
        <v>0.22464161144099196</v>
      </c>
      <c r="I269">
        <f>CRI!A269*CRI!L269</f>
        <v>8.5492652254276588E-2</v>
      </c>
      <c r="J269">
        <f>CRI!A269*CRI!M269</f>
        <v>3.6925499754696153E-6</v>
      </c>
      <c r="L269" s="3">
        <f>CRI!B269*CRI!K269</f>
        <v>4191150623132.749</v>
      </c>
      <c r="M269" s="3">
        <f>CRI!B269*CRI!L269</f>
        <v>1595041009857.1741</v>
      </c>
      <c r="N269" s="3">
        <f>CRI!B269*CRI!M269</f>
        <v>68892103.432508916</v>
      </c>
    </row>
    <row r="270" spans="1:14" x14ac:dyDescent="0.25">
      <c r="A270" s="3">
        <v>3.74183E-16</v>
      </c>
      <c r="B270" s="3">
        <v>1.4388E-2</v>
      </c>
      <c r="C270">
        <f t="shared" si="19"/>
        <v>4000</v>
      </c>
      <c r="D270" s="3">
        <v>6.4799999999999204E-7</v>
      </c>
      <c r="E270" s="3">
        <f t="shared" si="16"/>
        <v>12769166413295.604</v>
      </c>
      <c r="F270" s="3">
        <f t="shared" si="17"/>
        <v>3274982798555767.5</v>
      </c>
      <c r="G270" s="3">
        <f t="shared" si="18"/>
        <v>3.8990025898538064E-3</v>
      </c>
      <c r="H270">
        <f>CRI!A270*CRI!K270</f>
        <v>0.21107326493937573</v>
      </c>
      <c r="I270">
        <f>CRI!A270*CRI!L270</f>
        <v>8.0094491171426863E-2</v>
      </c>
      <c r="J270">
        <f>CRI!A270*CRI!M270</f>
        <v>2.15780516915896E-6</v>
      </c>
      <c r="L270" s="3">
        <f>CRI!B270*CRI!K270</f>
        <v>3996994255356.6592</v>
      </c>
      <c r="M270" s="3">
        <f>CRI!B270*CRI!L270</f>
        <v>1516711371238.1211</v>
      </c>
      <c r="N270" s="3">
        <f>CRI!B270*CRI!M270</f>
        <v>40861332.522545926</v>
      </c>
    </row>
    <row r="271" spans="1:14" x14ac:dyDescent="0.25">
      <c r="A271" s="3">
        <v>3.74183E-16</v>
      </c>
      <c r="B271" s="3">
        <v>1.4388E-2</v>
      </c>
      <c r="C271">
        <f t="shared" si="19"/>
        <v>4000</v>
      </c>
      <c r="D271" s="3">
        <v>6.4899999999999201E-7</v>
      </c>
      <c r="E271" s="3">
        <f t="shared" si="16"/>
        <v>12780362659977.039</v>
      </c>
      <c r="F271" s="3">
        <f t="shared" si="17"/>
        <v>3249829440001425.5</v>
      </c>
      <c r="G271" s="3">
        <f t="shared" si="18"/>
        <v>3.9326256641860667E-3</v>
      </c>
      <c r="H271">
        <f>CRI!A271*CRI!K271</f>
        <v>0.19812249040667562</v>
      </c>
      <c r="I271">
        <f>CRI!A271*CRI!L271</f>
        <v>7.4973196182562554E-2</v>
      </c>
      <c r="J271">
        <f>CRI!A271*CRI!M271</f>
        <v>8.8644860751833729E-7</v>
      </c>
      <c r="L271" s="3">
        <f>CRI!B271*CRI!K271</f>
        <v>3808562131072.084</v>
      </c>
      <c r="M271" s="3">
        <f>CRI!B271*CRI!L271</f>
        <v>1441229994839.2168</v>
      </c>
      <c r="N271" s="3">
        <f>CRI!B271*CRI!M271</f>
        <v>17040440.945427187</v>
      </c>
    </row>
    <row r="272" spans="1:14" x14ac:dyDescent="0.25">
      <c r="A272" s="3">
        <v>3.74183E-16</v>
      </c>
      <c r="B272" s="3">
        <v>1.4388E-2</v>
      </c>
      <c r="C272">
        <f t="shared" si="19"/>
        <v>4000</v>
      </c>
      <c r="D272" s="3">
        <v>6.4999999999999198E-7</v>
      </c>
      <c r="E272" s="3">
        <f t="shared" si="16"/>
        <v>12791386294339.203</v>
      </c>
      <c r="F272" s="3">
        <f t="shared" si="17"/>
        <v>3224907552795430.5</v>
      </c>
      <c r="G272" s="3">
        <f t="shared" si="18"/>
        <v>3.9664350326108757E-3</v>
      </c>
      <c r="H272">
        <f>CRI!A272*CRI!K272</f>
        <v>0.18580072742713527</v>
      </c>
      <c r="I272">
        <f>CRI!A272*CRI!L272</f>
        <v>7.0125847741458469E-2</v>
      </c>
      <c r="J272">
        <f>CRI!A272*CRI!M272</f>
        <v>0</v>
      </c>
      <c r="L272" s="3">
        <f>CRI!B272*CRI!K272</f>
        <v>3626358014445.1636</v>
      </c>
      <c r="M272" s="3">
        <f>CRI!B272*CRI!L272</f>
        <v>1368678333494.2947</v>
      </c>
      <c r="N272" s="3">
        <f>CRI!B272*CRI!M272</f>
        <v>0</v>
      </c>
    </row>
    <row r="273" spans="1:14" x14ac:dyDescent="0.25">
      <c r="A273" s="3">
        <v>3.74183E-16</v>
      </c>
      <c r="B273" s="3">
        <v>1.4388E-2</v>
      </c>
      <c r="C273">
        <f t="shared" si="19"/>
        <v>4000</v>
      </c>
      <c r="D273" s="3">
        <v>6.5099999999999205E-7</v>
      </c>
      <c r="E273" s="3">
        <f t="shared" si="16"/>
        <v>12802237942048.707</v>
      </c>
      <c r="F273" s="3">
        <f t="shared" si="17"/>
        <v>3200214655637244</v>
      </c>
      <c r="G273" s="3">
        <f t="shared" si="18"/>
        <v>4.000431008431669E-3</v>
      </c>
      <c r="H273">
        <f>CRI!A273*CRI!K273</f>
        <v>0.17411222045073976</v>
      </c>
      <c r="I273">
        <f>CRI!A273*CRI!L273</f>
        <v>6.5548459866053288E-2</v>
      </c>
      <c r="J273">
        <f>CRI!A273*CRI!M273</f>
        <v>0</v>
      </c>
      <c r="L273" s="3">
        <f>CRI!B273*CRI!K273</f>
        <v>3450776665641.9302</v>
      </c>
      <c r="M273" s="3">
        <f>CRI!B273*CRI!L273</f>
        <v>1299122457854.9231</v>
      </c>
      <c r="N273" s="3">
        <f>CRI!B273*CRI!M273</f>
        <v>0</v>
      </c>
    </row>
    <row r="274" spans="1:14" x14ac:dyDescent="0.25">
      <c r="A274" s="3">
        <v>3.74183E-16</v>
      </c>
      <c r="B274" s="3">
        <v>1.4388E-2</v>
      </c>
      <c r="C274">
        <f t="shared" si="19"/>
        <v>4000</v>
      </c>
      <c r="D274" s="3">
        <v>6.5199999999999202E-7</v>
      </c>
      <c r="E274" s="3">
        <f t="shared" si="16"/>
        <v>12812918232003.752</v>
      </c>
      <c r="F274" s="3">
        <f t="shared" si="17"/>
        <v>3175748297578418.5</v>
      </c>
      <c r="G274" s="3">
        <f t="shared" si="18"/>
        <v>4.0346139024222726E-3</v>
      </c>
      <c r="H274">
        <f>CRI!A274*CRI!K274</f>
        <v>0.16303065523915714</v>
      </c>
      <c r="I274">
        <f>CRI!A274*CRI!L274</f>
        <v>6.1228310835002089E-2</v>
      </c>
      <c r="J274">
        <f>CRI!A274*CRI!M274</f>
        <v>0</v>
      </c>
      <c r="L274" s="3">
        <f>CRI!B274*CRI!K274</f>
        <v>3281624116911.6299</v>
      </c>
      <c r="M274" s="3">
        <f>CRI!B274*CRI!L274</f>
        <v>1232457179167.6455</v>
      </c>
      <c r="N274" s="3">
        <f>CRI!B274*CRI!M274</f>
        <v>0</v>
      </c>
    </row>
    <row r="275" spans="1:14" x14ac:dyDescent="0.25">
      <c r="A275" s="3">
        <v>3.74183E-16</v>
      </c>
      <c r="B275" s="3">
        <v>1.4388E-2</v>
      </c>
      <c r="C275">
        <f t="shared" si="19"/>
        <v>4000</v>
      </c>
      <c r="D275" s="3">
        <v>6.5299999999999199E-7</v>
      </c>
      <c r="E275" s="3">
        <f t="shared" si="16"/>
        <v>12823427796249.205</v>
      </c>
      <c r="F275" s="3">
        <f t="shared" si="17"/>
        <v>3151506057605538.5</v>
      </c>
      <c r="G275" s="3">
        <f t="shared" si="18"/>
        <v>4.0689840228300975E-3</v>
      </c>
      <c r="H275">
        <f>CRI!A275*CRI!K275</f>
        <v>0.15252135966185892</v>
      </c>
      <c r="I275">
        <f>CRI!A275*CRI!L275</f>
        <v>5.7149638617824051E-2</v>
      </c>
      <c r="J275">
        <f>CRI!A275*CRI!M275</f>
        <v>0</v>
      </c>
      <c r="L275" s="3">
        <f>CRI!B275*CRI!K275</f>
        <v>3118524276398.7256</v>
      </c>
      <c r="M275" s="3">
        <f>CRI!B275*CRI!L275</f>
        <v>1168508698140.5044</v>
      </c>
      <c r="N275" s="3">
        <f>CRI!B275*CRI!M275</f>
        <v>0</v>
      </c>
    </row>
    <row r="276" spans="1:14" x14ac:dyDescent="0.25">
      <c r="A276" s="3">
        <v>3.74183E-16</v>
      </c>
      <c r="B276" s="3">
        <v>1.4388E-2</v>
      </c>
      <c r="C276">
        <f t="shared" si="19"/>
        <v>4000</v>
      </c>
      <c r="D276" s="3">
        <v>6.5399999999999196E-7</v>
      </c>
      <c r="E276" s="3">
        <f t="shared" si="16"/>
        <v>12833767269892.145</v>
      </c>
      <c r="F276" s="3">
        <f t="shared" si="17"/>
        <v>3127485544229537</v>
      </c>
      <c r="G276" s="3">
        <f t="shared" si="18"/>
        <v>4.1035416753792773E-3</v>
      </c>
      <c r="H276">
        <f>CRI!A276*CRI!K276</f>
        <v>0.14255069669232751</v>
      </c>
      <c r="I276">
        <f>CRI!A276*CRI!L276</f>
        <v>5.329720322336997E-2</v>
      </c>
      <c r="J276">
        <f>CRI!A276*CRI!M276</f>
        <v>0</v>
      </c>
      <c r="L276" s="3">
        <f>CRI!B276*CRI!K276</f>
        <v>2961099187633.8589</v>
      </c>
      <c r="M276" s="3">
        <f>CRI!B276*CRI!L276</f>
        <v>1107103008472.1555</v>
      </c>
      <c r="N276" s="3">
        <f>CRI!B276*CRI!M276</f>
        <v>0</v>
      </c>
    </row>
    <row r="277" spans="1:14" x14ac:dyDescent="0.25">
      <c r="A277" s="3">
        <v>3.74183E-16</v>
      </c>
      <c r="B277" s="3">
        <v>1.4388E-2</v>
      </c>
      <c r="C277">
        <f t="shared" si="19"/>
        <v>4000</v>
      </c>
      <c r="D277" s="3">
        <v>6.5499999999999203E-7</v>
      </c>
      <c r="E277" s="3">
        <f t="shared" si="16"/>
        <v>12843937291018.689</v>
      </c>
      <c r="F277" s="3">
        <f t="shared" si="17"/>
        <v>3103684395081250</v>
      </c>
      <c r="G277" s="3">
        <f t="shared" si="18"/>
        <v>4.1382871632740393E-3</v>
      </c>
      <c r="H277">
        <f>CRI!A277*CRI!K277</f>
        <v>0.13308607996139279</v>
      </c>
      <c r="I277">
        <f>CRI!A277*CRI!L277</f>
        <v>4.9656260287378379E-2</v>
      </c>
      <c r="J277">
        <f>CRI!A277*CRI!M277</f>
        <v>0</v>
      </c>
      <c r="L277" s="3">
        <f>CRI!B277*CRI!K277</f>
        <v>2808969085545.7876</v>
      </c>
      <c r="M277" s="3">
        <f>CRI!B277*CRI!L277</f>
        <v>1048065282947.1251</v>
      </c>
      <c r="N277" s="3">
        <f>CRI!B277*CRI!M277</f>
        <v>0</v>
      </c>
    </row>
    <row r="278" spans="1:14" x14ac:dyDescent="0.25">
      <c r="A278" s="3">
        <v>3.74183E-16</v>
      </c>
      <c r="B278" s="3">
        <v>1.4388E-2</v>
      </c>
      <c r="C278">
        <f t="shared" si="19"/>
        <v>4000</v>
      </c>
      <c r="D278" s="3">
        <v>6.55999999999992E-7</v>
      </c>
      <c r="E278" s="3">
        <f t="shared" si="16"/>
        <v>12853938500611.467</v>
      </c>
      <c r="F278" s="3">
        <f t="shared" si="17"/>
        <v>3080100276513137</v>
      </c>
      <c r="G278" s="3">
        <f t="shared" si="18"/>
        <v>4.1732207872020701E-3</v>
      </c>
      <c r="H278">
        <f>CRI!A278*CRI!K278</f>
        <v>0.12410815148896395</v>
      </c>
      <c r="I278">
        <f>CRI!A278*CRI!L278</f>
        <v>4.621648527210595E-2</v>
      </c>
      <c r="J278">
        <f>CRI!A278*CRI!M278</f>
        <v>0</v>
      </c>
      <c r="L278" s="3">
        <f>CRI!B278*CRI!K278</f>
        <v>2662013387054.9829</v>
      </c>
      <c r="M278" s="3">
        <f>CRI!B278*CRI!L278</f>
        <v>991303963687.79675</v>
      </c>
      <c r="N278" s="3">
        <f>CRI!B278*CRI!M278</f>
        <v>0</v>
      </c>
    </row>
    <row r="279" spans="1:14" x14ac:dyDescent="0.25">
      <c r="A279" s="3">
        <v>3.74183E-16</v>
      </c>
      <c r="B279" s="3">
        <v>1.4388E-2</v>
      </c>
      <c r="C279">
        <f t="shared" si="19"/>
        <v>4000</v>
      </c>
      <c r="D279" s="3">
        <v>6.5699999999999102E-7</v>
      </c>
      <c r="E279" s="3">
        <f t="shared" si="16"/>
        <v>12863771542468.084</v>
      </c>
      <c r="F279" s="3">
        <f t="shared" si="17"/>
        <v>3056730883207033.5</v>
      </c>
      <c r="G279" s="3">
        <f t="shared" si="18"/>
        <v>4.2083428453380195E-3</v>
      </c>
      <c r="H279">
        <f>CRI!A279*CRI!K279</f>
        <v>0.1156070828361494</v>
      </c>
      <c r="I279">
        <f>CRI!A279*CRI!L279</f>
        <v>4.2971664015418569E-2</v>
      </c>
      <c r="J279">
        <f>CRI!A279*CRI!M279</f>
        <v>0</v>
      </c>
      <c r="L279" s="3">
        <f>CRI!B279*CRI!K279</f>
        <v>2520311284669.2827</v>
      </c>
      <c r="M279" s="3">
        <f>CRI!B279*CRI!L279</f>
        <v>936810851741.44031</v>
      </c>
      <c r="N279" s="3">
        <f>CRI!B279*CRI!M279</f>
        <v>0</v>
      </c>
    </row>
    <row r="280" spans="1:14" x14ac:dyDescent="0.25">
      <c r="A280" s="3">
        <v>3.74183E-16</v>
      </c>
      <c r="B280" s="3">
        <v>1.4388E-2</v>
      </c>
      <c r="C280">
        <f t="shared" si="19"/>
        <v>4000</v>
      </c>
      <c r="D280" s="3">
        <v>6.5799999999999099E-7</v>
      </c>
      <c r="E280" s="3">
        <f t="shared" si="16"/>
        <v>12873437063120.521</v>
      </c>
      <c r="F280" s="3">
        <f t="shared" si="17"/>
        <v>3033573937787770.5</v>
      </c>
      <c r="G280" s="3">
        <f t="shared" si="18"/>
        <v>4.2436536333472254E-3</v>
      </c>
      <c r="H280">
        <f>CRI!A280*CRI!K280</f>
        <v>0.10756572783594073</v>
      </c>
      <c r="I280">
        <f>CRI!A280*CRI!L280</f>
        <v>3.9913689225653914E-2</v>
      </c>
      <c r="J280">
        <f>CRI!A280*CRI!M280</f>
        <v>0</v>
      </c>
      <c r="L280" s="3">
        <f>CRI!B280*CRI!K280</f>
        <v>2383784639727.6772</v>
      </c>
      <c r="M280" s="3">
        <f>CRI!B280*CRI!L280</f>
        <v>884534890481.9762</v>
      </c>
      <c r="N280" s="3">
        <f>CRI!B280*CRI!M280</f>
        <v>0</v>
      </c>
    </row>
    <row r="281" spans="1:14" x14ac:dyDescent="0.25">
      <c r="A281" s="3">
        <v>3.74183E-16</v>
      </c>
      <c r="B281" s="3">
        <v>1.4388E-2</v>
      </c>
      <c r="C281">
        <f t="shared" si="19"/>
        <v>4000</v>
      </c>
      <c r="D281" s="3">
        <v>6.5899999999999096E-7</v>
      </c>
      <c r="E281" s="3">
        <f t="shared" si="16"/>
        <v>12882935711755.277</v>
      </c>
      <c r="F281" s="3">
        <f t="shared" si="17"/>
        <v>3010627190442836</v>
      </c>
      <c r="G281" s="3">
        <f t="shared" si="18"/>
        <v>4.279153444389212E-3</v>
      </c>
      <c r="H281">
        <f>CRI!A281*CRI!K281</f>
        <v>9.9967120102079629E-2</v>
      </c>
      <c r="I281">
        <f>CRI!A281*CRI!L281</f>
        <v>3.7034611893242114E-2</v>
      </c>
      <c r="J281">
        <f>CRI!A281*CRI!M281</f>
        <v>0</v>
      </c>
      <c r="L281" s="3">
        <f>CRI!B281*CRI!K281</f>
        <v>2252353281238.312</v>
      </c>
      <c r="M281" s="3">
        <f>CRI!B281*CRI!L281</f>
        <v>834424654145.81848</v>
      </c>
      <c r="N281" s="3">
        <f>CRI!B281*CRI!M281</f>
        <v>0</v>
      </c>
    </row>
    <row r="282" spans="1:14" x14ac:dyDescent="0.25">
      <c r="A282" s="3">
        <v>3.74183E-16</v>
      </c>
      <c r="B282" s="3">
        <v>1.4388E-2</v>
      </c>
      <c r="C282">
        <f t="shared" si="19"/>
        <v>4000</v>
      </c>
      <c r="D282" s="3">
        <v>6.5999999999999103E-7</v>
      </c>
      <c r="E282" s="3">
        <f t="shared" si="16"/>
        <v>12892268140134.492</v>
      </c>
      <c r="F282" s="3">
        <f t="shared" si="17"/>
        <v>2987888418547577.5</v>
      </c>
      <c r="G282" s="3">
        <f t="shared" si="18"/>
        <v>4.3148425691215964E-3</v>
      </c>
      <c r="H282">
        <f>CRI!A282*CRI!K282</f>
        <v>9.2794493419003921E-2</v>
      </c>
      <c r="I282">
        <f>CRI!A282*CRI!L282</f>
        <v>3.4326647050086354E-2</v>
      </c>
      <c r="J282">
        <f>CRI!A282*CRI!M282</f>
        <v>0</v>
      </c>
      <c r="L282" s="3">
        <f>CRI!B282*CRI!K282</f>
        <v>2125935016308.1777</v>
      </c>
      <c r="M282" s="3">
        <f>CRI!B282*CRI!L282</f>
        <v>786428356548.20398</v>
      </c>
      <c r="N282" s="3">
        <f>CRI!B282*CRI!M282</f>
        <v>0</v>
      </c>
    </row>
    <row r="283" spans="1:14" x14ac:dyDescent="0.25">
      <c r="A283" s="3">
        <v>3.74183E-16</v>
      </c>
      <c r="B283" s="3">
        <v>1.4388E-2</v>
      </c>
      <c r="C283">
        <f t="shared" si="19"/>
        <v>4000</v>
      </c>
      <c r="D283" s="3">
        <v>6.60999999999991E-7</v>
      </c>
      <c r="E283" s="3">
        <f t="shared" si="16"/>
        <v>12901435002517.994</v>
      </c>
      <c r="F283" s="3">
        <f t="shared" si="17"/>
        <v>2965355426296164</v>
      </c>
      <c r="G283" s="3">
        <f t="shared" si="18"/>
        <v>4.3507212957039527E-3</v>
      </c>
      <c r="H283">
        <f>CRI!A283*CRI!K283</f>
        <v>8.6031633039189037E-2</v>
      </c>
      <c r="I283">
        <f>CRI!A283*CRI!L283</f>
        <v>3.1782162307368522E-2</v>
      </c>
      <c r="J283">
        <f>CRI!A283*CRI!M283</f>
        <v>0</v>
      </c>
      <c r="L283" s="3">
        <f>CRI!B283*CRI!K283</f>
        <v>2004453381605.7124</v>
      </c>
      <c r="M283" s="3">
        <f>CRI!B283*CRI!L283</f>
        <v>740493472705.87341</v>
      </c>
      <c r="N283" s="3">
        <f>CRI!B283*CRI!M283</f>
        <v>0</v>
      </c>
    </row>
    <row r="284" spans="1:14" x14ac:dyDescent="0.25">
      <c r="A284" s="3">
        <v>3.74183E-16</v>
      </c>
      <c r="B284" s="3">
        <v>1.4388E-2</v>
      </c>
      <c r="C284">
        <f t="shared" si="19"/>
        <v>4000</v>
      </c>
      <c r="D284" s="3">
        <v>6.6199999999999097E-7</v>
      </c>
      <c r="E284" s="3">
        <f t="shared" si="16"/>
        <v>12910436955586.051</v>
      </c>
      <c r="F284" s="3">
        <f t="shared" si="17"/>
        <v>2943026044338068</v>
      </c>
      <c r="G284" s="3">
        <f t="shared" si="18"/>
        <v>4.386789909801769E-3</v>
      </c>
      <c r="H284">
        <f>CRI!A284*CRI!K284</f>
        <v>7.9665209225286387E-2</v>
      </c>
      <c r="I284">
        <f>CRI!A284*CRI!L284</f>
        <v>2.9394375643566274E-2</v>
      </c>
      <c r="J284">
        <f>CRI!A284*CRI!M284</f>
        <v>0</v>
      </c>
      <c r="L284" s="3">
        <f>CRI!B284*CRI!K284</f>
        <v>1887893196015.3481</v>
      </c>
      <c r="M284" s="3">
        <f>CRI!B284*CRI!L284</f>
        <v>696583142356.12366</v>
      </c>
      <c r="N284" s="3">
        <f>CRI!B284*CRI!M284</f>
        <v>0</v>
      </c>
    </row>
    <row r="285" spans="1:14" x14ac:dyDescent="0.25">
      <c r="A285" s="3">
        <v>3.74183E-16</v>
      </c>
      <c r="B285" s="3">
        <v>1.4388E-2</v>
      </c>
      <c r="C285">
        <f t="shared" si="19"/>
        <v>4000</v>
      </c>
      <c r="D285" s="3">
        <v>6.6299999999999105E-7</v>
      </c>
      <c r="E285" s="3">
        <f t="shared" si="16"/>
        <v>12919274658363.211</v>
      </c>
      <c r="F285" s="3">
        <f t="shared" si="17"/>
        <v>2920898129420034.5</v>
      </c>
      <c r="G285" s="3">
        <f t="shared" si="18"/>
        <v>4.4230486945905324E-3</v>
      </c>
      <c r="H285">
        <f>CRI!A285*CRI!K285</f>
        <v>7.3683344008052862E-2</v>
      </c>
      <c r="I285">
        <f>CRI!A285*CRI!L285</f>
        <v>2.7156972072598068E-2</v>
      </c>
      <c r="J285">
        <f>CRI!A285*CRI!M285</f>
        <v>0</v>
      </c>
      <c r="L285" s="3">
        <f>CRI!B285*CRI!K285</f>
        <v>1776271072778.3579</v>
      </c>
      <c r="M285" s="3">
        <f>CRI!B285*CRI!L285</f>
        <v>654668223411.97937</v>
      </c>
      <c r="N285" s="3">
        <f>CRI!B285*CRI!M285</f>
        <v>0</v>
      </c>
    </row>
    <row r="286" spans="1:14" x14ac:dyDescent="0.25">
      <c r="A286" s="3">
        <v>3.74183E-16</v>
      </c>
      <c r="B286" s="3">
        <v>1.4388E-2</v>
      </c>
      <c r="C286">
        <f t="shared" si="19"/>
        <v>4000</v>
      </c>
      <c r="D286" s="3">
        <v>6.6399999999999102E-7</v>
      </c>
      <c r="E286" s="3">
        <f t="shared" si="16"/>
        <v>12927948772142.748</v>
      </c>
      <c r="F286" s="3">
        <f t="shared" si="17"/>
        <v>2898969564033424</v>
      </c>
      <c r="G286" s="3">
        <f t="shared" si="18"/>
        <v>4.4594979307598188E-3</v>
      </c>
      <c r="H286">
        <f>CRI!A286*CRI!K286</f>
        <v>6.8074144964957464E-2</v>
      </c>
      <c r="I286">
        <f>CRI!A286*CRI!L286</f>
        <v>2.5063759020811135E-2</v>
      </c>
      <c r="J286">
        <f>CRI!A286*CRI!M286</f>
        <v>0</v>
      </c>
      <c r="L286" s="3">
        <f>CRI!B286*CRI!K286</f>
        <v>1669601921691.2878</v>
      </c>
      <c r="M286" s="3">
        <f>CRI!B286*CRI!L286</f>
        <v>614719439333.31738</v>
      </c>
      <c r="N286" s="3">
        <f>CRI!B286*CRI!M286</f>
        <v>0</v>
      </c>
    </row>
    <row r="287" spans="1:14" x14ac:dyDescent="0.25">
      <c r="A287" s="3">
        <v>3.74183E-16</v>
      </c>
      <c r="B287" s="3">
        <v>1.4388E-2</v>
      </c>
      <c r="C287">
        <f t="shared" si="19"/>
        <v>4000</v>
      </c>
      <c r="D287" s="3">
        <v>6.6499999999999099E-7</v>
      </c>
      <c r="E287" s="3">
        <f t="shared" si="16"/>
        <v>12936459960412.205</v>
      </c>
      <c r="F287" s="3">
        <f t="shared" si="17"/>
        <v>2877238256066822</v>
      </c>
      <c r="G287" s="3">
        <f t="shared" si="18"/>
        <v>4.4961378965175849E-3</v>
      </c>
      <c r="H287">
        <f>CRI!A287*CRI!K287</f>
        <v>6.2825724794956697E-2</v>
      </c>
      <c r="I287">
        <f>CRI!A287*CRI!L287</f>
        <v>2.3108670060719223E-2</v>
      </c>
      <c r="J287">
        <f>CRI!A287*CRI!M287</f>
        <v>0</v>
      </c>
      <c r="L287" s="3">
        <f>CRI!B287*CRI!K287</f>
        <v>1567898947201.9592</v>
      </c>
      <c r="M287" s="3">
        <f>CRI!B287*CRI!L287</f>
        <v>576707385035.17615</v>
      </c>
      <c r="N287" s="3">
        <f>CRI!B287*CRI!M287</f>
        <v>0</v>
      </c>
    </row>
    <row r="288" spans="1:14" x14ac:dyDescent="0.25">
      <c r="A288" s="3">
        <v>3.74183E-16</v>
      </c>
      <c r="B288" s="3">
        <v>1.4388E-2</v>
      </c>
      <c r="C288">
        <f t="shared" si="19"/>
        <v>4000</v>
      </c>
      <c r="D288" s="3">
        <v>6.6599999999999096E-7</v>
      </c>
      <c r="E288" s="3">
        <f t="shared" si="16"/>
        <v>12944808888779.635</v>
      </c>
      <c r="F288" s="3">
        <f t="shared" si="17"/>
        <v>2855702138463873.5</v>
      </c>
      <c r="G288" s="3">
        <f t="shared" si="18"/>
        <v>4.5329688675944503E-3</v>
      </c>
      <c r="H288">
        <f>CRI!A288*CRI!K288</f>
        <v>5.7921123125818395E-2</v>
      </c>
      <c r="I288">
        <f>CRI!A288*CRI!L288</f>
        <v>2.1284040372304532E-2</v>
      </c>
      <c r="J288">
        <f>CRI!A288*CRI!M288</f>
        <v>0</v>
      </c>
      <c r="L288" s="3">
        <f>CRI!B288*CRI!K288</f>
        <v>1471044198678.251</v>
      </c>
      <c r="M288" s="3">
        <f>CRI!B288*CRI!L288</f>
        <v>540558649840.05988</v>
      </c>
      <c r="N288" s="3">
        <f>CRI!B288*CRI!M288</f>
        <v>0</v>
      </c>
    </row>
    <row r="289" spans="1:14" x14ac:dyDescent="0.25">
      <c r="A289" s="3">
        <v>3.74183E-16</v>
      </c>
      <c r="B289" s="3">
        <v>1.4388E-2</v>
      </c>
      <c r="C289">
        <f t="shared" si="19"/>
        <v>4000</v>
      </c>
      <c r="D289" s="3">
        <v>6.6699999999999103E-7</v>
      </c>
      <c r="E289" s="3">
        <f t="shared" si="16"/>
        <v>12952996224900.752</v>
      </c>
      <c r="F289" s="3">
        <f t="shared" si="17"/>
        <v>2834359168886218</v>
      </c>
      <c r="G289" s="3">
        <f t="shared" si="18"/>
        <v>4.5699911172481103E-3</v>
      </c>
      <c r="H289">
        <f>CRI!A289*CRI!K289</f>
        <v>5.3348525677837044E-2</v>
      </c>
      <c r="I289">
        <f>CRI!A289*CRI!L289</f>
        <v>1.9585074833769162E-2</v>
      </c>
      <c r="J289">
        <f>CRI!A289*CRI!M289</f>
        <v>0</v>
      </c>
      <c r="L289" s="3">
        <f>CRI!B289*CRI!K289</f>
        <v>1379040743084.0586</v>
      </c>
      <c r="M289" s="3">
        <f>CRI!B289*CRI!L289</f>
        <v>506267339330.39691</v>
      </c>
      <c r="N289" s="3">
        <f>CRI!B289*CRI!M289</f>
        <v>0</v>
      </c>
    </row>
    <row r="290" spans="1:14" x14ac:dyDescent="0.25">
      <c r="A290" s="3">
        <v>3.74183E-16</v>
      </c>
      <c r="B290" s="3">
        <v>1.4388E-2</v>
      </c>
      <c r="C290">
        <f t="shared" si="19"/>
        <v>4000</v>
      </c>
      <c r="D290" s="3">
        <v>6.67999999999991E-7</v>
      </c>
      <c r="E290" s="3">
        <f t="shared" si="16"/>
        <v>12961022638406.926</v>
      </c>
      <c r="F290" s="3">
        <f t="shared" si="17"/>
        <v>2813207329381468.5</v>
      </c>
      <c r="G290" s="3">
        <f t="shared" si="18"/>
        <v>4.6072049162678057E-3</v>
      </c>
      <c r="H290">
        <f>CRI!A290*CRI!K290</f>
        <v>4.9103794643855461E-2</v>
      </c>
      <c r="I290">
        <f>CRI!A290*CRI!L290</f>
        <v>1.8009984615884812E-2</v>
      </c>
      <c r="J290">
        <f>CRI!A290*CRI!M290</f>
        <v>0</v>
      </c>
      <c r="L290" s="3">
        <f>CRI!B290*CRI!K290</f>
        <v>1292090049672.7473</v>
      </c>
      <c r="M290" s="3">
        <f>CRI!B290*CRI!L290</f>
        <v>473904757987.08868</v>
      </c>
      <c r="N290" s="3">
        <f>CRI!B290*CRI!M290</f>
        <v>0</v>
      </c>
    </row>
    <row r="291" spans="1:14" x14ac:dyDescent="0.25">
      <c r="A291" s="3">
        <v>3.74183E-16</v>
      </c>
      <c r="B291" s="3">
        <v>1.4388E-2</v>
      </c>
      <c r="C291">
        <f t="shared" si="19"/>
        <v>4000</v>
      </c>
      <c r="D291" s="3">
        <v>6.6899999999999097E-7</v>
      </c>
      <c r="E291" s="3">
        <f t="shared" si="16"/>
        <v>12968888800833.965</v>
      </c>
      <c r="F291" s="3">
        <f t="shared" si="17"/>
        <v>2792244626056112</v>
      </c>
      <c r="G291" s="3">
        <f t="shared" si="18"/>
        <v>4.6446105329789062E-3</v>
      </c>
      <c r="H291">
        <f>CRI!A291*CRI!K291</f>
        <v>4.51824297671354E-2</v>
      </c>
      <c r="I291">
        <f>CRI!A291*CRI!L291</f>
        <v>1.6556848665216256E-2</v>
      </c>
      <c r="J291">
        <f>CRI!A291*CRI!M291</f>
        <v>0</v>
      </c>
      <c r="L291" s="3">
        <f>CRI!B291*CRI!K291</f>
        <v>1210394302804.0024</v>
      </c>
      <c r="M291" s="3">
        <f>CRI!B291*CRI!L291</f>
        <v>443542222055.146</v>
      </c>
      <c r="N291" s="3">
        <f>CRI!B291*CRI!M291</f>
        <v>0</v>
      </c>
    </row>
    <row r="292" spans="1:14" x14ac:dyDescent="0.25">
      <c r="A292" s="3">
        <v>3.74183E-16</v>
      </c>
      <c r="B292" s="3">
        <v>1.4388E-2</v>
      </c>
      <c r="C292">
        <f t="shared" si="19"/>
        <v>4000</v>
      </c>
      <c r="D292" s="3">
        <v>6.6999999999999104E-7</v>
      </c>
      <c r="E292" s="3">
        <f t="shared" si="16"/>
        <v>12976595385551.799</v>
      </c>
      <c r="F292" s="3">
        <f t="shared" si="17"/>
        <v>2771469088753306</v>
      </c>
      <c r="G292" s="3">
        <f t="shared" si="18"/>
        <v>4.6822082332475447E-3</v>
      </c>
      <c r="H292">
        <f>CRI!A292*CRI!K292</f>
        <v>4.1579517421712064E-2</v>
      </c>
      <c r="I292">
        <f>CRI!A292*CRI!L292</f>
        <v>1.5223621939299612E-2</v>
      </c>
      <c r="J292">
        <f>CRI!A292*CRI!M292</f>
        <v>0</v>
      </c>
      <c r="L292" s="3">
        <f>CRI!B292*CRI!K292</f>
        <v>1134154436697.2273</v>
      </c>
      <c r="M292" s="3">
        <f>CRI!B292*CRI!L292</f>
        <v>415251052337.65759</v>
      </c>
      <c r="N292" s="3">
        <f>CRI!B292*CRI!M292</f>
        <v>0</v>
      </c>
    </row>
    <row r="293" spans="1:14" x14ac:dyDescent="0.25">
      <c r="A293" s="3">
        <v>3.74183E-16</v>
      </c>
      <c r="B293" s="3">
        <v>1.4388E-2</v>
      </c>
      <c r="C293">
        <f t="shared" si="19"/>
        <v>4000</v>
      </c>
      <c r="D293" s="3">
        <v>6.7099999999999101E-7</v>
      </c>
      <c r="E293" s="3">
        <f t="shared" si="16"/>
        <v>12984143067695.002</v>
      </c>
      <c r="F293" s="3">
        <f t="shared" si="17"/>
        <v>2750878770735457.5</v>
      </c>
      <c r="G293" s="3">
        <f t="shared" si="18"/>
        <v>4.7199982804853463E-3</v>
      </c>
      <c r="H293">
        <f>CRI!A293*CRI!K293</f>
        <v>3.8284129100826826E-2</v>
      </c>
      <c r="I293">
        <f>CRI!A293*CRI!L293</f>
        <v>1.4005848398330434E-2</v>
      </c>
      <c r="J293">
        <f>CRI!A293*CRI!M293</f>
        <v>0</v>
      </c>
      <c r="L293" s="3">
        <f>CRI!B293*CRI!K293</f>
        <v>1063413782021.5656</v>
      </c>
      <c r="M293" s="3">
        <f>CRI!B293*CRI!L293</f>
        <v>389038814921.54895</v>
      </c>
      <c r="N293" s="3">
        <f>CRI!B293*CRI!M293</f>
        <v>0</v>
      </c>
    </row>
    <row r="294" spans="1:14" x14ac:dyDescent="0.25">
      <c r="A294" s="3">
        <v>3.74183E-16</v>
      </c>
      <c r="B294" s="3">
        <v>1.4388E-2</v>
      </c>
      <c r="C294">
        <f t="shared" si="19"/>
        <v>4000</v>
      </c>
      <c r="D294" s="3">
        <v>6.7199999999999098E-7</v>
      </c>
      <c r="E294" s="3">
        <f t="shared" si="16"/>
        <v>12991532524093.965</v>
      </c>
      <c r="F294" s="3">
        <f t="shared" si="17"/>
        <v>2730471748371488</v>
      </c>
      <c r="G294" s="3">
        <f t="shared" si="18"/>
        <v>4.7579809356542123E-3</v>
      </c>
      <c r="H294">
        <f>CRI!A294*CRI!K294</f>
        <v>3.5270923719286446E-2</v>
      </c>
      <c r="I294">
        <f>CRI!A294*CRI!L294</f>
        <v>1.2893669828476572E-2</v>
      </c>
      <c r="J294">
        <f>CRI!A294*CRI!M294</f>
        <v>0</v>
      </c>
      <c r="L294" s="3">
        <f>CRI!B294*CRI!K294</f>
        <v>997805301609.61963</v>
      </c>
      <c r="M294" s="3">
        <f>CRI!B294*CRI!L294</f>
        <v>364758581727.27759</v>
      </c>
      <c r="N294" s="3">
        <f>CRI!B294*CRI!M294</f>
        <v>0</v>
      </c>
    </row>
    <row r="295" spans="1:14" x14ac:dyDescent="0.25">
      <c r="A295" s="3">
        <v>3.74183E-16</v>
      </c>
      <c r="B295" s="3">
        <v>1.4388E-2</v>
      </c>
      <c r="C295">
        <f t="shared" si="19"/>
        <v>4000</v>
      </c>
      <c r="D295" s="3">
        <v>6.7299999999999095E-7</v>
      </c>
      <c r="E295" s="3">
        <f t="shared" si="16"/>
        <v>12998764433207.195</v>
      </c>
      <c r="F295" s="3">
        <f t="shared" si="17"/>
        <v>2710246120828764</v>
      </c>
      <c r="G295" s="3">
        <f t="shared" si="18"/>
        <v>4.7961564572712358E-3</v>
      </c>
      <c r="H295">
        <f>CRI!A295*CRI!K295</f>
        <v>3.2514041595645166E-2</v>
      </c>
      <c r="I295">
        <f>CRI!A295*CRI!L295</f>
        <v>1.1877193570258023E-2</v>
      </c>
      <c r="J295">
        <f>CRI!A295*CRI!M295</f>
        <v>0</v>
      </c>
      <c r="L295" s="3">
        <f>CRI!B295*CRI!K295</f>
        <v>936913503904.00696</v>
      </c>
      <c r="M295" s="3">
        <f>CRI!B295*CRI!L295</f>
        <v>342249148317.10822</v>
      </c>
      <c r="N295" s="3">
        <f>CRI!B295*CRI!M295</f>
        <v>0</v>
      </c>
    </row>
    <row r="296" spans="1:14" x14ac:dyDescent="0.25">
      <c r="A296" s="3">
        <v>3.74183E-16</v>
      </c>
      <c r="B296" s="3">
        <v>1.4388E-2</v>
      </c>
      <c r="C296">
        <f t="shared" si="19"/>
        <v>4000</v>
      </c>
      <c r="D296" s="3">
        <v>6.7399999999999103E-7</v>
      </c>
      <c r="E296" s="3">
        <f t="shared" si="16"/>
        <v>13005839475054.115</v>
      </c>
      <c r="F296" s="3">
        <f t="shared" si="17"/>
        <v>2690200009769561</v>
      </c>
      <c r="G296" s="3">
        <f t="shared" si="18"/>
        <v>4.8345251014136224E-3</v>
      </c>
      <c r="H296">
        <f>CRI!A296*CRI!K296</f>
        <v>2.9988843409145559E-2</v>
      </c>
      <c r="I296">
        <f>CRI!A296*CRI!L296</f>
        <v>1.0947002870807871E-2</v>
      </c>
      <c r="J296">
        <f>CRI!A296*CRI!M296</f>
        <v>0</v>
      </c>
      <c r="L296" s="3">
        <f>CRI!B296*CRI!K296</f>
        <v>880321574445.77698</v>
      </c>
      <c r="M296" s="3">
        <f>CRI!B296*CRI!L296</f>
        <v>321348932041.61084</v>
      </c>
      <c r="N296" s="3">
        <f>CRI!B296*CRI!M296</f>
        <v>0</v>
      </c>
    </row>
    <row r="297" spans="1:14" x14ac:dyDescent="0.25">
      <c r="A297" s="3">
        <v>3.74183E-16</v>
      </c>
      <c r="B297" s="3">
        <v>1.4388E-2</v>
      </c>
      <c r="C297">
        <f t="shared" si="19"/>
        <v>4000</v>
      </c>
      <c r="D297" s="3">
        <v>6.74999999999991E-7</v>
      </c>
      <c r="E297" s="3">
        <f t="shared" si="16"/>
        <v>13012758331148.869</v>
      </c>
      <c r="F297" s="3">
        <f t="shared" si="17"/>
        <v>2670331559052028</v>
      </c>
      <c r="G297" s="3">
        <f t="shared" si="18"/>
        <v>4.873087121723723E-3</v>
      </c>
      <c r="H297">
        <f>CRI!A297*CRI!K297</f>
        <v>2.7671890277544263E-2</v>
      </c>
      <c r="I297">
        <f>CRI!A297*CRI!L297</f>
        <v>1.0094148654701681E-2</v>
      </c>
      <c r="J297">
        <f>CRI!A297*CRI!M297</f>
        <v>0</v>
      </c>
      <c r="L297" s="3">
        <f>CRI!B297*CRI!K297</f>
        <v>827611429861.06812</v>
      </c>
      <c r="M297" s="3">
        <f>CRI!B297*CRI!L297</f>
        <v>301895993282.65375</v>
      </c>
      <c r="N297" s="3">
        <f>CRI!B297*CRI!M297</f>
        <v>0</v>
      </c>
    </row>
    <row r="298" spans="1:14" x14ac:dyDescent="0.25">
      <c r="A298" s="3">
        <v>3.74183E-16</v>
      </c>
      <c r="B298" s="3">
        <v>1.4388E-2</v>
      </c>
      <c r="C298">
        <f t="shared" si="19"/>
        <v>4000</v>
      </c>
      <c r="D298" s="3">
        <v>6.7599999999999097E-7</v>
      </c>
      <c r="E298" s="3">
        <f t="shared" si="16"/>
        <v>13019521684434.865</v>
      </c>
      <c r="F298" s="3">
        <f t="shared" si="17"/>
        <v>2650638934435543.5</v>
      </c>
      <c r="G298" s="3">
        <f t="shared" si="18"/>
        <v>4.9118427694141552E-3</v>
      </c>
      <c r="H298">
        <f>CRI!A298*CRI!K298</f>
        <v>2.5550530529575281E-2</v>
      </c>
      <c r="I298">
        <f>CRI!A298*CRI!L298</f>
        <v>9.3136695788734718E-3</v>
      </c>
      <c r="J298">
        <f>CRI!A298*CRI!M298</f>
        <v>0</v>
      </c>
      <c r="L298" s="3">
        <f>CRI!B298*CRI!K298</f>
        <v>778656580452.74329</v>
      </c>
      <c r="M298" s="3">
        <f>CRI!B298*CRI!L298</f>
        <v>283835597752.37708</v>
      </c>
      <c r="N298" s="3">
        <f>CRI!B298*CRI!M298</f>
        <v>0</v>
      </c>
    </row>
    <row r="299" spans="1:14" x14ac:dyDescent="0.25">
      <c r="A299" s="3">
        <v>3.74183E-16</v>
      </c>
      <c r="B299" s="3">
        <v>1.4388E-2</v>
      </c>
      <c r="C299">
        <f t="shared" si="19"/>
        <v>4000</v>
      </c>
      <c r="D299" s="3">
        <v>6.7699999999999104E-7</v>
      </c>
      <c r="E299" s="3">
        <f t="shared" si="16"/>
        <v>13026130219220.135</v>
      </c>
      <c r="F299" s="3">
        <f t="shared" si="17"/>
        <v>2631120323290427.5</v>
      </c>
      <c r="G299" s="3">
        <f t="shared" si="18"/>
        <v>4.95079229327297E-3</v>
      </c>
      <c r="H299">
        <f>CRI!A299*CRI!K299</f>
        <v>2.3606411121974029E-2</v>
      </c>
      <c r="I299">
        <f>CRI!A299*CRI!L299</f>
        <v>8.5987792078506629E-3</v>
      </c>
      <c r="J299">
        <f>CRI!A299*CRI!M299</f>
        <v>0</v>
      </c>
      <c r="L299" s="3">
        <f>CRI!B299*CRI!K299</f>
        <v>733138745178.98267</v>
      </c>
      <c r="M299" s="3">
        <f>CRI!B299*CRI!L299</f>
        <v>267050258759.85831</v>
      </c>
      <c r="N299" s="3">
        <f>CRI!B299*CRI!M299</f>
        <v>0</v>
      </c>
    </row>
    <row r="300" spans="1:14" x14ac:dyDescent="0.25">
      <c r="A300" s="3">
        <v>3.74183E-16</v>
      </c>
      <c r="B300" s="3">
        <v>1.4388E-2</v>
      </c>
      <c r="C300">
        <f t="shared" si="19"/>
        <v>4000</v>
      </c>
      <c r="D300" s="3">
        <v>6.7799999999999101E-7</v>
      </c>
      <c r="E300" s="3">
        <f t="shared" si="16"/>
        <v>13032584621113.402</v>
      </c>
      <c r="F300" s="3">
        <f t="shared" si="17"/>
        <v>2611773934311922</v>
      </c>
      <c r="G300" s="3">
        <f t="shared" si="18"/>
        <v>4.9899359396688627E-3</v>
      </c>
      <c r="H300">
        <f>CRI!A300*CRI!K300</f>
        <v>2.1809788757462534E-2</v>
      </c>
      <c r="I300">
        <f>CRI!A300*CRI!L300</f>
        <v>7.9386072430470637E-3</v>
      </c>
      <c r="J300">
        <f>CRI!A300*CRI!M300</f>
        <v>0</v>
      </c>
      <c r="L300" s="3">
        <f>CRI!B300*CRI!K300</f>
        <v>690349561268.38281</v>
      </c>
      <c r="M300" s="3">
        <f>CRI!B300*CRI!L300</f>
        <v>251282306686.45718</v>
      </c>
      <c r="N300" s="3">
        <f>CRI!B300*CRI!M300</f>
        <v>0</v>
      </c>
    </row>
    <row r="301" spans="1:14" x14ac:dyDescent="0.25">
      <c r="A301" s="3">
        <v>3.74183E-16</v>
      </c>
      <c r="B301" s="3">
        <v>1.4388E-2</v>
      </c>
      <c r="C301">
        <f t="shared" si="19"/>
        <v>4000</v>
      </c>
      <c r="D301" s="3">
        <v>6.7899999999999098E-7</v>
      </c>
      <c r="E301" s="3">
        <f t="shared" si="16"/>
        <v>13038885576961.127</v>
      </c>
      <c r="F301" s="3">
        <f t="shared" si="17"/>
        <v>2592597997238351.5</v>
      </c>
      <c r="G301" s="3">
        <f t="shared" si="18"/>
        <v>5.0292739525565526E-3</v>
      </c>
      <c r="H301">
        <f>CRI!A301*CRI!K301</f>
        <v>2.0132719420163026E-2</v>
      </c>
      <c r="I301">
        <f>CRI!A301*CRI!L301</f>
        <v>7.3229415166291053E-3</v>
      </c>
      <c r="J301">
        <f>CRI!A301*CRI!M301</f>
        <v>0</v>
      </c>
      <c r="L301" s="3">
        <f>CRI!B301*CRI!K301</f>
        <v>649579155393.25134</v>
      </c>
      <c r="M301" s="3">
        <f>CRI!B301*CRI!L301</f>
        <v>236273603485.58371</v>
      </c>
      <c r="N301" s="3">
        <f>CRI!B301*CRI!M301</f>
        <v>0</v>
      </c>
    </row>
    <row r="302" spans="1:14" x14ac:dyDescent="0.25">
      <c r="A302" s="3">
        <v>3.74183E-16</v>
      </c>
      <c r="B302" s="3">
        <v>1.4388E-2</v>
      </c>
      <c r="C302">
        <f t="shared" si="19"/>
        <v>4000</v>
      </c>
      <c r="D302" s="3">
        <v>6.7999999999999095E-7</v>
      </c>
      <c r="E302" s="3">
        <f t="shared" si="16"/>
        <v>13045033774785.104</v>
      </c>
      <c r="F302" s="3">
        <f t="shared" si="17"/>
        <v>2573590762573444</v>
      </c>
      <c r="G302" s="3">
        <f t="shared" si="18"/>
        <v>5.0688065734821076E-3</v>
      </c>
      <c r="H302">
        <f>CRI!A302*CRI!K302</f>
        <v>1.8549012516072622E-2</v>
      </c>
      <c r="I302">
        <f>CRI!A302*CRI!L302</f>
        <v>6.742211092008437E-3</v>
      </c>
      <c r="J302">
        <f>CRI!A302*CRI!M302</f>
        <v>0</v>
      </c>
      <c r="L302" s="3">
        <f>CRI!B302*CRI!K302</f>
        <v>610116229646.69922</v>
      </c>
      <c r="M302" s="3">
        <f>CRI!B302*CRI!L302</f>
        <v>221765574171.34677</v>
      </c>
      <c r="N302" s="3">
        <f>CRI!B302*CRI!M302</f>
        <v>0</v>
      </c>
    </row>
    <row r="303" spans="1:14" x14ac:dyDescent="0.25">
      <c r="A303" s="3">
        <v>3.74183E-16</v>
      </c>
      <c r="B303" s="3">
        <v>1.4388E-2</v>
      </c>
      <c r="C303">
        <f t="shared" si="19"/>
        <v>4000</v>
      </c>
      <c r="D303" s="3">
        <v>6.8099999999999102E-7</v>
      </c>
      <c r="E303" s="3">
        <f t="shared" si="16"/>
        <v>13051029903721.041</v>
      </c>
      <c r="F303" s="3">
        <f t="shared" si="17"/>
        <v>2554750501312695</v>
      </c>
      <c r="G303" s="3">
        <f t="shared" si="18"/>
        <v>5.1085340415884424E-3</v>
      </c>
      <c r="H303">
        <f>CRI!A303*CRI!K303</f>
        <v>1.703951547510232E-2</v>
      </c>
      <c r="I303">
        <f>CRI!A303*CRI!L303</f>
        <v>6.1893058275280053E-3</v>
      </c>
      <c r="J303">
        <f>CRI!A303*CRI!M303</f>
        <v>0</v>
      </c>
      <c r="L303" s="3">
        <f>CRI!B303*CRI!K303</f>
        <v>571426945856.01721</v>
      </c>
      <c r="M303" s="3">
        <f>CRI!B303*CRI!L303</f>
        <v>207560838872.49966</v>
      </c>
      <c r="N303" s="3">
        <f>CRI!B303*CRI!M303</f>
        <v>0</v>
      </c>
    </row>
    <row r="304" spans="1:14" x14ac:dyDescent="0.25">
      <c r="A304" s="3">
        <v>3.74183E-16</v>
      </c>
      <c r="B304" s="3">
        <v>1.4388E-2</v>
      </c>
      <c r="C304">
        <f t="shared" si="19"/>
        <v>4000</v>
      </c>
      <c r="D304" s="3">
        <v>6.8199999999999099E-7</v>
      </c>
      <c r="E304" s="3">
        <f t="shared" si="16"/>
        <v>13056874653957.709</v>
      </c>
      <c r="F304" s="3">
        <f t="shared" si="17"/>
        <v>2536075504673750</v>
      </c>
      <c r="G304" s="3">
        <f t="shared" si="18"/>
        <v>5.1484565936207776E-3</v>
      </c>
      <c r="H304">
        <f>CRI!A304*CRI!K304</f>
        <v>1.5607619208875644E-2</v>
      </c>
      <c r="I304">
        <f>CRI!A304*CRI!L304</f>
        <v>5.6653459583853333E-3</v>
      </c>
      <c r="J304">
        <f>CRI!A304*CRI!M304</f>
        <v>0</v>
      </c>
      <c r="L304" s="3">
        <f>CRI!B304*CRI!K304</f>
        <v>533704451955.39679</v>
      </c>
      <c r="M304" s="3">
        <f>CRI!B304*CRI!L304</f>
        <v>193727199478.20825</v>
      </c>
      <c r="N304" s="3">
        <f>CRI!B304*CRI!M304</f>
        <v>0</v>
      </c>
    </row>
    <row r="305" spans="1:14" x14ac:dyDescent="0.25">
      <c r="A305" s="3">
        <v>3.74183E-16</v>
      </c>
      <c r="B305" s="3">
        <v>1.4388E-2</v>
      </c>
      <c r="C305">
        <f t="shared" si="19"/>
        <v>4000</v>
      </c>
      <c r="D305" s="3">
        <v>6.8299999999999096E-7</v>
      </c>
      <c r="E305" s="3">
        <f t="shared" si="16"/>
        <v>13062568716677.096</v>
      </c>
      <c r="F305" s="3">
        <f t="shared" si="17"/>
        <v>2517564083830703</v>
      </c>
      <c r="G305" s="3">
        <f t="shared" si="18"/>
        <v>5.1885744639322976E-3</v>
      </c>
      <c r="H305">
        <f>CRI!A305*CRI!K305</f>
        <v>1.4261600566056307E-2</v>
      </c>
      <c r="I305">
        <f>CRI!A305*CRI!L305</f>
        <v>5.1733318652350492E-3</v>
      </c>
      <c r="J305">
        <f>CRI!A305*CRI!M305</f>
        <v>0</v>
      </c>
      <c r="L305" s="3">
        <f>CRI!B305*CRI!K305</f>
        <v>497326476225.30902</v>
      </c>
      <c r="M305" s="3">
        <f>CRI!B305*CRI!L305</f>
        <v>180402956524.03802</v>
      </c>
      <c r="N305" s="3">
        <f>CRI!B305*CRI!M305</f>
        <v>0</v>
      </c>
    </row>
    <row r="306" spans="1:14" x14ac:dyDescent="0.25">
      <c r="A306" s="3">
        <v>3.74183E-16</v>
      </c>
      <c r="B306" s="3">
        <v>1.4388E-2</v>
      </c>
      <c r="C306">
        <f t="shared" si="19"/>
        <v>4000</v>
      </c>
      <c r="D306" s="3">
        <v>6.8399999999999104E-7</v>
      </c>
      <c r="E306" s="3">
        <f t="shared" si="16"/>
        <v>13068112783995.072</v>
      </c>
      <c r="F306" s="3">
        <f t="shared" si="17"/>
        <v>2499214569652284</v>
      </c>
      <c r="G306" s="3">
        <f t="shared" si="18"/>
        <v>5.2288878844897416E-3</v>
      </c>
      <c r="H306">
        <f>CRI!A306*CRI!K306</f>
        <v>1.3008952000317974E-2</v>
      </c>
      <c r="I306">
        <f>CRI!A306*CRI!L306</f>
        <v>4.7159688231176991E-3</v>
      </c>
      <c r="J306">
        <f>CRI!A306*CRI!M306</f>
        <v>0</v>
      </c>
      <c r="L306" s="3">
        <f>CRI!B306*CRI!K306</f>
        <v>462671436553.3598</v>
      </c>
      <c r="M306" s="3">
        <f>CRI!B306*CRI!L306</f>
        <v>167726352597.76428</v>
      </c>
      <c r="N306" s="3">
        <f>CRI!B306*CRI!M306</f>
        <v>0</v>
      </c>
    </row>
    <row r="307" spans="1:14" x14ac:dyDescent="0.25">
      <c r="A307" s="3">
        <v>3.74183E-16</v>
      </c>
      <c r="B307" s="3">
        <v>1.4388E-2</v>
      </c>
      <c r="C307">
        <f t="shared" si="19"/>
        <v>4000</v>
      </c>
      <c r="D307" s="3">
        <v>6.8499999999999101E-7</v>
      </c>
      <c r="E307" s="3">
        <f t="shared" si="16"/>
        <v>13073507548903.002</v>
      </c>
      <c r="F307" s="3">
        <f t="shared" si="17"/>
        <v>2481025312443859</v>
      </c>
      <c r="G307" s="3">
        <f t="shared" si="18"/>
        <v>5.2693970848791292E-3</v>
      </c>
      <c r="H307">
        <f>CRI!A307*CRI!K307</f>
        <v>1.1856409498378408E-2</v>
      </c>
      <c r="I307">
        <f>CRI!A307*CRI!L307</f>
        <v>4.2956960857346701E-3</v>
      </c>
      <c r="J307">
        <f>CRI!A307*CRI!M307</f>
        <v>0</v>
      </c>
      <c r="L307" s="3">
        <f>CRI!B307*CRI!K307</f>
        <v>430118398358.90875</v>
      </c>
      <c r="M307" s="3">
        <f>CRI!B307*CRI!L307</f>
        <v>155836209982.9238</v>
      </c>
      <c r="N307" s="3">
        <f>CRI!B307*CRI!M307</f>
        <v>0</v>
      </c>
    </row>
    <row r="308" spans="1:14" x14ac:dyDescent="0.25">
      <c r="A308" s="3">
        <v>3.74183E-16</v>
      </c>
      <c r="B308" s="3">
        <v>1.4388E-2</v>
      </c>
      <c r="C308">
        <f t="shared" si="19"/>
        <v>4000</v>
      </c>
      <c r="D308" s="3">
        <v>6.8599999999999098E-7</v>
      </c>
      <c r="E308" s="3">
        <f t="shared" si="16"/>
        <v>13078753705210.035</v>
      </c>
      <c r="F308" s="3">
        <f t="shared" si="17"/>
        <v>2462994681693162.5</v>
      </c>
      <c r="G308" s="3">
        <f t="shared" si="18"/>
        <v>5.3101022923115566E-3</v>
      </c>
      <c r="H308">
        <f>CRI!A308*CRI!K308</f>
        <v>1.0801724914813533E-2</v>
      </c>
      <c r="I308">
        <f>CRI!A308*CRI!L308</f>
        <v>3.9116639404440214E-3</v>
      </c>
      <c r="J308">
        <f>CRI!A308*CRI!M308</f>
        <v>0</v>
      </c>
      <c r="L308" s="3">
        <f>CRI!B308*CRI!K308</f>
        <v>399741513209.24353</v>
      </c>
      <c r="M308" s="3">
        <f>CRI!B308*CRI!L308</f>
        <v>144759700422.91327</v>
      </c>
      <c r="N308" s="3">
        <f>CRI!B308*CRI!M308</f>
        <v>0</v>
      </c>
    </row>
    <row r="309" spans="1:14" x14ac:dyDescent="0.25">
      <c r="A309" s="3">
        <v>3.74183E-16</v>
      </c>
      <c r="B309" s="3">
        <v>1.4388E-2</v>
      </c>
      <c r="C309">
        <f t="shared" si="19"/>
        <v>4000</v>
      </c>
      <c r="D309" s="3">
        <v>6.8699999999999105E-7</v>
      </c>
      <c r="E309" s="3">
        <f t="shared" si="16"/>
        <v>13083851947486.072</v>
      </c>
      <c r="F309" s="3">
        <f t="shared" si="17"/>
        <v>2445121065819735</v>
      </c>
      <c r="G309" s="3">
        <f t="shared" si="18"/>
        <v>5.351003731628997E-3</v>
      </c>
      <c r="H309">
        <f>CRI!A309*CRI!K309</f>
        <v>9.8349645327055427E-3</v>
      </c>
      <c r="I309">
        <f>CRI!A309*CRI!L309</f>
        <v>3.5601279989067093E-3</v>
      </c>
      <c r="J309">
        <f>CRI!A309*CRI!M309</f>
        <v>0</v>
      </c>
      <c r="L309" s="3">
        <f>CRI!B309*CRI!K309</f>
        <v>371327045226.7453</v>
      </c>
      <c r="M309" s="3">
        <f>CRI!B309*CRI!L309</f>
        <v>134415513758.78395</v>
      </c>
      <c r="N309" s="3">
        <f>CRI!B309*CRI!M309</f>
        <v>0</v>
      </c>
    </row>
    <row r="310" spans="1:14" x14ac:dyDescent="0.25">
      <c r="A310" s="3">
        <v>3.74183E-16</v>
      </c>
      <c r="B310" s="3">
        <v>1.4388E-2</v>
      </c>
      <c r="C310">
        <f t="shared" si="19"/>
        <v>4000</v>
      </c>
      <c r="D310" s="3">
        <v>6.8799999999999102E-7</v>
      </c>
      <c r="E310" s="3">
        <f t="shared" si="16"/>
        <v>13088802971005.648</v>
      </c>
      <c r="F310" s="3">
        <f t="shared" si="17"/>
        <v>2427402871927996</v>
      </c>
      <c r="G310" s="3">
        <f t="shared" si="18"/>
        <v>5.3921016253102218E-3</v>
      </c>
      <c r="H310">
        <f>CRI!A310*CRI!K310</f>
        <v>8.9509318610222384E-3</v>
      </c>
      <c r="I310">
        <f>CRI!A310*CRI!L310</f>
        <v>3.2390410103433449E-3</v>
      </c>
      <c r="J310">
        <f>CRI!A310*CRI!M310</f>
        <v>0</v>
      </c>
      <c r="L310" s="3">
        <f>CRI!B310*CRI!K310</f>
        <v>344822420062.66846</v>
      </c>
      <c r="M310" s="3">
        <f>CRI!B310*CRI!L310</f>
        <v>124779629340.32082</v>
      </c>
      <c r="N310" s="3">
        <f>CRI!B310*CRI!M310</f>
        <v>0</v>
      </c>
    </row>
    <row r="311" spans="1:14" x14ac:dyDescent="0.25">
      <c r="A311" s="3">
        <v>3.74183E-16</v>
      </c>
      <c r="B311" s="3">
        <v>1.4388E-2</v>
      </c>
      <c r="C311">
        <f t="shared" si="19"/>
        <v>4000</v>
      </c>
      <c r="D311" s="3">
        <v>6.8899999999999004E-7</v>
      </c>
      <c r="E311" s="3">
        <f t="shared" si="16"/>
        <v>13093607471692.338</v>
      </c>
      <c r="F311" s="3">
        <f t="shared" si="17"/>
        <v>2409838525563887</v>
      </c>
      <c r="G311" s="3">
        <f t="shared" si="18"/>
        <v>5.4333961934767043E-3</v>
      </c>
      <c r="H311">
        <f>CRI!A311*CRI!K311</f>
        <v>8.1446235799864687E-3</v>
      </c>
      <c r="I311">
        <f>CRI!A311*CRI!L311</f>
        <v>2.9464423794649834E-3</v>
      </c>
      <c r="J311">
        <f>CRI!A311*CRI!M311</f>
        <v>0</v>
      </c>
      <c r="L311" s="3">
        <f>CRI!B311*CRI!K311</f>
        <v>320174710103.4248</v>
      </c>
      <c r="M311" s="3">
        <f>CRI!B311*CRI!L311</f>
        <v>115828107390.96349</v>
      </c>
      <c r="N311" s="3">
        <f>CRI!B311*CRI!M311</f>
        <v>0</v>
      </c>
    </row>
    <row r="312" spans="1:14" x14ac:dyDescent="0.25">
      <c r="A312" s="3">
        <v>3.74183E-16</v>
      </c>
      <c r="B312" s="3">
        <v>1.4388E-2</v>
      </c>
      <c r="C312">
        <f t="shared" si="19"/>
        <v>4000</v>
      </c>
      <c r="D312" s="3">
        <v>6.8999999999999001E-7</v>
      </c>
      <c r="E312" s="3">
        <f t="shared" si="16"/>
        <v>13098266146064.023</v>
      </c>
      <c r="F312" s="3">
        <f t="shared" si="17"/>
        <v>2392426470474966</v>
      </c>
      <c r="G312" s="3">
        <f t="shared" si="18"/>
        <v>5.4748876538987792E-3</v>
      </c>
      <c r="H312">
        <f>CRI!A312*CRI!K312</f>
        <v>7.4112267982825294E-3</v>
      </c>
      <c r="I312">
        <f>CRI!A312*CRI!L312</f>
        <v>2.6804481063391877E-3</v>
      </c>
      <c r="J312">
        <f>CRI!A312*CRI!M312</f>
        <v>0</v>
      </c>
      <c r="L312" s="3">
        <f>CRI!B312*CRI!K312</f>
        <v>297330641515.65332</v>
      </c>
      <c r="M312" s="3">
        <f>CRI!B312*CRI!L312</f>
        <v>107536765059.18564</v>
      </c>
      <c r="N312" s="3">
        <f>CRI!B312*CRI!M312</f>
        <v>0</v>
      </c>
    </row>
    <row r="313" spans="1:14" x14ac:dyDescent="0.25">
      <c r="A313" s="3">
        <v>3.74183E-16</v>
      </c>
      <c r="B313" s="3">
        <v>1.4388E-2</v>
      </c>
      <c r="C313">
        <f t="shared" si="19"/>
        <v>4000</v>
      </c>
      <c r="D313" s="3">
        <v>6.9099999999998997E-7</v>
      </c>
      <c r="E313" s="3">
        <f t="shared" si="16"/>
        <v>13102779691178.963</v>
      </c>
      <c r="F313" s="3">
        <f t="shared" si="17"/>
        <v>2375165168374128.5</v>
      </c>
      <c r="G313" s="3">
        <f t="shared" si="18"/>
        <v>5.5165762220015235E-3</v>
      </c>
      <c r="H313">
        <f>CRI!A313*CRI!K313</f>
        <v>6.7467561010679453E-3</v>
      </c>
      <c r="I313">
        <f>CRI!A313*CRI!L313</f>
        <v>2.4395315647316499E-3</v>
      </c>
      <c r="J313">
        <f>CRI!A313*CRI!M313</f>
        <v>0</v>
      </c>
      <c r="L313" s="3">
        <f>CRI!B313*CRI!K313</f>
        <v>276262806814.92767</v>
      </c>
      <c r="M313" s="3">
        <f>CRI!B313*CRI!L313</f>
        <v>99892722856.796036</v>
      </c>
      <c r="N313" s="3">
        <f>CRI!B313*CRI!M313</f>
        <v>0</v>
      </c>
    </row>
    <row r="314" spans="1:14" x14ac:dyDescent="0.25">
      <c r="A314" s="3">
        <v>3.74183E-16</v>
      </c>
      <c r="B314" s="3">
        <v>1.4388E-2</v>
      </c>
      <c r="C314">
        <f t="shared" si="19"/>
        <v>4000</v>
      </c>
      <c r="D314" s="3">
        <v>6.9199999999999005E-7</v>
      </c>
      <c r="E314" s="3">
        <f t="shared" si="16"/>
        <v>13107148804582.238</v>
      </c>
      <c r="F314" s="3">
        <f t="shared" si="17"/>
        <v>2358053098706551.5</v>
      </c>
      <c r="G314" s="3">
        <f t="shared" si="18"/>
        <v>5.5584621108709653E-3</v>
      </c>
      <c r="H314">
        <f>CRI!A314*CRI!K314</f>
        <v>6.1462836452534147E-3</v>
      </c>
      <c r="I314">
        <f>CRI!A314*CRI!L314</f>
        <v>2.2219026673064341E-3</v>
      </c>
      <c r="J314">
        <f>CRI!A314*CRI!M314</f>
        <v>0</v>
      </c>
      <c r="L314" s="3">
        <f>CRI!B314*CRI!K314</f>
        <v>256898543711.95532</v>
      </c>
      <c r="M314" s="3">
        <f>CRI!B314*CRI!L314</f>
        <v>92869706711.558304</v>
      </c>
      <c r="N314" s="3">
        <f>CRI!B314*CRI!M314</f>
        <v>0</v>
      </c>
    </row>
    <row r="315" spans="1:14" x14ac:dyDescent="0.25">
      <c r="A315" s="3">
        <v>3.74183E-16</v>
      </c>
      <c r="B315" s="3">
        <v>1.4388E-2</v>
      </c>
      <c r="C315">
        <f t="shared" si="19"/>
        <v>4000</v>
      </c>
      <c r="D315" s="3">
        <v>6.9299999999999002E-7</v>
      </c>
      <c r="E315" s="3">
        <f t="shared" si="16"/>
        <v>13111374184253.385</v>
      </c>
      <c r="F315" s="3">
        <f t="shared" si="17"/>
        <v>2341088758420100</v>
      </c>
      <c r="G315" s="3">
        <f t="shared" si="18"/>
        <v>5.6005455312602868E-3</v>
      </c>
      <c r="H315">
        <f>CRI!A315*CRI!K315</f>
        <v>5.6039629940164027E-3</v>
      </c>
      <c r="I315">
        <f>CRI!A315*CRI!L315</f>
        <v>2.025428493876691E-3</v>
      </c>
      <c r="J315">
        <f>CRI!A315*CRI!M315</f>
        <v>0</v>
      </c>
      <c r="L315" s="3">
        <f>CRI!B315*CRI!K315</f>
        <v>239116326637.96796</v>
      </c>
      <c r="M315" s="3">
        <f>CRI!B315*CRI!L315</f>
        <v>86423308262.525757</v>
      </c>
      <c r="N315" s="3">
        <f>CRI!B315*CRI!M315</f>
        <v>0</v>
      </c>
    </row>
    <row r="316" spans="1:14" x14ac:dyDescent="0.25">
      <c r="A316" s="3">
        <v>3.74183E-16</v>
      </c>
      <c r="B316" s="3">
        <v>1.4388E-2</v>
      </c>
      <c r="C316">
        <f t="shared" si="19"/>
        <v>4000</v>
      </c>
      <c r="D316" s="3">
        <v>6.9399999999998999E-7</v>
      </c>
      <c r="E316" s="3">
        <f t="shared" si="16"/>
        <v>13115456528554.305</v>
      </c>
      <c r="F316" s="3">
        <f t="shared" si="17"/>
        <v>2324270661738987</v>
      </c>
      <c r="G316" s="3">
        <f t="shared" si="18"/>
        <v>5.6428266915960219E-3</v>
      </c>
      <c r="H316">
        <f>CRI!A316*CRI!K316</f>
        <v>5.1142592928699829E-3</v>
      </c>
      <c r="I316">
        <f>CRI!A316*CRI!L316</f>
        <v>1.8480891140427156E-3</v>
      </c>
      <c r="J316">
        <f>CRI!A316*CRI!M316</f>
        <v>0</v>
      </c>
      <c r="L316" s="3">
        <f>CRI!B316*CRI!K316</f>
        <v>222794489678.16183</v>
      </c>
      <c r="M316" s="3">
        <f>CRI!B316*CRI!L316</f>
        <v>80509033168.682663</v>
      </c>
      <c r="N316" s="3">
        <f>CRI!B316*CRI!M316</f>
        <v>0</v>
      </c>
    </row>
    <row r="317" spans="1:14" x14ac:dyDescent="0.25">
      <c r="A317" s="3">
        <v>3.74183E-16</v>
      </c>
      <c r="B317" s="3">
        <v>1.4388E-2</v>
      </c>
      <c r="C317">
        <f t="shared" si="19"/>
        <v>4000</v>
      </c>
      <c r="D317" s="3">
        <v>6.9499999999998996E-7</v>
      </c>
      <c r="E317" s="3">
        <f t="shared" si="16"/>
        <v>13119396536178.229</v>
      </c>
      <c r="F317" s="3">
        <f t="shared" si="17"/>
        <v>2307597339940703</v>
      </c>
      <c r="G317" s="3">
        <f t="shared" si="18"/>
        <v>5.6853057979843876E-3</v>
      </c>
      <c r="H317">
        <f>CRI!A317*CRI!K317</f>
        <v>4.6719403204638727E-3</v>
      </c>
      <c r="I317">
        <f>CRI!A317*CRI!L317</f>
        <v>1.6879743973494156E-3</v>
      </c>
      <c r="J317">
        <f>CRI!A317*CRI!M317</f>
        <v>0</v>
      </c>
      <c r="L317" s="3">
        <f>CRI!B317*CRI!K317</f>
        <v>207811241133.06314</v>
      </c>
      <c r="M317" s="3">
        <f>CRI!B317*CRI!L317</f>
        <v>75082306376.548004</v>
      </c>
      <c r="N317" s="3">
        <f>CRI!B317*CRI!M317</f>
        <v>0</v>
      </c>
    </row>
    <row r="318" spans="1:14" x14ac:dyDescent="0.25">
      <c r="A318" s="3">
        <v>3.74183E-16</v>
      </c>
      <c r="B318" s="3">
        <v>1.4388E-2</v>
      </c>
      <c r="C318">
        <f t="shared" si="19"/>
        <v>4000</v>
      </c>
      <c r="D318" s="3">
        <v>6.9599999999999003E-7</v>
      </c>
      <c r="E318" s="3">
        <f t="shared" si="16"/>
        <v>13123194906099.037</v>
      </c>
      <c r="F318" s="3">
        <f t="shared" si="17"/>
        <v>2291067341136127</v>
      </c>
      <c r="G318" s="3">
        <f t="shared" si="18"/>
        <v>5.7279830542175687E-3</v>
      </c>
      <c r="H318">
        <f>CRI!A318*CRI!K318</f>
        <v>4.2732953853362671E-3</v>
      </c>
      <c r="I318">
        <f>CRI!A318*CRI!L318</f>
        <v>1.5437107094946135E-3</v>
      </c>
      <c r="J318">
        <f>CRI!A318*CRI!M318</f>
        <v>0</v>
      </c>
      <c r="L318" s="3">
        <f>CRI!B318*CRI!K318</f>
        <v>194100451505.94467</v>
      </c>
      <c r="M318" s="3">
        <f>CRI!B318*CRI!L318</f>
        <v>70118004651.786606</v>
      </c>
      <c r="N318" s="3">
        <f>CRI!B318*CRI!M318</f>
        <v>0</v>
      </c>
    </row>
    <row r="319" spans="1:14" x14ac:dyDescent="0.25">
      <c r="A319" s="3">
        <v>3.74183E-16</v>
      </c>
      <c r="B319" s="3">
        <v>1.4388E-2</v>
      </c>
      <c r="C319">
        <f t="shared" si="19"/>
        <v>4000</v>
      </c>
      <c r="D319" s="3">
        <v>6.9699999999999E-7</v>
      </c>
      <c r="E319" s="3">
        <f t="shared" si="16"/>
        <v>13126852337521.58</v>
      </c>
      <c r="F319" s="3">
        <f t="shared" si="17"/>
        <v>2274679230052797</v>
      </c>
      <c r="G319" s="3">
        <f t="shared" si="18"/>
        <v>5.7708586617801474E-3</v>
      </c>
      <c r="H319">
        <f>CRI!A319*CRI!K319</f>
        <v>3.9140589105814659E-3</v>
      </c>
      <c r="I319">
        <f>CRI!A319*CRI!L319</f>
        <v>1.4137363497661285E-3</v>
      </c>
      <c r="J319">
        <f>CRI!A319*CRI!M319</f>
        <v>0</v>
      </c>
      <c r="L319" s="3">
        <f>CRI!B319*CRI!K319</f>
        <v>181561695273.00897</v>
      </c>
      <c r="M319" s="3">
        <f>CRI!B319*CRI!L319</f>
        <v>65579076400.380966</v>
      </c>
      <c r="N319" s="3">
        <f>CRI!B319*CRI!M319</f>
        <v>0</v>
      </c>
    </row>
    <row r="320" spans="1:14" x14ac:dyDescent="0.25">
      <c r="A320" s="3">
        <v>3.74183E-16</v>
      </c>
      <c r="B320" s="3">
        <v>1.4388E-2</v>
      </c>
      <c r="C320">
        <f t="shared" si="19"/>
        <v>4000</v>
      </c>
      <c r="D320" s="3">
        <v>6.9799999999998997E-7</v>
      </c>
      <c r="E320" s="3">
        <f t="shared" si="16"/>
        <v>13130369529832.443</v>
      </c>
      <c r="F320" s="3">
        <f t="shared" si="17"/>
        <v>2258431587821259.5</v>
      </c>
      <c r="G320" s="3">
        <f t="shared" si="18"/>
        <v>5.8139328198555237E-3</v>
      </c>
      <c r="H320">
        <f>CRI!A320*CRI!K320</f>
        <v>3.5886528774052955E-3</v>
      </c>
      <c r="I320">
        <f>CRI!A320*CRI!L320</f>
        <v>1.2960387213607591E-3</v>
      </c>
      <c r="J320">
        <f>CRI!A320*CRI!M320</f>
        <v>0</v>
      </c>
      <c r="L320" s="3">
        <f>CRI!B320*CRI!K320</f>
        <v>170020953323.55078</v>
      </c>
      <c r="M320" s="3">
        <f>CRI!B320*CRI!L320</f>
        <v>61402912590.78656</v>
      </c>
      <c r="N320" s="3">
        <f>CRI!B320*CRI!M320</f>
        <v>0</v>
      </c>
    </row>
    <row r="321" spans="1:14" x14ac:dyDescent="0.25">
      <c r="A321" s="3">
        <v>3.74183E-16</v>
      </c>
      <c r="B321" s="3">
        <v>1.4388E-2</v>
      </c>
      <c r="C321">
        <f t="shared" si="19"/>
        <v>4000</v>
      </c>
      <c r="D321" s="3">
        <v>6.9899999999999005E-7</v>
      </c>
      <c r="E321" s="3">
        <f t="shared" si="16"/>
        <v>13133747182551.613</v>
      </c>
      <c r="F321" s="3">
        <f t="shared" si="17"/>
        <v>2242323011764481.3</v>
      </c>
      <c r="G321" s="3">
        <f t="shared" si="18"/>
        <v>5.8572057253324459E-3</v>
      </c>
      <c r="H321">
        <f>CRI!A321*CRI!K321</f>
        <v>3.2918139018856228E-3</v>
      </c>
      <c r="I321">
        <f>CRI!A321*CRI!L321</f>
        <v>1.1887339458745564E-3</v>
      </c>
      <c r="J321">
        <f>CRI!A321*CRI!M321</f>
        <v>0</v>
      </c>
      <c r="L321" s="3">
        <f>CRI!B321*CRI!K321</f>
        <v>159301846326.60501</v>
      </c>
      <c r="M321" s="3">
        <f>CRI!B321*CRI!L321</f>
        <v>57526797690.614754</v>
      </c>
      <c r="N321" s="3">
        <f>CRI!B321*CRI!M321</f>
        <v>0</v>
      </c>
    </row>
    <row r="322" spans="1:14" x14ac:dyDescent="0.25">
      <c r="A322" s="3">
        <v>3.74183E-16</v>
      </c>
      <c r="B322" s="3">
        <v>1.4388E-2</v>
      </c>
      <c r="C322">
        <f t="shared" si="19"/>
        <v>4000</v>
      </c>
      <c r="D322" s="3">
        <v>6.9999999999999002E-7</v>
      </c>
      <c r="E322" s="3">
        <f t="shared" si="16"/>
        <v>13136985995284.584</v>
      </c>
      <c r="F322" s="3">
        <f t="shared" si="17"/>
        <v>2226352115190258.3</v>
      </c>
      <c r="G322" s="3">
        <f t="shared" si="18"/>
        <v>5.9006775728114918E-3</v>
      </c>
      <c r="H322">
        <f>CRI!A322*CRI!K322</f>
        <v>3.0185747076922269E-3</v>
      </c>
      <c r="I322">
        <f>CRI!A322*CRI!L322</f>
        <v>1.0900624210728183E-3</v>
      </c>
      <c r="J322">
        <f>CRI!A322*CRI!M322</f>
        <v>0</v>
      </c>
      <c r="L322" s="3">
        <f>CRI!B322*CRI!K322</f>
        <v>149225125838.19684</v>
      </c>
      <c r="M322" s="3">
        <f>CRI!B322*CRI!L322</f>
        <v>53887916552.657364</v>
      </c>
      <c r="N322" s="3">
        <f>CRI!B322*CRI!M322</f>
        <v>0</v>
      </c>
    </row>
    <row r="323" spans="1:14" x14ac:dyDescent="0.25">
      <c r="A323" s="3">
        <v>3.74183E-16</v>
      </c>
      <c r="B323" s="3">
        <v>1.4388E-2</v>
      </c>
      <c r="C323">
        <f t="shared" si="19"/>
        <v>4000</v>
      </c>
      <c r="D323" s="3">
        <v>7.0099999999998998E-7</v>
      </c>
      <c r="E323" s="3">
        <f t="shared" ref="E323:E386" si="20">F323*G323</f>
        <v>13140086667675.27</v>
      </c>
      <c r="F323" s="3">
        <f t="shared" ref="F323:F386" si="21">A323/(D323*D323*D323*D323*D323)</f>
        <v>2210517527186566</v>
      </c>
      <c r="G323" s="3">
        <f t="shared" ref="G323:G386" si="22">1/((EXP(B323/(C323*D323))-1))</f>
        <v>5.9443485546116894E-3</v>
      </c>
      <c r="H323">
        <f>CRI!A323*CRI!K323</f>
        <v>2.7654826017307703E-3</v>
      </c>
      <c r="I323">
        <f>CRI!A323*CRI!L323</f>
        <v>9.9866642730376556E-4</v>
      </c>
      <c r="J323">
        <f>CRI!A323*CRI!M323</f>
        <v>0</v>
      </c>
      <c r="L323" s="3">
        <f>CRI!B323*CRI!K323</f>
        <v>139670580221.05411</v>
      </c>
      <c r="M323" s="3">
        <f>CRI!B323*CRI!L323</f>
        <v>50437605089.798141</v>
      </c>
      <c r="N323" s="3">
        <f>CRI!B323*CRI!M323</f>
        <v>0</v>
      </c>
    </row>
    <row r="324" spans="1:14" x14ac:dyDescent="0.25">
      <c r="A324" s="3">
        <v>3.74183E-16</v>
      </c>
      <c r="B324" s="3">
        <v>1.4388E-2</v>
      </c>
      <c r="C324">
        <f t="shared" ref="C324:C387" si="23">C323</f>
        <v>4000</v>
      </c>
      <c r="D324" s="3">
        <v>7.0199999999998995E-7</v>
      </c>
      <c r="E324" s="3">
        <f t="shared" si="20"/>
        <v>13143049899359.613</v>
      </c>
      <c r="F324" s="3">
        <f t="shared" si="21"/>
        <v>2194817892419833.3</v>
      </c>
      <c r="G324" s="3">
        <f t="shared" si="22"/>
        <v>5.9882188607771562E-3</v>
      </c>
      <c r="H324">
        <f>CRI!A324*CRI!K324</f>
        <v>2.5314251723906568E-3</v>
      </c>
      <c r="I324">
        <f>CRI!A324*CRI!L324</f>
        <v>9.1414391115448755E-4</v>
      </c>
      <c r="J324">
        <f>CRI!A324*CRI!M324</f>
        <v>0</v>
      </c>
      <c r="L324" s="3">
        <f>CRI!B324*CRI!K324</f>
        <v>130626748920.05069</v>
      </c>
      <c r="M324" s="3">
        <f>CRI!B324*CRI!L324</f>
        <v>47171707250.741692</v>
      </c>
      <c r="N324" s="3">
        <f>CRI!B324*CRI!M324</f>
        <v>0</v>
      </c>
    </row>
    <row r="325" spans="1:14" x14ac:dyDescent="0.25">
      <c r="A325" s="3">
        <v>3.74183E-16</v>
      </c>
      <c r="B325" s="3">
        <v>1.4388E-2</v>
      </c>
      <c r="C325">
        <f t="shared" si="23"/>
        <v>4000</v>
      </c>
      <c r="D325" s="3">
        <v>7.0299999999999003E-7</v>
      </c>
      <c r="E325" s="3">
        <f t="shared" si="20"/>
        <v>13145876389919.734</v>
      </c>
      <c r="F325" s="3">
        <f t="shared" si="21"/>
        <v>2179251870936065.3</v>
      </c>
      <c r="G325" s="3">
        <f t="shared" si="22"/>
        <v>6.0322886790837625E-3</v>
      </c>
      <c r="H325">
        <f>CRI!A325*CRI!K325</f>
        <v>2.3157563226584685E-3</v>
      </c>
      <c r="I325">
        <f>CRI!A325*CRI!L325</f>
        <v>8.3626194598298458E-4</v>
      </c>
      <c r="J325">
        <f>CRI!A325*CRI!M325</f>
        <v>0</v>
      </c>
      <c r="L325" s="3">
        <f>CRI!B325*CRI!K325</f>
        <v>122104447469.41103</v>
      </c>
      <c r="M325" s="3">
        <f>CRI!B325*CRI!L325</f>
        <v>44094148358.720177</v>
      </c>
      <c r="N325" s="3">
        <f>CRI!B325*CRI!M325</f>
        <v>0</v>
      </c>
    </row>
    <row r="326" spans="1:14" x14ac:dyDescent="0.25">
      <c r="A326" s="3">
        <v>3.74183E-16</v>
      </c>
      <c r="B326" s="3">
        <v>1.4388E-2</v>
      </c>
      <c r="C326">
        <f t="shared" si="23"/>
        <v>4000</v>
      </c>
      <c r="D326" s="3">
        <v>7.0399999999999E-7</v>
      </c>
      <c r="E326" s="3">
        <f t="shared" si="20"/>
        <v>13148566838838.828</v>
      </c>
      <c r="F326" s="3">
        <f t="shared" si="21"/>
        <v>2163818137964795.8</v>
      </c>
      <c r="G326" s="3">
        <f t="shared" si="22"/>
        <v>6.0765581950458485E-3</v>
      </c>
      <c r="H326">
        <f>CRI!A326*CRI!K326</f>
        <v>2.1178365543362281E-3</v>
      </c>
      <c r="I326">
        <f>CRI!A326*CRI!L326</f>
        <v>7.6478953558722072E-4</v>
      </c>
      <c r="J326">
        <f>CRI!A326*CRI!M326</f>
        <v>0</v>
      </c>
      <c r="L326" s="3">
        <f>CRI!B326*CRI!K326</f>
        <v>114114491903.52371</v>
      </c>
      <c r="M326" s="3">
        <f>CRI!B326*CRI!L326</f>
        <v>41208831289.636902</v>
      </c>
      <c r="N326" s="3">
        <f>CRI!B326*CRI!M326</f>
        <v>0</v>
      </c>
    </row>
    <row r="327" spans="1:14" x14ac:dyDescent="0.25">
      <c r="A327" s="3">
        <v>3.74183E-16</v>
      </c>
      <c r="B327" s="3">
        <v>1.4388E-2</v>
      </c>
      <c r="C327">
        <f t="shared" si="23"/>
        <v>4000</v>
      </c>
      <c r="D327" s="3">
        <v>7.0499999999998997E-7</v>
      </c>
      <c r="E327" s="3">
        <f t="shared" si="20"/>
        <v>13151121945456.635</v>
      </c>
      <c r="F327" s="3">
        <f t="shared" si="21"/>
        <v>2148515383725793</v>
      </c>
      <c r="G327" s="3">
        <f t="shared" si="22"/>
        <v>6.1210275919230108E-3</v>
      </c>
      <c r="H327">
        <f>CRI!A327*CRI!K327</f>
        <v>1.9370325493432924E-3</v>
      </c>
      <c r="I327">
        <f>CRI!A327*CRI!L327</f>
        <v>6.9949785412973145E-4</v>
      </c>
      <c r="J327">
        <f>CRI!A327*CRI!M327</f>
        <v>0</v>
      </c>
      <c r="L327" s="3">
        <f>CRI!B327*CRI!K327</f>
        <v>106667645405.35533</v>
      </c>
      <c r="M327" s="3">
        <f>CRI!B327*CRI!L327</f>
        <v>38519636178.242485</v>
      </c>
      <c r="N327" s="3">
        <f>CRI!B327*CRI!M327</f>
        <v>0</v>
      </c>
    </row>
    <row r="328" spans="1:14" x14ac:dyDescent="0.25">
      <c r="A328" s="3">
        <v>3.74183E-16</v>
      </c>
      <c r="B328" s="3">
        <v>1.4388E-2</v>
      </c>
      <c r="C328">
        <f t="shared" si="23"/>
        <v>4000</v>
      </c>
      <c r="D328" s="3">
        <v>7.0599999999999004E-7</v>
      </c>
      <c r="E328" s="3">
        <f t="shared" si="20"/>
        <v>13153542408925.615</v>
      </c>
      <c r="F328" s="3">
        <f t="shared" si="21"/>
        <v>2133342313238512.3</v>
      </c>
      <c r="G328" s="3">
        <f t="shared" si="22"/>
        <v>6.1656970507269083E-3</v>
      </c>
      <c r="H328">
        <f>CRI!A328*CRI!K328</f>
        <v>1.7720185383092808E-3</v>
      </c>
      <c r="I328">
        <f>CRI!A328*CRI!L328</f>
        <v>6.3990830704886595E-4</v>
      </c>
      <c r="J328">
        <f>CRI!A328*CRI!M328</f>
        <v>0</v>
      </c>
      <c r="L328" s="3">
        <f>CRI!B328*CRI!K328</f>
        <v>99735262118.92868</v>
      </c>
      <c r="M328" s="3">
        <f>CRI!B328*CRI!L328</f>
        <v>36016227458.03318</v>
      </c>
      <c r="N328" s="3">
        <f>CRI!B328*CRI!M328</f>
        <v>0</v>
      </c>
    </row>
    <row r="329" spans="1:14" x14ac:dyDescent="0.25">
      <c r="A329" s="3">
        <v>3.74183E-16</v>
      </c>
      <c r="B329" s="3">
        <v>1.4388E-2</v>
      </c>
      <c r="C329">
        <f t="shared" si="23"/>
        <v>4000</v>
      </c>
      <c r="D329" s="3">
        <v>7.0699999999999001E-7</v>
      </c>
      <c r="E329" s="3">
        <f t="shared" si="20"/>
        <v>13155828928167.721</v>
      </c>
      <c r="F329" s="3">
        <f t="shared" si="21"/>
        <v>2118297646134237.5</v>
      </c>
      <c r="G329" s="3">
        <f t="shared" si="22"/>
        <v>6.2105667502280887E-3</v>
      </c>
      <c r="H329">
        <f>CRI!A329*CRI!K329</f>
        <v>1.6210098731983724E-3</v>
      </c>
      <c r="I329">
        <f>CRI!A329*CRI!L329</f>
        <v>5.8537635149623877E-4</v>
      </c>
      <c r="J329">
        <f>CRI!A329*CRI!M329</f>
        <v>0</v>
      </c>
      <c r="L329" s="3">
        <f>CRI!B329*CRI!K329</f>
        <v>93258329691.233215</v>
      </c>
      <c r="M329" s="3">
        <f>CRI!B329*CRI!L329</f>
        <v>33677290733.322273</v>
      </c>
      <c r="N329" s="3">
        <f>CRI!B329*CRI!M329</f>
        <v>0</v>
      </c>
    </row>
    <row r="330" spans="1:14" x14ac:dyDescent="0.25">
      <c r="A330" s="3">
        <v>3.74183E-16</v>
      </c>
      <c r="B330" s="3">
        <v>1.4388E-2</v>
      </c>
      <c r="C330">
        <f t="shared" si="23"/>
        <v>4000</v>
      </c>
      <c r="D330" s="3">
        <v>7.0799999999998998E-7</v>
      </c>
      <c r="E330" s="3">
        <f t="shared" si="20"/>
        <v>13157982201831.793</v>
      </c>
      <c r="F330" s="3">
        <f t="shared" si="21"/>
        <v>2103380116470849.3</v>
      </c>
      <c r="G330" s="3">
        <f t="shared" si="22"/>
        <v>6.255636866962914E-3</v>
      </c>
      <c r="H330">
        <f>CRI!A330*CRI!K330</f>
        <v>1.4827465330861059E-3</v>
      </c>
      <c r="I330">
        <f>CRI!A330*CRI!L330</f>
        <v>5.3544690643540218E-4</v>
      </c>
      <c r="J330">
        <f>CRI!A330*CRI!M330</f>
        <v>0</v>
      </c>
      <c r="L330" s="3">
        <f>CRI!B330*CRI!K330</f>
        <v>87202066499.96846</v>
      </c>
      <c r="M330" s="3">
        <f>CRI!B330*CRI!L330</f>
        <v>31490261956.640728</v>
      </c>
      <c r="N330" s="3">
        <f>CRI!B330*CRI!M330</f>
        <v>0</v>
      </c>
    </row>
    <row r="331" spans="1:14" x14ac:dyDescent="0.25">
      <c r="A331" s="3">
        <v>3.74183E-16</v>
      </c>
      <c r="B331" s="3">
        <v>1.4388E-2</v>
      </c>
      <c r="C331">
        <f t="shared" si="23"/>
        <v>4000</v>
      </c>
      <c r="D331" s="3">
        <v>7.0899999999998995E-7</v>
      </c>
      <c r="E331" s="3">
        <f t="shared" si="20"/>
        <v>13160002928251.621</v>
      </c>
      <c r="F331" s="3">
        <f t="shared" si="21"/>
        <v>2088588472550221.8</v>
      </c>
      <c r="G331" s="3">
        <f t="shared" si="22"/>
        <v>6.300907575240473E-3</v>
      </c>
      <c r="H331">
        <f>CRI!A331*CRI!K331</f>
        <v>1.3560390378104532E-3</v>
      </c>
      <c r="I331">
        <f>CRI!A331*CRI!L331</f>
        <v>4.8969046724886903E-4</v>
      </c>
      <c r="J331">
        <f>CRI!A331*CRI!M331</f>
        <v>0</v>
      </c>
      <c r="L331" s="3">
        <f>CRI!B331*CRI!K331</f>
        <v>81531587421.713516</v>
      </c>
      <c r="M331" s="3">
        <f>CRI!B331*CRI!L331</f>
        <v>29442545551.304146</v>
      </c>
      <c r="N331" s="3">
        <f>CRI!B331*CRI!M331</f>
        <v>0</v>
      </c>
    </row>
    <row r="332" spans="1:14" x14ac:dyDescent="0.25">
      <c r="A332" s="3">
        <v>3.74183E-16</v>
      </c>
      <c r="B332" s="3">
        <v>1.4388E-2</v>
      </c>
      <c r="C332">
        <f t="shared" si="23"/>
        <v>4000</v>
      </c>
      <c r="D332" s="3">
        <v>7.0999999999999003E-7</v>
      </c>
      <c r="E332" s="3">
        <f t="shared" si="20"/>
        <v>13161891805404.605</v>
      </c>
      <c r="F332" s="3">
        <f t="shared" si="21"/>
        <v>2073921476738166</v>
      </c>
      <c r="G332" s="3">
        <f t="shared" si="22"/>
        <v>6.3463790471495769E-3</v>
      </c>
      <c r="H332">
        <f>CRI!A332*CRI!K332</f>
        <v>1.2397660632179816E-3</v>
      </c>
      <c r="I332">
        <f>CRI!A332*CRI!L332</f>
        <v>4.4770223371605071E-4</v>
      </c>
      <c r="J332">
        <f>CRI!A332*CRI!M332</f>
        <v>0</v>
      </c>
      <c r="L332" s="3">
        <f>CRI!B332*CRI!K332</f>
        <v>76211907567.85733</v>
      </c>
      <c r="M332" s="3">
        <f>CRI!B332*CRI!L332</f>
        <v>27521515765.101028</v>
      </c>
      <c r="N332" s="3">
        <f>CRI!B332*CRI!M332</f>
        <v>0</v>
      </c>
    </row>
    <row r="333" spans="1:14" x14ac:dyDescent="0.25">
      <c r="A333" s="3">
        <v>3.74183E-16</v>
      </c>
      <c r="B333" s="3">
        <v>1.4388E-2</v>
      </c>
      <c r="C333">
        <f t="shared" si="23"/>
        <v>4000</v>
      </c>
      <c r="D333" s="3">
        <v>7.1099999999999E-7</v>
      </c>
      <c r="E333" s="3">
        <f t="shared" si="20"/>
        <v>13163649530870.963</v>
      </c>
      <c r="F333" s="3">
        <f t="shared" si="21"/>
        <v>2059377905286914</v>
      </c>
      <c r="G333" s="3">
        <f t="shared" si="22"/>
        <v>6.3920514525657177E-3</v>
      </c>
      <c r="H333">
        <f>CRI!A333*CRI!K333</f>
        <v>1.1329533327900715E-3</v>
      </c>
      <c r="I333">
        <f>CRI!A333*CRI!L333</f>
        <v>4.0913014624598972E-4</v>
      </c>
      <c r="J333">
        <f>CRI!A333*CRI!M333</f>
        <v>0</v>
      </c>
      <c r="L333" s="3">
        <f>CRI!B333*CRI!K333</f>
        <v>71213053486.993546</v>
      </c>
      <c r="M333" s="3">
        <f>CRI!B333*CRI!L333</f>
        <v>25716334596.065613</v>
      </c>
      <c r="N333" s="3">
        <f>CRI!B333*CRI!M333</f>
        <v>0</v>
      </c>
    </row>
    <row r="334" spans="1:14" x14ac:dyDescent="0.25">
      <c r="A334" s="3">
        <v>3.74183E-16</v>
      </c>
      <c r="B334" s="3">
        <v>1.4388E-2</v>
      </c>
      <c r="C334">
        <f t="shared" si="23"/>
        <v>4000</v>
      </c>
      <c r="D334" s="3">
        <v>7.1199999999998996E-7</v>
      </c>
      <c r="E334" s="3">
        <f t="shared" si="20"/>
        <v>13165276801793.723</v>
      </c>
      <c r="F334" s="3">
        <f t="shared" si="21"/>
        <v>2044956548160073</v>
      </c>
      <c r="G334" s="3">
        <f t="shared" si="22"/>
        <v>6.4379249591581958E-3</v>
      </c>
      <c r="H334">
        <f>CRI!A334*CRI!K334</f>
        <v>1.0348958972127931E-3</v>
      </c>
      <c r="I334">
        <f>CRI!A334*CRI!L334</f>
        <v>3.7371980947893734E-4</v>
      </c>
      <c r="J334">
        <f>CRI!A334*CRI!M334</f>
        <v>0</v>
      </c>
      <c r="L334" s="3">
        <f>CRI!B334*CRI!K334</f>
        <v>66518653759.037338</v>
      </c>
      <c r="M334" s="3">
        <f>CRI!B334*CRI!L334</f>
        <v>24021100747.016788</v>
      </c>
      <c r="N334" s="3">
        <f>CRI!B334*CRI!M334</f>
        <v>0</v>
      </c>
    </row>
    <row r="335" spans="1:14" x14ac:dyDescent="0.25">
      <c r="A335" s="3">
        <v>3.74183E-16</v>
      </c>
      <c r="B335" s="3">
        <v>1.4388E-2</v>
      </c>
      <c r="C335">
        <f t="shared" si="23"/>
        <v>4000</v>
      </c>
      <c r="D335" s="3">
        <v>7.1299999999999004E-7</v>
      </c>
      <c r="E335" s="3">
        <f t="shared" si="20"/>
        <v>13166774314839.035</v>
      </c>
      <c r="F335" s="3">
        <f t="shared" si="21"/>
        <v>2030656208860037</v>
      </c>
      <c r="G335" s="3">
        <f t="shared" si="22"/>
        <v>6.4839997323971228E-3</v>
      </c>
      <c r="H335">
        <f>CRI!A335*CRI!K335</f>
        <v>9.449571837977142E-4</v>
      </c>
      <c r="I335">
        <f>CRI!A335*CRI!L335</f>
        <v>3.4124134907852059E-4</v>
      </c>
      <c r="J335">
        <f>CRI!A335*CRI!M335</f>
        <v>0</v>
      </c>
      <c r="L335" s="3">
        <f>CRI!B335*CRI!K335</f>
        <v>62114415831.54493</v>
      </c>
      <c r="M335" s="3">
        <f>CRI!B335*CRI!L335</f>
        <v>22430653387.273483</v>
      </c>
      <c r="N335" s="3">
        <f>CRI!B335*CRI!M335</f>
        <v>0</v>
      </c>
    </row>
    <row r="336" spans="1:14" x14ac:dyDescent="0.25">
      <c r="A336" s="3">
        <v>3.74183E-16</v>
      </c>
      <c r="B336" s="3">
        <v>1.4388E-2</v>
      </c>
      <c r="C336">
        <f t="shared" si="23"/>
        <v>4000</v>
      </c>
      <c r="D336" s="3">
        <v>7.1399999999999001E-7</v>
      </c>
      <c r="E336" s="3">
        <f t="shared" si="20"/>
        <v>13168142766157.414</v>
      </c>
      <c r="F336" s="3">
        <f t="shared" si="21"/>
        <v>2016475704257816.5</v>
      </c>
      <c r="G336" s="3">
        <f t="shared" si="22"/>
        <v>6.5302759355605911E-3</v>
      </c>
      <c r="H336">
        <f>CRI!A336*CRI!K336</f>
        <v>8.6253271052456719E-4</v>
      </c>
      <c r="I336">
        <f>CRI!A336*CRI!L336</f>
        <v>3.1147635358611442E-4</v>
      </c>
      <c r="J336">
        <f>CRI!A336*CRI!M336</f>
        <v>0</v>
      </c>
      <c r="L336" s="3">
        <f>CRI!B336*CRI!K336</f>
        <v>57986008847.773537</v>
      </c>
      <c r="M336" s="3">
        <f>CRI!B336*CRI!L336</f>
        <v>20939809440.887562</v>
      </c>
      <c r="N336" s="3">
        <f>CRI!B336*CRI!M336</f>
        <v>0</v>
      </c>
    </row>
    <row r="337" spans="1:14" x14ac:dyDescent="0.25">
      <c r="A337" s="3">
        <v>3.74183E-16</v>
      </c>
      <c r="B337" s="3">
        <v>1.4388E-2</v>
      </c>
      <c r="C337">
        <f t="shared" si="23"/>
        <v>4000</v>
      </c>
      <c r="D337" s="3">
        <v>7.1499999999998998E-7</v>
      </c>
      <c r="E337" s="3">
        <f t="shared" si="20"/>
        <v>13169382851345.283</v>
      </c>
      <c r="F337" s="3">
        <f t="shared" si="21"/>
        <v>2002413864425218</v>
      </c>
      <c r="G337" s="3">
        <f t="shared" si="22"/>
        <v>6.5767537297418193E-3</v>
      </c>
      <c r="H337">
        <f>CRI!A337*CRI!K337</f>
        <v>7.8704828115638858E-4</v>
      </c>
      <c r="I337">
        <f>CRI!A337*CRI!L337</f>
        <v>2.8421751322281279E-4</v>
      </c>
      <c r="J337">
        <f>CRI!A337*CRI!M337</f>
        <v>0</v>
      </c>
      <c r="L337" s="3">
        <f>CRI!B337*CRI!K337</f>
        <v>54119012544.140839</v>
      </c>
      <c r="M337" s="3">
        <f>CRI!B337*CRI!L337</f>
        <v>19543364151.3964</v>
      </c>
      <c r="N337" s="3">
        <f>CRI!B337*CRI!M337</f>
        <v>0</v>
      </c>
    </row>
    <row r="338" spans="1:14" x14ac:dyDescent="0.25">
      <c r="A338" s="3">
        <v>3.74183E-16</v>
      </c>
      <c r="B338" s="3">
        <v>1.4388E-2</v>
      </c>
      <c r="C338">
        <f t="shared" si="23"/>
        <v>4000</v>
      </c>
      <c r="D338" s="3">
        <v>7.1599999999998995E-7</v>
      </c>
      <c r="E338" s="3">
        <f t="shared" si="20"/>
        <v>13170495265407.346</v>
      </c>
      <c r="F338" s="3">
        <f t="shared" si="21"/>
        <v>1988469532469388.5</v>
      </c>
      <c r="G338" s="3">
        <f t="shared" si="22"/>
        <v>6.6234332738563592E-3</v>
      </c>
      <c r="H338">
        <f>CRI!A338*CRI!K338</f>
        <v>7.1789668719110143E-4</v>
      </c>
      <c r="I338">
        <f>CRI!A338*CRI!L338</f>
        <v>2.5924560412021117E-4</v>
      </c>
      <c r="J338">
        <f>CRI!A338*CRI!M338</f>
        <v>0</v>
      </c>
      <c r="L338" s="3">
        <f>CRI!B338*CRI!K338</f>
        <v>50494533014.483673</v>
      </c>
      <c r="M338" s="3">
        <f>CRI!B338*CRI!L338</f>
        <v>18234498012.97541</v>
      </c>
      <c r="N338" s="3">
        <f>CRI!B338*CRI!M338</f>
        <v>0</v>
      </c>
    </row>
    <row r="339" spans="1:14" x14ac:dyDescent="0.25">
      <c r="A339" s="3">
        <v>3.74183E-16</v>
      </c>
      <c r="B339" s="3">
        <v>1.4388E-2</v>
      </c>
      <c r="C339">
        <f t="shared" si="23"/>
        <v>4000</v>
      </c>
      <c r="D339" s="3">
        <v>7.1699999999999002E-7</v>
      </c>
      <c r="E339" s="3">
        <f t="shared" si="20"/>
        <v>13171480702719.268</v>
      </c>
      <c r="F339" s="3">
        <f t="shared" si="21"/>
        <v>1974641564369640.3</v>
      </c>
      <c r="G339" s="3">
        <f t="shared" si="22"/>
        <v>6.6703147246492634E-3</v>
      </c>
      <c r="H339">
        <f>CRI!A339*CRI!K339</f>
        <v>6.5456456733783204E-4</v>
      </c>
      <c r="I339">
        <f>CRI!A339*CRI!L339</f>
        <v>2.3637523666018625E-4</v>
      </c>
      <c r="J339">
        <f>CRI!A339*CRI!M339</f>
        <v>0</v>
      </c>
      <c r="L339" s="3">
        <f>CRI!B339*CRI!K339</f>
        <v>47097895779.787018</v>
      </c>
      <c r="M339" s="3">
        <f>CRI!B339*CRI!L339</f>
        <v>17007911544.038902</v>
      </c>
      <c r="N339" s="3">
        <f>CRI!B339*CRI!M339</f>
        <v>0</v>
      </c>
    </row>
    <row r="340" spans="1:14" x14ac:dyDescent="0.25">
      <c r="A340" s="3">
        <v>3.74183E-16</v>
      </c>
      <c r="B340" s="3">
        <v>1.4388E-2</v>
      </c>
      <c r="C340">
        <f t="shared" si="23"/>
        <v>4000</v>
      </c>
      <c r="D340" s="3">
        <v>7.1799999999998999E-7</v>
      </c>
      <c r="E340" s="3">
        <f t="shared" si="20"/>
        <v>13172339856991.248</v>
      </c>
      <c r="F340" s="3">
        <f t="shared" si="21"/>
        <v>1960928828816555.3</v>
      </c>
      <c r="G340" s="3">
        <f t="shared" si="22"/>
        <v>6.7173982367024088E-3</v>
      </c>
      <c r="H340">
        <f>CRI!A340*CRI!K340</f>
        <v>5.9665759271254853E-4</v>
      </c>
      <c r="I340">
        <f>CRI!A340*CRI!L340</f>
        <v>2.1546399083370509E-4</v>
      </c>
      <c r="J340">
        <f>CRI!A340*CRI!M340</f>
        <v>0</v>
      </c>
      <c r="L340" s="3">
        <f>CRI!B340*CRI!K340</f>
        <v>43921086023.439911</v>
      </c>
      <c r="M340" s="3">
        <f>CRI!B340*CRI!L340</f>
        <v>15860709043.084305</v>
      </c>
      <c r="N340" s="3">
        <f>CRI!B340*CRI!M340</f>
        <v>0</v>
      </c>
    </row>
    <row r="341" spans="1:14" x14ac:dyDescent="0.25">
      <c r="A341" s="3">
        <v>3.74183E-16</v>
      </c>
      <c r="B341" s="3">
        <v>1.4388E-2</v>
      </c>
      <c r="C341">
        <f t="shared" si="23"/>
        <v>4000</v>
      </c>
      <c r="D341" s="3">
        <v>7.1899999999998996E-7</v>
      </c>
      <c r="E341" s="3">
        <f t="shared" si="20"/>
        <v>13173073421231.887</v>
      </c>
      <c r="F341" s="3">
        <f t="shared" si="21"/>
        <v>1947330207053311.3</v>
      </c>
      <c r="G341" s="3">
        <f t="shared" si="22"/>
        <v>6.7646839624417397E-3</v>
      </c>
      <c r="H341">
        <f>CRI!A341*CRI!K341</f>
        <v>5.4380053334558448E-4</v>
      </c>
      <c r="I341">
        <f>CRI!A341*CRI!L341</f>
        <v>1.9637634537943114E-4</v>
      </c>
      <c r="J341">
        <f>CRI!A341*CRI!M341</f>
        <v>0</v>
      </c>
      <c r="L341" s="3">
        <f>CRI!B341*CRI!K341</f>
        <v>40956073247.116531</v>
      </c>
      <c r="M341" s="3">
        <f>CRI!B341*CRI!L341</f>
        <v>14789989145.247572</v>
      </c>
      <c r="N341" s="3">
        <f>CRI!B341*CRI!M341</f>
        <v>0</v>
      </c>
    </row>
    <row r="342" spans="1:14" x14ac:dyDescent="0.25">
      <c r="A342" s="3">
        <v>3.74183E-16</v>
      </c>
      <c r="B342" s="3">
        <v>1.4388E-2</v>
      </c>
      <c r="C342">
        <f t="shared" si="23"/>
        <v>4000</v>
      </c>
      <c r="D342" s="3">
        <v>7.1999999999999004E-7</v>
      </c>
      <c r="E342" s="3">
        <f t="shared" si="20"/>
        <v>13173682087712.787</v>
      </c>
      <c r="F342" s="3">
        <f t="shared" si="21"/>
        <v>1933844592719210.3</v>
      </c>
      <c r="G342" s="3">
        <f t="shared" si="22"/>
        <v>6.8121720521446142E-3</v>
      </c>
      <c r="H342">
        <f>CRI!A342*CRI!K342</f>
        <v>4.9563663907837858E-4</v>
      </c>
      <c r="I342">
        <f>CRI!A342*CRI!L342</f>
        <v>1.7898345413092844E-4</v>
      </c>
      <c r="J342">
        <f>CRI!A342*CRI!M342</f>
        <v>0</v>
      </c>
      <c r="L342" s="3">
        <f>CRI!B342*CRI!K342</f>
        <v>38194812166.322052</v>
      </c>
      <c r="M342" s="3">
        <f>CRI!B342*CRI!L342</f>
        <v>13792845145.835287</v>
      </c>
      <c r="N342" s="3">
        <f>CRI!B342*CRI!M342</f>
        <v>0</v>
      </c>
    </row>
    <row r="343" spans="1:14" x14ac:dyDescent="0.25">
      <c r="A343" s="3">
        <v>3.74183E-16</v>
      </c>
      <c r="B343" s="3">
        <v>1.4388E-2</v>
      </c>
      <c r="C343">
        <f t="shared" si="23"/>
        <v>4000</v>
      </c>
      <c r="D343" s="3">
        <v>7.2099999999999001E-7</v>
      </c>
      <c r="E343" s="3">
        <f t="shared" si="20"/>
        <v>13174166547933.633</v>
      </c>
      <c r="F343" s="3">
        <f t="shared" si="21"/>
        <v>1920470891695377</v>
      </c>
      <c r="G343" s="3">
        <f t="shared" si="22"/>
        <v>6.8598626539471156E-3</v>
      </c>
      <c r="H343">
        <f>CRI!A343*CRI!K343</f>
        <v>4.5180530883349833E-4</v>
      </c>
      <c r="I343">
        <f>CRI!A343*CRI!L343</f>
        <v>1.6315523984106563E-4</v>
      </c>
      <c r="J343">
        <f>CRI!A343*CRI!M343</f>
        <v>0</v>
      </c>
      <c r="L343" s="3">
        <f>CRI!B343*CRI!K343</f>
        <v>35627530955.571228</v>
      </c>
      <c r="M343" s="3">
        <f>CRI!B343*CRI!L343</f>
        <v>12865759309.046507</v>
      </c>
      <c r="N343" s="3">
        <f>CRI!B343*CRI!M343</f>
        <v>0</v>
      </c>
    </row>
    <row r="344" spans="1:14" x14ac:dyDescent="0.25">
      <c r="A344" s="3">
        <v>3.74183E-16</v>
      </c>
      <c r="B344" s="3">
        <v>1.4388E-2</v>
      </c>
      <c r="C344">
        <f t="shared" si="23"/>
        <v>4000</v>
      </c>
      <c r="D344" s="3">
        <v>7.2199999999998902E-7</v>
      </c>
      <c r="E344" s="3">
        <f t="shared" si="20"/>
        <v>13174527492587.893</v>
      </c>
      <c r="F344" s="3">
        <f t="shared" si="21"/>
        <v>1907208021952586.3</v>
      </c>
      <c r="G344" s="3">
        <f t="shared" si="22"/>
        <v>6.907755913851444E-3</v>
      </c>
      <c r="H344">
        <f>CRI!A344*CRI!K344</f>
        <v>4.1190510545856924E-4</v>
      </c>
      <c r="I344">
        <f>CRI!A344*CRI!L344</f>
        <v>1.4874652152153039E-4</v>
      </c>
      <c r="J344">
        <f>CRI!A344*CRI!M344</f>
        <v>0</v>
      </c>
      <c r="L344" s="3">
        <f>CRI!B344*CRI!K344</f>
        <v>33239596354.349106</v>
      </c>
      <c r="M344" s="3">
        <f>CRI!B344*CRI!L344</f>
        <v>12003430569.244263</v>
      </c>
      <c r="N344" s="3">
        <f>CRI!B344*CRI!M344</f>
        <v>0</v>
      </c>
    </row>
    <row r="345" spans="1:14" x14ac:dyDescent="0.25">
      <c r="A345" s="3">
        <v>3.74183E-16</v>
      </c>
      <c r="B345" s="3">
        <v>1.4388E-2</v>
      </c>
      <c r="C345">
        <f t="shared" si="23"/>
        <v>4000</v>
      </c>
      <c r="D345" s="3">
        <v>7.2299999999998899E-7</v>
      </c>
      <c r="E345" s="3">
        <f t="shared" si="20"/>
        <v>13174765611528.971</v>
      </c>
      <c r="F345" s="3">
        <f t="shared" si="21"/>
        <v>1894054913401140</v>
      </c>
      <c r="G345" s="3">
        <f t="shared" si="22"/>
        <v>6.9558519757334514E-3</v>
      </c>
      <c r="H345">
        <f>CRI!A345*CRI!K345</f>
        <v>3.7554954499735143E-4</v>
      </c>
      <c r="I345">
        <f>CRI!A345*CRI!L345</f>
        <v>1.3561778995264289E-4</v>
      </c>
      <c r="J345">
        <f>CRI!A345*CRI!M345</f>
        <v>0</v>
      </c>
      <c r="L345" s="3">
        <f>CRI!B345*CRI!K345</f>
        <v>31015611610.16193</v>
      </c>
      <c r="M345" s="3">
        <f>CRI!B345*CRI!L345</f>
        <v>11200303013.625957</v>
      </c>
      <c r="N345" s="3">
        <f>CRI!B345*CRI!M345</f>
        <v>0</v>
      </c>
    </row>
    <row r="346" spans="1:14" x14ac:dyDescent="0.25">
      <c r="A346" s="3">
        <v>3.74183E-16</v>
      </c>
      <c r="B346" s="3">
        <v>1.4388E-2</v>
      </c>
      <c r="C346">
        <f t="shared" si="23"/>
        <v>4000</v>
      </c>
      <c r="D346" s="3">
        <v>7.2399999999998896E-7</v>
      </c>
      <c r="E346" s="3">
        <f t="shared" si="20"/>
        <v>13174881593737.018</v>
      </c>
      <c r="F346" s="3">
        <f t="shared" si="21"/>
        <v>1881010507742934.5</v>
      </c>
      <c r="G346" s="3">
        <f t="shared" si="22"/>
        <v>7.0041509813498302E-3</v>
      </c>
      <c r="H346">
        <f>CRI!A346*CRI!K346</f>
        <v>3.4237591790417749E-4</v>
      </c>
      <c r="I346">
        <f>CRI!A346*CRI!L346</f>
        <v>1.23638172701316E-4</v>
      </c>
      <c r="J346">
        <f>CRI!A346*CRI!M346</f>
        <v>0</v>
      </c>
      <c r="L346" s="3">
        <f>CRI!B346*CRI!K346</f>
        <v>28940155706.908234</v>
      </c>
      <c r="M346" s="3">
        <f>CRI!B346*CRI!L346</f>
        <v>10450816725.652765</v>
      </c>
      <c r="N346" s="3">
        <f>CRI!B346*CRI!M346</f>
        <v>0</v>
      </c>
    </row>
    <row r="347" spans="1:14" x14ac:dyDescent="0.25">
      <c r="A347" s="3">
        <v>3.74183E-16</v>
      </c>
      <c r="B347" s="3">
        <v>1.4388E-2</v>
      </c>
      <c r="C347">
        <f t="shared" si="23"/>
        <v>4000</v>
      </c>
      <c r="D347" s="3">
        <v>7.2499999999998904E-7</v>
      </c>
      <c r="E347" s="3">
        <f t="shared" si="20"/>
        <v>13174876127286.172</v>
      </c>
      <c r="F347" s="3">
        <f t="shared" si="21"/>
        <v>1868073758325430.5</v>
      </c>
      <c r="G347" s="3">
        <f t="shared" si="22"/>
        <v>7.0526530703457499E-3</v>
      </c>
      <c r="H347">
        <f>CRI!A347*CRI!K347</f>
        <v>3.1204479135905428E-4</v>
      </c>
      <c r="I347">
        <f>CRI!A347*CRI!L347</f>
        <v>1.1268508318198904E-4</v>
      </c>
      <c r="J347">
        <f>CRI!A347*CRI!M347</f>
        <v>0</v>
      </c>
      <c r="L347" s="3">
        <f>CRI!B347*CRI!K347</f>
        <v>26997824411.273552</v>
      </c>
      <c r="M347" s="3">
        <f>CRI!B347*CRI!L347</f>
        <v>9749408334.1917667</v>
      </c>
      <c r="N347" s="3">
        <f>CRI!B347*CRI!M347</f>
        <v>0</v>
      </c>
    </row>
    <row r="348" spans="1:14" x14ac:dyDescent="0.25">
      <c r="A348" s="3">
        <v>3.74183E-16</v>
      </c>
      <c r="B348" s="3">
        <v>1.4388E-2</v>
      </c>
      <c r="C348">
        <f t="shared" si="23"/>
        <v>4000</v>
      </c>
      <c r="D348" s="3">
        <v>7.25999999999989E-7</v>
      </c>
      <c r="E348" s="3">
        <f t="shared" si="20"/>
        <v>13174749899312.451</v>
      </c>
      <c r="F348" s="3">
        <f t="shared" si="21"/>
        <v>1855243629997703</v>
      </c>
      <c r="G348" s="3">
        <f t="shared" si="22"/>
        <v>7.1013583802623072E-3</v>
      </c>
      <c r="H348">
        <f>CRI!A348*CRI!K348</f>
        <v>2.8427502168199269E-4</v>
      </c>
      <c r="I348">
        <f>CRI!A348*CRI!L348</f>
        <v>1.0265696811412827E-4</v>
      </c>
      <c r="J348">
        <f>CRI!A348*CRI!M348</f>
        <v>0</v>
      </c>
      <c r="L348" s="3">
        <f>CRI!B348*CRI!K348</f>
        <v>25176420067.590122</v>
      </c>
      <c r="M348" s="3">
        <f>CRI!B348*CRI!L348</f>
        <v>9091670934.7672348</v>
      </c>
      <c r="N348" s="3">
        <f>CRI!B348*CRI!M348</f>
        <v>0</v>
      </c>
    </row>
    <row r="349" spans="1:14" x14ac:dyDescent="0.25">
      <c r="A349" s="3">
        <v>3.74183E-16</v>
      </c>
      <c r="B349" s="3">
        <v>1.4388E-2</v>
      </c>
      <c r="C349">
        <f t="shared" si="23"/>
        <v>4000</v>
      </c>
      <c r="D349" s="3">
        <v>7.2699999999998897E-7</v>
      </c>
      <c r="E349" s="3">
        <f t="shared" si="20"/>
        <v>13174503595982.057</v>
      </c>
      <c r="F349" s="3">
        <f t="shared" si="21"/>
        <v>1842519098968441</v>
      </c>
      <c r="G349" s="3">
        <f t="shared" si="22"/>
        <v>7.1502670465440378E-3</v>
      </c>
      <c r="H349">
        <f>CRI!A349*CRI!K349</f>
        <v>2.5886739185285114E-4</v>
      </c>
      <c r="I349">
        <f>CRI!A349*CRI!L349</f>
        <v>9.3481772507860315E-5</v>
      </c>
      <c r="J349">
        <f>CRI!A349*CRI!M349</f>
        <v>0</v>
      </c>
      <c r="L349" s="3">
        <f>CRI!B349*CRI!K349</f>
        <v>23469561337.019081</v>
      </c>
      <c r="M349" s="3">
        <f>CRI!B349*CRI!L349</f>
        <v>8475289908.3312168</v>
      </c>
      <c r="N349" s="3">
        <f>CRI!B349*CRI!M349</f>
        <v>0</v>
      </c>
    </row>
    <row r="350" spans="1:14" x14ac:dyDescent="0.25">
      <c r="A350" s="3">
        <v>3.74183E-16</v>
      </c>
      <c r="B350" s="3">
        <v>1.4388E-2</v>
      </c>
      <c r="C350">
        <f t="shared" si="23"/>
        <v>4000</v>
      </c>
      <c r="D350" s="3">
        <v>7.2799999999998905E-7</v>
      </c>
      <c r="E350" s="3">
        <f t="shared" si="20"/>
        <v>13174137902460.26</v>
      </c>
      <c r="F350" s="3">
        <f t="shared" si="21"/>
        <v>1829899152665899</v>
      </c>
      <c r="G350" s="3">
        <f t="shared" si="22"/>
        <v>7.1993792025464584E-3</v>
      </c>
      <c r="H350">
        <f>CRI!A350*CRI!K350</f>
        <v>2.3562998214933663E-4</v>
      </c>
      <c r="I350">
        <f>CRI!A350*CRI!L350</f>
        <v>8.5090284245380556E-5</v>
      </c>
      <c r="J350">
        <f>CRI!A350*CRI!M350</f>
        <v>0</v>
      </c>
      <c r="L350" s="3">
        <f>CRI!B350*CRI!K350</f>
        <v>21870518073.253304</v>
      </c>
      <c r="M350" s="3">
        <f>CRI!B350*CRI!L350</f>
        <v>7897842975.9733162</v>
      </c>
      <c r="N350" s="3">
        <f>CRI!B350*CRI!M350</f>
        <v>0</v>
      </c>
    </row>
    <row r="351" spans="1:14" x14ac:dyDescent="0.25">
      <c r="A351" s="3">
        <v>3.74183E-16</v>
      </c>
      <c r="B351" s="3">
        <v>1.4388E-2</v>
      </c>
      <c r="C351">
        <f t="shared" si="23"/>
        <v>4000</v>
      </c>
      <c r="D351" s="3">
        <v>7.2899999999998902E-7</v>
      </c>
      <c r="E351" s="3">
        <f t="shared" si="20"/>
        <v>13173653502880.828</v>
      </c>
      <c r="F351" s="3">
        <f t="shared" si="21"/>
        <v>1817382789599771</v>
      </c>
      <c r="G351" s="3">
        <f t="shared" si="22"/>
        <v>7.2486949795436137E-3</v>
      </c>
      <c r="H351">
        <f>CRI!A351*CRI!K351</f>
        <v>2.1438136838064902E-4</v>
      </c>
      <c r="I351">
        <f>CRI!A351*CRI!L351</f>
        <v>7.7417084500148626E-5</v>
      </c>
      <c r="J351">
        <f>CRI!A351*CRI!M351</f>
        <v>0</v>
      </c>
      <c r="L351" s="3">
        <f>CRI!B351*CRI!K351</f>
        <v>20372515022.411583</v>
      </c>
      <c r="M351" s="3">
        <f>CRI!B351*CRI!L351</f>
        <v>7356892666.951313</v>
      </c>
      <c r="N351" s="3">
        <f>CRI!B351*CRI!M351</f>
        <v>0</v>
      </c>
    </row>
    <row r="352" spans="1:14" x14ac:dyDescent="0.25">
      <c r="A352" s="3">
        <v>3.74183E-16</v>
      </c>
      <c r="B352" s="3">
        <v>1.4388E-2</v>
      </c>
      <c r="C352">
        <f t="shared" si="23"/>
        <v>4000</v>
      </c>
      <c r="D352" s="3">
        <v>7.2999999999998899E-7</v>
      </c>
      <c r="E352" s="3">
        <f t="shared" si="20"/>
        <v>13173051080315.906</v>
      </c>
      <c r="F352" s="3">
        <f t="shared" si="21"/>
        <v>1804969019224934.3</v>
      </c>
      <c r="G352" s="3">
        <f t="shared" si="22"/>
        <v>7.2982145067356907E-3</v>
      </c>
      <c r="H352">
        <f>CRI!A352*CRI!K352</f>
        <v>1.949510536166667E-4</v>
      </c>
      <c r="I352">
        <f>CRI!A352*CRI!L352</f>
        <v>7.0400409369818334E-5</v>
      </c>
      <c r="J352">
        <f>CRI!A352*CRI!M352</f>
        <v>0</v>
      </c>
      <c r="L352" s="3">
        <f>CRI!B352*CRI!K352</f>
        <v>18968811537.173576</v>
      </c>
      <c r="M352" s="3">
        <f>CRI!B352*CRI!L352</f>
        <v>6849986561.7642708</v>
      </c>
      <c r="N352" s="3">
        <f>CRI!B352*CRI!M352</f>
        <v>0</v>
      </c>
    </row>
    <row r="353" spans="1:14" x14ac:dyDescent="0.25">
      <c r="A353" s="3">
        <v>3.74183E-16</v>
      </c>
      <c r="B353" s="3">
        <v>1.4388E-2</v>
      </c>
      <c r="C353">
        <f t="shared" si="23"/>
        <v>4000</v>
      </c>
      <c r="D353" s="3">
        <v>7.3099999999998896E-7</v>
      </c>
      <c r="E353" s="3">
        <f t="shared" si="20"/>
        <v>13172331316746.459</v>
      </c>
      <c r="F353" s="3">
        <f t="shared" si="21"/>
        <v>1792656861807067</v>
      </c>
      <c r="G353" s="3">
        <f t="shared" si="22"/>
        <v>7.347937911256615E-3</v>
      </c>
      <c r="H353">
        <f>CRI!A353*CRI!K353</f>
        <v>1.7716670321272677E-4</v>
      </c>
      <c r="I353">
        <f>CRI!A353*CRI!L353</f>
        <v>6.3978179802187885E-5</v>
      </c>
      <c r="J353">
        <f>CRI!A353*CRI!M353</f>
        <v>0</v>
      </c>
      <c r="L353" s="3">
        <f>CRI!B353*CRI!K353</f>
        <v>17651477202.35556</v>
      </c>
      <c r="M353" s="3">
        <f>CRI!B353*CRI!L353</f>
        <v>6374275536.8120461</v>
      </c>
      <c r="N353" s="3">
        <f>CRI!B353*CRI!M353</f>
        <v>0</v>
      </c>
    </row>
    <row r="354" spans="1:14" x14ac:dyDescent="0.25">
      <c r="A354" s="3">
        <v>3.74183E-16</v>
      </c>
      <c r="B354" s="3">
        <v>1.4388E-2</v>
      </c>
      <c r="C354">
        <f t="shared" si="23"/>
        <v>4000</v>
      </c>
      <c r="D354" s="3">
        <v>7.3199999999998903E-7</v>
      </c>
      <c r="E354" s="3">
        <f t="shared" si="20"/>
        <v>13171494893033.18</v>
      </c>
      <c r="F354" s="3">
        <f t="shared" si="21"/>
        <v>1780445348290089.5</v>
      </c>
      <c r="G354" s="3">
        <f t="shared" si="22"/>
        <v>7.3978653181816937E-3</v>
      </c>
      <c r="H354">
        <f>CRI!A354*CRI!K354</f>
        <v>1.6089347673347527E-4</v>
      </c>
      <c r="I354">
        <f>CRI!A354*CRI!L354</f>
        <v>5.8101616324110445E-5</v>
      </c>
      <c r="J354">
        <f>CRI!A354*CRI!M354</f>
        <v>0</v>
      </c>
      <c r="L354" s="3">
        <f>CRI!B354*CRI!K354</f>
        <v>16415304797.814926</v>
      </c>
      <c r="M354" s="3">
        <f>CRI!B354*CRI!L354</f>
        <v>5927870791.0942621</v>
      </c>
      <c r="N354" s="3">
        <f>CRI!B354*CRI!M354</f>
        <v>0</v>
      </c>
    </row>
    <row r="355" spans="1:14" x14ac:dyDescent="0.25">
      <c r="A355" s="3">
        <v>3.74183E-16</v>
      </c>
      <c r="B355" s="3">
        <v>1.4388E-2</v>
      </c>
      <c r="C355">
        <f t="shared" si="23"/>
        <v>4000</v>
      </c>
      <c r="D355" s="3">
        <v>7.32999999999989E-7</v>
      </c>
      <c r="E355" s="3">
        <f t="shared" si="20"/>
        <v>13170542488887.922</v>
      </c>
      <c r="F355" s="3">
        <f t="shared" si="21"/>
        <v>1768333520165418</v>
      </c>
      <c r="G355" s="3">
        <f t="shared" si="22"/>
        <v>7.447996850535237E-3</v>
      </c>
      <c r="H355">
        <f>CRI!A355*CRI!K355</f>
        <v>1.4602928238786482E-4</v>
      </c>
      <c r="I355">
        <f>CRI!A355*CRI!L355</f>
        <v>5.2733836358917321E-5</v>
      </c>
      <c r="J355">
        <f>CRI!A355*CRI!M355</f>
        <v>0</v>
      </c>
      <c r="L355" s="3">
        <f>CRI!B355*CRI!K355</f>
        <v>15257691527.644478</v>
      </c>
      <c r="M355" s="3">
        <f>CRI!B355*CRI!L355</f>
        <v>5509830597.5138178</v>
      </c>
      <c r="N355" s="3">
        <f>CRI!B355*CRI!M355</f>
        <v>0</v>
      </c>
    </row>
    <row r="356" spans="1:14" x14ac:dyDescent="0.25">
      <c r="A356" s="3">
        <v>3.74183E-16</v>
      </c>
      <c r="B356" s="3">
        <v>1.4388E-2</v>
      </c>
      <c r="C356">
        <f t="shared" si="23"/>
        <v>4000</v>
      </c>
      <c r="D356" s="3">
        <v>7.3399999999998897E-7</v>
      </c>
      <c r="E356" s="3">
        <f t="shared" si="20"/>
        <v>13169474782845.607</v>
      </c>
      <c r="F356" s="3">
        <f t="shared" si="21"/>
        <v>1756320429342975.5</v>
      </c>
      <c r="G356" s="3">
        <f t="shared" si="22"/>
        <v>7.4983326292982861E-3</v>
      </c>
      <c r="H356">
        <f>CRI!A356*CRI!K356</f>
        <v>1.3247701719725042E-4</v>
      </c>
      <c r="I356">
        <f>CRI!A356*CRI!L356</f>
        <v>4.7839804883625299E-5</v>
      </c>
      <c r="J356">
        <f>CRI!A356*CRI!M356</f>
        <v>0</v>
      </c>
      <c r="L356" s="3">
        <f>CRI!B356*CRI!K356</f>
        <v>14176017740.498497</v>
      </c>
      <c r="M356" s="3">
        <f>CRI!B356*CRI!L356</f>
        <v>5119211898.6381788</v>
      </c>
      <c r="N356" s="3">
        <f>CRI!B356*CRI!M356</f>
        <v>0</v>
      </c>
    </row>
    <row r="357" spans="1:14" x14ac:dyDescent="0.25">
      <c r="A357" s="3">
        <v>3.74183E-16</v>
      </c>
      <c r="B357" s="3">
        <v>1.4388E-2</v>
      </c>
      <c r="C357">
        <f t="shared" si="23"/>
        <v>4000</v>
      </c>
      <c r="D357" s="3">
        <v>7.3499999999998905E-7</v>
      </c>
      <c r="E357" s="3">
        <f t="shared" si="20"/>
        <v>13168292452236.609</v>
      </c>
      <c r="F357" s="3">
        <f t="shared" si="21"/>
        <v>1744405138023974</v>
      </c>
      <c r="G357" s="3">
        <f t="shared" si="22"/>
        <v>7.5488727734162597E-3</v>
      </c>
      <c r="H357">
        <f>CRI!A357*CRI!K357</f>
        <v>1.2014415638844928E-4</v>
      </c>
      <c r="I357">
        <f>CRI!A357*CRI!L357</f>
        <v>4.3386267571515184E-5</v>
      </c>
      <c r="J357">
        <f>CRI!A357*CRI!M357</f>
        <v>0</v>
      </c>
      <c r="L357" s="3">
        <f>CRI!B357*CRI!K357</f>
        <v>13167620869.321545</v>
      </c>
      <c r="M357" s="3">
        <f>CRI!B357*CRI!L357</f>
        <v>4755070404.5026398</v>
      </c>
      <c r="N357" s="3">
        <f>CRI!B357*CRI!M357</f>
        <v>0</v>
      </c>
    </row>
    <row r="358" spans="1:14" x14ac:dyDescent="0.25">
      <c r="A358" s="3">
        <v>3.74183E-16</v>
      </c>
      <c r="B358" s="3">
        <v>1.4388E-2</v>
      </c>
      <c r="C358">
        <f t="shared" si="23"/>
        <v>4000</v>
      </c>
      <c r="D358" s="3">
        <v>7.3599999999998901E-7</v>
      </c>
      <c r="E358" s="3">
        <f t="shared" si="20"/>
        <v>13166996173159.701</v>
      </c>
      <c r="F358" s="3">
        <f t="shared" si="21"/>
        <v>1732586718575412.5</v>
      </c>
      <c r="G358" s="3">
        <f t="shared" si="22"/>
        <v>7.5996173998067011E-3</v>
      </c>
      <c r="H358">
        <f>CRI!A358*CRI!K358</f>
        <v>1.0893252746325942E-4</v>
      </c>
      <c r="I358">
        <f>CRI!A358*CRI!L358</f>
        <v>3.9337580098906248E-5</v>
      </c>
      <c r="J358">
        <f>CRI!A358*CRI!M358</f>
        <v>0</v>
      </c>
      <c r="L358" s="3">
        <f>CRI!B358*CRI!K358</f>
        <v>12228663357.875648</v>
      </c>
      <c r="M358" s="3">
        <f>CRI!B358*CRI!L358</f>
        <v>4415999844.5389929</v>
      </c>
      <c r="N358" s="3">
        <f>CRI!B358*CRI!M358</f>
        <v>0</v>
      </c>
    </row>
    <row r="359" spans="1:14" x14ac:dyDescent="0.25">
      <c r="A359" s="3">
        <v>3.74183E-16</v>
      </c>
      <c r="B359" s="3">
        <v>1.4388E-2</v>
      </c>
      <c r="C359">
        <f t="shared" si="23"/>
        <v>4000</v>
      </c>
      <c r="D359" s="3">
        <v>7.3699999999998898E-7</v>
      </c>
      <c r="E359" s="3">
        <f t="shared" si="20"/>
        <v>13165586620455.346</v>
      </c>
      <c r="F359" s="3">
        <f t="shared" si="21"/>
        <v>1720864253406268</v>
      </c>
      <c r="G359" s="3">
        <f t="shared" si="22"/>
        <v>7.6505666233669884E-3</v>
      </c>
      <c r="H359">
        <f>CRI!A359*CRI!K359</f>
        <v>9.8742009234845294E-5</v>
      </c>
      <c r="I359">
        <f>CRI!A359*CRI!L359</f>
        <v>3.5657507720715948E-5</v>
      </c>
      <c r="J359">
        <f>CRI!A359*CRI!M359</f>
        <v>0</v>
      </c>
      <c r="L359" s="3">
        <f>CRI!B359*CRI!K359</f>
        <v>11354436365.839165</v>
      </c>
      <c r="M359" s="3">
        <f>CRI!B359*CRI!L359</f>
        <v>4100290297.0746131</v>
      </c>
      <c r="N359" s="3">
        <f>CRI!B359*CRI!M359</f>
        <v>0</v>
      </c>
    </row>
    <row r="360" spans="1:14" x14ac:dyDescent="0.25">
      <c r="A360" s="3">
        <v>3.74183E-16</v>
      </c>
      <c r="B360" s="3">
        <v>1.4388E-2</v>
      </c>
      <c r="C360">
        <f t="shared" si="23"/>
        <v>4000</v>
      </c>
      <c r="D360" s="3">
        <v>7.3799999999998895E-7</v>
      </c>
      <c r="E360" s="3">
        <f t="shared" si="20"/>
        <v>13164064467679.572</v>
      </c>
      <c r="F360" s="3">
        <f t="shared" si="21"/>
        <v>1709236834845363.5</v>
      </c>
      <c r="G360" s="3">
        <f t="shared" si="22"/>
        <v>7.7017205569821102E-3</v>
      </c>
      <c r="H360">
        <f>CRI!A360*CRI!K360</f>
        <v>8.948618212223952E-5</v>
      </c>
      <c r="I360">
        <f>CRI!A360*CRI!L360</f>
        <v>3.2315156215497357E-5</v>
      </c>
      <c r="J360">
        <f>CRI!A360*CRI!M360</f>
        <v>0</v>
      </c>
      <c r="L360" s="3">
        <f>CRI!B360*CRI!K360</f>
        <v>10541124622.494417</v>
      </c>
      <c r="M360" s="3">
        <f>CRI!B360*CRI!L360</f>
        <v>3806599865.8610311</v>
      </c>
      <c r="N360" s="3">
        <f>CRI!B360*CRI!M360</f>
        <v>0</v>
      </c>
    </row>
    <row r="361" spans="1:14" x14ac:dyDescent="0.25">
      <c r="A361" s="3">
        <v>3.74183E-16</v>
      </c>
      <c r="B361" s="3">
        <v>1.4388E-2</v>
      </c>
      <c r="C361">
        <f t="shared" si="23"/>
        <v>4000</v>
      </c>
      <c r="D361" s="3">
        <v>7.3899999999998903E-7</v>
      </c>
      <c r="E361" s="3">
        <f t="shared" si="20"/>
        <v>13162430387078.285</v>
      </c>
      <c r="F361" s="3">
        <f t="shared" si="21"/>
        <v>1697703565020889.8</v>
      </c>
      <c r="G361" s="3">
        <f t="shared" si="22"/>
        <v>7.753079311532414E-3</v>
      </c>
      <c r="H361">
        <f>CRI!A361*CRI!K361</f>
        <v>8.1083629238992857E-5</v>
      </c>
      <c r="I361">
        <f>CRI!A361*CRI!L361</f>
        <v>2.9280793283424434E-5</v>
      </c>
      <c r="J361">
        <f>CRI!A361*CRI!M361</f>
        <v>0</v>
      </c>
      <c r="L361" s="3">
        <f>CRI!B361*CRI!K361</f>
        <v>9784898100.0324497</v>
      </c>
      <c r="M361" s="3">
        <f>CRI!B361*CRI!L361</f>
        <v>3533507087.1327138</v>
      </c>
      <c r="N361" s="3">
        <f>CRI!B361*CRI!M361</f>
        <v>0</v>
      </c>
    </row>
    <row r="362" spans="1:14" x14ac:dyDescent="0.25">
      <c r="A362" s="3">
        <v>3.74183E-16</v>
      </c>
      <c r="B362" s="3">
        <v>1.4388E-2</v>
      </c>
      <c r="C362">
        <f t="shared" si="23"/>
        <v>4000</v>
      </c>
      <c r="D362" s="3">
        <v>7.39999999999989E-7</v>
      </c>
      <c r="E362" s="3">
        <f t="shared" si="20"/>
        <v>13160685049562.012</v>
      </c>
      <c r="F362" s="3">
        <f t="shared" si="21"/>
        <v>1686263555741543.3</v>
      </c>
      <c r="G362" s="3">
        <f t="shared" si="22"/>
        <v>7.8046429959013923E-3</v>
      </c>
      <c r="H362">
        <f>CRI!A362*CRI!K362</f>
        <v>7.3457734214478574E-5</v>
      </c>
      <c r="I362">
        <f>CRI!A362*CRI!L362</f>
        <v>2.6526915565099152E-5</v>
      </c>
      <c r="J362">
        <f>CRI!A362*CRI!M362</f>
        <v>0</v>
      </c>
      <c r="L362" s="3">
        <f>CRI!B362*CRI!K362</f>
        <v>9081912378.3167038</v>
      </c>
      <c r="M362" s="3">
        <f>CRI!B362*CRI!L362</f>
        <v>3279642714.350853</v>
      </c>
      <c r="N362" s="3">
        <f>CRI!B362*CRI!M362</f>
        <v>0</v>
      </c>
    </row>
    <row r="363" spans="1:14" x14ac:dyDescent="0.25">
      <c r="A363" s="3">
        <v>3.74183E-16</v>
      </c>
      <c r="B363" s="3">
        <v>1.4388E-2</v>
      </c>
      <c r="C363">
        <f t="shared" si="23"/>
        <v>4000</v>
      </c>
      <c r="D363" s="3">
        <v>7.4099999999998897E-7</v>
      </c>
      <c r="E363" s="3">
        <f t="shared" si="20"/>
        <v>13158829124681.145</v>
      </c>
      <c r="F363" s="3">
        <f t="shared" si="21"/>
        <v>1674915928379265.8</v>
      </c>
      <c r="G363" s="3">
        <f t="shared" si="22"/>
        <v>7.8564117169834906E-3</v>
      </c>
      <c r="H363">
        <f>CRI!A363*CRI!K363</f>
        <v>6.6537522727232881E-5</v>
      </c>
      <c r="I363">
        <f>CRI!A363*CRI!L363</f>
        <v>2.4027911998848459E-5</v>
      </c>
      <c r="J363">
        <f>CRI!A363*CRI!M363</f>
        <v>0</v>
      </c>
      <c r="L363" s="3">
        <f>CRI!B363*CRI!K363</f>
        <v>8428440595.6242685</v>
      </c>
      <c r="M363" s="3">
        <f>CRI!B363*CRI!L363</f>
        <v>3043663494.1969981</v>
      </c>
      <c r="N363" s="3">
        <f>CRI!B363*CRI!M363</f>
        <v>0</v>
      </c>
    </row>
    <row r="364" spans="1:14" x14ac:dyDescent="0.25">
      <c r="A364" s="3">
        <v>3.74183E-16</v>
      </c>
      <c r="B364" s="3">
        <v>1.4388E-2</v>
      </c>
      <c r="C364">
        <f t="shared" si="23"/>
        <v>4000</v>
      </c>
      <c r="D364" s="3">
        <v>7.4199999999998904E-7</v>
      </c>
      <c r="E364" s="3">
        <f t="shared" si="20"/>
        <v>13156863280601.641</v>
      </c>
      <c r="F364" s="3">
        <f t="shared" si="21"/>
        <v>1663659813753558.3</v>
      </c>
      <c r="G364" s="3">
        <f t="shared" si="22"/>
        <v>7.9083855796919528E-3</v>
      </c>
      <c r="H364">
        <f>CRI!A364*CRI!K364</f>
        <v>6.0264339071683963E-5</v>
      </c>
      <c r="I364">
        <f>CRI!A364*CRI!L364</f>
        <v>2.1762601131608547E-5</v>
      </c>
      <c r="J364">
        <f>CRI!A364*CRI!M364</f>
        <v>0</v>
      </c>
      <c r="L364" s="3">
        <f>CRI!B364*CRI!K364</f>
        <v>7821781534.0442362</v>
      </c>
      <c r="M364" s="3">
        <f>CRI!B364*CRI!L364</f>
        <v>2824594350.259244</v>
      </c>
      <c r="N364" s="3">
        <f>CRI!B364*CRI!M364</f>
        <v>0</v>
      </c>
    </row>
    <row r="365" spans="1:14" x14ac:dyDescent="0.25">
      <c r="A365" s="3">
        <v>3.74183E-16</v>
      </c>
      <c r="B365" s="3">
        <v>1.4388E-2</v>
      </c>
      <c r="C365">
        <f t="shared" si="23"/>
        <v>4000</v>
      </c>
      <c r="D365" s="3">
        <v>7.4299999999998901E-7</v>
      </c>
      <c r="E365" s="3">
        <f t="shared" si="20"/>
        <v>13154788184081.107</v>
      </c>
      <c r="F365" s="3">
        <f t="shared" si="21"/>
        <v>1652494352017358.3</v>
      </c>
      <c r="G365" s="3">
        <f t="shared" si="22"/>
        <v>7.9605646869665824E-3</v>
      </c>
      <c r="H365">
        <f>CRI!A365*CRI!K365</f>
        <v>5.4586242609624836E-5</v>
      </c>
      <c r="I365">
        <f>CRI!A365*CRI!L365</f>
        <v>1.9712036670538836E-5</v>
      </c>
      <c r="J365">
        <f>CRI!A365*CRI!M365</f>
        <v>0</v>
      </c>
      <c r="L365" s="3">
        <f>CRI!B365*CRI!K365</f>
        <v>7259667181.207921</v>
      </c>
      <c r="M365" s="3">
        <f>CRI!B365*CRI!L365</f>
        <v>2621591427.6291556</v>
      </c>
      <c r="N365" s="3">
        <f>CRI!B365*CRI!M365</f>
        <v>0</v>
      </c>
    </row>
    <row r="366" spans="1:14" x14ac:dyDescent="0.25">
      <c r="A366" s="3">
        <v>3.74183E-16</v>
      </c>
      <c r="B366" s="3">
        <v>1.4388E-2</v>
      </c>
      <c r="C366">
        <f t="shared" si="23"/>
        <v>4000</v>
      </c>
      <c r="D366" s="3">
        <v>7.4399999999998898E-7</v>
      </c>
      <c r="E366" s="3">
        <f t="shared" si="20"/>
        <v>13152604500445.453</v>
      </c>
      <c r="F366" s="3">
        <f t="shared" si="21"/>
        <v>1641418692544429.3</v>
      </c>
      <c r="G366" s="3">
        <f t="shared" si="22"/>
        <v>8.0129491397816794E-3</v>
      </c>
      <c r="H366">
        <f>CRI!A366*CRI!K366</f>
        <v>4.9453893545699335E-5</v>
      </c>
      <c r="I366">
        <f>CRI!A366*CRI!L366</f>
        <v>1.7858755247740799E-5</v>
      </c>
      <c r="J366">
        <f>CRI!A366*CRI!M366</f>
        <v>0</v>
      </c>
      <c r="L366" s="3">
        <f>CRI!B366*CRI!K366</f>
        <v>6739775971.5587635</v>
      </c>
      <c r="M366" s="3">
        <f>CRI!B366*CRI!L366</f>
        <v>2433863157.5984302</v>
      </c>
      <c r="N366" s="3">
        <f>CRI!B366*CRI!M366</f>
        <v>0</v>
      </c>
    </row>
    <row r="367" spans="1:14" x14ac:dyDescent="0.25">
      <c r="A367" s="3">
        <v>3.74183E-16</v>
      </c>
      <c r="B367" s="3">
        <v>1.4388E-2</v>
      </c>
      <c r="C367">
        <f t="shared" si="23"/>
        <v>4000</v>
      </c>
      <c r="D367" s="3">
        <v>7.4499999999998895E-7</v>
      </c>
      <c r="E367" s="3">
        <f t="shared" si="20"/>
        <v>13150312893565.813</v>
      </c>
      <c r="F367" s="3">
        <f t="shared" si="21"/>
        <v>1630431993818272.5</v>
      </c>
      <c r="G367" s="3">
        <f t="shared" si="22"/>
        <v>8.06553903715382E-3</v>
      </c>
      <c r="H367">
        <f>CRI!A367*CRI!K367</f>
        <v>4.4821133711536645E-5</v>
      </c>
      <c r="I367">
        <f>CRI!A367*CRI!L367</f>
        <v>1.6185741563950225E-5</v>
      </c>
      <c r="J367">
        <f>CRI!A367*CRI!M367</f>
        <v>0</v>
      </c>
      <c r="L367" s="3">
        <f>CRI!B367*CRI!K367</f>
        <v>6259825093.9080915</v>
      </c>
      <c r="M367" s="3">
        <f>CRI!B367*CRI!L367</f>
        <v>2260538786.4039631</v>
      </c>
      <c r="N367" s="3">
        <f>CRI!B367*CRI!M367</f>
        <v>0</v>
      </c>
    </row>
    <row r="368" spans="1:14" x14ac:dyDescent="0.25">
      <c r="A368" s="3">
        <v>3.74183E-16</v>
      </c>
      <c r="B368" s="3">
        <v>1.4388E-2</v>
      </c>
      <c r="C368">
        <f t="shared" si="23"/>
        <v>4000</v>
      </c>
      <c r="D368" s="3">
        <v>7.4599999999998902E-7</v>
      </c>
      <c r="E368" s="3">
        <f t="shared" si="20"/>
        <v>13147914025836.08</v>
      </c>
      <c r="F368" s="3">
        <f t="shared" si="21"/>
        <v>1619533423322515.8</v>
      </c>
      <c r="G368" s="3">
        <f t="shared" si="22"/>
        <v>8.1183344761497946E-3</v>
      </c>
      <c r="H368">
        <f>CRI!A368*CRI!K368</f>
        <v>4.0643266542541291E-5</v>
      </c>
      <c r="I368">
        <f>CRI!A368*CRI!L368</f>
        <v>1.46770056133161E-5</v>
      </c>
      <c r="J368">
        <f>CRI!A368*CRI!M368</f>
        <v>0</v>
      </c>
      <c r="L368" s="3">
        <f>CRI!B368*CRI!K368</f>
        <v>5817347152.3872766</v>
      </c>
      <c r="M368" s="3">
        <f>CRI!B368*CRI!L368</f>
        <v>2100747407.220037</v>
      </c>
      <c r="N368" s="3">
        <f>CRI!B368*CRI!M368</f>
        <v>0</v>
      </c>
    </row>
    <row r="369" spans="1:14" x14ac:dyDescent="0.25">
      <c r="A369" s="3">
        <v>3.74183E-16</v>
      </c>
      <c r="B369" s="3">
        <v>1.4388E-2</v>
      </c>
      <c r="C369">
        <f t="shared" si="23"/>
        <v>4000</v>
      </c>
      <c r="D369" s="3">
        <v>7.4699999999998899E-7</v>
      </c>
      <c r="E369" s="3">
        <f t="shared" si="20"/>
        <v>13145408558150.725</v>
      </c>
      <c r="F369" s="3">
        <f t="shared" si="21"/>
        <v>1608722157432773</v>
      </c>
      <c r="G369" s="3">
        <f t="shared" si="22"/>
        <v>8.1713355518944295E-3</v>
      </c>
      <c r="H369">
        <f>CRI!A369*CRI!K369</f>
        <v>3.6875751424675909E-5</v>
      </c>
      <c r="I369">
        <f>CRI!A369*CRI!L369</f>
        <v>1.3316462617645508E-5</v>
      </c>
      <c r="J369">
        <f>CRI!A369*CRI!M369</f>
        <v>0</v>
      </c>
      <c r="L369" s="3">
        <f>CRI!B369*CRI!K369</f>
        <v>5409493366.5817213</v>
      </c>
      <c r="M369" s="3">
        <f>CRI!B369*CRI!L369</f>
        <v>1953460293.3754301</v>
      </c>
      <c r="N369" s="3">
        <f>CRI!B369*CRI!M369</f>
        <v>0</v>
      </c>
    </row>
    <row r="370" spans="1:14" x14ac:dyDescent="0.25">
      <c r="A370" s="3">
        <v>3.74183E-16</v>
      </c>
      <c r="B370" s="3">
        <v>1.4388E-2</v>
      </c>
      <c r="C370">
        <f t="shared" si="23"/>
        <v>4000</v>
      </c>
      <c r="D370" s="3">
        <v>7.4799999999998896E-7</v>
      </c>
      <c r="E370" s="3">
        <f t="shared" si="20"/>
        <v>13142797149883.15</v>
      </c>
      <c r="F370" s="3">
        <f t="shared" si="21"/>
        <v>1597997381309934.8</v>
      </c>
      <c r="G370" s="3">
        <f t="shared" si="22"/>
        <v>8.2245423575785445E-3</v>
      </c>
      <c r="H370">
        <f>CRI!A370*CRI!K370</f>
        <v>3.3477109831719835E-5</v>
      </c>
      <c r="I370">
        <f>CRI!A370*CRI!L370</f>
        <v>1.208924527312456E-5</v>
      </c>
      <c r="J370">
        <f>CRI!A370*CRI!M370</f>
        <v>0</v>
      </c>
      <c r="L370" s="3">
        <f>CRI!B370*CRI!K370</f>
        <v>5033441595.2593994</v>
      </c>
      <c r="M370" s="3">
        <f>CRI!B370*CRI!L370</f>
        <v>1817675131.4231396</v>
      </c>
      <c r="N370" s="3">
        <f>CRI!B370*CRI!M370</f>
        <v>0</v>
      </c>
    </row>
    <row r="371" spans="1:14" x14ac:dyDescent="0.25">
      <c r="A371" s="3">
        <v>3.74183E-16</v>
      </c>
      <c r="B371" s="3">
        <v>1.4388E-2</v>
      </c>
      <c r="C371">
        <f t="shared" si="23"/>
        <v>4000</v>
      </c>
      <c r="D371" s="3">
        <v>7.4899999999998904E-7</v>
      </c>
      <c r="E371" s="3">
        <f t="shared" si="20"/>
        <v>13140080458864.41</v>
      </c>
      <c r="F371" s="3">
        <f t="shared" si="21"/>
        <v>1587358288794889.3</v>
      </c>
      <c r="G371" s="3">
        <f t="shared" si="22"/>
        <v>8.2779549844668419E-3</v>
      </c>
      <c r="H371">
        <f>CRI!A371*CRI!K371</f>
        <v>3.0408770903667783E-5</v>
      </c>
      <c r="I371">
        <f>CRI!A371*CRI!L371</f>
        <v>1.0981207941130034E-5</v>
      </c>
      <c r="J371">
        <f>CRI!A371*CRI!M371</f>
        <v>0</v>
      </c>
      <c r="L371" s="3">
        <f>CRI!B371*CRI!K371</f>
        <v>4686396555.5735331</v>
      </c>
      <c r="M371" s="3">
        <f>CRI!B371*CRI!L371</f>
        <v>1692350382.5385242</v>
      </c>
      <c r="N371" s="3">
        <f>CRI!B371*CRI!M371</f>
        <v>0</v>
      </c>
    </row>
    <row r="372" spans="1:14" x14ac:dyDescent="0.25">
      <c r="A372" s="3">
        <v>3.74183E-16</v>
      </c>
      <c r="B372" s="3">
        <v>1.4388E-2</v>
      </c>
      <c r="C372">
        <f t="shared" si="23"/>
        <v>4000</v>
      </c>
      <c r="D372" s="3">
        <v>7.4999999999998901E-7</v>
      </c>
      <c r="E372" s="3">
        <f t="shared" si="20"/>
        <v>13137259141362.348</v>
      </c>
      <c r="F372" s="3">
        <f t="shared" si="21"/>
        <v>1576804082304642.5</v>
      </c>
      <c r="G372" s="3">
        <f t="shared" si="22"/>
        <v>8.3315735219058086E-3</v>
      </c>
      <c r="H372">
        <f>CRI!A372*CRI!K372</f>
        <v>2.7634506837824064E-5</v>
      </c>
      <c r="I372">
        <f>CRI!A372*CRI!L372</f>
        <v>9.9793284418009193E-6</v>
      </c>
      <c r="J372">
        <f>CRI!A372*CRI!M372</f>
        <v>0</v>
      </c>
      <c r="L372" s="3">
        <f>CRI!B372*CRI!K372</f>
        <v>4365524349.9338493</v>
      </c>
      <c r="M372" s="3">
        <f>CRI!B372*CRI!L372</f>
        <v>1576471096.9634817</v>
      </c>
      <c r="N372" s="3">
        <f>CRI!B372*CRI!M372</f>
        <v>0</v>
      </c>
    </row>
    <row r="373" spans="1:14" x14ac:dyDescent="0.25">
      <c r="A373" s="3">
        <v>3.74183E-16</v>
      </c>
      <c r="B373" s="3">
        <v>1.4388E-2</v>
      </c>
      <c r="C373">
        <f t="shared" si="23"/>
        <v>4000</v>
      </c>
      <c r="D373" s="3">
        <v>7.5099999999998898E-7</v>
      </c>
      <c r="E373" s="3">
        <f t="shared" si="20"/>
        <v>13134333852061.141</v>
      </c>
      <c r="F373" s="3">
        <f t="shared" si="21"/>
        <v>1566333972729809.3</v>
      </c>
      <c r="G373" s="3">
        <f t="shared" si="22"/>
        <v>8.3853980573316712E-3</v>
      </c>
      <c r="H373">
        <f>CRI!A373*CRI!K373</f>
        <v>2.5123585224656279E-5</v>
      </c>
      <c r="I373">
        <f>CRI!A373*CRI!L373</f>
        <v>9.0726153016701738E-6</v>
      </c>
      <c r="J373">
        <f>CRI!A373*CRI!M373</f>
        <v>0</v>
      </c>
      <c r="L373" s="3">
        <f>CRI!B373*CRI!K373</f>
        <v>4068478119.6806068</v>
      </c>
      <c r="M373" s="3">
        <f>CRI!B373*CRI!L373</f>
        <v>1469206584.6915593</v>
      </c>
      <c r="N373" s="3">
        <f>CRI!B373*CRI!M373</f>
        <v>0</v>
      </c>
    </row>
    <row r="374" spans="1:14" x14ac:dyDescent="0.25">
      <c r="A374" s="3">
        <v>3.74183E-16</v>
      </c>
      <c r="B374" s="3">
        <v>1.4388E-2</v>
      </c>
      <c r="C374">
        <f t="shared" si="23"/>
        <v>4000</v>
      </c>
      <c r="D374" s="3">
        <v>7.5199999999998905E-7</v>
      </c>
      <c r="E374" s="3">
        <f t="shared" si="20"/>
        <v>13131305244041.279</v>
      </c>
      <c r="F374" s="3">
        <f t="shared" si="21"/>
        <v>1555947179333474</v>
      </c>
      <c r="G374" s="3">
        <f t="shared" si="22"/>
        <v>8.4394286762783152E-3</v>
      </c>
      <c r="H374">
        <f>CRI!A374*CRI!K374</f>
        <v>2.2850672952067538E-5</v>
      </c>
      <c r="I374">
        <f>CRI!A374*CRI!L374</f>
        <v>8.2517659282196479E-6</v>
      </c>
      <c r="J374">
        <f>CRI!A374*CRI!M374</f>
        <v>0</v>
      </c>
      <c r="L374" s="3">
        <f>CRI!B374*CRI!K374</f>
        <v>3793463378.0353527</v>
      </c>
      <c r="M374" s="3">
        <f>CRI!B374*CRI!L374</f>
        <v>1369884025.6688743</v>
      </c>
      <c r="N374" s="3">
        <f>CRI!B374*CRI!M374</f>
        <v>0</v>
      </c>
    </row>
    <row r="375" spans="1:14" x14ac:dyDescent="0.25">
      <c r="A375" s="3">
        <v>3.74183E-16</v>
      </c>
      <c r="B375" s="3">
        <v>1.4388E-2</v>
      </c>
      <c r="C375">
        <f t="shared" si="23"/>
        <v>4000</v>
      </c>
      <c r="D375" s="3">
        <v>7.5299999999998902E-7</v>
      </c>
      <c r="E375" s="3">
        <f t="shared" si="20"/>
        <v>13128173968759.967</v>
      </c>
      <c r="F375" s="3">
        <f t="shared" si="21"/>
        <v>1545642929651389</v>
      </c>
      <c r="G375" s="3">
        <f t="shared" si="22"/>
        <v>8.493665462385256E-3</v>
      </c>
      <c r="H375">
        <f>CRI!A375*CRI!K375</f>
        <v>2.0791313681029452E-5</v>
      </c>
      <c r="I375">
        <f>CRI!A375*CRI!L375</f>
        <v>7.5081342289286905E-6</v>
      </c>
      <c r="J375">
        <f>CRI!A375*CRI!M375</f>
        <v>0</v>
      </c>
      <c r="L375" s="3">
        <f>CRI!B375*CRI!K375</f>
        <v>3538554883.365593</v>
      </c>
      <c r="M375" s="3">
        <f>CRI!B375*CRI!L375</f>
        <v>1277838690.1536326</v>
      </c>
      <c r="N375" s="3">
        <f>CRI!B375*CRI!M375</f>
        <v>0</v>
      </c>
    </row>
    <row r="376" spans="1:14" x14ac:dyDescent="0.25">
      <c r="A376" s="3">
        <v>3.74183E-16</v>
      </c>
      <c r="B376" s="3">
        <v>1.4388E-2</v>
      </c>
      <c r="C376">
        <f t="shared" si="23"/>
        <v>4000</v>
      </c>
      <c r="D376" s="3">
        <v>7.5399999999998804E-7</v>
      </c>
      <c r="E376" s="3">
        <f t="shared" si="20"/>
        <v>13124940676031.836</v>
      </c>
      <c r="F376" s="3">
        <f t="shared" si="21"/>
        <v>1535420459393495.5</v>
      </c>
      <c r="G376" s="3">
        <f t="shared" si="22"/>
        <v>8.5481084974055269E-3</v>
      </c>
      <c r="H376">
        <f>CRI!A376*CRI!K376</f>
        <v>1.8922623430350475E-5</v>
      </c>
      <c r="I376">
        <f>CRI!A376*CRI!L376</f>
        <v>6.8333124876426104E-6</v>
      </c>
      <c r="J376">
        <f>CRI!A376*CRI!M376</f>
        <v>0</v>
      </c>
      <c r="L376" s="3">
        <f>CRI!B376*CRI!K376</f>
        <v>3301815075.9879766</v>
      </c>
      <c r="M376" s="3">
        <f>CRI!B376*CRI!L376</f>
        <v>1192347048.1607206</v>
      </c>
      <c r="N376" s="3">
        <f>CRI!B376*CRI!M376</f>
        <v>0</v>
      </c>
    </row>
    <row r="377" spans="1:14" x14ac:dyDescent="0.25">
      <c r="A377" s="3">
        <v>3.74183E-16</v>
      </c>
      <c r="B377" s="3">
        <v>1.4388E-2</v>
      </c>
      <c r="C377">
        <f t="shared" si="23"/>
        <v>4000</v>
      </c>
      <c r="D377" s="3">
        <v>7.5499999999998801E-7</v>
      </c>
      <c r="E377" s="3">
        <f t="shared" si="20"/>
        <v>13121606014010.139</v>
      </c>
      <c r="F377" s="3">
        <f t="shared" si="21"/>
        <v>1525279012346704.8</v>
      </c>
      <c r="G377" s="3">
        <f t="shared" si="22"/>
        <v>8.6027578612138684E-3</v>
      </c>
      <c r="H377">
        <f>CRI!A377*CRI!K377</f>
        <v>1.7223220843920822E-5</v>
      </c>
      <c r="I377">
        <f>CRI!A377*CRI!L377</f>
        <v>6.2196227315735295E-6</v>
      </c>
      <c r="J377">
        <f>CRI!A377*CRI!M377</f>
        <v>0</v>
      </c>
      <c r="L377" s="3">
        <f>CRI!B377*CRI!K377</f>
        <v>3081294253.8459449</v>
      </c>
      <c r="M377" s="3">
        <f>CRI!B377*CRI!L377</f>
        <v>1112712189.9880598</v>
      </c>
      <c r="N377" s="3">
        <f>CRI!B377*CRI!M377</f>
        <v>0</v>
      </c>
    </row>
    <row r="378" spans="1:14" x14ac:dyDescent="0.25">
      <c r="A378" s="3">
        <v>3.74183E-16</v>
      </c>
      <c r="B378" s="3">
        <v>1.4388E-2</v>
      </c>
      <c r="C378">
        <f t="shared" si="23"/>
        <v>4000</v>
      </c>
      <c r="D378" s="3">
        <v>7.5599999999998798E-7</v>
      </c>
      <c r="E378" s="3">
        <f t="shared" si="20"/>
        <v>13118170629168.289</v>
      </c>
      <c r="F378" s="3">
        <f t="shared" si="21"/>
        <v>1515217840279057</v>
      </c>
      <c r="G378" s="3">
        <f t="shared" si="22"/>
        <v>8.657613631814368E-3</v>
      </c>
      <c r="H378">
        <f>CRI!A378*CRI!K378</f>
        <v>1.5673660084978278E-5</v>
      </c>
      <c r="I378">
        <f>CRI!A378*CRI!L378</f>
        <v>5.6600484217699896E-6</v>
      </c>
      <c r="J378">
        <f>CRI!A378*CRI!M378</f>
        <v>0</v>
      </c>
      <c r="L378" s="3">
        <f>CRI!B378*CRI!K378</f>
        <v>2875122574.9654431</v>
      </c>
      <c r="M378" s="3">
        <f>CRI!B378*CRI!L378</f>
        <v>1038259915.3355938</v>
      </c>
      <c r="N378" s="3">
        <f>CRI!B378*CRI!M378</f>
        <v>0</v>
      </c>
    </row>
    <row r="379" spans="1:14" x14ac:dyDescent="0.25">
      <c r="A379" s="3">
        <v>3.74183E-16</v>
      </c>
      <c r="B379" s="3">
        <v>1.4388E-2</v>
      </c>
      <c r="C379">
        <f t="shared" si="23"/>
        <v>4000</v>
      </c>
      <c r="D379" s="3">
        <v>7.5699999999998805E-7</v>
      </c>
      <c r="E379" s="3">
        <f t="shared" si="20"/>
        <v>13114635166281.816</v>
      </c>
      <c r="F379" s="3">
        <f t="shared" si="21"/>
        <v>1505236202845042.8</v>
      </c>
      <c r="G379" s="3">
        <f t="shared" si="22"/>
        <v>8.7126758853486794E-3</v>
      </c>
      <c r="H379">
        <f>CRI!A379*CRI!K379</f>
        <v>1.42604162642415E-5</v>
      </c>
      <c r="I379">
        <f>CRI!A379*CRI!L379</f>
        <v>5.1496916012846703E-6</v>
      </c>
      <c r="J379">
        <f>CRI!A379*CRI!M379</f>
        <v>0</v>
      </c>
      <c r="L379" s="3">
        <f>CRI!B379*CRI!K379</f>
        <v>2682283872.0189548</v>
      </c>
      <c r="M379" s="3">
        <f>CRI!B379*CRI!L379</f>
        <v>968620724.11124229</v>
      </c>
      <c r="N379" s="3">
        <f>CRI!B379*CRI!M379</f>
        <v>0</v>
      </c>
    </row>
    <row r="380" spans="1:14" x14ac:dyDescent="0.25">
      <c r="A380" s="3">
        <v>3.74183E-16</v>
      </c>
      <c r="B380" s="3">
        <v>1.4388E-2</v>
      </c>
      <c r="C380">
        <f t="shared" si="23"/>
        <v>4000</v>
      </c>
      <c r="D380" s="3">
        <v>7.5799999999998802E-7</v>
      </c>
      <c r="E380" s="3">
        <f t="shared" si="20"/>
        <v>13111000268410.682</v>
      </c>
      <c r="F380" s="3">
        <f t="shared" si="21"/>
        <v>1495333367492225.5</v>
      </c>
      <c r="G380" s="3">
        <f t="shared" si="22"/>
        <v>8.767944696103926E-3</v>
      </c>
      <c r="H380">
        <f>CRI!A380*CRI!K380</f>
        <v>1.2972664734409663E-5</v>
      </c>
      <c r="I380">
        <f>CRI!A380*CRI!L380</f>
        <v>4.6846545702263996E-6</v>
      </c>
      <c r="J380">
        <f>CRI!A380*CRI!M380</f>
        <v>0</v>
      </c>
      <c r="L380" s="3">
        <f>CRI!B380*CRI!K380</f>
        <v>2502116402.223763</v>
      </c>
      <c r="M380" s="3">
        <f>CRI!B380*CRI!L380</f>
        <v>903557694.49779058</v>
      </c>
      <c r="N380" s="3">
        <f>CRI!B380*CRI!M380</f>
        <v>0</v>
      </c>
    </row>
    <row r="381" spans="1:14" x14ac:dyDescent="0.25">
      <c r="A381" s="3">
        <v>3.74183E-16</v>
      </c>
      <c r="B381" s="3">
        <v>1.4388E-2</v>
      </c>
      <c r="C381">
        <f t="shared" si="23"/>
        <v>4000</v>
      </c>
      <c r="D381" s="3">
        <v>7.5899999999998799E-7</v>
      </c>
      <c r="E381" s="3">
        <f t="shared" si="20"/>
        <v>13107266576881.916</v>
      </c>
      <c r="F381" s="3">
        <f t="shared" si="21"/>
        <v>1485508609369070.8</v>
      </c>
      <c r="G381" s="3">
        <f t="shared" si="22"/>
        <v>8.823420136520696E-3</v>
      </c>
      <c r="H381">
        <f>CRI!A381*CRI!K381</f>
        <v>1.1800154274849342E-5</v>
      </c>
      <c r="I381">
        <f>CRI!A381*CRI!L381</f>
        <v>4.2612629112366542E-6</v>
      </c>
      <c r="J381">
        <f>CRI!A381*CRI!M381</f>
        <v>0</v>
      </c>
      <c r="L381" s="3">
        <f>CRI!B381*CRI!K381</f>
        <v>2333945423.0124784</v>
      </c>
      <c r="M381" s="3">
        <f>CRI!B381*CRI!L381</f>
        <v>842832630.51326478</v>
      </c>
      <c r="N381" s="3">
        <f>CRI!B381*CRI!M381</f>
        <v>0</v>
      </c>
    </row>
    <row r="382" spans="1:14" x14ac:dyDescent="0.25">
      <c r="A382" s="3">
        <v>3.74183E-16</v>
      </c>
      <c r="B382" s="3">
        <v>1.4388E-2</v>
      </c>
      <c r="C382">
        <f t="shared" si="23"/>
        <v>4000</v>
      </c>
      <c r="D382" s="3">
        <v>7.5999999999998796E-7</v>
      </c>
      <c r="E382" s="3">
        <f t="shared" si="20"/>
        <v>13103434731272.82</v>
      </c>
      <c r="F382" s="3">
        <f t="shared" si="21"/>
        <v>1475761211233997.5</v>
      </c>
      <c r="G382" s="3">
        <f t="shared" si="22"/>
        <v>8.8791022772010866E-3</v>
      </c>
      <c r="H382">
        <f>CRI!A382*CRI!K382</f>
        <v>1.0733509746317561E-5</v>
      </c>
      <c r="I382">
        <f>CRI!A382*CRI!L382</f>
        <v>3.8760560260188249E-6</v>
      </c>
      <c r="J382">
        <f>CRI!A382*CRI!M382</f>
        <v>0</v>
      </c>
      <c r="L382" s="3">
        <f>CRI!B382*CRI!K382</f>
        <v>2177148784.0357103</v>
      </c>
      <c r="M382" s="3">
        <f>CRI!B382*CRI!L382</f>
        <v>786206083.87636924</v>
      </c>
      <c r="N382" s="3">
        <f>CRI!B382*CRI!M382</f>
        <v>0</v>
      </c>
    </row>
    <row r="383" spans="1:14" x14ac:dyDescent="0.25">
      <c r="A383" s="3">
        <v>3.74183E-16</v>
      </c>
      <c r="B383" s="3">
        <v>1.4388E-2</v>
      </c>
      <c r="C383">
        <f t="shared" si="23"/>
        <v>4000</v>
      </c>
      <c r="D383" s="3">
        <v>7.6099999999998803E-7</v>
      </c>
      <c r="E383" s="3">
        <f t="shared" si="20"/>
        <v>13099505369394.238</v>
      </c>
      <c r="F383" s="3">
        <f t="shared" si="21"/>
        <v>1466090463365607.3</v>
      </c>
      <c r="G383" s="3">
        <f t="shared" si="22"/>
        <v>8.9349911869166434E-3</v>
      </c>
      <c r="H383">
        <f>CRI!A383*CRI!K383</f>
        <v>9.7621562689788809E-6</v>
      </c>
      <c r="I383">
        <f>CRI!A383*CRI!L383</f>
        <v>3.5252867687219319E-6</v>
      </c>
      <c r="J383">
        <f>CRI!A383*CRI!M383</f>
        <v>0</v>
      </c>
      <c r="L383" s="3">
        <f>CRI!B383*CRI!K383</f>
        <v>2030737720.3849723</v>
      </c>
      <c r="M383" s="3">
        <f>CRI!B383*CRI!L383</f>
        <v>733335199.63889134</v>
      </c>
      <c r="N383" s="3">
        <f>CRI!B383*CRI!M383</f>
        <v>0</v>
      </c>
    </row>
    <row r="384" spans="1:14" x14ac:dyDescent="0.25">
      <c r="A384" s="3">
        <v>3.74183E-16</v>
      </c>
      <c r="B384" s="3">
        <v>1.4388E-2</v>
      </c>
      <c r="C384">
        <f t="shared" si="23"/>
        <v>4000</v>
      </c>
      <c r="D384" s="3">
        <v>7.61999999999988E-7</v>
      </c>
      <c r="E384" s="3">
        <f t="shared" si="20"/>
        <v>13095479127274.494</v>
      </c>
      <c r="F384" s="3">
        <f t="shared" si="21"/>
        <v>1456495663474107.3</v>
      </c>
      <c r="G384" s="3">
        <f t="shared" si="22"/>
        <v>8.9910869326163961E-3</v>
      </c>
      <c r="H384">
        <f>CRI!A384*CRI!K384</f>
        <v>8.8770328961065489E-6</v>
      </c>
      <c r="I384">
        <f>CRI!A384*CRI!L384</f>
        <v>3.2056559114028441E-6</v>
      </c>
      <c r="J384">
        <f>CRI!A384*CRI!M384</f>
        <v>0</v>
      </c>
      <c r="L384" s="3">
        <f>CRI!B384*CRI!K384</f>
        <v>1893894382.344692</v>
      </c>
      <c r="M384" s="3">
        <f>CRI!B384*CRI!L384</f>
        <v>683919254.70938683</v>
      </c>
      <c r="N384" s="3">
        <f>CRI!B384*CRI!M384</f>
        <v>0</v>
      </c>
    </row>
    <row r="385" spans="1:14" x14ac:dyDescent="0.25">
      <c r="A385" s="3">
        <v>3.74183E-16</v>
      </c>
      <c r="B385" s="3">
        <v>1.4388E-2</v>
      </c>
      <c r="C385">
        <f t="shared" si="23"/>
        <v>4000</v>
      </c>
      <c r="D385" s="3">
        <v>7.6299999999998797E-7</v>
      </c>
      <c r="E385" s="3">
        <f t="shared" si="20"/>
        <v>13091356639143.473</v>
      </c>
      <c r="F385" s="3">
        <f t="shared" si="21"/>
        <v>1446976116613869</v>
      </c>
      <c r="G385" s="3">
        <f t="shared" si="22"/>
        <v>9.0473895794348832E-3</v>
      </c>
      <c r="H385">
        <f>CRI!A385*CRI!K385</f>
        <v>8.0712939442455931E-6</v>
      </c>
      <c r="I385">
        <f>CRI!A385*CRI!L385</f>
        <v>2.9146877688335519E-6</v>
      </c>
      <c r="J385">
        <f>CRI!A385*CRI!M385</f>
        <v>0</v>
      </c>
      <c r="L385" s="3">
        <f>CRI!B385*CRI!K385</f>
        <v>1766154924.1868458</v>
      </c>
      <c r="M385" s="3">
        <f>CRI!B385*CRI!L385</f>
        <v>637789949.28844738</v>
      </c>
      <c r="N385" s="3">
        <f>CRI!B385*CRI!M385</f>
        <v>0</v>
      </c>
    </row>
    <row r="386" spans="1:14" x14ac:dyDescent="0.25">
      <c r="A386" s="3">
        <v>3.74183E-16</v>
      </c>
      <c r="B386" s="3">
        <v>1.4388E-2</v>
      </c>
      <c r="C386">
        <f t="shared" si="23"/>
        <v>4000</v>
      </c>
      <c r="D386" s="3">
        <v>7.6399999999998805E-7</v>
      </c>
      <c r="E386" s="3">
        <f t="shared" si="20"/>
        <v>13087138537417.152</v>
      </c>
      <c r="F386" s="3">
        <f t="shared" si="21"/>
        <v>1437531135097145.3</v>
      </c>
      <c r="G386" s="3">
        <f t="shared" si="22"/>
        <v>9.1038991907001383E-3</v>
      </c>
      <c r="H386">
        <f>CRI!A386*CRI!K386</f>
        <v>7.3384422512709768E-6</v>
      </c>
      <c r="I386">
        <f>CRI!A386*CRI!L386</f>
        <v>2.6500481058277798E-6</v>
      </c>
      <c r="J386">
        <f>CRI!A386*CRI!M386</f>
        <v>0</v>
      </c>
      <c r="L386" s="3">
        <f>CRI!B386*CRI!K386</f>
        <v>1647042559.2110236</v>
      </c>
      <c r="M386" s="3">
        <f>CRI!B386*CRI!L386</f>
        <v>594777728.6792661</v>
      </c>
      <c r="N386" s="3">
        <f>CRI!B386*CRI!M386</f>
        <v>0</v>
      </c>
    </row>
    <row r="387" spans="1:14" x14ac:dyDescent="0.25">
      <c r="A387" s="3">
        <v>3.74183E-16</v>
      </c>
      <c r="B387" s="3">
        <v>1.4388E-2</v>
      </c>
      <c r="C387">
        <f t="shared" si="23"/>
        <v>4000</v>
      </c>
      <c r="D387" s="3">
        <v>7.6499999999998802E-7</v>
      </c>
      <c r="E387" s="3">
        <f t="shared" ref="E387:E402" si="24">F387*G387</f>
        <v>13082825452682.525</v>
      </c>
      <c r="F387" s="3">
        <f t="shared" ref="F387:F402" si="25">A387/(D387*D387*D387*D387*D387)</f>
        <v>1428160038408908</v>
      </c>
      <c r="G387" s="3">
        <f t="shared" ref="G387:G402" si="26">1/((EXP(B387/(C387*D387))-1))</f>
        <v>9.1606158279417399E-3</v>
      </c>
      <c r="H387">
        <f>CRI!A387*CRI!K387</f>
        <v>6.6724317070577098E-6</v>
      </c>
      <c r="I387">
        <f>CRI!A387*CRI!L387</f>
        <v>2.4095381633996827E-6</v>
      </c>
      <c r="J387">
        <f>CRI!A387*CRI!M387</f>
        <v>0</v>
      </c>
      <c r="L387" s="3">
        <f>CRI!B387*CRI!K387</f>
        <v>1536093784.8758132</v>
      </c>
      <c r="M387" s="3">
        <f>CRI!B387*CRI!L387</f>
        <v>554711799.19373906</v>
      </c>
      <c r="N387" s="3">
        <f>CRI!B387*CRI!M387</f>
        <v>0</v>
      </c>
    </row>
    <row r="388" spans="1:14" x14ac:dyDescent="0.25">
      <c r="A388" s="3">
        <v>3.74183E-16</v>
      </c>
      <c r="B388" s="3">
        <v>1.4388E-2</v>
      </c>
      <c r="C388">
        <f t="shared" ref="C388:C402" si="27">C387</f>
        <v>4000</v>
      </c>
      <c r="D388" s="3">
        <v>7.6599999999998799E-7</v>
      </c>
      <c r="E388" s="3">
        <f t="shared" si="24"/>
        <v>13078418013682.738</v>
      </c>
      <c r="F388" s="3">
        <f t="shared" si="25"/>
        <v>1418862153122789.3</v>
      </c>
      <c r="G388" s="3">
        <f t="shared" si="26"/>
        <v>9.2175395508987991E-3</v>
      </c>
      <c r="H388">
        <f>CRI!A388*CRI!K388</f>
        <v>6.0672540897824875E-6</v>
      </c>
      <c r="I388">
        <f>CRI!A388*CRI!L388</f>
        <v>2.1909836337619122E-6</v>
      </c>
      <c r="J388">
        <f>CRI!A388*CRI!M388</f>
        <v>0</v>
      </c>
      <c r="L388" s="3">
        <f>CRI!B388*CRI!K388</f>
        <v>1432766850.2349713</v>
      </c>
      <c r="M388" s="3">
        <f>CRI!B388*CRI!L388</f>
        <v>517395295.03930283</v>
      </c>
      <c r="N388" s="3">
        <f>CRI!B388*CRI!M388</f>
        <v>0</v>
      </c>
    </row>
    <row r="389" spans="1:14" x14ac:dyDescent="0.25">
      <c r="A389" s="3">
        <v>3.74183E-16</v>
      </c>
      <c r="B389" s="3">
        <v>1.4388E-2</v>
      </c>
      <c r="C389">
        <f t="shared" si="27"/>
        <v>4000</v>
      </c>
      <c r="D389" s="3">
        <v>7.6699999999998796E-7</v>
      </c>
      <c r="E389" s="3">
        <f t="shared" si="24"/>
        <v>13073916847302.68</v>
      </c>
      <c r="F389" s="3">
        <f t="shared" si="25"/>
        <v>1409636812818120.3</v>
      </c>
      <c r="G389" s="3">
        <f t="shared" si="26"/>
        <v>9.274670417528004E-3</v>
      </c>
      <c r="H389">
        <f>CRI!A389*CRI!K389</f>
        <v>5.5171260564056506E-6</v>
      </c>
      <c r="I389">
        <f>CRI!A389*CRI!L389</f>
        <v>1.9923234050850595E-6</v>
      </c>
      <c r="J389">
        <f>CRI!A389*CRI!M389</f>
        <v>0</v>
      </c>
      <c r="L389" s="3">
        <f>CRI!B389*CRI!K389</f>
        <v>1336481149.7155166</v>
      </c>
      <c r="M389" s="3">
        <f>CRI!B389*CRI!L389</f>
        <v>482624947.80986315</v>
      </c>
      <c r="N389" s="3">
        <f>CRI!B389*CRI!M389</f>
        <v>0</v>
      </c>
    </row>
    <row r="390" spans="1:14" x14ac:dyDescent="0.25">
      <c r="A390" s="3">
        <v>3.74183E-16</v>
      </c>
      <c r="B390" s="3">
        <v>1.4388E-2</v>
      </c>
      <c r="C390">
        <f t="shared" si="27"/>
        <v>4000</v>
      </c>
      <c r="D390" s="3">
        <v>7.6799999999998803E-7</v>
      </c>
      <c r="E390" s="3">
        <f t="shared" si="24"/>
        <v>13069322578554.898</v>
      </c>
      <c r="F390" s="3">
        <f t="shared" si="25"/>
        <v>1400483357998050</v>
      </c>
      <c r="G390" s="3">
        <f t="shared" si="26"/>
        <v>9.3320084840116287E-3</v>
      </c>
      <c r="H390">
        <f>CRI!A390*CRI!K390</f>
        <v>5.016990750073321E-6</v>
      </c>
      <c r="I390">
        <f>CRI!A390*CRI!L390</f>
        <v>1.8117271881717585E-6</v>
      </c>
      <c r="J390">
        <f>CRI!A390*CRI!M390</f>
        <v>0</v>
      </c>
      <c r="L390" s="3">
        <f>CRI!B390*CRI!K390</f>
        <v>1246741492.7199552</v>
      </c>
      <c r="M390" s="3">
        <f>CRI!B390*CRI!L390</f>
        <v>450221172.71186411</v>
      </c>
      <c r="N390" s="3">
        <f>CRI!B390*CRI!M390</f>
        <v>0</v>
      </c>
    </row>
    <row r="391" spans="1:14" x14ac:dyDescent="0.25">
      <c r="A391" s="3">
        <v>3.74183E-16</v>
      </c>
      <c r="B391" s="3">
        <v>1.4388E-2</v>
      </c>
      <c r="C391">
        <f t="shared" si="27"/>
        <v>4000</v>
      </c>
      <c r="D391" s="3">
        <v>7.68999999999988E-7</v>
      </c>
      <c r="E391" s="3">
        <f t="shared" si="24"/>
        <v>13064635830565.82</v>
      </c>
      <c r="F391" s="3">
        <f t="shared" si="25"/>
        <v>1391401136008721.5</v>
      </c>
      <c r="G391" s="3">
        <f t="shared" si="26"/>
        <v>9.3895538047655651E-3</v>
      </c>
      <c r="H391">
        <f>CRI!A391*CRI!K391</f>
        <v>4.5621680878076485E-6</v>
      </c>
      <c r="I391">
        <f>CRI!A391*CRI!L391</f>
        <v>1.647484463390818E-6</v>
      </c>
      <c r="J391">
        <f>CRI!A391*CRI!M391</f>
        <v>0</v>
      </c>
      <c r="L391" s="3">
        <f>CRI!B391*CRI!K391</f>
        <v>1163064833.7167084</v>
      </c>
      <c r="M391" s="3">
        <f>CRI!B391*CRI!L391</f>
        <v>420004525.60819608</v>
      </c>
      <c r="N391" s="3">
        <f>CRI!B391*CRI!M391</f>
        <v>0</v>
      </c>
    </row>
    <row r="392" spans="1:14" x14ac:dyDescent="0.25">
      <c r="A392" s="3">
        <v>3.74183E-16</v>
      </c>
      <c r="B392" s="3">
        <v>1.4388E-2</v>
      </c>
      <c r="C392">
        <f t="shared" si="27"/>
        <v>4000</v>
      </c>
      <c r="D392" s="3">
        <v>7.6999999999998797E-7</v>
      </c>
      <c r="E392" s="3">
        <f t="shared" si="24"/>
        <v>13059857224562.305</v>
      </c>
      <c r="F392" s="3">
        <f t="shared" si="25"/>
        <v>1382389500959493</v>
      </c>
      <c r="G392" s="3">
        <f t="shared" si="26"/>
        <v>9.447306432447353E-3</v>
      </c>
      <c r="H392">
        <f>CRI!A392*CRI!K392</f>
        <v>4.1482227907741985E-6</v>
      </c>
      <c r="I392">
        <f>CRI!A392*CRI!L392</f>
        <v>1.4979986075671828E-6</v>
      </c>
      <c r="J392">
        <f>CRI!A392*CRI!M392</f>
        <v>0</v>
      </c>
      <c r="L392" s="3">
        <f>CRI!B392*CRI!K392</f>
        <v>1084951556.8876808</v>
      </c>
      <c r="M392" s="3">
        <f>CRI!B392*CRI!L392</f>
        <v>391795716.73686916</v>
      </c>
      <c r="N392" s="3">
        <f>CRI!B392*CRI!M392</f>
        <v>0</v>
      </c>
    </row>
    <row r="393" spans="1:14" x14ac:dyDescent="0.25">
      <c r="A393" s="3">
        <v>3.74183E-16</v>
      </c>
      <c r="B393" s="3">
        <v>1.4388E-2</v>
      </c>
      <c r="C393">
        <f t="shared" si="27"/>
        <v>4000</v>
      </c>
      <c r="D393" s="3">
        <v>7.7099999999998804E-7</v>
      </c>
      <c r="E393" s="3">
        <f t="shared" si="24"/>
        <v>13054987379858.586</v>
      </c>
      <c r="F393" s="3">
        <f t="shared" si="25"/>
        <v>1373447813644200.3</v>
      </c>
      <c r="G393" s="3">
        <f t="shared" si="26"/>
        <v>9.5052664179642119E-3</v>
      </c>
      <c r="H393">
        <f>CRI!A393*CRI!K393</f>
        <v>3.7711130754517488E-6</v>
      </c>
      <c r="I393">
        <f>CRI!A393*CRI!L393</f>
        <v>1.3618201588758042E-6</v>
      </c>
      <c r="J393">
        <f>CRI!A393*CRI!M393</f>
        <v>0</v>
      </c>
      <c r="L393" s="3">
        <f>CRI!B393*CRI!K393</f>
        <v>1011927320.2787645</v>
      </c>
      <c r="M393" s="3">
        <f>CRI!B393*CRI!L393</f>
        <v>365426068.24583566</v>
      </c>
      <c r="N393" s="3">
        <f>CRI!B393*CRI!M393</f>
        <v>0</v>
      </c>
    </row>
    <row r="394" spans="1:14" x14ac:dyDescent="0.25">
      <c r="A394" s="3">
        <v>3.74183E-16</v>
      </c>
      <c r="B394" s="3">
        <v>1.4388E-2</v>
      </c>
      <c r="C394">
        <f t="shared" si="27"/>
        <v>4000</v>
      </c>
      <c r="D394" s="3">
        <v>7.7199999999998801E-7</v>
      </c>
      <c r="E394" s="3">
        <f t="shared" si="24"/>
        <v>13050026913843.408</v>
      </c>
      <c r="F394" s="3">
        <f t="shared" si="25"/>
        <v>1364575441463428.3</v>
      </c>
      <c r="G394" s="3">
        <f t="shared" si="26"/>
        <v>9.5634338104810153E-3</v>
      </c>
      <c r="H394">
        <f>CRI!A394*CRI!K394</f>
        <v>3.427685023386664E-6</v>
      </c>
      <c r="I394">
        <f>CRI!A394*CRI!L394</f>
        <v>1.2378022710537524E-6</v>
      </c>
      <c r="J394">
        <f>CRI!A394*CRI!M394</f>
        <v>0</v>
      </c>
      <c r="L394" s="3">
        <f>CRI!B394*CRI!K394</f>
        <v>943686596.22075832</v>
      </c>
      <c r="M394" s="3">
        <f>CRI!B394*CRI!L394</f>
        <v>340783182.81734121</v>
      </c>
      <c r="N394" s="3">
        <f>CRI!B394*CRI!M394</f>
        <v>0</v>
      </c>
    </row>
    <row r="395" spans="1:14" x14ac:dyDescent="0.25">
      <c r="A395" s="3">
        <v>3.74183E-16</v>
      </c>
      <c r="B395" s="3">
        <v>1.4388E-2</v>
      </c>
      <c r="C395">
        <f t="shared" si="27"/>
        <v>4000</v>
      </c>
      <c r="D395" s="3">
        <v>7.7299999999998798E-7</v>
      </c>
      <c r="E395" s="3">
        <f t="shared" si="24"/>
        <v>13044976441967.646</v>
      </c>
      <c r="F395" s="3">
        <f t="shared" si="25"/>
        <v>1355771758347784.8</v>
      </c>
      <c r="G395" s="3">
        <f t="shared" si="26"/>
        <v>9.6218086574284042E-3</v>
      </c>
      <c r="H395">
        <f>CRI!A395*CRI!K395</f>
        <v>3.1152011664202537E-6</v>
      </c>
      <c r="I395">
        <f>CRI!A395*CRI!L395</f>
        <v>1.1249540224292914E-6</v>
      </c>
      <c r="J395">
        <f>CRI!A395*CRI!M395</f>
        <v>0</v>
      </c>
      <c r="L395" s="3">
        <f>CRI!B395*CRI!K395</f>
        <v>879985411.82696509</v>
      </c>
      <c r="M395" s="3">
        <f>CRI!B395*CRI!L395</f>
        <v>317778235.1216203</v>
      </c>
      <c r="N395" s="3">
        <f>CRI!B395*CRI!M395</f>
        <v>0</v>
      </c>
    </row>
    <row r="396" spans="1:14" x14ac:dyDescent="0.25">
      <c r="A396" s="3">
        <v>3.74183E-16</v>
      </c>
      <c r="B396" s="3">
        <v>1.4388E-2</v>
      </c>
      <c r="C396">
        <f t="shared" si="27"/>
        <v>4000</v>
      </c>
      <c r="D396" s="3">
        <v>7.7399999999998795E-7</v>
      </c>
      <c r="E396" s="3">
        <f t="shared" si="24"/>
        <v>13039836577732.09</v>
      </c>
      <c r="F396" s="3">
        <f t="shared" si="25"/>
        <v>1347036144682172</v>
      </c>
      <c r="G396" s="3">
        <f t="shared" si="26"/>
        <v>9.680391004510713E-3</v>
      </c>
      <c r="H396">
        <f>CRI!A396*CRI!K396</f>
        <v>2.8310778941726519E-6</v>
      </c>
      <c r="I396">
        <f>CRI!A396*CRI!L396</f>
        <v>1.022354178938537E-6</v>
      </c>
      <c r="J396">
        <f>CRI!A396*CRI!M396</f>
        <v>0</v>
      </c>
      <c r="L396" s="3">
        <f>CRI!B396*CRI!K396</f>
        <v>820576052.09815609</v>
      </c>
      <c r="M396" s="3">
        <f>CRI!B396*CRI!L396</f>
        <v>296325070.29433066</v>
      </c>
      <c r="N396" s="3">
        <f>CRI!B396*CRI!M396</f>
        <v>0</v>
      </c>
    </row>
    <row r="397" spans="1:14" x14ac:dyDescent="0.25">
      <c r="A397" s="3">
        <v>3.74183E-16</v>
      </c>
      <c r="B397" s="3">
        <v>1.4388E-2</v>
      </c>
      <c r="C397">
        <f t="shared" si="27"/>
        <v>4000</v>
      </c>
      <c r="D397" s="3">
        <v>7.7499999999998803E-7</v>
      </c>
      <c r="E397" s="3">
        <f t="shared" si="24"/>
        <v>13034607932675.67</v>
      </c>
      <c r="F397" s="3">
        <f t="shared" si="25"/>
        <v>1338367987231020.8</v>
      </c>
      <c r="G397" s="3">
        <f t="shared" si="26"/>
        <v>9.7391808957140846E-3</v>
      </c>
      <c r="H397">
        <f>CRI!A397*CRI!K397</f>
        <v>2.5729099363245868E-6</v>
      </c>
      <c r="I397">
        <f>CRI!A397*CRI!L397</f>
        <v>9.291252357078219E-7</v>
      </c>
      <c r="J397">
        <f>CRI!A397*CRI!M397</f>
        <v>0</v>
      </c>
      <c r="L397" s="3">
        <f>CRI!B397*CRI!K397</f>
        <v>765216210.59962416</v>
      </c>
      <c r="M397" s="3">
        <f>CRI!B397*CRI!L397</f>
        <v>276333688.17272419</v>
      </c>
      <c r="N397" s="3">
        <f>CRI!B397*CRI!M397</f>
        <v>0</v>
      </c>
    </row>
    <row r="398" spans="1:14" x14ac:dyDescent="0.25">
      <c r="A398" s="3">
        <v>3.74183E-16</v>
      </c>
      <c r="B398" s="3">
        <v>1.4388E-2</v>
      </c>
      <c r="C398">
        <f t="shared" si="27"/>
        <v>4000</v>
      </c>
      <c r="D398" s="3">
        <v>7.75999999999988E-7</v>
      </c>
      <c r="E398" s="3">
        <f t="shared" si="24"/>
        <v>13029291116363.859</v>
      </c>
      <c r="F398" s="3">
        <f t="shared" si="25"/>
        <v>1329766679064497.3</v>
      </c>
      <c r="G398" s="3">
        <f t="shared" si="26"/>
        <v>9.7981783733143944E-3</v>
      </c>
      <c r="H398">
        <f>CRI!A398*CRI!K398</f>
        <v>2.3382938589249465E-6</v>
      </c>
      <c r="I398">
        <f>CRI!A398*CRI!L398</f>
        <v>8.4440251227641525E-7</v>
      </c>
      <c r="J398">
        <f>CRI!A398*CRI!M398</f>
        <v>0</v>
      </c>
      <c r="L398" s="3">
        <f>CRI!B398*CRI!K398</f>
        <v>713618183.23058343</v>
      </c>
      <c r="M398" s="3">
        <f>CRI!B398*CRI!L398</f>
        <v>257701137.27411425</v>
      </c>
      <c r="N398" s="3">
        <f>CRI!B398*CRI!M398</f>
        <v>0</v>
      </c>
    </row>
    <row r="399" spans="1:14" x14ac:dyDescent="0.25">
      <c r="A399" s="3">
        <v>3.74183E-16</v>
      </c>
      <c r="B399" s="3">
        <v>1.4388E-2</v>
      </c>
      <c r="C399">
        <f t="shared" si="27"/>
        <v>4000</v>
      </c>
      <c r="D399" s="3">
        <v>7.7699999999998797E-7</v>
      </c>
      <c r="E399" s="3">
        <f t="shared" si="24"/>
        <v>13023886736377.551</v>
      </c>
      <c r="F399" s="3">
        <f t="shared" si="25"/>
        <v>1321231619485648</v>
      </c>
      <c r="G399" s="3">
        <f t="shared" si="26"/>
        <v>9.8573834778853658E-3</v>
      </c>
      <c r="H399">
        <f>CRI!A399*CRI!K399</f>
        <v>2.1250355439541676E-6</v>
      </c>
      <c r="I399">
        <f>CRI!A399*CRI!L399</f>
        <v>7.6739104308936067E-7</v>
      </c>
      <c r="J399">
        <f>CRI!A399*CRI!M399</f>
        <v>0</v>
      </c>
      <c r="L399" s="3">
        <f>CRI!B399*CRI!K399</f>
        <v>665510193.11950374</v>
      </c>
      <c r="M399" s="3">
        <f>CRI!B399*CRI!L399</f>
        <v>240328479.55770132</v>
      </c>
      <c r="N399" s="3">
        <f>CRI!B399*CRI!M399</f>
        <v>0</v>
      </c>
    </row>
    <row r="400" spans="1:14" x14ac:dyDescent="0.25">
      <c r="A400" s="3">
        <v>3.74183E-16</v>
      </c>
      <c r="B400" s="3">
        <v>1.4388E-2</v>
      </c>
      <c r="C400">
        <f t="shared" si="27"/>
        <v>4000</v>
      </c>
      <c r="D400" s="3">
        <v>7.7799999999998804E-7</v>
      </c>
      <c r="E400" s="3">
        <f t="shared" si="24"/>
        <v>13018395398302.029</v>
      </c>
      <c r="F400" s="3">
        <f t="shared" si="25"/>
        <v>1312762213958482.5</v>
      </c>
      <c r="G400" s="3">
        <f t="shared" si="26"/>
        <v>9.9167962483065111E-3</v>
      </c>
      <c r="H400">
        <f>CRI!A400*CRI!K400</f>
        <v>1.9312450753176585E-6</v>
      </c>
      <c r="I400">
        <f>CRI!A400*CRI!L400</f>
        <v>6.9740969528460762E-7</v>
      </c>
      <c r="J400">
        <f>CRI!A400*CRI!M400</f>
        <v>0</v>
      </c>
      <c r="L400" s="3">
        <f>CRI!B400*CRI!K400</f>
        <v>620671528.20714676</v>
      </c>
      <c r="M400" s="3">
        <f>CRI!B400*CRI!L400</f>
        <v>224136411.73302624</v>
      </c>
      <c r="N400" s="3">
        <f>CRI!B400*CRI!M400</f>
        <v>0</v>
      </c>
    </row>
    <row r="401" spans="1:14" x14ac:dyDescent="0.25">
      <c r="A401" s="3">
        <v>3.74183E-16</v>
      </c>
      <c r="B401" s="3">
        <v>1.4388E-2</v>
      </c>
      <c r="C401">
        <f t="shared" si="27"/>
        <v>4000</v>
      </c>
      <c r="D401" s="3">
        <v>7.7899999999998801E-7</v>
      </c>
      <c r="E401" s="3">
        <f t="shared" si="24"/>
        <v>13012817705716.414</v>
      </c>
      <c r="F401" s="3">
        <f t="shared" si="25"/>
        <v>1304357874036979.5</v>
      </c>
      <c r="G401" s="3">
        <f t="shared" si="26"/>
        <v>9.976416721771169E-3</v>
      </c>
      <c r="H401">
        <f>CRI!A401*CRI!K401</f>
        <v>1.7551628476986696E-6</v>
      </c>
      <c r="I401">
        <f>CRI!A401*CRI!L401</f>
        <v>6.3382140964714601E-7</v>
      </c>
      <c r="J401">
        <f>CRI!A401*CRI!M401</f>
        <v>0</v>
      </c>
      <c r="L401" s="3">
        <f>CRI!B401*CRI!K401</f>
        <v>578884304.61118865</v>
      </c>
      <c r="M401" s="3">
        <f>CRI!B401*CRI!L401</f>
        <v>209045711.31525189</v>
      </c>
      <c r="N401" s="3">
        <f>CRI!B401*CRI!M401</f>
        <v>0</v>
      </c>
    </row>
    <row r="402" spans="1:14" x14ac:dyDescent="0.25">
      <c r="A402" s="3">
        <v>3.74183E-16</v>
      </c>
      <c r="B402" s="3">
        <v>1.4388E-2</v>
      </c>
      <c r="C402">
        <f t="shared" si="27"/>
        <v>4000</v>
      </c>
      <c r="D402" s="3">
        <v>7.7999999999998798E-7</v>
      </c>
      <c r="E402" s="3">
        <f t="shared" si="24"/>
        <v>13007154260183.289</v>
      </c>
      <c r="F402" s="3">
        <f t="shared" si="25"/>
        <v>1296018017294994.5</v>
      </c>
      <c r="G402" s="3">
        <f t="shared" si="26"/>
        <v>1.0036244933794507E-2</v>
      </c>
      <c r="H402">
        <f>CRI!A402*CRI!K402</f>
        <v>1.595129398901856E-6</v>
      </c>
      <c r="I402">
        <f>CRI!A402*CRI!L402</f>
        <v>5.7603101162707746E-7</v>
      </c>
      <c r="J402">
        <f>CRI!A402*CRI!M402</f>
        <v>0</v>
      </c>
      <c r="L402" s="3">
        <f>CRI!B402*CRI!K402</f>
        <v>539925672.62478232</v>
      </c>
      <c r="M402" s="3">
        <f>CRI!B402*CRI!L402</f>
        <v>194977242.36014751</v>
      </c>
      <c r="N402" s="3">
        <f>CRI!B402*CRI!M402</f>
        <v>0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7761C-33D2-46F4-8344-977B84A7BCA8}">
  <dimension ref="A1:V402"/>
  <sheetViews>
    <sheetView tabSelected="1" topLeftCell="B1" workbookViewId="0">
      <selection activeCell="N397" sqref="N396:N397"/>
    </sheetView>
  </sheetViews>
  <sheetFormatPr defaultRowHeight="15.75" x14ac:dyDescent="0.25"/>
  <cols>
    <col min="13" max="13" width="13" customWidth="1"/>
  </cols>
  <sheetData>
    <row r="1" spans="1:22" x14ac:dyDescent="0.25">
      <c r="A1" t="s">
        <v>52</v>
      </c>
      <c r="B1" t="s">
        <v>318</v>
      </c>
      <c r="C1" t="s">
        <v>317</v>
      </c>
      <c r="D1" t="s">
        <v>316</v>
      </c>
      <c r="E1" t="s">
        <v>319</v>
      </c>
      <c r="F1" t="s">
        <v>320</v>
      </c>
      <c r="G1" t="s">
        <v>327</v>
      </c>
      <c r="H1" t="s">
        <v>321</v>
      </c>
      <c r="I1" t="s">
        <v>322</v>
      </c>
      <c r="J1" t="s">
        <v>323</v>
      </c>
      <c r="M1" t="s">
        <v>327</v>
      </c>
      <c r="N1" t="s">
        <v>324</v>
      </c>
      <c r="O1" t="s">
        <v>325</v>
      </c>
      <c r="P1" t="s">
        <v>326</v>
      </c>
      <c r="Q1" t="s">
        <v>328</v>
      </c>
      <c r="R1" t="s">
        <v>329</v>
      </c>
      <c r="S1" t="s">
        <v>330</v>
      </c>
      <c r="T1" t="s">
        <v>331</v>
      </c>
      <c r="U1" t="s">
        <v>50</v>
      </c>
      <c r="V1" t="s">
        <v>51</v>
      </c>
    </row>
    <row r="2" spans="1:22" x14ac:dyDescent="0.25">
      <c r="A2">
        <f>Planck!C2</f>
        <v>4000</v>
      </c>
      <c r="B2">
        <f>(-4050700000)/(A2*A2*A2)+(2967800)/(A2*A2)+(99.11)/(A2)+0.244063</f>
        <v>0.39103581249999997</v>
      </c>
      <c r="C2">
        <f>(-2006400000)/(A2*A2*A2)+(1908100)/(A2*A2)+(247.48)/(A2)+0.23704</f>
        <v>0.38681624999999997</v>
      </c>
      <c r="D2">
        <f>IF(A2&lt;=7000,-3*B2*B2+2.873*B2-0.275,-3*C2*C2+2.873*C2-0.275)</f>
        <v>0.38971886933989441</v>
      </c>
      <c r="E2">
        <f>IF(A2&lt;=7000,(-1.3515-1.7703*B2+5.9114*D2)/(0.0241+0.2562*B2-0.7341*D2),(-1.3515-1.7703*C2+5.9114*D2)/(0.0241+0.2562*C2-0.7341*D2))</f>
        <v>-1.6070368687674768</v>
      </c>
      <c r="F2">
        <f>IF(A2&lt;=7000,(0.03-31.4424*B2+30.0717*D2)/(0.0241+0.2562*B2-0.7341*D2),(0.03-31.4424*C2+30.0717*D2)/(0.0241+0.2562*C2-0.7341*D2))</f>
        <v>3.3718438132816404</v>
      </c>
      <c r="G2">
        <v>380</v>
      </c>
      <c r="H2">
        <f>Q$2*G2+T$2</f>
        <v>63.4</v>
      </c>
      <c r="I2">
        <f>R$2*G2+U$2</f>
        <v>38.5</v>
      </c>
      <c r="J2">
        <f>S$2*G2+V$2</f>
        <v>2.0000000000000036</v>
      </c>
      <c r="M2" s="1">
        <v>380</v>
      </c>
      <c r="N2" s="1">
        <v>63.4</v>
      </c>
      <c r="O2" s="1">
        <v>38.5</v>
      </c>
      <c r="P2" s="1">
        <v>2</v>
      </c>
      <c r="Q2">
        <f>(N3-N2)/(M3-M2)</f>
        <v>0.23999999999999985</v>
      </c>
      <c r="R2">
        <f>(O3-O2)/(M3-M2)</f>
        <v>-0.35</v>
      </c>
      <c r="S2">
        <f>(P3-P2)/(M3-M2)</f>
        <v>-0.08</v>
      </c>
      <c r="T2">
        <f>N2-Q2*M2</f>
        <v>-27.799999999999947</v>
      </c>
      <c r="U2">
        <f>O2-R2*M2</f>
        <v>171.5</v>
      </c>
      <c r="V2">
        <f>P2-S2*M2</f>
        <v>32.400000000000006</v>
      </c>
    </row>
    <row r="3" spans="1:22" x14ac:dyDescent="0.25">
      <c r="A3">
        <f>Planck!C3</f>
        <v>4000</v>
      </c>
      <c r="B3">
        <f t="shared" ref="B3:B66" si="0">(-4050700000)/(A3*A3*A3)+(2967800)/(A3*A3)+(99.11)/(A3)+0.244063</f>
        <v>0.39103581249999997</v>
      </c>
      <c r="C3">
        <f t="shared" ref="C3:C66" si="1">(-2006400000)/(A3*A3*A3)+(1908100)/(A3*A3)+(247.48)/(A3)+0.23704</f>
        <v>0.38681624999999997</v>
      </c>
      <c r="D3">
        <f t="shared" ref="D3:D66" si="2">IF(A3&lt;=7000,-3*B3*B3+2.873*B3-0.275,-3*C3*C3+2.873*C3-0.275)</f>
        <v>0.38971886933989441</v>
      </c>
      <c r="E3">
        <f t="shared" ref="E3:E66" si="3">IF(A3&lt;=7000,(-1.3515-1.7703*B3+5.9114*D3)/(0.0241+0.2562*B3-0.7341*D3),(-1.3515-1.7703*C3+5.9114*D3)/(0.0241+0.2562*C3-0.7341*D3))</f>
        <v>-1.6070368687674768</v>
      </c>
      <c r="F3">
        <f t="shared" ref="F3:F66" si="4">IF(A3&lt;=7000,(0.03-31.4424*B3+30.0717*D3)/(0.0241+0.2562*B3-0.7341*D3),(0.03-31.4424*C3+30.0717*D3)/(0.0241+0.2562*C3-0.7341*D3))</f>
        <v>3.3718438132816404</v>
      </c>
      <c r="G3">
        <v>381</v>
      </c>
      <c r="H3">
        <f t="shared" ref="H3:H11" si="5">Q$2*G3+T$2</f>
        <v>63.639999999999993</v>
      </c>
      <c r="I3">
        <f t="shared" ref="I3:I11" si="6">R$2*G3+U$2</f>
        <v>38.150000000000006</v>
      </c>
      <c r="J3">
        <f t="shared" ref="J3:J11" si="7">S$2*G3+V$2</f>
        <v>1.9200000000000053</v>
      </c>
      <c r="M3" s="1">
        <v>390</v>
      </c>
      <c r="N3" s="1">
        <v>65.8</v>
      </c>
      <c r="O3" s="1">
        <v>35</v>
      </c>
      <c r="P3" s="1">
        <v>1.2</v>
      </c>
      <c r="Q3">
        <f>(N4-N3)/(M4-M3)</f>
        <v>2.9</v>
      </c>
      <c r="R3">
        <f>(O4-O3)/(M4-M3)</f>
        <v>0.83999999999999986</v>
      </c>
      <c r="S3">
        <f>(P4-P3)/(M4-M3)</f>
        <v>-0.22999999999999998</v>
      </c>
      <c r="T3">
        <f>N3-Q3*M3</f>
        <v>-1065.2</v>
      </c>
      <c r="U3">
        <f>O3-R3*M3</f>
        <v>-292.59999999999997</v>
      </c>
      <c r="V3">
        <f>P3-S3*M3</f>
        <v>90.899999999999991</v>
      </c>
    </row>
    <row r="4" spans="1:22" x14ac:dyDescent="0.25">
      <c r="A4">
        <f>Planck!C4</f>
        <v>4000</v>
      </c>
      <c r="B4">
        <f t="shared" si="0"/>
        <v>0.39103581249999997</v>
      </c>
      <c r="C4">
        <f t="shared" si="1"/>
        <v>0.38681624999999997</v>
      </c>
      <c r="D4">
        <f t="shared" si="2"/>
        <v>0.38971886933989441</v>
      </c>
      <c r="E4">
        <f t="shared" si="3"/>
        <v>-1.6070368687674768</v>
      </c>
      <c r="F4">
        <f t="shared" si="4"/>
        <v>3.3718438132816404</v>
      </c>
      <c r="G4">
        <v>382</v>
      </c>
      <c r="H4">
        <f t="shared" si="5"/>
        <v>63.88</v>
      </c>
      <c r="I4">
        <f t="shared" si="6"/>
        <v>37.800000000000011</v>
      </c>
      <c r="J4">
        <f t="shared" si="7"/>
        <v>1.8400000000000034</v>
      </c>
      <c r="M4" s="1">
        <v>400</v>
      </c>
      <c r="N4" s="1">
        <v>94.8</v>
      </c>
      <c r="O4" s="1">
        <v>43.4</v>
      </c>
      <c r="P4" s="1">
        <v>-1.1000000000000001</v>
      </c>
      <c r="Q4">
        <f t="shared" ref="Q4:Q42" si="8">(N5-N4)/(M5-M4)</f>
        <v>1</v>
      </c>
      <c r="R4">
        <f t="shared" ref="R4:R42" si="9">(O5-O4)/(M5-M4)</f>
        <v>0.28999999999999987</v>
      </c>
      <c r="S4">
        <f t="shared" ref="S4:S42" si="10">(P5-P4)/(M5-M4)</f>
        <v>6.0000000000000012E-2</v>
      </c>
      <c r="T4">
        <f t="shared" ref="T4:T42" si="11">N4-Q4*M4</f>
        <v>-305.2</v>
      </c>
      <c r="U4">
        <f t="shared" ref="U4:U42" si="12">O4-R4*M4</f>
        <v>-72.599999999999937</v>
      </c>
      <c r="V4">
        <f t="shared" ref="V4:V42" si="13">P4-S4*M4</f>
        <v>-25.100000000000005</v>
      </c>
    </row>
    <row r="5" spans="1:22" x14ac:dyDescent="0.25">
      <c r="A5">
        <f>Planck!C5</f>
        <v>4000</v>
      </c>
      <c r="B5">
        <f t="shared" si="0"/>
        <v>0.39103581249999997</v>
      </c>
      <c r="C5">
        <f t="shared" si="1"/>
        <v>0.38681624999999997</v>
      </c>
      <c r="D5">
        <f t="shared" si="2"/>
        <v>0.38971886933989441</v>
      </c>
      <c r="E5">
        <f t="shared" si="3"/>
        <v>-1.6070368687674768</v>
      </c>
      <c r="F5">
        <f t="shared" si="4"/>
        <v>3.3718438132816404</v>
      </c>
      <c r="G5">
        <v>383</v>
      </c>
      <c r="H5">
        <f t="shared" si="5"/>
        <v>64.12</v>
      </c>
      <c r="I5">
        <f t="shared" si="6"/>
        <v>37.450000000000017</v>
      </c>
      <c r="J5">
        <f t="shared" si="7"/>
        <v>1.7600000000000051</v>
      </c>
      <c r="M5" s="1">
        <v>410</v>
      </c>
      <c r="N5" s="1">
        <v>104.8</v>
      </c>
      <c r="O5" s="1">
        <v>46.3</v>
      </c>
      <c r="P5" s="1">
        <v>-0.5</v>
      </c>
      <c r="Q5">
        <f t="shared" si="8"/>
        <v>0.11000000000000085</v>
      </c>
      <c r="R5">
        <f t="shared" si="9"/>
        <v>-0.23999999999999985</v>
      </c>
      <c r="S5">
        <f t="shared" si="10"/>
        <v>-1.9999999999999997E-2</v>
      </c>
      <c r="T5">
        <f t="shared" si="11"/>
        <v>59.699999999999648</v>
      </c>
      <c r="U5">
        <f t="shared" si="12"/>
        <v>144.69999999999993</v>
      </c>
      <c r="V5">
        <f t="shared" si="13"/>
        <v>7.6999999999999993</v>
      </c>
    </row>
    <row r="6" spans="1:22" x14ac:dyDescent="0.25">
      <c r="A6">
        <f>Planck!C6</f>
        <v>4000</v>
      </c>
      <c r="B6">
        <f t="shared" si="0"/>
        <v>0.39103581249999997</v>
      </c>
      <c r="C6">
        <f t="shared" si="1"/>
        <v>0.38681624999999997</v>
      </c>
      <c r="D6">
        <f t="shared" si="2"/>
        <v>0.38971886933989441</v>
      </c>
      <c r="E6">
        <f t="shared" si="3"/>
        <v>-1.6070368687674768</v>
      </c>
      <c r="F6">
        <f t="shared" si="4"/>
        <v>3.3718438132816404</v>
      </c>
      <c r="G6">
        <v>384</v>
      </c>
      <c r="H6">
        <f t="shared" si="5"/>
        <v>64.359999999999985</v>
      </c>
      <c r="I6">
        <f t="shared" si="6"/>
        <v>37.100000000000023</v>
      </c>
      <c r="J6">
        <f t="shared" si="7"/>
        <v>1.6800000000000068</v>
      </c>
      <c r="M6" s="1">
        <v>420</v>
      </c>
      <c r="N6" s="1">
        <v>105.9</v>
      </c>
      <c r="O6" s="1">
        <v>43.9</v>
      </c>
      <c r="P6" s="1">
        <v>-0.7</v>
      </c>
      <c r="Q6">
        <f t="shared" si="8"/>
        <v>-0.91000000000000081</v>
      </c>
      <c r="R6">
        <f t="shared" si="9"/>
        <v>-0.67999999999999972</v>
      </c>
      <c r="S6">
        <f t="shared" si="10"/>
        <v>-0.05</v>
      </c>
      <c r="T6">
        <f t="shared" si="11"/>
        <v>488.10000000000036</v>
      </c>
      <c r="U6">
        <f t="shared" si="12"/>
        <v>329.49999999999989</v>
      </c>
      <c r="V6">
        <f t="shared" si="13"/>
        <v>20.3</v>
      </c>
    </row>
    <row r="7" spans="1:22" x14ac:dyDescent="0.25">
      <c r="A7">
        <f>Planck!C7</f>
        <v>4000</v>
      </c>
      <c r="B7">
        <f t="shared" si="0"/>
        <v>0.39103581249999997</v>
      </c>
      <c r="C7">
        <f t="shared" si="1"/>
        <v>0.38681624999999997</v>
      </c>
      <c r="D7">
        <f t="shared" si="2"/>
        <v>0.38971886933989441</v>
      </c>
      <c r="E7">
        <f t="shared" si="3"/>
        <v>-1.6070368687674768</v>
      </c>
      <c r="F7">
        <f t="shared" si="4"/>
        <v>3.3718438132816404</v>
      </c>
      <c r="G7">
        <v>385</v>
      </c>
      <c r="H7">
        <f t="shared" si="5"/>
        <v>64.599999999999994</v>
      </c>
      <c r="I7">
        <f t="shared" si="6"/>
        <v>36.75</v>
      </c>
      <c r="J7">
        <f t="shared" si="7"/>
        <v>1.600000000000005</v>
      </c>
      <c r="M7" s="1">
        <v>430</v>
      </c>
      <c r="N7" s="1">
        <v>96.8</v>
      </c>
      <c r="O7" s="1">
        <v>37.1</v>
      </c>
      <c r="P7" s="1">
        <v>-1.2</v>
      </c>
      <c r="Q7">
        <f t="shared" si="8"/>
        <v>1.7100000000000009</v>
      </c>
      <c r="R7">
        <f t="shared" si="9"/>
        <v>-3.9999999999999855E-2</v>
      </c>
      <c r="S7">
        <f t="shared" si="10"/>
        <v>-0.14000000000000001</v>
      </c>
      <c r="T7">
        <f t="shared" si="11"/>
        <v>-638.50000000000045</v>
      </c>
      <c r="U7">
        <f t="shared" si="12"/>
        <v>54.29999999999994</v>
      </c>
      <c r="V7">
        <f t="shared" si="13"/>
        <v>59</v>
      </c>
    </row>
    <row r="8" spans="1:22" x14ac:dyDescent="0.25">
      <c r="A8">
        <f>Planck!C8</f>
        <v>4000</v>
      </c>
      <c r="B8">
        <f t="shared" si="0"/>
        <v>0.39103581249999997</v>
      </c>
      <c r="C8">
        <f t="shared" si="1"/>
        <v>0.38681624999999997</v>
      </c>
      <c r="D8">
        <f t="shared" si="2"/>
        <v>0.38971886933989441</v>
      </c>
      <c r="E8">
        <f t="shared" si="3"/>
        <v>-1.6070368687674768</v>
      </c>
      <c r="F8">
        <f t="shared" si="4"/>
        <v>3.3718438132816404</v>
      </c>
      <c r="G8">
        <v>386</v>
      </c>
      <c r="H8">
        <f t="shared" si="5"/>
        <v>64.84</v>
      </c>
      <c r="I8">
        <f t="shared" si="6"/>
        <v>36.400000000000006</v>
      </c>
      <c r="J8">
        <f t="shared" si="7"/>
        <v>1.5200000000000067</v>
      </c>
      <c r="M8" s="1">
        <v>440</v>
      </c>
      <c r="N8" s="1">
        <v>113.9</v>
      </c>
      <c r="O8" s="1">
        <v>36.700000000000003</v>
      </c>
      <c r="P8" s="1">
        <v>-2.6</v>
      </c>
      <c r="Q8">
        <f t="shared" si="8"/>
        <v>1.1699999999999988</v>
      </c>
      <c r="R8">
        <f t="shared" si="9"/>
        <v>-8.0000000000000432E-2</v>
      </c>
      <c r="S8">
        <f t="shared" si="10"/>
        <v>-2.9999999999999982E-2</v>
      </c>
      <c r="T8">
        <f t="shared" si="11"/>
        <v>-400.89999999999952</v>
      </c>
      <c r="U8">
        <f t="shared" si="12"/>
        <v>71.90000000000019</v>
      </c>
      <c r="V8">
        <f t="shared" si="13"/>
        <v>10.599999999999993</v>
      </c>
    </row>
    <row r="9" spans="1:22" x14ac:dyDescent="0.25">
      <c r="A9">
        <f>Planck!C9</f>
        <v>4000</v>
      </c>
      <c r="B9">
        <f t="shared" si="0"/>
        <v>0.39103581249999997</v>
      </c>
      <c r="C9">
        <f t="shared" si="1"/>
        <v>0.38681624999999997</v>
      </c>
      <c r="D9">
        <f t="shared" si="2"/>
        <v>0.38971886933989441</v>
      </c>
      <c r="E9">
        <f t="shared" si="3"/>
        <v>-1.6070368687674768</v>
      </c>
      <c r="F9">
        <f t="shared" si="4"/>
        <v>3.3718438132816404</v>
      </c>
      <c r="G9">
        <v>387</v>
      </c>
      <c r="H9">
        <f t="shared" si="5"/>
        <v>65.079999999999984</v>
      </c>
      <c r="I9">
        <f t="shared" si="6"/>
        <v>36.050000000000011</v>
      </c>
      <c r="J9">
        <f t="shared" si="7"/>
        <v>1.4400000000000048</v>
      </c>
      <c r="M9" s="1">
        <v>450</v>
      </c>
      <c r="N9" s="1">
        <v>125.6</v>
      </c>
      <c r="O9" s="1">
        <v>35.9</v>
      </c>
      <c r="P9" s="1">
        <v>-2.9</v>
      </c>
      <c r="Q9">
        <f t="shared" si="8"/>
        <v>-9.9999999999994312E-3</v>
      </c>
      <c r="R9">
        <f t="shared" si="9"/>
        <v>-0.32999999999999974</v>
      </c>
      <c r="S9">
        <f t="shared" si="10"/>
        <v>1.0000000000000009E-2</v>
      </c>
      <c r="T9">
        <f t="shared" si="11"/>
        <v>130.09999999999974</v>
      </c>
      <c r="U9">
        <f t="shared" si="12"/>
        <v>184.39999999999989</v>
      </c>
      <c r="V9">
        <f t="shared" si="13"/>
        <v>-7.4000000000000039</v>
      </c>
    </row>
    <row r="10" spans="1:22" x14ac:dyDescent="0.25">
      <c r="A10">
        <f>Planck!C10</f>
        <v>4000</v>
      </c>
      <c r="B10">
        <f t="shared" si="0"/>
        <v>0.39103581249999997</v>
      </c>
      <c r="C10">
        <f t="shared" si="1"/>
        <v>0.38681624999999997</v>
      </c>
      <c r="D10">
        <f t="shared" si="2"/>
        <v>0.38971886933989441</v>
      </c>
      <c r="E10">
        <f t="shared" si="3"/>
        <v>-1.6070368687674768</v>
      </c>
      <c r="F10">
        <f t="shared" si="4"/>
        <v>3.3718438132816404</v>
      </c>
      <c r="G10">
        <v>388</v>
      </c>
      <c r="H10">
        <f t="shared" si="5"/>
        <v>65.319999999999993</v>
      </c>
      <c r="I10">
        <f t="shared" si="6"/>
        <v>35.700000000000017</v>
      </c>
      <c r="J10">
        <f t="shared" si="7"/>
        <v>1.3600000000000065</v>
      </c>
      <c r="M10" s="1">
        <v>460</v>
      </c>
      <c r="N10" s="1">
        <v>125.5</v>
      </c>
      <c r="O10" s="1">
        <v>32.6</v>
      </c>
      <c r="P10" s="1">
        <v>-2.8</v>
      </c>
      <c r="Q10">
        <f t="shared" si="8"/>
        <v>-0.42000000000000026</v>
      </c>
      <c r="R10">
        <f t="shared" si="9"/>
        <v>-0.47000000000000031</v>
      </c>
      <c r="S10">
        <f t="shared" si="10"/>
        <v>1.9999999999999973E-2</v>
      </c>
      <c r="T10">
        <f t="shared" si="11"/>
        <v>318.70000000000016</v>
      </c>
      <c r="U10">
        <f t="shared" si="12"/>
        <v>248.80000000000013</v>
      </c>
      <c r="V10">
        <f t="shared" si="13"/>
        <v>-11.999999999999986</v>
      </c>
    </row>
    <row r="11" spans="1:22" x14ac:dyDescent="0.25">
      <c r="A11">
        <f>Planck!C11</f>
        <v>4000</v>
      </c>
      <c r="B11">
        <f t="shared" si="0"/>
        <v>0.39103581249999997</v>
      </c>
      <c r="C11">
        <f t="shared" si="1"/>
        <v>0.38681624999999997</v>
      </c>
      <c r="D11">
        <f t="shared" si="2"/>
        <v>0.38971886933989441</v>
      </c>
      <c r="E11">
        <f t="shared" si="3"/>
        <v>-1.6070368687674768</v>
      </c>
      <c r="F11">
        <f t="shared" si="4"/>
        <v>3.3718438132816404</v>
      </c>
      <c r="G11">
        <v>389</v>
      </c>
      <c r="H11">
        <f t="shared" si="5"/>
        <v>65.56</v>
      </c>
      <c r="I11">
        <f t="shared" si="6"/>
        <v>35.350000000000023</v>
      </c>
      <c r="J11">
        <f t="shared" si="7"/>
        <v>1.2800000000000047</v>
      </c>
      <c r="M11" s="1">
        <v>470</v>
      </c>
      <c r="N11" s="1">
        <v>121.3</v>
      </c>
      <c r="O11" s="1">
        <v>27.9</v>
      </c>
      <c r="P11" s="1">
        <v>-2.6</v>
      </c>
      <c r="Q11">
        <f t="shared" si="8"/>
        <v>0</v>
      </c>
      <c r="R11">
        <f t="shared" si="9"/>
        <v>-0.35999999999999976</v>
      </c>
      <c r="S11">
        <f t="shared" si="10"/>
        <v>0</v>
      </c>
      <c r="T11">
        <f t="shared" si="11"/>
        <v>121.3</v>
      </c>
      <c r="U11">
        <f t="shared" si="12"/>
        <v>197.09999999999991</v>
      </c>
      <c r="V11">
        <f t="shared" si="13"/>
        <v>-2.6</v>
      </c>
    </row>
    <row r="12" spans="1:22" x14ac:dyDescent="0.25">
      <c r="A12">
        <f>Planck!C12</f>
        <v>4000</v>
      </c>
      <c r="B12">
        <f t="shared" si="0"/>
        <v>0.39103581249999997</v>
      </c>
      <c r="C12">
        <f t="shared" si="1"/>
        <v>0.38681624999999997</v>
      </c>
      <c r="D12">
        <f t="shared" si="2"/>
        <v>0.38971886933989441</v>
      </c>
      <c r="E12">
        <f t="shared" si="3"/>
        <v>-1.6070368687674768</v>
      </c>
      <c r="F12">
        <f t="shared" si="4"/>
        <v>3.3718438132816404</v>
      </c>
      <c r="G12">
        <v>390</v>
      </c>
      <c r="H12">
        <f>Q$3*G12+T$3</f>
        <v>65.799999999999955</v>
      </c>
      <c r="I12">
        <f>R$3*G12+U$3</f>
        <v>35</v>
      </c>
      <c r="J12">
        <f>S$3*G12+V$3</f>
        <v>1.2000000000000028</v>
      </c>
      <c r="M12" s="1">
        <v>480</v>
      </c>
      <c r="N12" s="1">
        <v>121.3</v>
      </c>
      <c r="O12" s="1">
        <v>24.3</v>
      </c>
      <c r="P12" s="1">
        <v>-2.6</v>
      </c>
      <c r="Q12">
        <f t="shared" si="8"/>
        <v>-0.77999999999999969</v>
      </c>
      <c r="R12">
        <f t="shared" si="9"/>
        <v>-0.41999999999999993</v>
      </c>
      <c r="S12">
        <f t="shared" si="10"/>
        <v>0.08</v>
      </c>
      <c r="T12">
        <f t="shared" si="11"/>
        <v>495.69999999999987</v>
      </c>
      <c r="U12">
        <f t="shared" si="12"/>
        <v>225.89999999999998</v>
      </c>
      <c r="V12">
        <f t="shared" si="13"/>
        <v>-41</v>
      </c>
    </row>
    <row r="13" spans="1:22" x14ac:dyDescent="0.25">
      <c r="A13">
        <f>Planck!C13</f>
        <v>4000</v>
      </c>
      <c r="B13">
        <f t="shared" si="0"/>
        <v>0.39103581249999997</v>
      </c>
      <c r="C13">
        <f t="shared" si="1"/>
        <v>0.38681624999999997</v>
      </c>
      <c r="D13">
        <f t="shared" si="2"/>
        <v>0.38971886933989441</v>
      </c>
      <c r="E13">
        <f t="shared" si="3"/>
        <v>-1.6070368687674768</v>
      </c>
      <c r="F13">
        <f t="shared" si="4"/>
        <v>3.3718438132816404</v>
      </c>
      <c r="G13">
        <v>391</v>
      </c>
      <c r="H13">
        <f t="shared" ref="H13:H21" si="14">Q$3*G13+T$3</f>
        <v>68.699999999999818</v>
      </c>
      <c r="I13">
        <f t="shared" ref="I13:I21" si="15">R$3*G13+U$3</f>
        <v>35.839999999999975</v>
      </c>
      <c r="J13">
        <f t="shared" ref="J13:J21" si="16">S$3*G13+V$3</f>
        <v>0.96999999999999886</v>
      </c>
      <c r="M13" s="1">
        <v>490</v>
      </c>
      <c r="N13" s="1">
        <v>113.5</v>
      </c>
      <c r="O13" s="1">
        <v>20.100000000000001</v>
      </c>
      <c r="P13" s="1">
        <v>-1.8</v>
      </c>
      <c r="Q13">
        <f t="shared" si="8"/>
        <v>-4.000000000000057E-2</v>
      </c>
      <c r="R13">
        <f t="shared" si="9"/>
        <v>-0.39000000000000024</v>
      </c>
      <c r="S13">
        <f t="shared" si="10"/>
        <v>3.0000000000000006E-2</v>
      </c>
      <c r="T13">
        <f t="shared" si="11"/>
        <v>133.10000000000028</v>
      </c>
      <c r="U13">
        <f t="shared" si="12"/>
        <v>211.2000000000001</v>
      </c>
      <c r="V13">
        <f t="shared" si="13"/>
        <v>-16.500000000000004</v>
      </c>
    </row>
    <row r="14" spans="1:22" x14ac:dyDescent="0.25">
      <c r="A14">
        <f>Planck!C14</f>
        <v>4000</v>
      </c>
      <c r="B14">
        <f t="shared" si="0"/>
        <v>0.39103581249999997</v>
      </c>
      <c r="C14">
        <f t="shared" si="1"/>
        <v>0.38681624999999997</v>
      </c>
      <c r="D14">
        <f t="shared" si="2"/>
        <v>0.38971886933989441</v>
      </c>
      <c r="E14">
        <f t="shared" si="3"/>
        <v>-1.6070368687674768</v>
      </c>
      <c r="F14">
        <f t="shared" si="4"/>
        <v>3.3718438132816404</v>
      </c>
      <c r="G14">
        <v>392</v>
      </c>
      <c r="H14">
        <f t="shared" si="14"/>
        <v>71.599999999999909</v>
      </c>
      <c r="I14">
        <f t="shared" si="15"/>
        <v>36.680000000000007</v>
      </c>
      <c r="J14">
        <f t="shared" si="16"/>
        <v>0.73999999999999488</v>
      </c>
      <c r="M14" s="1">
        <v>500</v>
      </c>
      <c r="N14" s="1">
        <v>113.1</v>
      </c>
      <c r="O14" s="1">
        <v>16.2</v>
      </c>
      <c r="P14" s="1">
        <v>-1.5</v>
      </c>
      <c r="Q14">
        <f t="shared" si="8"/>
        <v>-0.2299999999999997</v>
      </c>
      <c r="R14">
        <f t="shared" si="9"/>
        <v>-0.3</v>
      </c>
      <c r="S14">
        <f t="shared" si="10"/>
        <v>1.9999999999999997E-2</v>
      </c>
      <c r="T14">
        <f t="shared" si="11"/>
        <v>228.09999999999985</v>
      </c>
      <c r="U14">
        <f t="shared" si="12"/>
        <v>166.2</v>
      </c>
      <c r="V14">
        <f t="shared" si="13"/>
        <v>-11.499999999999998</v>
      </c>
    </row>
    <row r="15" spans="1:22" x14ac:dyDescent="0.25">
      <c r="A15">
        <f>Planck!C15</f>
        <v>4000</v>
      </c>
      <c r="B15">
        <f t="shared" si="0"/>
        <v>0.39103581249999997</v>
      </c>
      <c r="C15">
        <f t="shared" si="1"/>
        <v>0.38681624999999997</v>
      </c>
      <c r="D15">
        <f t="shared" si="2"/>
        <v>0.38971886933989441</v>
      </c>
      <c r="E15">
        <f t="shared" si="3"/>
        <v>-1.6070368687674768</v>
      </c>
      <c r="F15">
        <f t="shared" si="4"/>
        <v>3.3718438132816404</v>
      </c>
      <c r="G15">
        <v>393</v>
      </c>
      <c r="H15">
        <f t="shared" si="14"/>
        <v>74.5</v>
      </c>
      <c r="I15">
        <f t="shared" si="15"/>
        <v>37.519999999999982</v>
      </c>
      <c r="J15">
        <f t="shared" si="16"/>
        <v>0.51000000000000512</v>
      </c>
      <c r="M15" s="1">
        <v>510</v>
      </c>
      <c r="N15" s="1">
        <v>110.8</v>
      </c>
      <c r="O15" s="1">
        <v>13.2</v>
      </c>
      <c r="P15" s="1">
        <v>-1.3</v>
      </c>
      <c r="Q15">
        <f t="shared" si="8"/>
        <v>-0.42999999999999972</v>
      </c>
      <c r="R15">
        <f t="shared" si="9"/>
        <v>-0.45999999999999996</v>
      </c>
      <c r="S15">
        <f t="shared" si="10"/>
        <v>1.0000000000000009E-2</v>
      </c>
      <c r="T15">
        <f t="shared" si="11"/>
        <v>330.09999999999985</v>
      </c>
      <c r="U15">
        <f t="shared" si="12"/>
        <v>247.79999999999998</v>
      </c>
      <c r="V15">
        <f t="shared" si="13"/>
        <v>-6.4000000000000048</v>
      </c>
    </row>
    <row r="16" spans="1:22" x14ac:dyDescent="0.25">
      <c r="A16">
        <f>Planck!C16</f>
        <v>4000</v>
      </c>
      <c r="B16">
        <f t="shared" si="0"/>
        <v>0.39103581249999997</v>
      </c>
      <c r="C16">
        <f t="shared" si="1"/>
        <v>0.38681624999999997</v>
      </c>
      <c r="D16">
        <f t="shared" si="2"/>
        <v>0.38971886933989441</v>
      </c>
      <c r="E16">
        <f t="shared" si="3"/>
        <v>-1.6070368687674768</v>
      </c>
      <c r="F16">
        <f t="shared" si="4"/>
        <v>3.3718438132816404</v>
      </c>
      <c r="G16">
        <v>394</v>
      </c>
      <c r="H16">
        <f t="shared" si="14"/>
        <v>77.399999999999864</v>
      </c>
      <c r="I16">
        <f t="shared" si="15"/>
        <v>38.359999999999957</v>
      </c>
      <c r="J16">
        <f t="shared" si="16"/>
        <v>0.28000000000000114</v>
      </c>
      <c r="M16" s="1">
        <v>520</v>
      </c>
      <c r="N16" s="1">
        <v>106.5</v>
      </c>
      <c r="O16" s="1">
        <v>8.6</v>
      </c>
      <c r="P16" s="1">
        <v>-1.2</v>
      </c>
      <c r="Q16">
        <f t="shared" si="8"/>
        <v>0.2299999999999997</v>
      </c>
      <c r="R16">
        <f t="shared" si="9"/>
        <v>-0.25</v>
      </c>
      <c r="S16">
        <f t="shared" si="10"/>
        <v>1.9999999999999997E-2</v>
      </c>
      <c r="T16">
        <f t="shared" si="11"/>
        <v>-13.099999999999852</v>
      </c>
      <c r="U16">
        <f t="shared" si="12"/>
        <v>138.6</v>
      </c>
      <c r="V16">
        <f t="shared" si="13"/>
        <v>-11.599999999999998</v>
      </c>
    </row>
    <row r="17" spans="1:22" x14ac:dyDescent="0.25">
      <c r="A17">
        <f>Planck!C17</f>
        <v>4000</v>
      </c>
      <c r="B17">
        <f t="shared" si="0"/>
        <v>0.39103581249999997</v>
      </c>
      <c r="C17">
        <f t="shared" si="1"/>
        <v>0.38681624999999997</v>
      </c>
      <c r="D17">
        <f t="shared" si="2"/>
        <v>0.38971886933989441</v>
      </c>
      <c r="E17">
        <f t="shared" si="3"/>
        <v>-1.6070368687674768</v>
      </c>
      <c r="F17">
        <f t="shared" si="4"/>
        <v>3.3718438132816404</v>
      </c>
      <c r="G17">
        <v>395</v>
      </c>
      <c r="H17">
        <f t="shared" si="14"/>
        <v>80.299999999999955</v>
      </c>
      <c r="I17">
        <f t="shared" si="15"/>
        <v>39.199999999999989</v>
      </c>
      <c r="J17">
        <f t="shared" si="16"/>
        <v>4.9999999999997158E-2</v>
      </c>
      <c r="M17" s="1">
        <v>530</v>
      </c>
      <c r="N17" s="1">
        <v>108.8</v>
      </c>
      <c r="O17" s="1">
        <v>6.1</v>
      </c>
      <c r="P17" s="1">
        <v>-1</v>
      </c>
      <c r="Q17">
        <f t="shared" si="8"/>
        <v>-0.35</v>
      </c>
      <c r="R17">
        <f t="shared" si="9"/>
        <v>-0.18999999999999995</v>
      </c>
      <c r="S17">
        <f t="shared" si="10"/>
        <v>0.05</v>
      </c>
      <c r="T17">
        <f t="shared" si="11"/>
        <v>294.3</v>
      </c>
      <c r="U17">
        <f t="shared" si="12"/>
        <v>106.79999999999997</v>
      </c>
      <c r="V17">
        <f t="shared" si="13"/>
        <v>-27.5</v>
      </c>
    </row>
    <row r="18" spans="1:22" x14ac:dyDescent="0.25">
      <c r="A18">
        <f>Planck!C18</f>
        <v>4000</v>
      </c>
      <c r="B18">
        <f t="shared" si="0"/>
        <v>0.39103581249999997</v>
      </c>
      <c r="C18">
        <f t="shared" si="1"/>
        <v>0.38681624999999997</v>
      </c>
      <c r="D18">
        <f t="shared" si="2"/>
        <v>0.38971886933989441</v>
      </c>
      <c r="E18">
        <f t="shared" si="3"/>
        <v>-1.6070368687674768</v>
      </c>
      <c r="F18">
        <f t="shared" si="4"/>
        <v>3.3718438132816404</v>
      </c>
      <c r="G18">
        <v>396</v>
      </c>
      <c r="H18">
        <f t="shared" si="14"/>
        <v>83.199999999999818</v>
      </c>
      <c r="I18">
        <f t="shared" si="15"/>
        <v>40.039999999999964</v>
      </c>
      <c r="J18">
        <f t="shared" si="16"/>
        <v>-0.18000000000000682</v>
      </c>
      <c r="M18" s="1">
        <v>540</v>
      </c>
      <c r="N18" s="1">
        <v>105.3</v>
      </c>
      <c r="O18" s="1">
        <v>4.2</v>
      </c>
      <c r="P18" s="1">
        <v>-0.5</v>
      </c>
      <c r="Q18">
        <f t="shared" si="8"/>
        <v>-8.999999999999915E-2</v>
      </c>
      <c r="R18">
        <f t="shared" si="9"/>
        <v>-0.23000000000000004</v>
      </c>
      <c r="S18">
        <f t="shared" si="10"/>
        <v>0.02</v>
      </c>
      <c r="T18">
        <f t="shared" si="11"/>
        <v>153.89999999999952</v>
      </c>
      <c r="U18">
        <f t="shared" si="12"/>
        <v>128.4</v>
      </c>
      <c r="V18">
        <f t="shared" si="13"/>
        <v>-11.3</v>
      </c>
    </row>
    <row r="19" spans="1:22" x14ac:dyDescent="0.25">
      <c r="A19">
        <f>Planck!C19</f>
        <v>4000</v>
      </c>
      <c r="B19">
        <f t="shared" si="0"/>
        <v>0.39103581249999997</v>
      </c>
      <c r="C19">
        <f t="shared" si="1"/>
        <v>0.38681624999999997</v>
      </c>
      <c r="D19">
        <f t="shared" si="2"/>
        <v>0.38971886933989441</v>
      </c>
      <c r="E19">
        <f t="shared" si="3"/>
        <v>-1.6070368687674768</v>
      </c>
      <c r="F19">
        <f t="shared" si="4"/>
        <v>3.3718438132816404</v>
      </c>
      <c r="G19">
        <v>397</v>
      </c>
      <c r="H19">
        <f t="shared" si="14"/>
        <v>86.099999999999909</v>
      </c>
      <c r="I19">
        <f t="shared" si="15"/>
        <v>40.879999999999995</v>
      </c>
      <c r="J19">
        <f t="shared" si="16"/>
        <v>-0.40999999999999659</v>
      </c>
      <c r="M19" s="1">
        <v>550</v>
      </c>
      <c r="N19" s="1">
        <v>104.4</v>
      </c>
      <c r="O19" s="1">
        <v>1.9</v>
      </c>
      <c r="P19" s="1">
        <v>-0.3</v>
      </c>
      <c r="Q19">
        <f t="shared" si="8"/>
        <v>-0.44000000000000056</v>
      </c>
      <c r="R19">
        <f t="shared" si="9"/>
        <v>-0.19</v>
      </c>
      <c r="S19">
        <f t="shared" si="10"/>
        <v>0.03</v>
      </c>
      <c r="T19">
        <f t="shared" si="11"/>
        <v>346.40000000000032</v>
      </c>
      <c r="U19">
        <f t="shared" si="12"/>
        <v>106.4</v>
      </c>
      <c r="V19">
        <f t="shared" si="13"/>
        <v>-16.8</v>
      </c>
    </row>
    <row r="20" spans="1:22" x14ac:dyDescent="0.25">
      <c r="A20">
        <f>Planck!C20</f>
        <v>4000</v>
      </c>
      <c r="B20">
        <f t="shared" si="0"/>
        <v>0.39103581249999997</v>
      </c>
      <c r="C20">
        <f t="shared" si="1"/>
        <v>0.38681624999999997</v>
      </c>
      <c r="D20">
        <f t="shared" si="2"/>
        <v>0.38971886933989441</v>
      </c>
      <c r="E20">
        <f t="shared" si="3"/>
        <v>-1.6070368687674768</v>
      </c>
      <c r="F20">
        <f t="shared" si="4"/>
        <v>3.3718438132816404</v>
      </c>
      <c r="G20">
        <v>398</v>
      </c>
      <c r="H20">
        <f t="shared" si="14"/>
        <v>89</v>
      </c>
      <c r="I20">
        <f t="shared" si="15"/>
        <v>41.71999999999997</v>
      </c>
      <c r="J20">
        <f t="shared" si="16"/>
        <v>-0.64000000000000057</v>
      </c>
      <c r="M20" s="1">
        <v>560</v>
      </c>
      <c r="N20" s="1">
        <v>100</v>
      </c>
      <c r="O20" s="1">
        <v>0</v>
      </c>
      <c r="P20" s="1">
        <v>0</v>
      </c>
      <c r="Q20">
        <f t="shared" si="8"/>
        <v>-0.4</v>
      </c>
      <c r="R20">
        <f t="shared" si="9"/>
        <v>-0.16</v>
      </c>
      <c r="S20">
        <f t="shared" si="10"/>
        <v>0.02</v>
      </c>
      <c r="T20">
        <f t="shared" si="11"/>
        <v>324</v>
      </c>
      <c r="U20">
        <f t="shared" si="12"/>
        <v>89.600000000000009</v>
      </c>
      <c r="V20">
        <f t="shared" si="13"/>
        <v>-11.200000000000001</v>
      </c>
    </row>
    <row r="21" spans="1:22" x14ac:dyDescent="0.25">
      <c r="A21">
        <f>Planck!C21</f>
        <v>4000</v>
      </c>
      <c r="B21">
        <f t="shared" si="0"/>
        <v>0.39103581249999997</v>
      </c>
      <c r="C21">
        <f t="shared" si="1"/>
        <v>0.38681624999999997</v>
      </c>
      <c r="D21">
        <f t="shared" si="2"/>
        <v>0.38971886933989441</v>
      </c>
      <c r="E21">
        <f t="shared" si="3"/>
        <v>-1.6070368687674768</v>
      </c>
      <c r="F21">
        <f t="shared" si="4"/>
        <v>3.3718438132816404</v>
      </c>
      <c r="G21">
        <v>399</v>
      </c>
      <c r="H21">
        <f t="shared" si="14"/>
        <v>91.899999999999864</v>
      </c>
      <c r="I21">
        <f t="shared" si="15"/>
        <v>42.56</v>
      </c>
      <c r="J21">
        <f t="shared" si="16"/>
        <v>-0.87000000000000455</v>
      </c>
      <c r="M21" s="1">
        <v>570</v>
      </c>
      <c r="N21" s="1">
        <v>96</v>
      </c>
      <c r="O21" s="1">
        <v>-1.6</v>
      </c>
      <c r="P21" s="1">
        <v>0.2</v>
      </c>
      <c r="Q21">
        <f t="shared" si="8"/>
        <v>-9.0000000000000566E-2</v>
      </c>
      <c r="R21">
        <f t="shared" si="9"/>
        <v>-0.19</v>
      </c>
      <c r="S21">
        <f t="shared" si="10"/>
        <v>0.03</v>
      </c>
      <c r="T21">
        <f t="shared" si="11"/>
        <v>147.30000000000032</v>
      </c>
      <c r="U21">
        <f t="shared" si="12"/>
        <v>106.7</v>
      </c>
      <c r="V21">
        <f t="shared" si="13"/>
        <v>-16.899999999999999</v>
      </c>
    </row>
    <row r="22" spans="1:22" x14ac:dyDescent="0.25">
      <c r="A22">
        <f>Planck!C22</f>
        <v>4000</v>
      </c>
      <c r="B22">
        <f t="shared" si="0"/>
        <v>0.39103581249999997</v>
      </c>
      <c r="C22">
        <f t="shared" si="1"/>
        <v>0.38681624999999997</v>
      </c>
      <c r="D22">
        <f t="shared" si="2"/>
        <v>0.38971886933989441</v>
      </c>
      <c r="E22">
        <f t="shared" si="3"/>
        <v>-1.6070368687674768</v>
      </c>
      <c r="F22">
        <f t="shared" si="4"/>
        <v>3.3718438132816404</v>
      </c>
      <c r="G22">
        <v>400</v>
      </c>
      <c r="H22">
        <f>Q$4*G22+T$4</f>
        <v>94.800000000000011</v>
      </c>
      <c r="I22">
        <f>R$4*G22+U$4</f>
        <v>43.400000000000006</v>
      </c>
      <c r="J22">
        <f>S$4*G22+V$4</f>
        <v>-1.1000000000000014</v>
      </c>
      <c r="M22" s="1">
        <v>580</v>
      </c>
      <c r="N22" s="1">
        <v>95.1</v>
      </c>
      <c r="O22" s="1">
        <v>-3.5</v>
      </c>
      <c r="P22" s="1">
        <v>0.5</v>
      </c>
      <c r="Q22">
        <f t="shared" si="8"/>
        <v>-0.6</v>
      </c>
      <c r="R22">
        <f t="shared" si="9"/>
        <v>0</v>
      </c>
      <c r="S22">
        <f t="shared" si="10"/>
        <v>0.16</v>
      </c>
      <c r="T22">
        <f t="shared" si="11"/>
        <v>443.1</v>
      </c>
      <c r="U22">
        <f t="shared" si="12"/>
        <v>-3.5</v>
      </c>
      <c r="V22">
        <f t="shared" si="13"/>
        <v>-92.3</v>
      </c>
    </row>
    <row r="23" spans="1:22" x14ac:dyDescent="0.25">
      <c r="A23">
        <f>Planck!C23</f>
        <v>4000</v>
      </c>
      <c r="B23">
        <f t="shared" si="0"/>
        <v>0.39103581249999997</v>
      </c>
      <c r="C23">
        <f t="shared" si="1"/>
        <v>0.38681624999999997</v>
      </c>
      <c r="D23">
        <f t="shared" si="2"/>
        <v>0.38971886933989441</v>
      </c>
      <c r="E23">
        <f t="shared" si="3"/>
        <v>-1.6070368687674768</v>
      </c>
      <c r="F23">
        <f t="shared" si="4"/>
        <v>3.3718438132816404</v>
      </c>
      <c r="G23">
        <v>401</v>
      </c>
      <c r="H23">
        <f t="shared" ref="H23:H31" si="17">Q$4*G23+T$4</f>
        <v>95.800000000000011</v>
      </c>
      <c r="I23">
        <f t="shared" ref="I23:I31" si="18">R$4*G23+U$4</f>
        <v>43.690000000000012</v>
      </c>
      <c r="J23">
        <f t="shared" ref="J23:J31" si="19">S$4*G23+V$4</f>
        <v>-1.0399999999999991</v>
      </c>
      <c r="M23" s="1">
        <v>590</v>
      </c>
      <c r="N23" s="1">
        <v>89.1</v>
      </c>
      <c r="O23" s="1">
        <v>-3.5</v>
      </c>
      <c r="P23" s="1">
        <v>2.1</v>
      </c>
      <c r="Q23">
        <f t="shared" si="8"/>
        <v>0.14000000000000057</v>
      </c>
      <c r="R23">
        <f t="shared" si="9"/>
        <v>-0.22999999999999998</v>
      </c>
      <c r="S23">
        <f t="shared" si="10"/>
        <v>0.11000000000000001</v>
      </c>
      <c r="T23">
        <f t="shared" si="11"/>
        <v>6.4999999999996589</v>
      </c>
      <c r="U23">
        <f t="shared" si="12"/>
        <v>132.19999999999999</v>
      </c>
      <c r="V23">
        <f t="shared" si="13"/>
        <v>-62.800000000000004</v>
      </c>
    </row>
    <row r="24" spans="1:22" x14ac:dyDescent="0.25">
      <c r="A24">
        <f>Planck!C24</f>
        <v>4000</v>
      </c>
      <c r="B24">
        <f t="shared" si="0"/>
        <v>0.39103581249999997</v>
      </c>
      <c r="C24">
        <f t="shared" si="1"/>
        <v>0.38681624999999997</v>
      </c>
      <c r="D24">
        <f t="shared" si="2"/>
        <v>0.38971886933989441</v>
      </c>
      <c r="E24">
        <f t="shared" si="3"/>
        <v>-1.6070368687674768</v>
      </c>
      <c r="F24">
        <f t="shared" si="4"/>
        <v>3.3718438132816404</v>
      </c>
      <c r="G24">
        <v>402</v>
      </c>
      <c r="H24">
        <f t="shared" si="17"/>
        <v>96.800000000000011</v>
      </c>
      <c r="I24">
        <f t="shared" si="18"/>
        <v>43.980000000000004</v>
      </c>
      <c r="J24">
        <f t="shared" si="19"/>
        <v>-0.98000000000000043</v>
      </c>
      <c r="M24" s="1">
        <v>600</v>
      </c>
      <c r="N24" s="1">
        <v>90.5</v>
      </c>
      <c r="O24" s="1">
        <v>-5.8</v>
      </c>
      <c r="P24" s="1">
        <v>3.2</v>
      </c>
      <c r="Q24">
        <f t="shared" si="8"/>
        <v>-2.0000000000000285E-2</v>
      </c>
      <c r="R24">
        <f t="shared" si="9"/>
        <v>-0.14000000000000004</v>
      </c>
      <c r="S24">
        <f t="shared" si="10"/>
        <v>8.9999999999999941E-2</v>
      </c>
      <c r="T24">
        <f t="shared" si="11"/>
        <v>102.50000000000017</v>
      </c>
      <c r="U24">
        <f t="shared" si="12"/>
        <v>78.200000000000031</v>
      </c>
      <c r="V24">
        <f t="shared" si="13"/>
        <v>-50.799999999999962</v>
      </c>
    </row>
    <row r="25" spans="1:22" x14ac:dyDescent="0.25">
      <c r="A25">
        <f>Planck!C25</f>
        <v>4000</v>
      </c>
      <c r="B25">
        <f t="shared" si="0"/>
        <v>0.39103581249999997</v>
      </c>
      <c r="C25">
        <f t="shared" si="1"/>
        <v>0.38681624999999997</v>
      </c>
      <c r="D25">
        <f t="shared" si="2"/>
        <v>0.38971886933989441</v>
      </c>
      <c r="E25">
        <f t="shared" si="3"/>
        <v>-1.6070368687674768</v>
      </c>
      <c r="F25">
        <f t="shared" si="4"/>
        <v>3.3718438132816404</v>
      </c>
      <c r="G25">
        <v>403</v>
      </c>
      <c r="H25">
        <f t="shared" si="17"/>
        <v>97.800000000000011</v>
      </c>
      <c r="I25">
        <f t="shared" si="18"/>
        <v>44.27000000000001</v>
      </c>
      <c r="J25">
        <f t="shared" si="19"/>
        <v>-0.92000000000000171</v>
      </c>
      <c r="M25" s="1">
        <v>610</v>
      </c>
      <c r="N25" s="1">
        <v>90.3</v>
      </c>
      <c r="O25" s="1">
        <v>-7.2</v>
      </c>
      <c r="P25" s="1">
        <v>4.0999999999999996</v>
      </c>
      <c r="Q25">
        <f t="shared" si="8"/>
        <v>-0.18999999999999914</v>
      </c>
      <c r="R25">
        <f t="shared" si="9"/>
        <v>-0.13999999999999996</v>
      </c>
      <c r="S25">
        <f t="shared" si="10"/>
        <v>6.0000000000000053E-2</v>
      </c>
      <c r="T25">
        <f t="shared" si="11"/>
        <v>206.19999999999948</v>
      </c>
      <c r="U25">
        <f t="shared" si="12"/>
        <v>78.199999999999974</v>
      </c>
      <c r="V25">
        <f t="shared" si="13"/>
        <v>-32.500000000000028</v>
      </c>
    </row>
    <row r="26" spans="1:22" x14ac:dyDescent="0.25">
      <c r="A26">
        <f>Planck!C26</f>
        <v>4000</v>
      </c>
      <c r="B26">
        <f t="shared" si="0"/>
        <v>0.39103581249999997</v>
      </c>
      <c r="C26">
        <f t="shared" si="1"/>
        <v>0.38681624999999997</v>
      </c>
      <c r="D26">
        <f t="shared" si="2"/>
        <v>0.38971886933989441</v>
      </c>
      <c r="E26">
        <f t="shared" si="3"/>
        <v>-1.6070368687674768</v>
      </c>
      <c r="F26">
        <f t="shared" si="4"/>
        <v>3.3718438132816404</v>
      </c>
      <c r="G26">
        <v>404</v>
      </c>
      <c r="H26">
        <f t="shared" si="17"/>
        <v>98.800000000000011</v>
      </c>
      <c r="I26">
        <f t="shared" si="18"/>
        <v>44.560000000000016</v>
      </c>
      <c r="J26">
        <f t="shared" si="19"/>
        <v>-0.85999999999999943</v>
      </c>
      <c r="M26" s="1">
        <v>620</v>
      </c>
      <c r="N26" s="1">
        <v>88.4</v>
      </c>
      <c r="O26" s="1">
        <v>-8.6</v>
      </c>
      <c r="P26" s="1">
        <v>4.7</v>
      </c>
      <c r="Q26">
        <f t="shared" si="8"/>
        <v>-0.44000000000000056</v>
      </c>
      <c r="R26">
        <f t="shared" si="9"/>
        <v>-9.0000000000000038E-2</v>
      </c>
      <c r="S26">
        <f t="shared" si="10"/>
        <v>3.9999999999999945E-2</v>
      </c>
      <c r="T26">
        <f t="shared" si="11"/>
        <v>361.20000000000039</v>
      </c>
      <c r="U26">
        <f t="shared" si="12"/>
        <v>47.200000000000024</v>
      </c>
      <c r="V26">
        <f t="shared" si="13"/>
        <v>-20.099999999999966</v>
      </c>
    </row>
    <row r="27" spans="1:22" x14ac:dyDescent="0.25">
      <c r="A27">
        <f>Planck!C27</f>
        <v>4000</v>
      </c>
      <c r="B27">
        <f t="shared" si="0"/>
        <v>0.39103581249999997</v>
      </c>
      <c r="C27">
        <f t="shared" si="1"/>
        <v>0.38681624999999997</v>
      </c>
      <c r="D27">
        <f t="shared" si="2"/>
        <v>0.38971886933989441</v>
      </c>
      <c r="E27">
        <f t="shared" si="3"/>
        <v>-1.6070368687674768</v>
      </c>
      <c r="F27">
        <f t="shared" si="4"/>
        <v>3.3718438132816404</v>
      </c>
      <c r="G27">
        <v>405</v>
      </c>
      <c r="H27">
        <f t="shared" si="17"/>
        <v>99.800000000000011</v>
      </c>
      <c r="I27">
        <f t="shared" si="18"/>
        <v>44.850000000000009</v>
      </c>
      <c r="J27">
        <f t="shared" si="19"/>
        <v>-0.80000000000000071</v>
      </c>
      <c r="M27" s="1">
        <v>630</v>
      </c>
      <c r="N27" s="1">
        <v>84</v>
      </c>
      <c r="O27" s="1">
        <v>-9.5</v>
      </c>
      <c r="P27" s="1">
        <v>5.0999999999999996</v>
      </c>
      <c r="Q27">
        <f t="shared" si="8"/>
        <v>0.10999999999999943</v>
      </c>
      <c r="R27">
        <f t="shared" si="9"/>
        <v>-0.14000000000000004</v>
      </c>
      <c r="S27">
        <f t="shared" si="10"/>
        <v>0.16000000000000006</v>
      </c>
      <c r="T27">
        <f t="shared" si="11"/>
        <v>14.700000000000358</v>
      </c>
      <c r="U27">
        <f t="shared" si="12"/>
        <v>78.700000000000031</v>
      </c>
      <c r="V27">
        <f t="shared" si="13"/>
        <v>-95.700000000000045</v>
      </c>
    </row>
    <row r="28" spans="1:22" x14ac:dyDescent="0.25">
      <c r="A28">
        <f>Planck!C28</f>
        <v>4000</v>
      </c>
      <c r="B28">
        <f t="shared" si="0"/>
        <v>0.39103581249999997</v>
      </c>
      <c r="C28">
        <f t="shared" si="1"/>
        <v>0.38681624999999997</v>
      </c>
      <c r="D28">
        <f t="shared" si="2"/>
        <v>0.38971886933989441</v>
      </c>
      <c r="E28">
        <f t="shared" si="3"/>
        <v>-1.6070368687674768</v>
      </c>
      <c r="F28">
        <f t="shared" si="4"/>
        <v>3.3718438132816404</v>
      </c>
      <c r="G28">
        <v>406</v>
      </c>
      <c r="H28">
        <f t="shared" si="17"/>
        <v>100.80000000000001</v>
      </c>
      <c r="I28">
        <f t="shared" si="18"/>
        <v>45.140000000000015</v>
      </c>
      <c r="J28">
        <f t="shared" si="19"/>
        <v>-0.74000000000000199</v>
      </c>
      <c r="M28" s="1">
        <v>640</v>
      </c>
      <c r="N28" s="1">
        <v>85.1</v>
      </c>
      <c r="O28" s="1">
        <v>-10.9</v>
      </c>
      <c r="P28" s="1">
        <v>6.7</v>
      </c>
      <c r="Q28">
        <f t="shared" si="8"/>
        <v>-0.31999999999999884</v>
      </c>
      <c r="R28">
        <f t="shared" si="9"/>
        <v>2.0000000000000108E-2</v>
      </c>
      <c r="S28">
        <f t="shared" si="10"/>
        <v>5.9999999999999963E-2</v>
      </c>
      <c r="T28">
        <f t="shared" si="11"/>
        <v>289.8999999999993</v>
      </c>
      <c r="U28">
        <f t="shared" si="12"/>
        <v>-23.700000000000067</v>
      </c>
      <c r="V28">
        <f t="shared" si="13"/>
        <v>-31.699999999999978</v>
      </c>
    </row>
    <row r="29" spans="1:22" x14ac:dyDescent="0.25">
      <c r="A29">
        <f>Planck!C29</f>
        <v>4000</v>
      </c>
      <c r="B29">
        <f t="shared" si="0"/>
        <v>0.39103581249999997</v>
      </c>
      <c r="C29">
        <f t="shared" si="1"/>
        <v>0.38681624999999997</v>
      </c>
      <c r="D29">
        <f t="shared" si="2"/>
        <v>0.38971886933989441</v>
      </c>
      <c r="E29">
        <f t="shared" si="3"/>
        <v>-1.6070368687674768</v>
      </c>
      <c r="F29">
        <f t="shared" si="4"/>
        <v>3.3718438132816404</v>
      </c>
      <c r="G29">
        <v>407</v>
      </c>
      <c r="H29">
        <f t="shared" si="17"/>
        <v>101.80000000000001</v>
      </c>
      <c r="I29">
        <f t="shared" si="18"/>
        <v>45.430000000000007</v>
      </c>
      <c r="J29">
        <f t="shared" si="19"/>
        <v>-0.67999999999999972</v>
      </c>
      <c r="M29" s="1">
        <v>650</v>
      </c>
      <c r="N29" s="1">
        <v>81.900000000000006</v>
      </c>
      <c r="O29" s="1">
        <v>-10.7</v>
      </c>
      <c r="P29" s="1">
        <v>7.3</v>
      </c>
      <c r="Q29">
        <f t="shared" si="8"/>
        <v>6.9999999999998869E-2</v>
      </c>
      <c r="R29">
        <f t="shared" si="9"/>
        <v>-0.13000000000000006</v>
      </c>
      <c r="S29">
        <f t="shared" si="10"/>
        <v>0.12999999999999998</v>
      </c>
      <c r="T29">
        <f t="shared" si="11"/>
        <v>36.400000000000738</v>
      </c>
      <c r="U29">
        <f t="shared" si="12"/>
        <v>73.80000000000004</v>
      </c>
      <c r="V29">
        <f t="shared" si="13"/>
        <v>-77.199999999999989</v>
      </c>
    </row>
    <row r="30" spans="1:22" x14ac:dyDescent="0.25">
      <c r="A30">
        <f>Planck!C30</f>
        <v>4000</v>
      </c>
      <c r="B30">
        <f t="shared" si="0"/>
        <v>0.39103581249999997</v>
      </c>
      <c r="C30">
        <f t="shared" si="1"/>
        <v>0.38681624999999997</v>
      </c>
      <c r="D30">
        <f t="shared" si="2"/>
        <v>0.38971886933989441</v>
      </c>
      <c r="E30">
        <f t="shared" si="3"/>
        <v>-1.6070368687674768</v>
      </c>
      <c r="F30">
        <f t="shared" si="4"/>
        <v>3.3718438132816404</v>
      </c>
      <c r="G30">
        <v>408</v>
      </c>
      <c r="H30">
        <f t="shared" si="17"/>
        <v>102.80000000000001</v>
      </c>
      <c r="I30">
        <f t="shared" si="18"/>
        <v>45.720000000000013</v>
      </c>
      <c r="J30">
        <f t="shared" si="19"/>
        <v>-0.62000000000000099</v>
      </c>
      <c r="M30" s="1">
        <v>660</v>
      </c>
      <c r="N30" s="1">
        <v>82.6</v>
      </c>
      <c r="O30" s="1">
        <v>-12</v>
      </c>
      <c r="P30" s="1">
        <v>8.6</v>
      </c>
      <c r="Q30">
        <f t="shared" si="8"/>
        <v>0.23000000000000115</v>
      </c>
      <c r="R30">
        <f t="shared" si="9"/>
        <v>-0.2</v>
      </c>
      <c r="S30">
        <f t="shared" si="10"/>
        <v>0.12000000000000011</v>
      </c>
      <c r="T30">
        <f t="shared" si="11"/>
        <v>-69.200000000000756</v>
      </c>
      <c r="U30">
        <f t="shared" si="12"/>
        <v>120</v>
      </c>
      <c r="V30">
        <f t="shared" si="13"/>
        <v>-70.60000000000008</v>
      </c>
    </row>
    <row r="31" spans="1:22" x14ac:dyDescent="0.25">
      <c r="A31">
        <f>Planck!C31</f>
        <v>4000</v>
      </c>
      <c r="B31">
        <f t="shared" si="0"/>
        <v>0.39103581249999997</v>
      </c>
      <c r="C31">
        <f t="shared" si="1"/>
        <v>0.38681624999999997</v>
      </c>
      <c r="D31">
        <f t="shared" si="2"/>
        <v>0.38971886933989441</v>
      </c>
      <c r="E31">
        <f t="shared" si="3"/>
        <v>-1.6070368687674768</v>
      </c>
      <c r="F31">
        <f t="shared" si="4"/>
        <v>3.3718438132816404</v>
      </c>
      <c r="G31">
        <v>409</v>
      </c>
      <c r="H31">
        <f t="shared" si="17"/>
        <v>103.80000000000001</v>
      </c>
      <c r="I31">
        <f t="shared" si="18"/>
        <v>46.010000000000005</v>
      </c>
      <c r="J31">
        <f t="shared" si="19"/>
        <v>-0.55999999999999872</v>
      </c>
      <c r="M31" s="1">
        <v>670</v>
      </c>
      <c r="N31" s="1">
        <v>84.9</v>
      </c>
      <c r="O31" s="1">
        <v>-14</v>
      </c>
      <c r="P31" s="1">
        <v>9.8000000000000007</v>
      </c>
      <c r="Q31">
        <f t="shared" si="8"/>
        <v>-0.36000000000000087</v>
      </c>
      <c r="R31">
        <f t="shared" si="9"/>
        <v>4.0000000000000036E-2</v>
      </c>
      <c r="S31">
        <f t="shared" si="10"/>
        <v>3.9999999999999855E-2</v>
      </c>
      <c r="T31">
        <f t="shared" si="11"/>
        <v>326.10000000000059</v>
      </c>
      <c r="U31">
        <f t="shared" si="12"/>
        <v>-40.800000000000026</v>
      </c>
      <c r="V31">
        <f t="shared" si="13"/>
        <v>-16.999999999999901</v>
      </c>
    </row>
    <row r="32" spans="1:22" x14ac:dyDescent="0.25">
      <c r="A32">
        <f>Planck!C32</f>
        <v>4000</v>
      </c>
      <c r="B32">
        <f t="shared" si="0"/>
        <v>0.39103581249999997</v>
      </c>
      <c r="C32">
        <f t="shared" si="1"/>
        <v>0.38681624999999997</v>
      </c>
      <c r="D32">
        <f t="shared" si="2"/>
        <v>0.38971886933989441</v>
      </c>
      <c r="E32">
        <f t="shared" si="3"/>
        <v>-1.6070368687674768</v>
      </c>
      <c r="F32">
        <f t="shared" si="4"/>
        <v>3.3718438132816404</v>
      </c>
      <c r="G32">
        <v>410</v>
      </c>
      <c r="H32">
        <f>Q$5*G32+T$5</f>
        <v>104.8</v>
      </c>
      <c r="I32">
        <f>R$5*G32+U$5</f>
        <v>46.3</v>
      </c>
      <c r="J32">
        <f>S$5*G32+V$5</f>
        <v>-0.5</v>
      </c>
      <c r="M32" s="1">
        <v>680</v>
      </c>
      <c r="N32" s="1">
        <v>81.3</v>
      </c>
      <c r="O32" s="1">
        <v>-13.6</v>
      </c>
      <c r="P32" s="1">
        <v>10.199999999999999</v>
      </c>
      <c r="Q32">
        <f t="shared" si="8"/>
        <v>-0.93999999999999917</v>
      </c>
      <c r="R32">
        <f t="shared" si="9"/>
        <v>0.15999999999999998</v>
      </c>
      <c r="S32">
        <f t="shared" si="10"/>
        <v>-0.18999999999999986</v>
      </c>
      <c r="T32">
        <f t="shared" si="11"/>
        <v>720.49999999999943</v>
      </c>
      <c r="U32">
        <f t="shared" si="12"/>
        <v>-122.39999999999998</v>
      </c>
      <c r="V32">
        <f t="shared" si="13"/>
        <v>139.39999999999989</v>
      </c>
    </row>
    <row r="33" spans="1:22" x14ac:dyDescent="0.25">
      <c r="A33">
        <f>Planck!C33</f>
        <v>4000</v>
      </c>
      <c r="B33">
        <f t="shared" si="0"/>
        <v>0.39103581249999997</v>
      </c>
      <c r="C33">
        <f t="shared" si="1"/>
        <v>0.38681624999999997</v>
      </c>
      <c r="D33">
        <f t="shared" si="2"/>
        <v>0.38971886933989441</v>
      </c>
      <c r="E33">
        <f t="shared" si="3"/>
        <v>-1.6070368687674768</v>
      </c>
      <c r="F33">
        <f t="shared" si="4"/>
        <v>3.3718438132816404</v>
      </c>
      <c r="G33">
        <v>411</v>
      </c>
      <c r="H33">
        <f t="shared" ref="H33:H41" si="20">Q$5*G33+T$5</f>
        <v>104.91</v>
      </c>
      <c r="I33">
        <f t="shared" ref="I33:I41" si="21">R$5*G33+U$5</f>
        <v>46.059999999999988</v>
      </c>
      <c r="J33">
        <f t="shared" ref="J33:J41" si="22">S$5*G33+V$5</f>
        <v>-0.51999999999999957</v>
      </c>
      <c r="M33" s="1">
        <v>690</v>
      </c>
      <c r="N33" s="1">
        <v>71.900000000000006</v>
      </c>
      <c r="O33" s="1">
        <v>-12</v>
      </c>
      <c r="P33" s="1">
        <v>8.3000000000000007</v>
      </c>
      <c r="Q33">
        <f t="shared" si="8"/>
        <v>0.23999999999999916</v>
      </c>
      <c r="R33">
        <f t="shared" si="9"/>
        <v>-0.13000000000000006</v>
      </c>
      <c r="S33">
        <f t="shared" si="10"/>
        <v>0.12999999999999989</v>
      </c>
      <c r="T33">
        <f t="shared" si="11"/>
        <v>-93.69999999999942</v>
      </c>
      <c r="U33">
        <f t="shared" si="12"/>
        <v>77.700000000000045</v>
      </c>
      <c r="V33">
        <f t="shared" si="13"/>
        <v>-81.399999999999935</v>
      </c>
    </row>
    <row r="34" spans="1:22" x14ac:dyDescent="0.25">
      <c r="A34">
        <f>Planck!C34</f>
        <v>4000</v>
      </c>
      <c r="B34">
        <f t="shared" si="0"/>
        <v>0.39103581249999997</v>
      </c>
      <c r="C34">
        <f t="shared" si="1"/>
        <v>0.38681624999999997</v>
      </c>
      <c r="D34">
        <f t="shared" si="2"/>
        <v>0.38971886933989441</v>
      </c>
      <c r="E34">
        <f t="shared" si="3"/>
        <v>-1.6070368687674768</v>
      </c>
      <c r="F34">
        <f t="shared" si="4"/>
        <v>3.3718438132816404</v>
      </c>
      <c r="G34">
        <v>412</v>
      </c>
      <c r="H34">
        <f t="shared" si="20"/>
        <v>105.02</v>
      </c>
      <c r="I34">
        <f t="shared" si="21"/>
        <v>45.819999999999993</v>
      </c>
      <c r="J34">
        <f t="shared" si="22"/>
        <v>-0.53999999999999915</v>
      </c>
      <c r="M34" s="1">
        <v>700</v>
      </c>
      <c r="N34" s="1">
        <v>74.3</v>
      </c>
      <c r="O34" s="1">
        <v>-13.3</v>
      </c>
      <c r="P34" s="1">
        <v>9.6</v>
      </c>
      <c r="Q34">
        <f t="shared" si="8"/>
        <v>0.21000000000000085</v>
      </c>
      <c r="R34">
        <f t="shared" si="9"/>
        <v>4.0000000000000036E-2</v>
      </c>
      <c r="S34">
        <f t="shared" si="10"/>
        <v>-0.10999999999999996</v>
      </c>
      <c r="T34">
        <f t="shared" si="11"/>
        <v>-72.7000000000006</v>
      </c>
      <c r="U34">
        <f t="shared" si="12"/>
        <v>-41.300000000000026</v>
      </c>
      <c r="V34">
        <f t="shared" si="13"/>
        <v>86.599999999999966</v>
      </c>
    </row>
    <row r="35" spans="1:22" x14ac:dyDescent="0.25">
      <c r="A35">
        <f>Planck!C35</f>
        <v>4000</v>
      </c>
      <c r="B35">
        <f t="shared" si="0"/>
        <v>0.39103581249999997</v>
      </c>
      <c r="C35">
        <f t="shared" si="1"/>
        <v>0.38681624999999997</v>
      </c>
      <c r="D35">
        <f t="shared" si="2"/>
        <v>0.38971886933989441</v>
      </c>
      <c r="E35">
        <f t="shared" si="3"/>
        <v>-1.6070368687674768</v>
      </c>
      <c r="F35">
        <f t="shared" si="4"/>
        <v>3.3718438132816404</v>
      </c>
      <c r="G35">
        <v>413</v>
      </c>
      <c r="H35">
        <f t="shared" si="20"/>
        <v>105.13</v>
      </c>
      <c r="I35">
        <f t="shared" si="21"/>
        <v>45.58</v>
      </c>
      <c r="J35">
        <f t="shared" si="22"/>
        <v>-0.55999999999999872</v>
      </c>
      <c r="M35" s="1">
        <v>710</v>
      </c>
      <c r="N35" s="1">
        <v>76.400000000000006</v>
      </c>
      <c r="O35" s="1">
        <v>-12.9</v>
      </c>
      <c r="P35" s="1">
        <v>8.5</v>
      </c>
      <c r="Q35">
        <f t="shared" si="8"/>
        <v>-1.3100000000000009</v>
      </c>
      <c r="R35">
        <f t="shared" si="9"/>
        <v>0.23000000000000007</v>
      </c>
      <c r="S35">
        <f t="shared" si="10"/>
        <v>-0.15</v>
      </c>
      <c r="T35">
        <f t="shared" si="11"/>
        <v>1006.5000000000007</v>
      </c>
      <c r="U35">
        <f t="shared" si="12"/>
        <v>-176.20000000000005</v>
      </c>
      <c r="V35">
        <f t="shared" si="13"/>
        <v>115</v>
      </c>
    </row>
    <row r="36" spans="1:22" x14ac:dyDescent="0.25">
      <c r="A36">
        <f>Planck!C36</f>
        <v>4000</v>
      </c>
      <c r="B36">
        <f t="shared" si="0"/>
        <v>0.39103581249999997</v>
      </c>
      <c r="C36">
        <f t="shared" si="1"/>
        <v>0.38681624999999997</v>
      </c>
      <c r="D36">
        <f t="shared" si="2"/>
        <v>0.38971886933989441</v>
      </c>
      <c r="E36">
        <f t="shared" si="3"/>
        <v>-1.6070368687674768</v>
      </c>
      <c r="F36">
        <f t="shared" si="4"/>
        <v>3.3718438132816404</v>
      </c>
      <c r="G36">
        <v>414</v>
      </c>
      <c r="H36">
        <f t="shared" si="20"/>
        <v>105.24</v>
      </c>
      <c r="I36">
        <f t="shared" si="21"/>
        <v>45.339999999999989</v>
      </c>
      <c r="J36">
        <f t="shared" si="22"/>
        <v>-0.58000000000000007</v>
      </c>
      <c r="M36" s="1">
        <v>720</v>
      </c>
      <c r="N36" s="1">
        <v>63.3</v>
      </c>
      <c r="O36" s="1">
        <v>-10.6</v>
      </c>
      <c r="P36" s="1">
        <v>7</v>
      </c>
      <c r="Q36">
        <f t="shared" si="8"/>
        <v>0.84000000000000052</v>
      </c>
      <c r="R36">
        <f t="shared" si="9"/>
        <v>-0.1</v>
      </c>
      <c r="S36">
        <f t="shared" si="10"/>
        <v>5.9999999999999963E-2</v>
      </c>
      <c r="T36">
        <f t="shared" si="11"/>
        <v>-541.50000000000045</v>
      </c>
      <c r="U36">
        <f t="shared" si="12"/>
        <v>61.4</v>
      </c>
      <c r="V36">
        <f t="shared" si="13"/>
        <v>-36.199999999999974</v>
      </c>
    </row>
    <row r="37" spans="1:22" x14ac:dyDescent="0.25">
      <c r="A37">
        <f>Planck!C37</f>
        <v>4000</v>
      </c>
      <c r="B37">
        <f t="shared" si="0"/>
        <v>0.39103581249999997</v>
      </c>
      <c r="C37">
        <f t="shared" si="1"/>
        <v>0.38681624999999997</v>
      </c>
      <c r="D37">
        <f t="shared" si="2"/>
        <v>0.38971886933989441</v>
      </c>
      <c r="E37">
        <f t="shared" si="3"/>
        <v>-1.6070368687674768</v>
      </c>
      <c r="F37">
        <f t="shared" si="4"/>
        <v>3.3718438132816404</v>
      </c>
      <c r="G37">
        <v>415</v>
      </c>
      <c r="H37">
        <f t="shared" si="20"/>
        <v>105.35</v>
      </c>
      <c r="I37">
        <f t="shared" si="21"/>
        <v>45.099999999999994</v>
      </c>
      <c r="J37">
        <f t="shared" si="22"/>
        <v>-0.59999999999999964</v>
      </c>
      <c r="M37" s="1">
        <v>730</v>
      </c>
      <c r="N37" s="1">
        <v>71.7</v>
      </c>
      <c r="O37" s="1">
        <v>-11.6</v>
      </c>
      <c r="P37" s="1">
        <v>7.6</v>
      </c>
      <c r="Q37">
        <f t="shared" si="8"/>
        <v>0.52999999999999969</v>
      </c>
      <c r="R37">
        <f t="shared" si="9"/>
        <v>-5.9999999999999963E-2</v>
      </c>
      <c r="S37">
        <f t="shared" si="10"/>
        <v>4.0000000000000036E-2</v>
      </c>
      <c r="T37">
        <f t="shared" si="11"/>
        <v>-315.19999999999976</v>
      </c>
      <c r="U37">
        <f t="shared" si="12"/>
        <v>32.199999999999974</v>
      </c>
      <c r="V37">
        <f t="shared" si="13"/>
        <v>-21.600000000000023</v>
      </c>
    </row>
    <row r="38" spans="1:22" x14ac:dyDescent="0.25">
      <c r="A38">
        <f>Planck!C38</f>
        <v>4000</v>
      </c>
      <c r="B38">
        <f t="shared" si="0"/>
        <v>0.39103581249999997</v>
      </c>
      <c r="C38">
        <f t="shared" si="1"/>
        <v>0.38681624999999997</v>
      </c>
      <c r="D38">
        <f t="shared" si="2"/>
        <v>0.38971886933989441</v>
      </c>
      <c r="E38">
        <f t="shared" si="3"/>
        <v>-1.6070368687674768</v>
      </c>
      <c r="F38">
        <f t="shared" si="4"/>
        <v>3.3718438132816404</v>
      </c>
      <c r="G38">
        <v>416</v>
      </c>
      <c r="H38">
        <f t="shared" si="20"/>
        <v>105.46000000000001</v>
      </c>
      <c r="I38">
        <f t="shared" si="21"/>
        <v>44.86</v>
      </c>
      <c r="J38">
        <f t="shared" si="22"/>
        <v>-0.61999999999999922</v>
      </c>
      <c r="M38" s="1">
        <v>740</v>
      </c>
      <c r="N38" s="1">
        <v>77</v>
      </c>
      <c r="O38" s="1">
        <v>-12.2</v>
      </c>
      <c r="P38" s="1">
        <v>8</v>
      </c>
      <c r="Q38">
        <f t="shared" si="8"/>
        <v>-1.1799999999999997</v>
      </c>
      <c r="R38">
        <f t="shared" si="9"/>
        <v>0.2</v>
      </c>
      <c r="S38">
        <f t="shared" si="10"/>
        <v>-0.12999999999999998</v>
      </c>
      <c r="T38">
        <f t="shared" si="11"/>
        <v>950.19999999999982</v>
      </c>
      <c r="U38">
        <f t="shared" si="12"/>
        <v>-160.19999999999999</v>
      </c>
      <c r="V38">
        <f t="shared" si="13"/>
        <v>104.19999999999999</v>
      </c>
    </row>
    <row r="39" spans="1:22" x14ac:dyDescent="0.25">
      <c r="A39">
        <f>Planck!C39</f>
        <v>4000</v>
      </c>
      <c r="B39">
        <f t="shared" si="0"/>
        <v>0.39103581249999997</v>
      </c>
      <c r="C39">
        <f t="shared" si="1"/>
        <v>0.38681624999999997</v>
      </c>
      <c r="D39">
        <f t="shared" si="2"/>
        <v>0.38971886933989441</v>
      </c>
      <c r="E39">
        <f t="shared" si="3"/>
        <v>-1.6070368687674768</v>
      </c>
      <c r="F39">
        <f t="shared" si="4"/>
        <v>3.3718438132816404</v>
      </c>
      <c r="G39">
        <v>417</v>
      </c>
      <c r="H39">
        <f t="shared" si="20"/>
        <v>105.57</v>
      </c>
      <c r="I39">
        <f t="shared" si="21"/>
        <v>44.61999999999999</v>
      </c>
      <c r="J39">
        <f t="shared" si="22"/>
        <v>-0.63999999999999879</v>
      </c>
      <c r="M39" s="1">
        <v>750</v>
      </c>
      <c r="N39" s="1">
        <v>65.2</v>
      </c>
      <c r="O39" s="1">
        <v>-10.199999999999999</v>
      </c>
      <c r="P39" s="1">
        <v>6.7</v>
      </c>
      <c r="Q39">
        <f t="shared" si="8"/>
        <v>-1.75</v>
      </c>
      <c r="R39">
        <f t="shared" si="9"/>
        <v>0.23999999999999994</v>
      </c>
      <c r="S39">
        <f t="shared" si="10"/>
        <v>-0.15</v>
      </c>
      <c r="T39">
        <f t="shared" si="11"/>
        <v>1377.7</v>
      </c>
      <c r="U39">
        <f t="shared" si="12"/>
        <v>-190.19999999999993</v>
      </c>
      <c r="V39">
        <f t="shared" si="13"/>
        <v>119.2</v>
      </c>
    </row>
    <row r="40" spans="1:22" x14ac:dyDescent="0.25">
      <c r="A40">
        <f>Planck!C40</f>
        <v>4000</v>
      </c>
      <c r="B40">
        <f t="shared" si="0"/>
        <v>0.39103581249999997</v>
      </c>
      <c r="C40">
        <f t="shared" si="1"/>
        <v>0.38681624999999997</v>
      </c>
      <c r="D40">
        <f t="shared" si="2"/>
        <v>0.38971886933989441</v>
      </c>
      <c r="E40">
        <f t="shared" si="3"/>
        <v>-1.6070368687674768</v>
      </c>
      <c r="F40">
        <f t="shared" si="4"/>
        <v>3.3718438132816404</v>
      </c>
      <c r="G40">
        <v>418</v>
      </c>
      <c r="H40">
        <f t="shared" si="20"/>
        <v>105.68</v>
      </c>
      <c r="I40">
        <f t="shared" si="21"/>
        <v>44.379999999999995</v>
      </c>
      <c r="J40">
        <f t="shared" si="22"/>
        <v>-0.66000000000000014</v>
      </c>
      <c r="M40" s="1">
        <v>760</v>
      </c>
      <c r="N40" s="1">
        <v>47.7</v>
      </c>
      <c r="O40" s="1">
        <v>-7.8</v>
      </c>
      <c r="P40" s="1">
        <v>5.2</v>
      </c>
      <c r="Q40">
        <f t="shared" si="8"/>
        <v>2.089999999999999</v>
      </c>
      <c r="R40">
        <f t="shared" si="9"/>
        <v>-0.33999999999999997</v>
      </c>
      <c r="S40">
        <f t="shared" si="10"/>
        <v>0.22000000000000003</v>
      </c>
      <c r="T40">
        <f t="shared" si="11"/>
        <v>-1540.6999999999991</v>
      </c>
      <c r="U40">
        <f t="shared" si="12"/>
        <v>250.59999999999997</v>
      </c>
      <c r="V40">
        <f t="shared" si="13"/>
        <v>-162.00000000000003</v>
      </c>
    </row>
    <row r="41" spans="1:22" x14ac:dyDescent="0.25">
      <c r="A41">
        <f>Planck!C41</f>
        <v>4000</v>
      </c>
      <c r="B41">
        <f t="shared" si="0"/>
        <v>0.39103581249999997</v>
      </c>
      <c r="C41">
        <f t="shared" si="1"/>
        <v>0.38681624999999997</v>
      </c>
      <c r="D41">
        <f t="shared" si="2"/>
        <v>0.38971886933989441</v>
      </c>
      <c r="E41">
        <f t="shared" si="3"/>
        <v>-1.6070368687674768</v>
      </c>
      <c r="F41">
        <f t="shared" si="4"/>
        <v>3.3718438132816404</v>
      </c>
      <c r="G41">
        <v>419</v>
      </c>
      <c r="H41">
        <f t="shared" si="20"/>
        <v>105.78999999999999</v>
      </c>
      <c r="I41">
        <f t="shared" si="21"/>
        <v>44.14</v>
      </c>
      <c r="J41">
        <f t="shared" si="22"/>
        <v>-0.67999999999999972</v>
      </c>
      <c r="M41" s="1">
        <v>770</v>
      </c>
      <c r="N41" s="1">
        <v>68.599999999999994</v>
      </c>
      <c r="O41" s="1">
        <v>-11.2</v>
      </c>
      <c r="P41" s="1">
        <v>7.4</v>
      </c>
      <c r="Q41">
        <f t="shared" si="8"/>
        <v>-0.35999999999999943</v>
      </c>
      <c r="R41">
        <f t="shared" si="9"/>
        <v>7.9999999999999891E-2</v>
      </c>
      <c r="S41">
        <f t="shared" si="10"/>
        <v>-6.0000000000000053E-2</v>
      </c>
      <c r="T41">
        <f t="shared" si="11"/>
        <v>345.79999999999961</v>
      </c>
      <c r="U41">
        <f t="shared" si="12"/>
        <v>-72.799999999999912</v>
      </c>
      <c r="V41">
        <f t="shared" si="13"/>
        <v>53.600000000000037</v>
      </c>
    </row>
    <row r="42" spans="1:22" x14ac:dyDescent="0.25">
      <c r="A42">
        <f>Planck!C42</f>
        <v>4000</v>
      </c>
      <c r="B42">
        <f t="shared" si="0"/>
        <v>0.39103581249999997</v>
      </c>
      <c r="C42">
        <f t="shared" si="1"/>
        <v>0.38681624999999997</v>
      </c>
      <c r="D42">
        <f t="shared" si="2"/>
        <v>0.38971886933989441</v>
      </c>
      <c r="E42">
        <f t="shared" si="3"/>
        <v>-1.6070368687674768</v>
      </c>
      <c r="F42">
        <f t="shared" si="4"/>
        <v>3.3718438132816404</v>
      </c>
      <c r="G42">
        <v>420</v>
      </c>
      <c r="H42">
        <f>Q$6*G42+T$6</f>
        <v>105.90000000000003</v>
      </c>
      <c r="I42">
        <f>R$6*G42+U$6</f>
        <v>43.899999999999977</v>
      </c>
      <c r="J42">
        <f>S$6*G42+V$6</f>
        <v>-0.69999999999999929</v>
      </c>
      <c r="M42" s="1">
        <v>780</v>
      </c>
      <c r="N42" s="1">
        <v>65</v>
      </c>
      <c r="O42" s="1">
        <v>-10.4</v>
      </c>
      <c r="P42" s="1">
        <v>6.8</v>
      </c>
      <c r="Q42">
        <f t="shared" si="8"/>
        <v>8.3333333333333329E-2</v>
      </c>
      <c r="R42">
        <f t="shared" si="9"/>
        <v>-1.3333333333333334E-2</v>
      </c>
      <c r="S42">
        <f t="shared" si="10"/>
        <v>8.7179487179487175E-3</v>
      </c>
      <c r="T42">
        <f t="shared" si="11"/>
        <v>0</v>
      </c>
      <c r="U42">
        <f t="shared" si="12"/>
        <v>0</v>
      </c>
      <c r="V42">
        <f t="shared" si="13"/>
        <v>0</v>
      </c>
    </row>
    <row r="43" spans="1:22" x14ac:dyDescent="0.25">
      <c r="A43">
        <f>Planck!C43</f>
        <v>4000</v>
      </c>
      <c r="B43">
        <f t="shared" si="0"/>
        <v>0.39103581249999997</v>
      </c>
      <c r="C43">
        <f t="shared" si="1"/>
        <v>0.38681624999999997</v>
      </c>
      <c r="D43">
        <f t="shared" si="2"/>
        <v>0.38971886933989441</v>
      </c>
      <c r="E43">
        <f t="shared" si="3"/>
        <v>-1.6070368687674768</v>
      </c>
      <c r="F43">
        <f t="shared" si="4"/>
        <v>3.3718438132816404</v>
      </c>
      <c r="G43">
        <v>421</v>
      </c>
      <c r="H43">
        <f t="shared" ref="H43:H51" si="23">Q$6*G43+T$6</f>
        <v>104.99000000000001</v>
      </c>
      <c r="I43">
        <f t="shared" ref="I43:I51" si="24">R$6*G43+U$6</f>
        <v>43.220000000000027</v>
      </c>
      <c r="J43">
        <f t="shared" ref="J43:J51" si="25">S$6*G43+V$6</f>
        <v>-0.75</v>
      </c>
    </row>
    <row r="44" spans="1:22" x14ac:dyDescent="0.25">
      <c r="A44">
        <f>Planck!C44</f>
        <v>4000</v>
      </c>
      <c r="B44">
        <f t="shared" si="0"/>
        <v>0.39103581249999997</v>
      </c>
      <c r="C44">
        <f t="shared" si="1"/>
        <v>0.38681624999999997</v>
      </c>
      <c r="D44">
        <f t="shared" si="2"/>
        <v>0.38971886933989441</v>
      </c>
      <c r="E44">
        <f t="shared" si="3"/>
        <v>-1.6070368687674768</v>
      </c>
      <c r="F44">
        <f t="shared" si="4"/>
        <v>3.3718438132816404</v>
      </c>
      <c r="G44">
        <v>422</v>
      </c>
      <c r="H44">
        <f t="shared" si="23"/>
        <v>104.08000000000004</v>
      </c>
      <c r="I44">
        <f t="shared" si="24"/>
        <v>42.54000000000002</v>
      </c>
      <c r="J44">
        <f t="shared" si="25"/>
        <v>-0.80000000000000071</v>
      </c>
    </row>
    <row r="45" spans="1:22" x14ac:dyDescent="0.25">
      <c r="A45">
        <f>Planck!C45</f>
        <v>4000</v>
      </c>
      <c r="B45">
        <f t="shared" si="0"/>
        <v>0.39103581249999997</v>
      </c>
      <c r="C45">
        <f t="shared" si="1"/>
        <v>0.38681624999999997</v>
      </c>
      <c r="D45">
        <f t="shared" si="2"/>
        <v>0.38971886933989441</v>
      </c>
      <c r="E45">
        <f t="shared" si="3"/>
        <v>-1.6070368687674768</v>
      </c>
      <c r="F45">
        <f t="shared" si="4"/>
        <v>3.3718438132816404</v>
      </c>
      <c r="G45">
        <v>423</v>
      </c>
      <c r="H45">
        <f t="shared" si="23"/>
        <v>103.17000000000002</v>
      </c>
      <c r="I45">
        <f t="shared" si="24"/>
        <v>41.860000000000014</v>
      </c>
      <c r="J45">
        <f t="shared" si="25"/>
        <v>-0.85000000000000142</v>
      </c>
    </row>
    <row r="46" spans="1:22" x14ac:dyDescent="0.25">
      <c r="A46">
        <f>Planck!C46</f>
        <v>4000</v>
      </c>
      <c r="B46">
        <f t="shared" si="0"/>
        <v>0.39103581249999997</v>
      </c>
      <c r="C46">
        <f t="shared" si="1"/>
        <v>0.38681624999999997</v>
      </c>
      <c r="D46">
        <f t="shared" si="2"/>
        <v>0.38971886933989441</v>
      </c>
      <c r="E46">
        <f t="shared" si="3"/>
        <v>-1.6070368687674768</v>
      </c>
      <c r="F46">
        <f t="shared" si="4"/>
        <v>3.3718438132816404</v>
      </c>
      <c r="G46">
        <v>424</v>
      </c>
      <c r="H46">
        <f t="shared" si="23"/>
        <v>102.26000000000005</v>
      </c>
      <c r="I46">
        <f t="shared" si="24"/>
        <v>41.180000000000007</v>
      </c>
      <c r="J46">
        <f t="shared" si="25"/>
        <v>-0.90000000000000213</v>
      </c>
    </row>
    <row r="47" spans="1:22" x14ac:dyDescent="0.25">
      <c r="A47">
        <f>Planck!C47</f>
        <v>4000</v>
      </c>
      <c r="B47">
        <f t="shared" si="0"/>
        <v>0.39103581249999997</v>
      </c>
      <c r="C47">
        <f t="shared" si="1"/>
        <v>0.38681624999999997</v>
      </c>
      <c r="D47">
        <f t="shared" si="2"/>
        <v>0.38971886933989441</v>
      </c>
      <c r="E47">
        <f t="shared" si="3"/>
        <v>-1.6070368687674768</v>
      </c>
      <c r="F47">
        <f t="shared" si="4"/>
        <v>3.3718438132816404</v>
      </c>
      <c r="G47">
        <v>425</v>
      </c>
      <c r="H47">
        <f t="shared" si="23"/>
        <v>101.35000000000002</v>
      </c>
      <c r="I47">
        <f t="shared" si="24"/>
        <v>40.5</v>
      </c>
      <c r="J47">
        <f t="shared" si="25"/>
        <v>-0.94999999999999929</v>
      </c>
    </row>
    <row r="48" spans="1:22" x14ac:dyDescent="0.25">
      <c r="A48">
        <f>Planck!C48</f>
        <v>4000</v>
      </c>
      <c r="B48">
        <f t="shared" si="0"/>
        <v>0.39103581249999997</v>
      </c>
      <c r="C48">
        <f t="shared" si="1"/>
        <v>0.38681624999999997</v>
      </c>
      <c r="D48">
        <f t="shared" si="2"/>
        <v>0.38971886933989441</v>
      </c>
      <c r="E48">
        <f t="shared" si="3"/>
        <v>-1.6070368687674768</v>
      </c>
      <c r="F48">
        <f t="shared" si="4"/>
        <v>3.3718438132816404</v>
      </c>
      <c r="G48">
        <v>426</v>
      </c>
      <c r="H48">
        <f t="shared" si="23"/>
        <v>100.44</v>
      </c>
      <c r="I48">
        <f t="shared" si="24"/>
        <v>39.819999999999993</v>
      </c>
      <c r="J48">
        <f t="shared" si="25"/>
        <v>-1</v>
      </c>
    </row>
    <row r="49" spans="1:10" x14ac:dyDescent="0.25">
      <c r="A49">
        <f>Planck!C49</f>
        <v>4000</v>
      </c>
      <c r="B49">
        <f t="shared" si="0"/>
        <v>0.39103581249999997</v>
      </c>
      <c r="C49">
        <f t="shared" si="1"/>
        <v>0.38681624999999997</v>
      </c>
      <c r="D49">
        <f t="shared" si="2"/>
        <v>0.38971886933989441</v>
      </c>
      <c r="E49">
        <f t="shared" si="3"/>
        <v>-1.6070368687674768</v>
      </c>
      <c r="F49">
        <f t="shared" si="4"/>
        <v>3.3718438132816404</v>
      </c>
      <c r="G49">
        <v>427</v>
      </c>
      <c r="H49">
        <f t="shared" si="23"/>
        <v>99.53000000000003</v>
      </c>
      <c r="I49">
        <f t="shared" si="24"/>
        <v>39.139999999999986</v>
      </c>
      <c r="J49">
        <f t="shared" si="25"/>
        <v>-1.0500000000000007</v>
      </c>
    </row>
    <row r="50" spans="1:10" x14ac:dyDescent="0.25">
      <c r="A50">
        <f>Planck!C50</f>
        <v>4000</v>
      </c>
      <c r="B50">
        <f t="shared" si="0"/>
        <v>0.39103581249999997</v>
      </c>
      <c r="C50">
        <f t="shared" si="1"/>
        <v>0.38681624999999997</v>
      </c>
      <c r="D50">
        <f t="shared" si="2"/>
        <v>0.38971886933989441</v>
      </c>
      <c r="E50">
        <f t="shared" si="3"/>
        <v>-1.6070368687674768</v>
      </c>
      <c r="F50">
        <f t="shared" si="4"/>
        <v>3.3718438132816404</v>
      </c>
      <c r="G50">
        <v>428</v>
      </c>
      <c r="H50">
        <f t="shared" si="23"/>
        <v>98.62</v>
      </c>
      <c r="I50">
        <f t="shared" si="24"/>
        <v>38.460000000000036</v>
      </c>
      <c r="J50">
        <f t="shared" si="25"/>
        <v>-1.1000000000000014</v>
      </c>
    </row>
    <row r="51" spans="1:10" x14ac:dyDescent="0.25">
      <c r="A51">
        <f>Planck!C51</f>
        <v>4000</v>
      </c>
      <c r="B51">
        <f t="shared" si="0"/>
        <v>0.39103581249999997</v>
      </c>
      <c r="C51">
        <f t="shared" si="1"/>
        <v>0.38681624999999997</v>
      </c>
      <c r="D51">
        <f t="shared" si="2"/>
        <v>0.38971886933989441</v>
      </c>
      <c r="E51">
        <f t="shared" si="3"/>
        <v>-1.6070368687674768</v>
      </c>
      <c r="F51">
        <f t="shared" si="4"/>
        <v>3.3718438132816404</v>
      </c>
      <c r="G51">
        <v>429</v>
      </c>
      <c r="H51">
        <f t="shared" si="23"/>
        <v>97.710000000000036</v>
      </c>
      <c r="I51">
        <f t="shared" si="24"/>
        <v>37.78000000000003</v>
      </c>
      <c r="J51">
        <f t="shared" si="25"/>
        <v>-1.1500000000000021</v>
      </c>
    </row>
    <row r="52" spans="1:10" x14ac:dyDescent="0.25">
      <c r="A52">
        <f>Planck!C52</f>
        <v>4000</v>
      </c>
      <c r="B52">
        <f t="shared" si="0"/>
        <v>0.39103581249999997</v>
      </c>
      <c r="C52">
        <f t="shared" si="1"/>
        <v>0.38681624999999997</v>
      </c>
      <c r="D52">
        <f t="shared" si="2"/>
        <v>0.38971886933989441</v>
      </c>
      <c r="E52">
        <f t="shared" si="3"/>
        <v>-1.6070368687674768</v>
      </c>
      <c r="F52">
        <f t="shared" si="4"/>
        <v>3.3718438132816404</v>
      </c>
      <c r="G52">
        <v>430</v>
      </c>
      <c r="H52">
        <f>Q$7*G52+T$7</f>
        <v>96.799999999999955</v>
      </c>
      <c r="I52">
        <f>R$7*G52+U$7</f>
        <v>37.1</v>
      </c>
      <c r="J52">
        <f>S$7*G52+V$7</f>
        <v>-1.2000000000000028</v>
      </c>
    </row>
    <row r="53" spans="1:10" x14ac:dyDescent="0.25">
      <c r="A53">
        <f>Planck!C53</f>
        <v>4000</v>
      </c>
      <c r="B53">
        <f t="shared" si="0"/>
        <v>0.39103581249999997</v>
      </c>
      <c r="C53">
        <f t="shared" si="1"/>
        <v>0.38681624999999997</v>
      </c>
      <c r="D53">
        <f t="shared" si="2"/>
        <v>0.38971886933989441</v>
      </c>
      <c r="E53">
        <f t="shared" si="3"/>
        <v>-1.6070368687674768</v>
      </c>
      <c r="F53">
        <f t="shared" si="4"/>
        <v>3.3718438132816404</v>
      </c>
      <c r="G53">
        <v>431</v>
      </c>
      <c r="H53">
        <f t="shared" ref="H53:H61" si="26">Q$7*G53+T$7</f>
        <v>98.509999999999877</v>
      </c>
      <c r="I53">
        <f t="shared" ref="I53:I61" si="27">R$7*G53+U$7</f>
        <v>37.06</v>
      </c>
      <c r="J53">
        <f t="shared" ref="J53:J61" si="28">S$7*G53+V$7</f>
        <v>-1.3400000000000034</v>
      </c>
    </row>
    <row r="54" spans="1:10" x14ac:dyDescent="0.25">
      <c r="A54">
        <f>Planck!C54</f>
        <v>4000</v>
      </c>
      <c r="B54">
        <f t="shared" si="0"/>
        <v>0.39103581249999997</v>
      </c>
      <c r="C54">
        <f t="shared" si="1"/>
        <v>0.38681624999999997</v>
      </c>
      <c r="D54">
        <f t="shared" si="2"/>
        <v>0.38971886933989441</v>
      </c>
      <c r="E54">
        <f t="shared" si="3"/>
        <v>-1.6070368687674768</v>
      </c>
      <c r="F54">
        <f t="shared" si="4"/>
        <v>3.3718438132816404</v>
      </c>
      <c r="G54">
        <v>432</v>
      </c>
      <c r="H54">
        <f t="shared" si="26"/>
        <v>100.21999999999991</v>
      </c>
      <c r="I54">
        <f t="shared" si="27"/>
        <v>37.020000000000003</v>
      </c>
      <c r="J54">
        <f t="shared" si="28"/>
        <v>-1.480000000000004</v>
      </c>
    </row>
    <row r="55" spans="1:10" x14ac:dyDescent="0.25">
      <c r="A55">
        <f>Planck!C55</f>
        <v>4000</v>
      </c>
      <c r="B55">
        <f t="shared" si="0"/>
        <v>0.39103581249999997</v>
      </c>
      <c r="C55">
        <f t="shared" si="1"/>
        <v>0.38681624999999997</v>
      </c>
      <c r="D55">
        <f t="shared" si="2"/>
        <v>0.38971886933989441</v>
      </c>
      <c r="E55">
        <f t="shared" si="3"/>
        <v>-1.6070368687674768</v>
      </c>
      <c r="F55">
        <f t="shared" si="4"/>
        <v>3.3718438132816404</v>
      </c>
      <c r="G55">
        <v>433</v>
      </c>
      <c r="H55">
        <f t="shared" si="26"/>
        <v>101.92999999999995</v>
      </c>
      <c r="I55">
        <f t="shared" si="27"/>
        <v>36.980000000000004</v>
      </c>
      <c r="J55">
        <f t="shared" si="28"/>
        <v>-1.6200000000000045</v>
      </c>
    </row>
    <row r="56" spans="1:10" x14ac:dyDescent="0.25">
      <c r="A56">
        <f>Planck!C56</f>
        <v>4000</v>
      </c>
      <c r="B56">
        <f t="shared" si="0"/>
        <v>0.39103581249999997</v>
      </c>
      <c r="C56">
        <f t="shared" si="1"/>
        <v>0.38681624999999997</v>
      </c>
      <c r="D56">
        <f t="shared" si="2"/>
        <v>0.38971886933989441</v>
      </c>
      <c r="E56">
        <f t="shared" si="3"/>
        <v>-1.6070368687674768</v>
      </c>
      <c r="F56">
        <f t="shared" si="4"/>
        <v>3.3718438132816404</v>
      </c>
      <c r="G56">
        <v>434</v>
      </c>
      <c r="H56">
        <f t="shared" si="26"/>
        <v>103.63999999999987</v>
      </c>
      <c r="I56">
        <f t="shared" si="27"/>
        <v>36.940000000000005</v>
      </c>
      <c r="J56">
        <f t="shared" si="28"/>
        <v>-1.7600000000000051</v>
      </c>
    </row>
    <row r="57" spans="1:10" x14ac:dyDescent="0.25">
      <c r="A57">
        <f>Planck!C57</f>
        <v>4000</v>
      </c>
      <c r="B57">
        <f t="shared" si="0"/>
        <v>0.39103581249999997</v>
      </c>
      <c r="C57">
        <f t="shared" si="1"/>
        <v>0.38681624999999997</v>
      </c>
      <c r="D57">
        <f t="shared" si="2"/>
        <v>0.38971886933989441</v>
      </c>
      <c r="E57">
        <f t="shared" si="3"/>
        <v>-1.6070368687674768</v>
      </c>
      <c r="F57">
        <f t="shared" si="4"/>
        <v>3.3718438132816404</v>
      </c>
      <c r="G57">
        <v>435</v>
      </c>
      <c r="H57">
        <f t="shared" si="26"/>
        <v>105.34999999999991</v>
      </c>
      <c r="I57">
        <f t="shared" si="27"/>
        <v>36.900000000000006</v>
      </c>
      <c r="J57">
        <f t="shared" si="28"/>
        <v>-1.9000000000000057</v>
      </c>
    </row>
    <row r="58" spans="1:10" x14ac:dyDescent="0.25">
      <c r="A58">
        <f>Planck!C58</f>
        <v>4000</v>
      </c>
      <c r="B58">
        <f t="shared" si="0"/>
        <v>0.39103581249999997</v>
      </c>
      <c r="C58">
        <f t="shared" si="1"/>
        <v>0.38681624999999997</v>
      </c>
      <c r="D58">
        <f t="shared" si="2"/>
        <v>0.38971886933989441</v>
      </c>
      <c r="E58">
        <f t="shared" si="3"/>
        <v>-1.6070368687674768</v>
      </c>
      <c r="F58">
        <f t="shared" si="4"/>
        <v>3.3718438132816404</v>
      </c>
      <c r="G58">
        <v>436</v>
      </c>
      <c r="H58">
        <f t="shared" si="26"/>
        <v>107.05999999999995</v>
      </c>
      <c r="I58">
        <f t="shared" si="27"/>
        <v>36.86</v>
      </c>
      <c r="J58">
        <f t="shared" si="28"/>
        <v>-2.0400000000000063</v>
      </c>
    </row>
    <row r="59" spans="1:10" x14ac:dyDescent="0.25">
      <c r="A59">
        <f>Planck!C59</f>
        <v>4000</v>
      </c>
      <c r="B59">
        <f t="shared" si="0"/>
        <v>0.39103581249999997</v>
      </c>
      <c r="C59">
        <f t="shared" si="1"/>
        <v>0.38681624999999997</v>
      </c>
      <c r="D59">
        <f t="shared" si="2"/>
        <v>0.38971886933989441</v>
      </c>
      <c r="E59">
        <f t="shared" si="3"/>
        <v>-1.6070368687674768</v>
      </c>
      <c r="F59">
        <f t="shared" si="4"/>
        <v>3.3718438132816404</v>
      </c>
      <c r="G59">
        <v>437</v>
      </c>
      <c r="H59">
        <f t="shared" si="26"/>
        <v>108.76999999999987</v>
      </c>
      <c r="I59">
        <f t="shared" si="27"/>
        <v>36.820000000000007</v>
      </c>
      <c r="J59">
        <f t="shared" si="28"/>
        <v>-2.1800000000000068</v>
      </c>
    </row>
    <row r="60" spans="1:10" x14ac:dyDescent="0.25">
      <c r="A60">
        <f>Planck!C60</f>
        <v>4000</v>
      </c>
      <c r="B60">
        <f t="shared" si="0"/>
        <v>0.39103581249999997</v>
      </c>
      <c r="C60">
        <f t="shared" si="1"/>
        <v>0.38681624999999997</v>
      </c>
      <c r="D60">
        <f t="shared" si="2"/>
        <v>0.38971886933989441</v>
      </c>
      <c r="E60">
        <f t="shared" si="3"/>
        <v>-1.6070368687674768</v>
      </c>
      <c r="F60">
        <f t="shared" si="4"/>
        <v>3.3718438132816404</v>
      </c>
      <c r="G60">
        <v>438</v>
      </c>
      <c r="H60">
        <f t="shared" si="26"/>
        <v>110.4799999999999</v>
      </c>
      <c r="I60">
        <f t="shared" si="27"/>
        <v>36.78</v>
      </c>
      <c r="J60">
        <f t="shared" si="28"/>
        <v>-2.3200000000000074</v>
      </c>
    </row>
    <row r="61" spans="1:10" x14ac:dyDescent="0.25">
      <c r="A61">
        <f>Planck!C61</f>
        <v>4000</v>
      </c>
      <c r="B61">
        <f t="shared" si="0"/>
        <v>0.39103581249999997</v>
      </c>
      <c r="C61">
        <f t="shared" si="1"/>
        <v>0.38681624999999997</v>
      </c>
      <c r="D61">
        <f t="shared" si="2"/>
        <v>0.38971886933989441</v>
      </c>
      <c r="E61">
        <f t="shared" si="3"/>
        <v>-1.6070368687674768</v>
      </c>
      <c r="F61">
        <f t="shared" si="4"/>
        <v>3.3718438132816404</v>
      </c>
      <c r="G61">
        <v>439</v>
      </c>
      <c r="H61">
        <f t="shared" si="26"/>
        <v>112.18999999999994</v>
      </c>
      <c r="I61">
        <f t="shared" si="27"/>
        <v>36.740000000000009</v>
      </c>
      <c r="J61">
        <f t="shared" si="28"/>
        <v>-2.460000000000008</v>
      </c>
    </row>
    <row r="62" spans="1:10" x14ac:dyDescent="0.25">
      <c r="A62">
        <f>Planck!C62</f>
        <v>4000</v>
      </c>
      <c r="B62">
        <f t="shared" si="0"/>
        <v>0.39103581249999997</v>
      </c>
      <c r="C62">
        <f t="shared" si="1"/>
        <v>0.38681624999999997</v>
      </c>
      <c r="D62">
        <f t="shared" si="2"/>
        <v>0.38971886933989441</v>
      </c>
      <c r="E62">
        <f t="shared" si="3"/>
        <v>-1.6070368687674768</v>
      </c>
      <c r="F62">
        <f t="shared" si="4"/>
        <v>3.3718438132816404</v>
      </c>
      <c r="G62">
        <v>440</v>
      </c>
      <c r="H62">
        <f>Q$8*G62+T$8</f>
        <v>113.89999999999998</v>
      </c>
      <c r="I62">
        <f>R$8*G62+U$8</f>
        <v>36.700000000000003</v>
      </c>
      <c r="J62">
        <f>S$8*G62+V$8</f>
        <v>-2.5999999999999996</v>
      </c>
    </row>
    <row r="63" spans="1:10" x14ac:dyDescent="0.25">
      <c r="A63">
        <f>Planck!C63</f>
        <v>4000</v>
      </c>
      <c r="B63">
        <f t="shared" si="0"/>
        <v>0.39103581249999997</v>
      </c>
      <c r="C63">
        <f t="shared" si="1"/>
        <v>0.38681624999999997</v>
      </c>
      <c r="D63">
        <f t="shared" si="2"/>
        <v>0.38971886933989441</v>
      </c>
      <c r="E63">
        <f t="shared" si="3"/>
        <v>-1.6070368687674768</v>
      </c>
      <c r="F63">
        <f t="shared" si="4"/>
        <v>3.3718438132816404</v>
      </c>
      <c r="G63">
        <v>441</v>
      </c>
      <c r="H63">
        <f t="shared" ref="H63:H71" si="29">Q$8*G63+T$8</f>
        <v>115.06999999999994</v>
      </c>
      <c r="I63">
        <f t="shared" ref="I63:I71" si="30">R$8*G63+U$8</f>
        <v>36.619999999999997</v>
      </c>
      <c r="J63">
        <f t="shared" ref="J63:J71" si="31">S$8*G63+V$8</f>
        <v>-2.629999999999999</v>
      </c>
    </row>
    <row r="64" spans="1:10" x14ac:dyDescent="0.25">
      <c r="A64">
        <f>Planck!C64</f>
        <v>4000</v>
      </c>
      <c r="B64">
        <f t="shared" si="0"/>
        <v>0.39103581249999997</v>
      </c>
      <c r="C64">
        <f t="shared" si="1"/>
        <v>0.38681624999999997</v>
      </c>
      <c r="D64">
        <f t="shared" si="2"/>
        <v>0.38971886933989441</v>
      </c>
      <c r="E64">
        <f t="shared" si="3"/>
        <v>-1.6070368687674768</v>
      </c>
      <c r="F64">
        <f t="shared" si="4"/>
        <v>3.3718438132816404</v>
      </c>
      <c r="G64">
        <v>442</v>
      </c>
      <c r="H64">
        <f t="shared" si="29"/>
        <v>116.24000000000001</v>
      </c>
      <c r="I64">
        <f t="shared" si="30"/>
        <v>36.54</v>
      </c>
      <c r="J64">
        <f t="shared" si="31"/>
        <v>-2.66</v>
      </c>
    </row>
    <row r="65" spans="1:10" x14ac:dyDescent="0.25">
      <c r="A65">
        <f>Planck!C65</f>
        <v>4000</v>
      </c>
      <c r="B65">
        <f t="shared" si="0"/>
        <v>0.39103581249999997</v>
      </c>
      <c r="C65">
        <f t="shared" si="1"/>
        <v>0.38681624999999997</v>
      </c>
      <c r="D65">
        <f t="shared" si="2"/>
        <v>0.38971886933989441</v>
      </c>
      <c r="E65">
        <f t="shared" si="3"/>
        <v>-1.6070368687674768</v>
      </c>
      <c r="F65">
        <f t="shared" si="4"/>
        <v>3.3718438132816404</v>
      </c>
      <c r="G65">
        <v>443</v>
      </c>
      <c r="H65">
        <f t="shared" si="29"/>
        <v>117.40999999999997</v>
      </c>
      <c r="I65">
        <f t="shared" si="30"/>
        <v>36.46</v>
      </c>
      <c r="J65">
        <f t="shared" si="31"/>
        <v>-2.6899999999999995</v>
      </c>
    </row>
    <row r="66" spans="1:10" x14ac:dyDescent="0.25">
      <c r="A66">
        <f>Planck!C66</f>
        <v>4000</v>
      </c>
      <c r="B66">
        <f t="shared" si="0"/>
        <v>0.39103581249999997</v>
      </c>
      <c r="C66">
        <f t="shared" si="1"/>
        <v>0.38681624999999997</v>
      </c>
      <c r="D66">
        <f t="shared" si="2"/>
        <v>0.38971886933989441</v>
      </c>
      <c r="E66">
        <f t="shared" si="3"/>
        <v>-1.6070368687674768</v>
      </c>
      <c r="F66">
        <f t="shared" si="4"/>
        <v>3.3718438132816404</v>
      </c>
      <c r="G66">
        <v>444</v>
      </c>
      <c r="H66">
        <f t="shared" si="29"/>
        <v>118.57999999999993</v>
      </c>
      <c r="I66">
        <f t="shared" si="30"/>
        <v>36.379999999999995</v>
      </c>
      <c r="J66">
        <f t="shared" si="31"/>
        <v>-2.7199999999999989</v>
      </c>
    </row>
    <row r="67" spans="1:10" x14ac:dyDescent="0.25">
      <c r="A67">
        <f>Planck!C67</f>
        <v>4000</v>
      </c>
      <c r="B67">
        <f t="shared" ref="B67:B130" si="32">(-4050700000)/(A67*A67*A67)+(2967800)/(A67*A67)+(99.11)/(A67)+0.244063</f>
        <v>0.39103581249999997</v>
      </c>
      <c r="C67">
        <f t="shared" ref="C67:C130" si="33">(-2006400000)/(A67*A67*A67)+(1908100)/(A67*A67)+(247.48)/(A67)+0.23704</f>
        <v>0.38681624999999997</v>
      </c>
      <c r="D67">
        <f t="shared" ref="D67:D130" si="34">IF(A67&lt;=7000,-3*B67*B67+2.873*B67-0.275,-3*C67*C67+2.873*C67-0.275)</f>
        <v>0.38971886933989441</v>
      </c>
      <c r="E67">
        <f t="shared" ref="E67:E130" si="35">IF(A67&lt;=7000,(-1.3515-1.7703*B67+5.9114*D67)/(0.0241+0.2562*B67-0.7341*D67),(-1.3515-1.7703*C67+5.9114*D67)/(0.0241+0.2562*C67-0.7341*D67))</f>
        <v>-1.6070368687674768</v>
      </c>
      <c r="F67">
        <f t="shared" ref="F67:F130" si="36">IF(A67&lt;=7000,(0.03-31.4424*B67+30.0717*D67)/(0.0241+0.2562*B67-0.7341*D67),(0.03-31.4424*C67+30.0717*D67)/(0.0241+0.2562*C67-0.7341*D67))</f>
        <v>3.3718438132816404</v>
      </c>
      <c r="G67">
        <v>445</v>
      </c>
      <c r="H67">
        <f t="shared" si="29"/>
        <v>119.75</v>
      </c>
      <c r="I67">
        <f t="shared" si="30"/>
        <v>36.299999999999997</v>
      </c>
      <c r="J67">
        <f t="shared" si="31"/>
        <v>-2.75</v>
      </c>
    </row>
    <row r="68" spans="1:10" x14ac:dyDescent="0.25">
      <c r="A68">
        <f>Planck!C68</f>
        <v>4000</v>
      </c>
      <c r="B68">
        <f t="shared" si="32"/>
        <v>0.39103581249999997</v>
      </c>
      <c r="C68">
        <f t="shared" si="33"/>
        <v>0.38681624999999997</v>
      </c>
      <c r="D68">
        <f t="shared" si="34"/>
        <v>0.38971886933989441</v>
      </c>
      <c r="E68">
        <f t="shared" si="35"/>
        <v>-1.6070368687674768</v>
      </c>
      <c r="F68">
        <f t="shared" si="36"/>
        <v>3.3718438132816404</v>
      </c>
      <c r="G68">
        <v>446</v>
      </c>
      <c r="H68">
        <f t="shared" si="29"/>
        <v>120.91999999999996</v>
      </c>
      <c r="I68">
        <f t="shared" si="30"/>
        <v>36.22</v>
      </c>
      <c r="J68">
        <f t="shared" si="31"/>
        <v>-2.7799999999999994</v>
      </c>
    </row>
    <row r="69" spans="1:10" x14ac:dyDescent="0.25">
      <c r="A69">
        <f>Planck!C69</f>
        <v>4000</v>
      </c>
      <c r="B69">
        <f t="shared" si="32"/>
        <v>0.39103581249999997</v>
      </c>
      <c r="C69">
        <f t="shared" si="33"/>
        <v>0.38681624999999997</v>
      </c>
      <c r="D69">
        <f t="shared" si="34"/>
        <v>0.38971886933989441</v>
      </c>
      <c r="E69">
        <f t="shared" si="35"/>
        <v>-1.6070368687674768</v>
      </c>
      <c r="F69">
        <f t="shared" si="36"/>
        <v>3.3718438132816404</v>
      </c>
      <c r="G69">
        <v>447</v>
      </c>
      <c r="H69">
        <f t="shared" si="29"/>
        <v>122.08999999999992</v>
      </c>
      <c r="I69">
        <f t="shared" si="30"/>
        <v>36.14</v>
      </c>
      <c r="J69">
        <f t="shared" si="31"/>
        <v>-2.8099999999999987</v>
      </c>
    </row>
    <row r="70" spans="1:10" x14ac:dyDescent="0.25">
      <c r="A70">
        <f>Planck!C70</f>
        <v>4000</v>
      </c>
      <c r="B70">
        <f t="shared" si="32"/>
        <v>0.39103581249999997</v>
      </c>
      <c r="C70">
        <f t="shared" si="33"/>
        <v>0.38681624999999997</v>
      </c>
      <c r="D70">
        <f t="shared" si="34"/>
        <v>0.38971886933989441</v>
      </c>
      <c r="E70">
        <f t="shared" si="35"/>
        <v>-1.6070368687674768</v>
      </c>
      <c r="F70">
        <f t="shared" si="36"/>
        <v>3.3718438132816404</v>
      </c>
      <c r="G70">
        <v>448</v>
      </c>
      <c r="H70">
        <f t="shared" si="29"/>
        <v>123.25999999999999</v>
      </c>
      <c r="I70">
        <f t="shared" si="30"/>
        <v>36.059999999999995</v>
      </c>
      <c r="J70">
        <f t="shared" si="31"/>
        <v>-2.84</v>
      </c>
    </row>
    <row r="71" spans="1:10" x14ac:dyDescent="0.25">
      <c r="A71">
        <f>Planck!C71</f>
        <v>4000</v>
      </c>
      <c r="B71">
        <f t="shared" si="32"/>
        <v>0.39103581249999997</v>
      </c>
      <c r="C71">
        <f t="shared" si="33"/>
        <v>0.38681624999999997</v>
      </c>
      <c r="D71">
        <f t="shared" si="34"/>
        <v>0.38971886933989441</v>
      </c>
      <c r="E71">
        <f t="shared" si="35"/>
        <v>-1.6070368687674768</v>
      </c>
      <c r="F71">
        <f t="shared" si="36"/>
        <v>3.3718438132816404</v>
      </c>
      <c r="G71">
        <v>449</v>
      </c>
      <c r="H71">
        <f t="shared" si="29"/>
        <v>124.42999999999995</v>
      </c>
      <c r="I71">
        <f t="shared" si="30"/>
        <v>35.979999999999997</v>
      </c>
      <c r="J71">
        <f t="shared" si="31"/>
        <v>-2.8699999999999992</v>
      </c>
    </row>
    <row r="72" spans="1:10" x14ac:dyDescent="0.25">
      <c r="A72">
        <f>Planck!C72</f>
        <v>4000</v>
      </c>
      <c r="B72">
        <f t="shared" si="32"/>
        <v>0.39103581249999997</v>
      </c>
      <c r="C72">
        <f t="shared" si="33"/>
        <v>0.38681624999999997</v>
      </c>
      <c r="D72">
        <f t="shared" si="34"/>
        <v>0.38971886933989441</v>
      </c>
      <c r="E72">
        <f t="shared" si="35"/>
        <v>-1.6070368687674768</v>
      </c>
      <c r="F72">
        <f t="shared" si="36"/>
        <v>3.3718438132816404</v>
      </c>
      <c r="G72">
        <v>450</v>
      </c>
      <c r="H72">
        <f>Q$9*G72+T$9</f>
        <v>125.6</v>
      </c>
      <c r="I72">
        <f>R$9*G72+U$9</f>
        <v>35.900000000000006</v>
      </c>
      <c r="J72">
        <f>S$9*G72+V$9</f>
        <v>-2.9000000000000004</v>
      </c>
    </row>
    <row r="73" spans="1:10" x14ac:dyDescent="0.25">
      <c r="A73">
        <f>Planck!C73</f>
        <v>4000</v>
      </c>
      <c r="B73">
        <f t="shared" si="32"/>
        <v>0.39103581249999997</v>
      </c>
      <c r="C73">
        <f t="shared" si="33"/>
        <v>0.38681624999999997</v>
      </c>
      <c r="D73">
        <f t="shared" si="34"/>
        <v>0.38971886933989441</v>
      </c>
      <c r="E73">
        <f t="shared" si="35"/>
        <v>-1.6070368687674768</v>
      </c>
      <c r="F73">
        <f t="shared" si="36"/>
        <v>3.3718438132816404</v>
      </c>
      <c r="G73">
        <v>451</v>
      </c>
      <c r="H73">
        <f t="shared" ref="H73:H81" si="37">Q$9*G73+T$9</f>
        <v>125.58999999999999</v>
      </c>
      <c r="I73">
        <f t="shared" ref="I73:I81" si="38">R$9*G73+U$9</f>
        <v>35.570000000000022</v>
      </c>
      <c r="J73">
        <f t="shared" ref="J73:J81" si="39">S$9*G73+V$9</f>
        <v>-2.8899999999999997</v>
      </c>
    </row>
    <row r="74" spans="1:10" x14ac:dyDescent="0.25">
      <c r="A74">
        <f>Planck!C74</f>
        <v>4000</v>
      </c>
      <c r="B74">
        <f t="shared" si="32"/>
        <v>0.39103581249999997</v>
      </c>
      <c r="C74">
        <f t="shared" si="33"/>
        <v>0.38681624999999997</v>
      </c>
      <c r="D74">
        <f t="shared" si="34"/>
        <v>0.38971886933989441</v>
      </c>
      <c r="E74">
        <f t="shared" si="35"/>
        <v>-1.6070368687674768</v>
      </c>
      <c r="F74">
        <f t="shared" si="36"/>
        <v>3.3718438132816404</v>
      </c>
      <c r="G74">
        <v>452</v>
      </c>
      <c r="H74">
        <f t="shared" si="37"/>
        <v>125.58</v>
      </c>
      <c r="I74">
        <f t="shared" si="38"/>
        <v>35.240000000000009</v>
      </c>
      <c r="J74">
        <f t="shared" si="39"/>
        <v>-2.88</v>
      </c>
    </row>
    <row r="75" spans="1:10" x14ac:dyDescent="0.25">
      <c r="A75">
        <f>Planck!C75</f>
        <v>4000</v>
      </c>
      <c r="B75">
        <f t="shared" si="32"/>
        <v>0.39103581249999997</v>
      </c>
      <c r="C75">
        <f t="shared" si="33"/>
        <v>0.38681624999999997</v>
      </c>
      <c r="D75">
        <f t="shared" si="34"/>
        <v>0.38971886933989441</v>
      </c>
      <c r="E75">
        <f t="shared" si="35"/>
        <v>-1.6070368687674768</v>
      </c>
      <c r="F75">
        <f t="shared" si="36"/>
        <v>3.3718438132816404</v>
      </c>
      <c r="G75">
        <v>453</v>
      </c>
      <c r="H75">
        <f t="shared" si="37"/>
        <v>125.57</v>
      </c>
      <c r="I75">
        <f t="shared" si="38"/>
        <v>34.909999999999997</v>
      </c>
      <c r="J75">
        <f t="shared" si="39"/>
        <v>-2.87</v>
      </c>
    </row>
    <row r="76" spans="1:10" x14ac:dyDescent="0.25">
      <c r="A76">
        <f>Planck!C76</f>
        <v>4000</v>
      </c>
      <c r="B76">
        <f t="shared" si="32"/>
        <v>0.39103581249999997</v>
      </c>
      <c r="C76">
        <f t="shared" si="33"/>
        <v>0.38681624999999997</v>
      </c>
      <c r="D76">
        <f t="shared" si="34"/>
        <v>0.38971886933989441</v>
      </c>
      <c r="E76">
        <f t="shared" si="35"/>
        <v>-1.6070368687674768</v>
      </c>
      <c r="F76">
        <f t="shared" si="36"/>
        <v>3.3718438132816404</v>
      </c>
      <c r="G76">
        <v>454</v>
      </c>
      <c r="H76">
        <f t="shared" si="37"/>
        <v>125.56</v>
      </c>
      <c r="I76">
        <f t="shared" si="38"/>
        <v>34.580000000000013</v>
      </c>
      <c r="J76">
        <f t="shared" si="39"/>
        <v>-2.8599999999999994</v>
      </c>
    </row>
    <row r="77" spans="1:10" x14ac:dyDescent="0.25">
      <c r="A77">
        <f>Planck!C77</f>
        <v>4000</v>
      </c>
      <c r="B77">
        <f t="shared" si="32"/>
        <v>0.39103581249999997</v>
      </c>
      <c r="C77">
        <f t="shared" si="33"/>
        <v>0.38681624999999997</v>
      </c>
      <c r="D77">
        <f t="shared" si="34"/>
        <v>0.38971886933989441</v>
      </c>
      <c r="E77">
        <f t="shared" si="35"/>
        <v>-1.6070368687674768</v>
      </c>
      <c r="F77">
        <f t="shared" si="36"/>
        <v>3.3718438132816404</v>
      </c>
      <c r="G77">
        <v>455</v>
      </c>
      <c r="H77">
        <f t="shared" si="37"/>
        <v>125.55</v>
      </c>
      <c r="I77">
        <f t="shared" si="38"/>
        <v>34.25</v>
      </c>
      <c r="J77">
        <f t="shared" si="39"/>
        <v>-2.8499999999999996</v>
      </c>
    </row>
    <row r="78" spans="1:10" x14ac:dyDescent="0.25">
      <c r="A78">
        <f>Planck!C78</f>
        <v>4000</v>
      </c>
      <c r="B78">
        <f t="shared" si="32"/>
        <v>0.39103581249999997</v>
      </c>
      <c r="C78">
        <f t="shared" si="33"/>
        <v>0.38681624999999997</v>
      </c>
      <c r="D78">
        <f t="shared" si="34"/>
        <v>0.38971886933989441</v>
      </c>
      <c r="E78">
        <f t="shared" si="35"/>
        <v>-1.6070368687674768</v>
      </c>
      <c r="F78">
        <f t="shared" si="36"/>
        <v>3.3718438132816404</v>
      </c>
      <c r="G78">
        <v>456</v>
      </c>
      <c r="H78">
        <f t="shared" si="37"/>
        <v>125.53999999999999</v>
      </c>
      <c r="I78">
        <f t="shared" si="38"/>
        <v>33.920000000000016</v>
      </c>
      <c r="J78">
        <f t="shared" si="39"/>
        <v>-2.84</v>
      </c>
    </row>
    <row r="79" spans="1:10" x14ac:dyDescent="0.25">
      <c r="A79">
        <f>Planck!C79</f>
        <v>4000</v>
      </c>
      <c r="B79">
        <f t="shared" si="32"/>
        <v>0.39103581249999997</v>
      </c>
      <c r="C79">
        <f t="shared" si="33"/>
        <v>0.38681624999999997</v>
      </c>
      <c r="D79">
        <f t="shared" si="34"/>
        <v>0.38971886933989441</v>
      </c>
      <c r="E79">
        <f t="shared" si="35"/>
        <v>-1.6070368687674768</v>
      </c>
      <c r="F79">
        <f t="shared" si="36"/>
        <v>3.3718438132816404</v>
      </c>
      <c r="G79">
        <v>457</v>
      </c>
      <c r="H79">
        <f t="shared" si="37"/>
        <v>125.53</v>
      </c>
      <c r="I79">
        <f t="shared" si="38"/>
        <v>33.590000000000003</v>
      </c>
      <c r="J79">
        <f t="shared" si="39"/>
        <v>-2.83</v>
      </c>
    </row>
    <row r="80" spans="1:10" x14ac:dyDescent="0.25">
      <c r="A80">
        <f>Planck!C80</f>
        <v>4000</v>
      </c>
      <c r="B80">
        <f t="shared" si="32"/>
        <v>0.39103581249999997</v>
      </c>
      <c r="C80">
        <f t="shared" si="33"/>
        <v>0.38681624999999997</v>
      </c>
      <c r="D80">
        <f t="shared" si="34"/>
        <v>0.38971886933989441</v>
      </c>
      <c r="E80">
        <f t="shared" si="35"/>
        <v>-1.6070368687674768</v>
      </c>
      <c r="F80">
        <f t="shared" si="36"/>
        <v>3.3718438132816404</v>
      </c>
      <c r="G80">
        <v>458</v>
      </c>
      <c r="H80">
        <f t="shared" si="37"/>
        <v>125.52</v>
      </c>
      <c r="I80">
        <f t="shared" si="38"/>
        <v>33.260000000000019</v>
      </c>
      <c r="J80">
        <f t="shared" si="39"/>
        <v>-2.8200000000000003</v>
      </c>
    </row>
    <row r="81" spans="1:10" x14ac:dyDescent="0.25">
      <c r="A81">
        <f>Planck!C81</f>
        <v>4000</v>
      </c>
      <c r="B81">
        <f t="shared" si="32"/>
        <v>0.39103581249999997</v>
      </c>
      <c r="C81">
        <f t="shared" si="33"/>
        <v>0.38681624999999997</v>
      </c>
      <c r="D81">
        <f t="shared" si="34"/>
        <v>0.38971886933989441</v>
      </c>
      <c r="E81">
        <f t="shared" si="35"/>
        <v>-1.6070368687674768</v>
      </c>
      <c r="F81">
        <f t="shared" si="36"/>
        <v>3.3718438132816404</v>
      </c>
      <c r="G81">
        <v>459</v>
      </c>
      <c r="H81">
        <f t="shared" si="37"/>
        <v>125.51</v>
      </c>
      <c r="I81">
        <f t="shared" si="38"/>
        <v>32.930000000000007</v>
      </c>
      <c r="J81">
        <f t="shared" si="39"/>
        <v>-2.8099999999999996</v>
      </c>
    </row>
    <row r="82" spans="1:10" x14ac:dyDescent="0.25">
      <c r="A82">
        <f>Planck!C82</f>
        <v>4000</v>
      </c>
      <c r="B82">
        <f t="shared" si="32"/>
        <v>0.39103581249999997</v>
      </c>
      <c r="C82">
        <f t="shared" si="33"/>
        <v>0.38681624999999997</v>
      </c>
      <c r="D82">
        <f t="shared" si="34"/>
        <v>0.38971886933989441</v>
      </c>
      <c r="E82">
        <f t="shared" si="35"/>
        <v>-1.6070368687674768</v>
      </c>
      <c r="F82">
        <f t="shared" si="36"/>
        <v>3.3718438132816404</v>
      </c>
      <c r="G82">
        <v>460</v>
      </c>
      <c r="H82">
        <f>Q$10*G82+T$10</f>
        <v>125.50000000000003</v>
      </c>
      <c r="I82">
        <f>R$10*G82+U$10</f>
        <v>32.599999999999994</v>
      </c>
      <c r="J82">
        <f>S$10*G82+V$10</f>
        <v>-2.7999999999999989</v>
      </c>
    </row>
    <row r="83" spans="1:10" x14ac:dyDescent="0.25">
      <c r="A83">
        <f>Planck!C83</f>
        <v>4000</v>
      </c>
      <c r="B83">
        <f t="shared" si="32"/>
        <v>0.39103581249999997</v>
      </c>
      <c r="C83">
        <f t="shared" si="33"/>
        <v>0.38681624999999997</v>
      </c>
      <c r="D83">
        <f t="shared" si="34"/>
        <v>0.38971886933989441</v>
      </c>
      <c r="E83">
        <f t="shared" si="35"/>
        <v>-1.6070368687674768</v>
      </c>
      <c r="F83">
        <f t="shared" si="36"/>
        <v>3.3718438132816404</v>
      </c>
      <c r="G83">
        <v>461</v>
      </c>
      <c r="H83">
        <f t="shared" ref="H83:H91" si="40">Q$10*G83+T$10</f>
        <v>125.08000000000004</v>
      </c>
      <c r="I83">
        <f t="shared" ref="I83:I91" si="41">R$10*G83+U$10</f>
        <v>32.129999999999995</v>
      </c>
      <c r="J83">
        <f t="shared" ref="J83:J91" si="42">S$10*G83+V$10</f>
        <v>-2.7799999999999976</v>
      </c>
    </row>
    <row r="84" spans="1:10" x14ac:dyDescent="0.25">
      <c r="A84">
        <f>Planck!C84</f>
        <v>4000</v>
      </c>
      <c r="B84">
        <f t="shared" si="32"/>
        <v>0.39103581249999997</v>
      </c>
      <c r="C84">
        <f t="shared" si="33"/>
        <v>0.38681624999999997</v>
      </c>
      <c r="D84">
        <f t="shared" si="34"/>
        <v>0.38971886933989441</v>
      </c>
      <c r="E84">
        <f t="shared" si="35"/>
        <v>-1.6070368687674768</v>
      </c>
      <c r="F84">
        <f t="shared" si="36"/>
        <v>3.3718438132816404</v>
      </c>
      <c r="G84">
        <v>462</v>
      </c>
      <c r="H84">
        <f t="shared" si="40"/>
        <v>124.66000000000003</v>
      </c>
      <c r="I84">
        <f t="shared" si="41"/>
        <v>31.659999999999997</v>
      </c>
      <c r="J84">
        <f t="shared" si="42"/>
        <v>-2.759999999999998</v>
      </c>
    </row>
    <row r="85" spans="1:10" x14ac:dyDescent="0.25">
      <c r="A85">
        <f>Planck!C85</f>
        <v>4000</v>
      </c>
      <c r="B85">
        <f t="shared" si="32"/>
        <v>0.39103581249999997</v>
      </c>
      <c r="C85">
        <f t="shared" si="33"/>
        <v>0.38681624999999997</v>
      </c>
      <c r="D85">
        <f t="shared" si="34"/>
        <v>0.38971886933989441</v>
      </c>
      <c r="E85">
        <f t="shared" si="35"/>
        <v>-1.6070368687674768</v>
      </c>
      <c r="F85">
        <f t="shared" si="36"/>
        <v>3.3718438132816404</v>
      </c>
      <c r="G85">
        <v>463</v>
      </c>
      <c r="H85">
        <f t="shared" si="40"/>
        <v>124.24000000000004</v>
      </c>
      <c r="I85">
        <f t="shared" si="41"/>
        <v>31.189999999999969</v>
      </c>
      <c r="J85">
        <f t="shared" si="42"/>
        <v>-2.7399999999999984</v>
      </c>
    </row>
    <row r="86" spans="1:10" x14ac:dyDescent="0.25">
      <c r="A86">
        <f>Planck!C86</f>
        <v>4000</v>
      </c>
      <c r="B86">
        <f t="shared" si="32"/>
        <v>0.39103581249999997</v>
      </c>
      <c r="C86">
        <f t="shared" si="33"/>
        <v>0.38681624999999997</v>
      </c>
      <c r="D86">
        <f t="shared" si="34"/>
        <v>0.38971886933989441</v>
      </c>
      <c r="E86">
        <f t="shared" si="35"/>
        <v>-1.6070368687674768</v>
      </c>
      <c r="F86">
        <f t="shared" si="36"/>
        <v>3.3718438132816404</v>
      </c>
      <c r="G86">
        <v>464</v>
      </c>
      <c r="H86">
        <f t="shared" si="40"/>
        <v>123.82000000000005</v>
      </c>
      <c r="I86">
        <f t="shared" si="41"/>
        <v>30.71999999999997</v>
      </c>
      <c r="J86">
        <f t="shared" si="42"/>
        <v>-2.7199999999999989</v>
      </c>
    </row>
    <row r="87" spans="1:10" x14ac:dyDescent="0.25">
      <c r="A87">
        <f>Planck!C87</f>
        <v>4000</v>
      </c>
      <c r="B87">
        <f t="shared" si="32"/>
        <v>0.39103581249999997</v>
      </c>
      <c r="C87">
        <f t="shared" si="33"/>
        <v>0.38681624999999997</v>
      </c>
      <c r="D87">
        <f t="shared" si="34"/>
        <v>0.38971886933989441</v>
      </c>
      <c r="E87">
        <f t="shared" si="35"/>
        <v>-1.6070368687674768</v>
      </c>
      <c r="F87">
        <f t="shared" si="36"/>
        <v>3.3718438132816404</v>
      </c>
      <c r="G87">
        <v>465</v>
      </c>
      <c r="H87">
        <f t="shared" si="40"/>
        <v>123.40000000000003</v>
      </c>
      <c r="I87">
        <f t="shared" si="41"/>
        <v>30.249999999999972</v>
      </c>
      <c r="J87">
        <f t="shared" si="42"/>
        <v>-2.6999999999999993</v>
      </c>
    </row>
    <row r="88" spans="1:10" x14ac:dyDescent="0.25">
      <c r="A88">
        <f>Planck!C88</f>
        <v>4000</v>
      </c>
      <c r="B88">
        <f t="shared" si="32"/>
        <v>0.39103581249999997</v>
      </c>
      <c r="C88">
        <f t="shared" si="33"/>
        <v>0.38681624999999997</v>
      </c>
      <c r="D88">
        <f t="shared" si="34"/>
        <v>0.38971886933989441</v>
      </c>
      <c r="E88">
        <f t="shared" si="35"/>
        <v>-1.6070368687674768</v>
      </c>
      <c r="F88">
        <f t="shared" si="36"/>
        <v>3.3718438132816404</v>
      </c>
      <c r="G88">
        <v>466</v>
      </c>
      <c r="H88">
        <f t="shared" si="40"/>
        <v>122.98000000000005</v>
      </c>
      <c r="I88">
        <f t="shared" si="41"/>
        <v>29.779999999999973</v>
      </c>
      <c r="J88">
        <f t="shared" si="42"/>
        <v>-2.6799999999999979</v>
      </c>
    </row>
    <row r="89" spans="1:10" x14ac:dyDescent="0.25">
      <c r="A89">
        <f>Planck!C89</f>
        <v>4000</v>
      </c>
      <c r="B89">
        <f t="shared" si="32"/>
        <v>0.39103581249999997</v>
      </c>
      <c r="C89">
        <f t="shared" si="33"/>
        <v>0.38681624999999997</v>
      </c>
      <c r="D89">
        <f t="shared" si="34"/>
        <v>0.38971886933989441</v>
      </c>
      <c r="E89">
        <f t="shared" si="35"/>
        <v>-1.6070368687674768</v>
      </c>
      <c r="F89">
        <f t="shared" si="36"/>
        <v>3.3718438132816404</v>
      </c>
      <c r="G89">
        <v>467</v>
      </c>
      <c r="H89">
        <f t="shared" si="40"/>
        <v>122.56000000000003</v>
      </c>
      <c r="I89">
        <f t="shared" si="41"/>
        <v>29.309999999999974</v>
      </c>
      <c r="J89">
        <f t="shared" si="42"/>
        <v>-2.6599999999999984</v>
      </c>
    </row>
    <row r="90" spans="1:10" x14ac:dyDescent="0.25">
      <c r="A90">
        <f>Planck!C90</f>
        <v>4000</v>
      </c>
      <c r="B90">
        <f t="shared" si="32"/>
        <v>0.39103581249999997</v>
      </c>
      <c r="C90">
        <f t="shared" si="33"/>
        <v>0.38681624999999997</v>
      </c>
      <c r="D90">
        <f t="shared" si="34"/>
        <v>0.38971886933989441</v>
      </c>
      <c r="E90">
        <f t="shared" si="35"/>
        <v>-1.6070368687674768</v>
      </c>
      <c r="F90">
        <f t="shared" si="36"/>
        <v>3.3718438132816404</v>
      </c>
      <c r="G90">
        <v>468</v>
      </c>
      <c r="H90">
        <f t="shared" si="40"/>
        <v>122.14000000000004</v>
      </c>
      <c r="I90">
        <f t="shared" si="41"/>
        <v>28.839999999999975</v>
      </c>
      <c r="J90">
        <f t="shared" si="42"/>
        <v>-2.6399999999999988</v>
      </c>
    </row>
    <row r="91" spans="1:10" x14ac:dyDescent="0.25">
      <c r="A91">
        <f>Planck!C91</f>
        <v>4000</v>
      </c>
      <c r="B91">
        <f t="shared" si="32"/>
        <v>0.39103581249999997</v>
      </c>
      <c r="C91">
        <f t="shared" si="33"/>
        <v>0.38681624999999997</v>
      </c>
      <c r="D91">
        <f t="shared" si="34"/>
        <v>0.38971886933989441</v>
      </c>
      <c r="E91">
        <f t="shared" si="35"/>
        <v>-1.6070368687674768</v>
      </c>
      <c r="F91">
        <f t="shared" si="36"/>
        <v>3.3718438132816404</v>
      </c>
      <c r="G91">
        <v>469</v>
      </c>
      <c r="H91">
        <f t="shared" si="40"/>
        <v>121.72000000000003</v>
      </c>
      <c r="I91">
        <f t="shared" si="41"/>
        <v>28.369999999999976</v>
      </c>
      <c r="J91">
        <f t="shared" si="42"/>
        <v>-2.6199999999999992</v>
      </c>
    </row>
    <row r="92" spans="1:10" x14ac:dyDescent="0.25">
      <c r="A92">
        <f>Planck!C92</f>
        <v>4000</v>
      </c>
      <c r="B92">
        <f t="shared" si="32"/>
        <v>0.39103581249999997</v>
      </c>
      <c r="C92">
        <f t="shared" si="33"/>
        <v>0.38681624999999997</v>
      </c>
      <c r="D92">
        <f t="shared" si="34"/>
        <v>0.38971886933989441</v>
      </c>
      <c r="E92">
        <f t="shared" si="35"/>
        <v>-1.6070368687674768</v>
      </c>
      <c r="F92">
        <f t="shared" si="36"/>
        <v>3.3718438132816404</v>
      </c>
      <c r="G92">
        <v>470</v>
      </c>
      <c r="H92">
        <f>Q$11*G92+T$11</f>
        <v>121.3</v>
      </c>
      <c r="I92">
        <f>R$11*G92+U$11</f>
        <v>27.900000000000006</v>
      </c>
      <c r="J92">
        <f>S$11*G92+V$11</f>
        <v>-2.6</v>
      </c>
    </row>
    <row r="93" spans="1:10" x14ac:dyDescent="0.25">
      <c r="A93">
        <f>Planck!C93</f>
        <v>4000</v>
      </c>
      <c r="B93">
        <f t="shared" si="32"/>
        <v>0.39103581249999997</v>
      </c>
      <c r="C93">
        <f t="shared" si="33"/>
        <v>0.38681624999999997</v>
      </c>
      <c r="D93">
        <f t="shared" si="34"/>
        <v>0.38971886933989441</v>
      </c>
      <c r="E93">
        <f t="shared" si="35"/>
        <v>-1.6070368687674768</v>
      </c>
      <c r="F93">
        <f t="shared" si="36"/>
        <v>3.3718438132816404</v>
      </c>
      <c r="G93">
        <v>471</v>
      </c>
      <c r="H93">
        <f t="shared" ref="H93:H101" si="43">Q$11*G93+T$11</f>
        <v>121.3</v>
      </c>
      <c r="I93">
        <f t="shared" ref="I93:I101" si="44">R$11*G93+U$11</f>
        <v>27.54000000000002</v>
      </c>
      <c r="J93">
        <f t="shared" ref="J93:J101" si="45">S$11*G93+V$11</f>
        <v>-2.6</v>
      </c>
    </row>
    <row r="94" spans="1:10" x14ac:dyDescent="0.25">
      <c r="A94">
        <f>Planck!C94</f>
        <v>4000</v>
      </c>
      <c r="B94">
        <f t="shared" si="32"/>
        <v>0.39103581249999997</v>
      </c>
      <c r="C94">
        <f t="shared" si="33"/>
        <v>0.38681624999999997</v>
      </c>
      <c r="D94">
        <f t="shared" si="34"/>
        <v>0.38971886933989441</v>
      </c>
      <c r="E94">
        <f t="shared" si="35"/>
        <v>-1.6070368687674768</v>
      </c>
      <c r="F94">
        <f t="shared" si="36"/>
        <v>3.3718438132816404</v>
      </c>
      <c r="G94">
        <v>472</v>
      </c>
      <c r="H94">
        <f t="shared" si="43"/>
        <v>121.3</v>
      </c>
      <c r="I94">
        <f t="shared" si="44"/>
        <v>27.180000000000007</v>
      </c>
      <c r="J94">
        <f t="shared" si="45"/>
        <v>-2.6</v>
      </c>
    </row>
    <row r="95" spans="1:10" x14ac:dyDescent="0.25">
      <c r="A95">
        <f>Planck!C95</f>
        <v>4000</v>
      </c>
      <c r="B95">
        <f t="shared" si="32"/>
        <v>0.39103581249999997</v>
      </c>
      <c r="C95">
        <f t="shared" si="33"/>
        <v>0.38681624999999997</v>
      </c>
      <c r="D95">
        <f t="shared" si="34"/>
        <v>0.38971886933989441</v>
      </c>
      <c r="E95">
        <f t="shared" si="35"/>
        <v>-1.6070368687674768</v>
      </c>
      <c r="F95">
        <f t="shared" si="36"/>
        <v>3.3718438132816404</v>
      </c>
      <c r="G95">
        <v>473</v>
      </c>
      <c r="H95">
        <f t="shared" si="43"/>
        <v>121.3</v>
      </c>
      <c r="I95">
        <f t="shared" si="44"/>
        <v>26.820000000000022</v>
      </c>
      <c r="J95">
        <f t="shared" si="45"/>
        <v>-2.6</v>
      </c>
    </row>
    <row r="96" spans="1:10" x14ac:dyDescent="0.25">
      <c r="A96">
        <f>Planck!C96</f>
        <v>4000</v>
      </c>
      <c r="B96">
        <f t="shared" si="32"/>
        <v>0.39103581249999997</v>
      </c>
      <c r="C96">
        <f t="shared" si="33"/>
        <v>0.38681624999999997</v>
      </c>
      <c r="D96">
        <f t="shared" si="34"/>
        <v>0.38971886933989441</v>
      </c>
      <c r="E96">
        <f t="shared" si="35"/>
        <v>-1.6070368687674768</v>
      </c>
      <c r="F96">
        <f t="shared" si="36"/>
        <v>3.3718438132816404</v>
      </c>
      <c r="G96">
        <v>474</v>
      </c>
      <c r="H96">
        <f t="shared" si="43"/>
        <v>121.3</v>
      </c>
      <c r="I96">
        <f t="shared" si="44"/>
        <v>26.460000000000008</v>
      </c>
      <c r="J96">
        <f t="shared" si="45"/>
        <v>-2.6</v>
      </c>
    </row>
    <row r="97" spans="1:10" x14ac:dyDescent="0.25">
      <c r="A97">
        <f>Planck!C97</f>
        <v>4000</v>
      </c>
      <c r="B97">
        <f t="shared" si="32"/>
        <v>0.39103581249999997</v>
      </c>
      <c r="C97">
        <f t="shared" si="33"/>
        <v>0.38681624999999997</v>
      </c>
      <c r="D97">
        <f t="shared" si="34"/>
        <v>0.38971886933989441</v>
      </c>
      <c r="E97">
        <f t="shared" si="35"/>
        <v>-1.6070368687674768</v>
      </c>
      <c r="F97">
        <f t="shared" si="36"/>
        <v>3.3718438132816404</v>
      </c>
      <c r="G97">
        <v>475</v>
      </c>
      <c r="H97">
        <f t="shared" si="43"/>
        <v>121.3</v>
      </c>
      <c r="I97">
        <f t="shared" si="44"/>
        <v>26.100000000000023</v>
      </c>
      <c r="J97">
        <f t="shared" si="45"/>
        <v>-2.6</v>
      </c>
    </row>
    <row r="98" spans="1:10" x14ac:dyDescent="0.25">
      <c r="A98">
        <f>Planck!C98</f>
        <v>4000</v>
      </c>
      <c r="B98">
        <f t="shared" si="32"/>
        <v>0.39103581249999997</v>
      </c>
      <c r="C98">
        <f t="shared" si="33"/>
        <v>0.38681624999999997</v>
      </c>
      <c r="D98">
        <f t="shared" si="34"/>
        <v>0.38971886933989441</v>
      </c>
      <c r="E98">
        <f t="shared" si="35"/>
        <v>-1.6070368687674768</v>
      </c>
      <c r="F98">
        <f t="shared" si="36"/>
        <v>3.3718438132816404</v>
      </c>
      <c r="G98">
        <v>476</v>
      </c>
      <c r="H98">
        <f t="shared" si="43"/>
        <v>121.3</v>
      </c>
      <c r="I98">
        <f t="shared" si="44"/>
        <v>25.740000000000009</v>
      </c>
      <c r="J98">
        <f t="shared" si="45"/>
        <v>-2.6</v>
      </c>
    </row>
    <row r="99" spans="1:10" x14ac:dyDescent="0.25">
      <c r="A99">
        <f>Planck!C99</f>
        <v>4000</v>
      </c>
      <c r="B99">
        <f t="shared" si="32"/>
        <v>0.39103581249999997</v>
      </c>
      <c r="C99">
        <f t="shared" si="33"/>
        <v>0.38681624999999997</v>
      </c>
      <c r="D99">
        <f t="shared" si="34"/>
        <v>0.38971886933989441</v>
      </c>
      <c r="E99">
        <f t="shared" si="35"/>
        <v>-1.6070368687674768</v>
      </c>
      <c r="F99">
        <f t="shared" si="36"/>
        <v>3.3718438132816404</v>
      </c>
      <c r="G99">
        <v>477</v>
      </c>
      <c r="H99">
        <f t="shared" si="43"/>
        <v>121.3</v>
      </c>
      <c r="I99">
        <f t="shared" si="44"/>
        <v>25.380000000000024</v>
      </c>
      <c r="J99">
        <f t="shared" si="45"/>
        <v>-2.6</v>
      </c>
    </row>
    <row r="100" spans="1:10" x14ac:dyDescent="0.25">
      <c r="A100">
        <f>Planck!C100</f>
        <v>4000</v>
      </c>
      <c r="B100">
        <f t="shared" si="32"/>
        <v>0.39103581249999997</v>
      </c>
      <c r="C100">
        <f t="shared" si="33"/>
        <v>0.38681624999999997</v>
      </c>
      <c r="D100">
        <f t="shared" si="34"/>
        <v>0.38971886933989441</v>
      </c>
      <c r="E100">
        <f t="shared" si="35"/>
        <v>-1.6070368687674768</v>
      </c>
      <c r="F100">
        <f t="shared" si="36"/>
        <v>3.3718438132816404</v>
      </c>
      <c r="G100">
        <v>478</v>
      </c>
      <c r="H100">
        <f t="shared" si="43"/>
        <v>121.3</v>
      </c>
      <c r="I100">
        <f t="shared" si="44"/>
        <v>25.02000000000001</v>
      </c>
      <c r="J100">
        <f t="shared" si="45"/>
        <v>-2.6</v>
      </c>
    </row>
    <row r="101" spans="1:10" x14ac:dyDescent="0.25">
      <c r="A101">
        <f>Planck!C101</f>
        <v>4000</v>
      </c>
      <c r="B101">
        <f t="shared" si="32"/>
        <v>0.39103581249999997</v>
      </c>
      <c r="C101">
        <f t="shared" si="33"/>
        <v>0.38681624999999997</v>
      </c>
      <c r="D101">
        <f t="shared" si="34"/>
        <v>0.38971886933989441</v>
      </c>
      <c r="E101">
        <f t="shared" si="35"/>
        <v>-1.6070368687674768</v>
      </c>
      <c r="F101">
        <f t="shared" si="36"/>
        <v>3.3718438132816404</v>
      </c>
      <c r="G101">
        <v>479</v>
      </c>
      <c r="H101">
        <f t="shared" si="43"/>
        <v>121.3</v>
      </c>
      <c r="I101">
        <f t="shared" si="44"/>
        <v>24.660000000000025</v>
      </c>
      <c r="J101">
        <f t="shared" si="45"/>
        <v>-2.6</v>
      </c>
    </row>
    <row r="102" spans="1:10" x14ac:dyDescent="0.25">
      <c r="A102">
        <f>Planck!C102</f>
        <v>4000</v>
      </c>
      <c r="B102">
        <f t="shared" si="32"/>
        <v>0.39103581249999997</v>
      </c>
      <c r="C102">
        <f t="shared" si="33"/>
        <v>0.38681624999999997</v>
      </c>
      <c r="D102">
        <f t="shared" si="34"/>
        <v>0.38971886933989441</v>
      </c>
      <c r="E102">
        <f t="shared" si="35"/>
        <v>-1.6070368687674768</v>
      </c>
      <c r="F102">
        <f t="shared" si="36"/>
        <v>3.3718438132816404</v>
      </c>
      <c r="G102">
        <v>480</v>
      </c>
      <c r="H102">
        <f>Q$12*G102+T$12</f>
        <v>121.30000000000001</v>
      </c>
      <c r="I102">
        <f>R$12*G102+U$12</f>
        <v>24.300000000000011</v>
      </c>
      <c r="J102">
        <f>S$12*G102+V$12</f>
        <v>-2.6000000000000014</v>
      </c>
    </row>
    <row r="103" spans="1:10" x14ac:dyDescent="0.25">
      <c r="A103">
        <f>Planck!C103</f>
        <v>4000</v>
      </c>
      <c r="B103">
        <f t="shared" si="32"/>
        <v>0.39103581249999997</v>
      </c>
      <c r="C103">
        <f t="shared" si="33"/>
        <v>0.38681624999999997</v>
      </c>
      <c r="D103">
        <f t="shared" si="34"/>
        <v>0.38971886933989441</v>
      </c>
      <c r="E103">
        <f t="shared" si="35"/>
        <v>-1.6070368687674768</v>
      </c>
      <c r="F103">
        <f t="shared" si="36"/>
        <v>3.3718438132816404</v>
      </c>
      <c r="G103">
        <v>481</v>
      </c>
      <c r="H103">
        <f t="shared" ref="H103:H111" si="46">Q$12*G103+T$12</f>
        <v>120.52000000000004</v>
      </c>
      <c r="I103">
        <f t="shared" ref="I103:I111" si="47">R$12*G103+U$12</f>
        <v>23.880000000000024</v>
      </c>
      <c r="J103">
        <f t="shared" ref="J103:J111" si="48">S$12*G103+V$12</f>
        <v>-2.519999999999996</v>
      </c>
    </row>
    <row r="104" spans="1:10" x14ac:dyDescent="0.25">
      <c r="A104">
        <f>Planck!C104</f>
        <v>4000</v>
      </c>
      <c r="B104">
        <f t="shared" si="32"/>
        <v>0.39103581249999997</v>
      </c>
      <c r="C104">
        <f t="shared" si="33"/>
        <v>0.38681624999999997</v>
      </c>
      <c r="D104">
        <f t="shared" si="34"/>
        <v>0.38971886933989441</v>
      </c>
      <c r="E104">
        <f t="shared" si="35"/>
        <v>-1.6070368687674768</v>
      </c>
      <c r="F104">
        <f t="shared" si="36"/>
        <v>3.3718438132816404</v>
      </c>
      <c r="G104">
        <v>482</v>
      </c>
      <c r="H104">
        <f t="shared" si="46"/>
        <v>119.74000000000001</v>
      </c>
      <c r="I104">
        <f t="shared" si="47"/>
        <v>23.460000000000008</v>
      </c>
      <c r="J104">
        <f t="shared" si="48"/>
        <v>-2.4399999999999977</v>
      </c>
    </row>
    <row r="105" spans="1:10" x14ac:dyDescent="0.25">
      <c r="A105">
        <f>Planck!C105</f>
        <v>4000</v>
      </c>
      <c r="B105">
        <f t="shared" si="32"/>
        <v>0.39103581249999997</v>
      </c>
      <c r="C105">
        <f t="shared" si="33"/>
        <v>0.38681624999999997</v>
      </c>
      <c r="D105">
        <f t="shared" si="34"/>
        <v>0.38971886933989441</v>
      </c>
      <c r="E105">
        <f t="shared" si="35"/>
        <v>-1.6070368687674768</v>
      </c>
      <c r="F105">
        <f t="shared" si="36"/>
        <v>3.3718438132816404</v>
      </c>
      <c r="G105">
        <v>483</v>
      </c>
      <c r="H105">
        <f t="shared" si="46"/>
        <v>118.96000000000004</v>
      </c>
      <c r="I105">
        <f t="shared" si="47"/>
        <v>23.04000000000002</v>
      </c>
      <c r="J105">
        <f t="shared" si="48"/>
        <v>-2.3599999999999994</v>
      </c>
    </row>
    <row r="106" spans="1:10" x14ac:dyDescent="0.25">
      <c r="A106">
        <f>Planck!C106</f>
        <v>4000</v>
      </c>
      <c r="B106">
        <f t="shared" si="32"/>
        <v>0.39103581249999997</v>
      </c>
      <c r="C106">
        <f t="shared" si="33"/>
        <v>0.38681624999999997</v>
      </c>
      <c r="D106">
        <f t="shared" si="34"/>
        <v>0.38971886933989441</v>
      </c>
      <c r="E106">
        <f t="shared" si="35"/>
        <v>-1.6070368687674768</v>
      </c>
      <c r="F106">
        <f t="shared" si="36"/>
        <v>3.3718438132816404</v>
      </c>
      <c r="G106">
        <v>484</v>
      </c>
      <c r="H106">
        <f t="shared" si="46"/>
        <v>118.18</v>
      </c>
      <c r="I106">
        <f t="shared" si="47"/>
        <v>22.620000000000005</v>
      </c>
      <c r="J106">
        <f t="shared" si="48"/>
        <v>-2.2800000000000011</v>
      </c>
    </row>
    <row r="107" spans="1:10" x14ac:dyDescent="0.25">
      <c r="A107">
        <f>Planck!C107</f>
        <v>4000</v>
      </c>
      <c r="B107">
        <f t="shared" si="32"/>
        <v>0.39103581249999997</v>
      </c>
      <c r="C107">
        <f t="shared" si="33"/>
        <v>0.38681624999999997</v>
      </c>
      <c r="D107">
        <f t="shared" si="34"/>
        <v>0.38971886933989441</v>
      </c>
      <c r="E107">
        <f t="shared" si="35"/>
        <v>-1.6070368687674768</v>
      </c>
      <c r="F107">
        <f t="shared" si="36"/>
        <v>3.3718438132816404</v>
      </c>
      <c r="G107">
        <v>485</v>
      </c>
      <c r="H107">
        <f t="shared" si="46"/>
        <v>117.40000000000003</v>
      </c>
      <c r="I107">
        <f t="shared" si="47"/>
        <v>22.200000000000017</v>
      </c>
      <c r="J107">
        <f t="shared" si="48"/>
        <v>-2.1999999999999957</v>
      </c>
    </row>
    <row r="108" spans="1:10" x14ac:dyDescent="0.25">
      <c r="A108">
        <f>Planck!C108</f>
        <v>4000</v>
      </c>
      <c r="B108">
        <f t="shared" si="32"/>
        <v>0.39103581249999997</v>
      </c>
      <c r="C108">
        <f t="shared" si="33"/>
        <v>0.38681624999999997</v>
      </c>
      <c r="D108">
        <f t="shared" si="34"/>
        <v>0.38971886933989441</v>
      </c>
      <c r="E108">
        <f t="shared" si="35"/>
        <v>-1.6070368687674768</v>
      </c>
      <c r="F108">
        <f t="shared" si="36"/>
        <v>3.3718438132816404</v>
      </c>
      <c r="G108">
        <v>486</v>
      </c>
      <c r="H108">
        <f t="shared" si="46"/>
        <v>116.62</v>
      </c>
      <c r="I108">
        <f t="shared" si="47"/>
        <v>21.78</v>
      </c>
      <c r="J108">
        <f t="shared" si="48"/>
        <v>-2.1199999999999974</v>
      </c>
    </row>
    <row r="109" spans="1:10" x14ac:dyDescent="0.25">
      <c r="A109">
        <f>Planck!C109</f>
        <v>4000</v>
      </c>
      <c r="B109">
        <f t="shared" si="32"/>
        <v>0.39103581249999997</v>
      </c>
      <c r="C109">
        <f t="shared" si="33"/>
        <v>0.38681624999999997</v>
      </c>
      <c r="D109">
        <f t="shared" si="34"/>
        <v>0.38971886933989441</v>
      </c>
      <c r="E109">
        <f t="shared" si="35"/>
        <v>-1.6070368687674768</v>
      </c>
      <c r="F109">
        <f t="shared" si="36"/>
        <v>3.3718438132816404</v>
      </c>
      <c r="G109">
        <v>487</v>
      </c>
      <c r="H109">
        <f t="shared" si="46"/>
        <v>115.84000000000003</v>
      </c>
      <c r="I109">
        <f t="shared" si="47"/>
        <v>21.360000000000014</v>
      </c>
      <c r="J109">
        <f t="shared" si="48"/>
        <v>-2.0399999999999991</v>
      </c>
    </row>
    <row r="110" spans="1:10" x14ac:dyDescent="0.25">
      <c r="A110">
        <f>Planck!C110</f>
        <v>4000</v>
      </c>
      <c r="B110">
        <f t="shared" si="32"/>
        <v>0.39103581249999997</v>
      </c>
      <c r="C110">
        <f t="shared" si="33"/>
        <v>0.38681624999999997</v>
      </c>
      <c r="D110">
        <f t="shared" si="34"/>
        <v>0.38971886933989441</v>
      </c>
      <c r="E110">
        <f t="shared" si="35"/>
        <v>-1.6070368687674768</v>
      </c>
      <c r="F110">
        <f t="shared" si="36"/>
        <v>3.3718438132816404</v>
      </c>
      <c r="G110">
        <v>488</v>
      </c>
      <c r="H110">
        <f t="shared" si="46"/>
        <v>115.06</v>
      </c>
      <c r="I110">
        <f t="shared" si="47"/>
        <v>20.939999999999998</v>
      </c>
      <c r="J110">
        <f t="shared" si="48"/>
        <v>-1.9600000000000009</v>
      </c>
    </row>
    <row r="111" spans="1:10" x14ac:dyDescent="0.25">
      <c r="A111">
        <f>Planck!C111</f>
        <v>4000</v>
      </c>
      <c r="B111">
        <f t="shared" si="32"/>
        <v>0.39103581249999997</v>
      </c>
      <c r="C111">
        <f t="shared" si="33"/>
        <v>0.38681624999999997</v>
      </c>
      <c r="D111">
        <f t="shared" si="34"/>
        <v>0.38971886933989441</v>
      </c>
      <c r="E111">
        <f t="shared" si="35"/>
        <v>-1.6070368687674768</v>
      </c>
      <c r="F111">
        <f t="shared" si="36"/>
        <v>3.3718438132816404</v>
      </c>
      <c r="G111">
        <v>489</v>
      </c>
      <c r="H111">
        <f t="shared" si="46"/>
        <v>114.28000000000003</v>
      </c>
      <c r="I111">
        <f t="shared" si="47"/>
        <v>20.52000000000001</v>
      </c>
      <c r="J111">
        <f t="shared" si="48"/>
        <v>-1.8800000000000026</v>
      </c>
    </row>
    <row r="112" spans="1:10" x14ac:dyDescent="0.25">
      <c r="A112">
        <f>Planck!C112</f>
        <v>4000</v>
      </c>
      <c r="B112">
        <f t="shared" si="32"/>
        <v>0.39103581249999997</v>
      </c>
      <c r="C112">
        <f t="shared" si="33"/>
        <v>0.38681624999999997</v>
      </c>
      <c r="D112">
        <f t="shared" si="34"/>
        <v>0.38971886933989441</v>
      </c>
      <c r="E112">
        <f t="shared" si="35"/>
        <v>-1.6070368687674768</v>
      </c>
      <c r="F112">
        <f t="shared" si="36"/>
        <v>3.3718438132816404</v>
      </c>
      <c r="G112">
        <v>490</v>
      </c>
      <c r="H112">
        <f>Q$13*G112+T$13</f>
        <v>113.5</v>
      </c>
      <c r="I112">
        <f>R$13*G112+U$13</f>
        <v>20.099999999999994</v>
      </c>
      <c r="J112">
        <f>S$13*G112+V$13</f>
        <v>-1.8000000000000007</v>
      </c>
    </row>
    <row r="113" spans="1:10" x14ac:dyDescent="0.25">
      <c r="A113">
        <f>Planck!C113</f>
        <v>4000</v>
      </c>
      <c r="B113">
        <f t="shared" si="32"/>
        <v>0.39103581249999997</v>
      </c>
      <c r="C113">
        <f t="shared" si="33"/>
        <v>0.38681624999999997</v>
      </c>
      <c r="D113">
        <f t="shared" si="34"/>
        <v>0.38971886933989441</v>
      </c>
      <c r="E113">
        <f t="shared" si="35"/>
        <v>-1.6070368687674768</v>
      </c>
      <c r="F113">
        <f t="shared" si="36"/>
        <v>3.3718438132816404</v>
      </c>
      <c r="G113">
        <v>491</v>
      </c>
      <c r="H113">
        <f t="shared" ref="H113:H121" si="49">Q$13*G113+T$13</f>
        <v>113.46</v>
      </c>
      <c r="I113">
        <f t="shared" ref="I113:I121" si="50">R$13*G113+U$13</f>
        <v>19.70999999999998</v>
      </c>
      <c r="J113">
        <f t="shared" ref="J113:J121" si="51">S$13*G113+V$13</f>
        <v>-1.7700000000000014</v>
      </c>
    </row>
    <row r="114" spans="1:10" x14ac:dyDescent="0.25">
      <c r="A114">
        <f>Planck!C114</f>
        <v>4000</v>
      </c>
      <c r="B114">
        <f t="shared" si="32"/>
        <v>0.39103581249999997</v>
      </c>
      <c r="C114">
        <f t="shared" si="33"/>
        <v>0.38681624999999997</v>
      </c>
      <c r="D114">
        <f t="shared" si="34"/>
        <v>0.38971886933989441</v>
      </c>
      <c r="E114">
        <f t="shared" si="35"/>
        <v>-1.6070368687674768</v>
      </c>
      <c r="F114">
        <f t="shared" si="36"/>
        <v>3.3718438132816404</v>
      </c>
      <c r="G114">
        <v>492</v>
      </c>
      <c r="H114">
        <f t="shared" si="49"/>
        <v>113.42</v>
      </c>
      <c r="I114">
        <f t="shared" si="50"/>
        <v>19.319999999999993</v>
      </c>
      <c r="J114">
        <f t="shared" si="51"/>
        <v>-1.7400000000000002</v>
      </c>
    </row>
    <row r="115" spans="1:10" x14ac:dyDescent="0.25">
      <c r="A115">
        <f>Planck!C115</f>
        <v>4000</v>
      </c>
      <c r="B115">
        <f t="shared" si="32"/>
        <v>0.39103581249999997</v>
      </c>
      <c r="C115">
        <f t="shared" si="33"/>
        <v>0.38681624999999997</v>
      </c>
      <c r="D115">
        <f t="shared" si="34"/>
        <v>0.38971886933989441</v>
      </c>
      <c r="E115">
        <f t="shared" si="35"/>
        <v>-1.6070368687674768</v>
      </c>
      <c r="F115">
        <f t="shared" si="36"/>
        <v>3.3718438132816404</v>
      </c>
      <c r="G115">
        <v>493</v>
      </c>
      <c r="H115">
        <f t="shared" si="49"/>
        <v>113.38</v>
      </c>
      <c r="I115">
        <f t="shared" si="50"/>
        <v>18.929999999999978</v>
      </c>
      <c r="J115">
        <f t="shared" si="51"/>
        <v>-1.7100000000000009</v>
      </c>
    </row>
    <row r="116" spans="1:10" x14ac:dyDescent="0.25">
      <c r="A116">
        <f>Planck!C116</f>
        <v>4000</v>
      </c>
      <c r="B116">
        <f t="shared" si="32"/>
        <v>0.39103581249999997</v>
      </c>
      <c r="C116">
        <f t="shared" si="33"/>
        <v>0.38681624999999997</v>
      </c>
      <c r="D116">
        <f t="shared" si="34"/>
        <v>0.38971886933989441</v>
      </c>
      <c r="E116">
        <f t="shared" si="35"/>
        <v>-1.6070368687674768</v>
      </c>
      <c r="F116">
        <f t="shared" si="36"/>
        <v>3.3718438132816404</v>
      </c>
      <c r="G116">
        <v>494</v>
      </c>
      <c r="H116">
        <f t="shared" si="49"/>
        <v>113.34</v>
      </c>
      <c r="I116">
        <f t="shared" si="50"/>
        <v>18.539999999999992</v>
      </c>
      <c r="J116">
        <f t="shared" si="51"/>
        <v>-1.6800000000000015</v>
      </c>
    </row>
    <row r="117" spans="1:10" x14ac:dyDescent="0.25">
      <c r="A117">
        <f>Planck!C117</f>
        <v>4000</v>
      </c>
      <c r="B117">
        <f t="shared" si="32"/>
        <v>0.39103581249999997</v>
      </c>
      <c r="C117">
        <f t="shared" si="33"/>
        <v>0.38681624999999997</v>
      </c>
      <c r="D117">
        <f t="shared" si="34"/>
        <v>0.38971886933989441</v>
      </c>
      <c r="E117">
        <f t="shared" si="35"/>
        <v>-1.6070368687674768</v>
      </c>
      <c r="F117">
        <f t="shared" si="36"/>
        <v>3.3718438132816404</v>
      </c>
      <c r="G117">
        <v>495</v>
      </c>
      <c r="H117">
        <f t="shared" si="49"/>
        <v>113.3</v>
      </c>
      <c r="I117">
        <f t="shared" si="50"/>
        <v>18.149999999999977</v>
      </c>
      <c r="J117">
        <f t="shared" si="51"/>
        <v>-1.6500000000000004</v>
      </c>
    </row>
    <row r="118" spans="1:10" x14ac:dyDescent="0.25">
      <c r="A118">
        <f>Planck!C118</f>
        <v>4000</v>
      </c>
      <c r="B118">
        <f t="shared" si="32"/>
        <v>0.39103581249999997</v>
      </c>
      <c r="C118">
        <f t="shared" si="33"/>
        <v>0.38681624999999997</v>
      </c>
      <c r="D118">
        <f t="shared" si="34"/>
        <v>0.38971886933989441</v>
      </c>
      <c r="E118">
        <f t="shared" si="35"/>
        <v>-1.6070368687674768</v>
      </c>
      <c r="F118">
        <f t="shared" si="36"/>
        <v>3.3718438132816404</v>
      </c>
      <c r="G118">
        <v>496</v>
      </c>
      <c r="H118">
        <f t="shared" si="49"/>
        <v>113.25999999999999</v>
      </c>
      <c r="I118">
        <f t="shared" si="50"/>
        <v>17.759999999999991</v>
      </c>
      <c r="J118">
        <f t="shared" si="51"/>
        <v>-1.620000000000001</v>
      </c>
    </row>
    <row r="119" spans="1:10" x14ac:dyDescent="0.25">
      <c r="A119">
        <f>Planck!C119</f>
        <v>4000</v>
      </c>
      <c r="B119">
        <f t="shared" si="32"/>
        <v>0.39103581249999997</v>
      </c>
      <c r="C119">
        <f t="shared" si="33"/>
        <v>0.38681624999999997</v>
      </c>
      <c r="D119">
        <f t="shared" si="34"/>
        <v>0.38971886933989441</v>
      </c>
      <c r="E119">
        <f t="shared" si="35"/>
        <v>-1.6070368687674768</v>
      </c>
      <c r="F119">
        <f t="shared" si="36"/>
        <v>3.3718438132816404</v>
      </c>
      <c r="G119">
        <v>497</v>
      </c>
      <c r="H119">
        <f t="shared" si="49"/>
        <v>113.22</v>
      </c>
      <c r="I119">
        <f t="shared" si="50"/>
        <v>17.369999999999976</v>
      </c>
      <c r="J119">
        <f t="shared" si="51"/>
        <v>-1.5899999999999999</v>
      </c>
    </row>
    <row r="120" spans="1:10" x14ac:dyDescent="0.25">
      <c r="A120">
        <f>Planck!C120</f>
        <v>4000</v>
      </c>
      <c r="B120">
        <f t="shared" si="32"/>
        <v>0.39103581249999997</v>
      </c>
      <c r="C120">
        <f t="shared" si="33"/>
        <v>0.38681624999999997</v>
      </c>
      <c r="D120">
        <f t="shared" si="34"/>
        <v>0.38971886933989441</v>
      </c>
      <c r="E120">
        <f t="shared" si="35"/>
        <v>-1.6070368687674768</v>
      </c>
      <c r="F120">
        <f t="shared" si="36"/>
        <v>3.3718438132816404</v>
      </c>
      <c r="G120">
        <v>498</v>
      </c>
      <c r="H120">
        <f t="shared" si="49"/>
        <v>113.17999999999999</v>
      </c>
      <c r="I120">
        <f t="shared" si="50"/>
        <v>16.97999999999999</v>
      </c>
      <c r="J120">
        <f t="shared" si="51"/>
        <v>-1.5600000000000005</v>
      </c>
    </row>
    <row r="121" spans="1:10" x14ac:dyDescent="0.25">
      <c r="A121">
        <f>Planck!C121</f>
        <v>4000</v>
      </c>
      <c r="B121">
        <f t="shared" si="32"/>
        <v>0.39103581249999997</v>
      </c>
      <c r="C121">
        <f t="shared" si="33"/>
        <v>0.38681624999999997</v>
      </c>
      <c r="D121">
        <f t="shared" si="34"/>
        <v>0.38971886933989441</v>
      </c>
      <c r="E121">
        <f t="shared" si="35"/>
        <v>-1.6070368687674768</v>
      </c>
      <c r="F121">
        <f t="shared" si="36"/>
        <v>3.3718438132816404</v>
      </c>
      <c r="G121">
        <v>499</v>
      </c>
      <c r="H121">
        <f t="shared" si="49"/>
        <v>113.13999999999999</v>
      </c>
      <c r="I121">
        <f t="shared" si="50"/>
        <v>16.589999999999975</v>
      </c>
      <c r="J121">
        <f t="shared" si="51"/>
        <v>-1.5300000000000011</v>
      </c>
    </row>
    <row r="122" spans="1:10" x14ac:dyDescent="0.25">
      <c r="A122">
        <f>Planck!C122</f>
        <v>4000</v>
      </c>
      <c r="B122">
        <f t="shared" si="32"/>
        <v>0.39103581249999997</v>
      </c>
      <c r="C122">
        <f t="shared" si="33"/>
        <v>0.38681624999999997</v>
      </c>
      <c r="D122">
        <f t="shared" si="34"/>
        <v>0.38971886933989441</v>
      </c>
      <c r="E122">
        <f t="shared" si="35"/>
        <v>-1.6070368687674768</v>
      </c>
      <c r="F122">
        <f t="shared" si="36"/>
        <v>3.3718438132816404</v>
      </c>
      <c r="G122">
        <v>500</v>
      </c>
      <c r="H122">
        <f>Q$14*G122+T$14</f>
        <v>113.1</v>
      </c>
      <c r="I122">
        <f>R$14*G122+U$14</f>
        <v>16.199999999999989</v>
      </c>
      <c r="J122">
        <f>S$14*G122+V$14</f>
        <v>-1.5</v>
      </c>
    </row>
    <row r="123" spans="1:10" x14ac:dyDescent="0.25">
      <c r="A123">
        <f>Planck!C123</f>
        <v>4000</v>
      </c>
      <c r="B123">
        <f t="shared" si="32"/>
        <v>0.39103581249999997</v>
      </c>
      <c r="C123">
        <f t="shared" si="33"/>
        <v>0.38681624999999997</v>
      </c>
      <c r="D123">
        <f t="shared" si="34"/>
        <v>0.38971886933989441</v>
      </c>
      <c r="E123">
        <f t="shared" si="35"/>
        <v>-1.6070368687674768</v>
      </c>
      <c r="F123">
        <f t="shared" si="36"/>
        <v>3.3718438132816404</v>
      </c>
      <c r="G123">
        <v>501</v>
      </c>
      <c r="H123">
        <f t="shared" ref="H123:H131" si="52">Q$14*G123+T$14</f>
        <v>112.87</v>
      </c>
      <c r="I123">
        <f t="shared" ref="I123:I131" si="53">R$14*G123+U$14</f>
        <v>15.900000000000006</v>
      </c>
      <c r="J123">
        <f t="shared" ref="J123:J131" si="54">S$14*G123+V$14</f>
        <v>-1.4800000000000004</v>
      </c>
    </row>
    <row r="124" spans="1:10" x14ac:dyDescent="0.25">
      <c r="A124">
        <f>Planck!C124</f>
        <v>4000</v>
      </c>
      <c r="B124">
        <f t="shared" si="32"/>
        <v>0.39103581249999997</v>
      </c>
      <c r="C124">
        <f t="shared" si="33"/>
        <v>0.38681624999999997</v>
      </c>
      <c r="D124">
        <f t="shared" si="34"/>
        <v>0.38971886933989441</v>
      </c>
      <c r="E124">
        <f t="shared" si="35"/>
        <v>-1.6070368687674768</v>
      </c>
      <c r="F124">
        <f t="shared" si="36"/>
        <v>3.3718438132816404</v>
      </c>
      <c r="G124">
        <v>502</v>
      </c>
      <c r="H124">
        <f t="shared" si="52"/>
        <v>112.64</v>
      </c>
      <c r="I124">
        <f t="shared" si="53"/>
        <v>15.599999999999994</v>
      </c>
      <c r="J124">
        <f t="shared" si="54"/>
        <v>-1.4599999999999991</v>
      </c>
    </row>
    <row r="125" spans="1:10" x14ac:dyDescent="0.25">
      <c r="A125">
        <f>Planck!C125</f>
        <v>4000</v>
      </c>
      <c r="B125">
        <f t="shared" si="32"/>
        <v>0.39103581249999997</v>
      </c>
      <c r="C125">
        <f t="shared" si="33"/>
        <v>0.38681624999999997</v>
      </c>
      <c r="D125">
        <f t="shared" si="34"/>
        <v>0.38971886933989441</v>
      </c>
      <c r="E125">
        <f t="shared" si="35"/>
        <v>-1.6070368687674768</v>
      </c>
      <c r="F125">
        <f t="shared" si="36"/>
        <v>3.3718438132816404</v>
      </c>
      <c r="G125">
        <v>503</v>
      </c>
      <c r="H125">
        <f t="shared" si="52"/>
        <v>112.41</v>
      </c>
      <c r="I125">
        <f t="shared" si="53"/>
        <v>15.299999999999983</v>
      </c>
      <c r="J125">
        <f t="shared" si="54"/>
        <v>-1.4399999999999995</v>
      </c>
    </row>
    <row r="126" spans="1:10" x14ac:dyDescent="0.25">
      <c r="A126">
        <f>Planck!C126</f>
        <v>4000</v>
      </c>
      <c r="B126">
        <f t="shared" si="32"/>
        <v>0.39103581249999997</v>
      </c>
      <c r="C126">
        <f t="shared" si="33"/>
        <v>0.38681624999999997</v>
      </c>
      <c r="D126">
        <f t="shared" si="34"/>
        <v>0.38971886933989441</v>
      </c>
      <c r="E126">
        <f t="shared" si="35"/>
        <v>-1.6070368687674768</v>
      </c>
      <c r="F126">
        <f t="shared" si="36"/>
        <v>3.3718438132816404</v>
      </c>
      <c r="G126">
        <v>504</v>
      </c>
      <c r="H126">
        <f t="shared" si="52"/>
        <v>112.18</v>
      </c>
      <c r="I126">
        <f t="shared" si="53"/>
        <v>15</v>
      </c>
      <c r="J126">
        <f t="shared" si="54"/>
        <v>-1.42</v>
      </c>
    </row>
    <row r="127" spans="1:10" x14ac:dyDescent="0.25">
      <c r="A127">
        <f>Planck!C127</f>
        <v>4000</v>
      </c>
      <c r="B127">
        <f t="shared" si="32"/>
        <v>0.39103581249999997</v>
      </c>
      <c r="C127">
        <f t="shared" si="33"/>
        <v>0.38681624999999997</v>
      </c>
      <c r="D127">
        <f t="shared" si="34"/>
        <v>0.38971886933989441</v>
      </c>
      <c r="E127">
        <f t="shared" si="35"/>
        <v>-1.6070368687674768</v>
      </c>
      <c r="F127">
        <f t="shared" si="36"/>
        <v>3.3718438132816404</v>
      </c>
      <c r="G127">
        <v>505</v>
      </c>
      <c r="H127">
        <f t="shared" si="52"/>
        <v>111.95</v>
      </c>
      <c r="I127">
        <f t="shared" si="53"/>
        <v>14.699999999999989</v>
      </c>
      <c r="J127">
        <f t="shared" si="54"/>
        <v>-1.4000000000000004</v>
      </c>
    </row>
    <row r="128" spans="1:10" x14ac:dyDescent="0.25">
      <c r="A128">
        <f>Planck!C128</f>
        <v>4000</v>
      </c>
      <c r="B128">
        <f t="shared" si="32"/>
        <v>0.39103581249999997</v>
      </c>
      <c r="C128">
        <f t="shared" si="33"/>
        <v>0.38681624999999997</v>
      </c>
      <c r="D128">
        <f t="shared" si="34"/>
        <v>0.38971886933989441</v>
      </c>
      <c r="E128">
        <f t="shared" si="35"/>
        <v>-1.6070368687674768</v>
      </c>
      <c r="F128">
        <f t="shared" si="36"/>
        <v>3.3718438132816404</v>
      </c>
      <c r="G128">
        <v>506</v>
      </c>
      <c r="H128">
        <f t="shared" si="52"/>
        <v>111.72</v>
      </c>
      <c r="I128">
        <f t="shared" si="53"/>
        <v>14.400000000000006</v>
      </c>
      <c r="J128">
        <f t="shared" si="54"/>
        <v>-1.379999999999999</v>
      </c>
    </row>
    <row r="129" spans="1:10" x14ac:dyDescent="0.25">
      <c r="A129">
        <f>Planck!C129</f>
        <v>4000</v>
      </c>
      <c r="B129">
        <f t="shared" si="32"/>
        <v>0.39103581249999997</v>
      </c>
      <c r="C129">
        <f t="shared" si="33"/>
        <v>0.38681624999999997</v>
      </c>
      <c r="D129">
        <f t="shared" si="34"/>
        <v>0.38971886933989441</v>
      </c>
      <c r="E129">
        <f t="shared" si="35"/>
        <v>-1.6070368687674768</v>
      </c>
      <c r="F129">
        <f t="shared" si="36"/>
        <v>3.3718438132816404</v>
      </c>
      <c r="G129">
        <v>507</v>
      </c>
      <c r="H129">
        <f t="shared" si="52"/>
        <v>111.49</v>
      </c>
      <c r="I129">
        <f t="shared" si="53"/>
        <v>14.099999999999994</v>
      </c>
      <c r="J129">
        <f t="shared" si="54"/>
        <v>-1.3599999999999994</v>
      </c>
    </row>
    <row r="130" spans="1:10" x14ac:dyDescent="0.25">
      <c r="A130">
        <f>Planck!C130</f>
        <v>4000</v>
      </c>
      <c r="B130">
        <f t="shared" si="32"/>
        <v>0.39103581249999997</v>
      </c>
      <c r="C130">
        <f t="shared" si="33"/>
        <v>0.38681624999999997</v>
      </c>
      <c r="D130">
        <f t="shared" si="34"/>
        <v>0.38971886933989441</v>
      </c>
      <c r="E130">
        <f t="shared" si="35"/>
        <v>-1.6070368687674768</v>
      </c>
      <c r="F130">
        <f t="shared" si="36"/>
        <v>3.3718438132816404</v>
      </c>
      <c r="G130">
        <v>508</v>
      </c>
      <c r="H130">
        <f t="shared" si="52"/>
        <v>111.26</v>
      </c>
      <c r="I130">
        <f t="shared" si="53"/>
        <v>13.799999999999983</v>
      </c>
      <c r="J130">
        <f t="shared" si="54"/>
        <v>-1.3399999999999999</v>
      </c>
    </row>
    <row r="131" spans="1:10" x14ac:dyDescent="0.25">
      <c r="A131">
        <f>Planck!C131</f>
        <v>4000</v>
      </c>
      <c r="B131">
        <f t="shared" ref="B131:B194" si="55">(-4050700000)/(A131*A131*A131)+(2967800)/(A131*A131)+(99.11)/(A131)+0.244063</f>
        <v>0.39103581249999997</v>
      </c>
      <c r="C131">
        <f t="shared" ref="C131:C194" si="56">(-2006400000)/(A131*A131*A131)+(1908100)/(A131*A131)+(247.48)/(A131)+0.23704</f>
        <v>0.38681624999999997</v>
      </c>
      <c r="D131">
        <f t="shared" ref="D131:D194" si="57">IF(A131&lt;=7000,-3*B131*B131+2.873*B131-0.275,-3*C131*C131+2.873*C131-0.275)</f>
        <v>0.38971886933989441</v>
      </c>
      <c r="E131">
        <f t="shared" ref="E131:E194" si="58">IF(A131&lt;=7000,(-1.3515-1.7703*B131+5.9114*D131)/(0.0241+0.2562*B131-0.7341*D131),(-1.3515-1.7703*C131+5.9114*D131)/(0.0241+0.2562*C131-0.7341*D131))</f>
        <v>-1.6070368687674768</v>
      </c>
      <c r="F131">
        <f t="shared" ref="F131:F194" si="59">IF(A131&lt;=7000,(0.03-31.4424*B131+30.0717*D131)/(0.0241+0.2562*B131-0.7341*D131),(0.03-31.4424*C131+30.0717*D131)/(0.0241+0.2562*C131-0.7341*D131))</f>
        <v>3.3718438132816404</v>
      </c>
      <c r="G131">
        <v>509</v>
      </c>
      <c r="H131">
        <f t="shared" si="52"/>
        <v>111.03</v>
      </c>
      <c r="I131">
        <f t="shared" si="53"/>
        <v>13.5</v>
      </c>
      <c r="J131">
        <f t="shared" si="54"/>
        <v>-1.3200000000000003</v>
      </c>
    </row>
    <row r="132" spans="1:10" x14ac:dyDescent="0.25">
      <c r="A132">
        <f>Planck!C132</f>
        <v>4000</v>
      </c>
      <c r="B132">
        <f t="shared" si="55"/>
        <v>0.39103581249999997</v>
      </c>
      <c r="C132">
        <f t="shared" si="56"/>
        <v>0.38681624999999997</v>
      </c>
      <c r="D132">
        <f t="shared" si="57"/>
        <v>0.38971886933989441</v>
      </c>
      <c r="E132">
        <f t="shared" si="58"/>
        <v>-1.6070368687674768</v>
      </c>
      <c r="F132">
        <f t="shared" si="59"/>
        <v>3.3718438132816404</v>
      </c>
      <c r="G132">
        <v>510</v>
      </c>
      <c r="H132">
        <f>Q$15*G132+T$15</f>
        <v>110.80000000000001</v>
      </c>
      <c r="I132">
        <f>R$15*G132+U$15</f>
        <v>13.199999999999989</v>
      </c>
      <c r="J132">
        <f>S$15*G132+V$15</f>
        <v>-1.2999999999999998</v>
      </c>
    </row>
    <row r="133" spans="1:10" x14ac:dyDescent="0.25">
      <c r="A133">
        <f>Planck!C133</f>
        <v>4000</v>
      </c>
      <c r="B133">
        <f t="shared" si="55"/>
        <v>0.39103581249999997</v>
      </c>
      <c r="C133">
        <f t="shared" si="56"/>
        <v>0.38681624999999997</v>
      </c>
      <c r="D133">
        <f t="shared" si="57"/>
        <v>0.38971886933989441</v>
      </c>
      <c r="E133">
        <f t="shared" si="58"/>
        <v>-1.6070368687674768</v>
      </c>
      <c r="F133">
        <f t="shared" si="59"/>
        <v>3.3718438132816404</v>
      </c>
      <c r="G133">
        <v>511</v>
      </c>
      <c r="H133">
        <f t="shared" ref="H133:H141" si="60">Q$15*G133+T$15</f>
        <v>110.37</v>
      </c>
      <c r="I133">
        <f t="shared" ref="I133:I141" si="61">R$15*G133+U$15</f>
        <v>12.740000000000009</v>
      </c>
      <c r="J133">
        <f t="shared" ref="J133:J141" si="62">S$15*G133+V$15</f>
        <v>-1.29</v>
      </c>
    </row>
    <row r="134" spans="1:10" x14ac:dyDescent="0.25">
      <c r="A134">
        <f>Planck!C134</f>
        <v>4000</v>
      </c>
      <c r="B134">
        <f t="shared" si="55"/>
        <v>0.39103581249999997</v>
      </c>
      <c r="C134">
        <f t="shared" si="56"/>
        <v>0.38681624999999997</v>
      </c>
      <c r="D134">
        <f t="shared" si="57"/>
        <v>0.38971886933989441</v>
      </c>
      <c r="E134">
        <f t="shared" si="58"/>
        <v>-1.6070368687674768</v>
      </c>
      <c r="F134">
        <f t="shared" si="59"/>
        <v>3.3718438132816404</v>
      </c>
      <c r="G134">
        <v>512</v>
      </c>
      <c r="H134">
        <f t="shared" si="60"/>
        <v>109.94</v>
      </c>
      <c r="I134">
        <f t="shared" si="61"/>
        <v>12.280000000000001</v>
      </c>
      <c r="J134">
        <f t="shared" si="62"/>
        <v>-1.2800000000000002</v>
      </c>
    </row>
    <row r="135" spans="1:10" x14ac:dyDescent="0.25">
      <c r="A135">
        <f>Planck!C135</f>
        <v>4000</v>
      </c>
      <c r="B135">
        <f t="shared" si="55"/>
        <v>0.39103581249999997</v>
      </c>
      <c r="C135">
        <f t="shared" si="56"/>
        <v>0.38681624999999997</v>
      </c>
      <c r="D135">
        <f t="shared" si="57"/>
        <v>0.38971886933989441</v>
      </c>
      <c r="E135">
        <f t="shared" si="58"/>
        <v>-1.6070368687674768</v>
      </c>
      <c r="F135">
        <f t="shared" si="59"/>
        <v>3.3718438132816404</v>
      </c>
      <c r="G135">
        <v>513</v>
      </c>
      <c r="H135">
        <f t="shared" si="60"/>
        <v>109.50999999999999</v>
      </c>
      <c r="I135">
        <f t="shared" si="61"/>
        <v>11.819999999999993</v>
      </c>
      <c r="J135">
        <f t="shared" si="62"/>
        <v>-1.2700000000000005</v>
      </c>
    </row>
    <row r="136" spans="1:10" x14ac:dyDescent="0.25">
      <c r="A136">
        <f>Planck!C136</f>
        <v>4000</v>
      </c>
      <c r="B136">
        <f t="shared" si="55"/>
        <v>0.39103581249999997</v>
      </c>
      <c r="C136">
        <f t="shared" si="56"/>
        <v>0.38681624999999997</v>
      </c>
      <c r="D136">
        <f t="shared" si="57"/>
        <v>0.38971886933989441</v>
      </c>
      <c r="E136">
        <f t="shared" si="58"/>
        <v>-1.6070368687674768</v>
      </c>
      <c r="F136">
        <f t="shared" si="59"/>
        <v>3.3718438132816404</v>
      </c>
      <c r="G136">
        <v>514</v>
      </c>
      <c r="H136">
        <f t="shared" si="60"/>
        <v>109.07999999999998</v>
      </c>
      <c r="I136">
        <f t="shared" si="61"/>
        <v>11.360000000000014</v>
      </c>
      <c r="J136">
        <f t="shared" si="62"/>
        <v>-1.2600000000000007</v>
      </c>
    </row>
    <row r="137" spans="1:10" x14ac:dyDescent="0.25">
      <c r="A137">
        <f>Planck!C137</f>
        <v>4000</v>
      </c>
      <c r="B137">
        <f t="shared" si="55"/>
        <v>0.39103581249999997</v>
      </c>
      <c r="C137">
        <f t="shared" si="56"/>
        <v>0.38681624999999997</v>
      </c>
      <c r="D137">
        <f t="shared" si="57"/>
        <v>0.38971886933989441</v>
      </c>
      <c r="E137">
        <f t="shared" si="58"/>
        <v>-1.6070368687674768</v>
      </c>
      <c r="F137">
        <f t="shared" si="59"/>
        <v>3.3718438132816404</v>
      </c>
      <c r="G137">
        <v>515</v>
      </c>
      <c r="H137">
        <f t="shared" si="60"/>
        <v>108.65</v>
      </c>
      <c r="I137">
        <f t="shared" si="61"/>
        <v>10.900000000000006</v>
      </c>
      <c r="J137">
        <f t="shared" si="62"/>
        <v>-1.25</v>
      </c>
    </row>
    <row r="138" spans="1:10" x14ac:dyDescent="0.25">
      <c r="A138">
        <f>Planck!C138</f>
        <v>4000</v>
      </c>
      <c r="B138">
        <f t="shared" si="55"/>
        <v>0.39103581249999997</v>
      </c>
      <c r="C138">
        <f t="shared" si="56"/>
        <v>0.38681624999999997</v>
      </c>
      <c r="D138">
        <f t="shared" si="57"/>
        <v>0.38971886933989441</v>
      </c>
      <c r="E138">
        <f t="shared" si="58"/>
        <v>-1.6070368687674768</v>
      </c>
      <c r="F138">
        <f t="shared" si="59"/>
        <v>3.3718438132816404</v>
      </c>
      <c r="G138">
        <v>516</v>
      </c>
      <c r="H138">
        <f t="shared" si="60"/>
        <v>108.22</v>
      </c>
      <c r="I138">
        <f t="shared" si="61"/>
        <v>10.439999999999998</v>
      </c>
      <c r="J138">
        <f t="shared" si="62"/>
        <v>-1.2400000000000002</v>
      </c>
    </row>
    <row r="139" spans="1:10" x14ac:dyDescent="0.25">
      <c r="A139">
        <f>Planck!C139</f>
        <v>4000</v>
      </c>
      <c r="B139">
        <f t="shared" si="55"/>
        <v>0.39103581249999997</v>
      </c>
      <c r="C139">
        <f t="shared" si="56"/>
        <v>0.38681624999999997</v>
      </c>
      <c r="D139">
        <f t="shared" si="57"/>
        <v>0.38971886933989441</v>
      </c>
      <c r="E139">
        <f t="shared" si="58"/>
        <v>-1.6070368687674768</v>
      </c>
      <c r="F139">
        <f t="shared" si="59"/>
        <v>3.3718438132816404</v>
      </c>
      <c r="G139">
        <v>517</v>
      </c>
      <c r="H139">
        <f t="shared" si="60"/>
        <v>107.78999999999999</v>
      </c>
      <c r="I139">
        <f t="shared" si="61"/>
        <v>9.9799999999999898</v>
      </c>
      <c r="J139">
        <f t="shared" si="62"/>
        <v>-1.2300000000000004</v>
      </c>
    </row>
    <row r="140" spans="1:10" x14ac:dyDescent="0.25">
      <c r="A140">
        <f>Planck!C140</f>
        <v>4000</v>
      </c>
      <c r="B140">
        <f t="shared" si="55"/>
        <v>0.39103581249999997</v>
      </c>
      <c r="C140">
        <f t="shared" si="56"/>
        <v>0.38681624999999997</v>
      </c>
      <c r="D140">
        <f t="shared" si="57"/>
        <v>0.38971886933989441</v>
      </c>
      <c r="E140">
        <f t="shared" si="58"/>
        <v>-1.6070368687674768</v>
      </c>
      <c r="F140">
        <f t="shared" si="59"/>
        <v>3.3718438132816404</v>
      </c>
      <c r="G140">
        <v>518</v>
      </c>
      <c r="H140">
        <f t="shared" si="60"/>
        <v>107.36000000000001</v>
      </c>
      <c r="I140">
        <f t="shared" si="61"/>
        <v>9.5200000000000102</v>
      </c>
      <c r="J140">
        <f t="shared" si="62"/>
        <v>-1.2199999999999998</v>
      </c>
    </row>
    <row r="141" spans="1:10" x14ac:dyDescent="0.25">
      <c r="A141">
        <f>Planck!C141</f>
        <v>4000</v>
      </c>
      <c r="B141">
        <f t="shared" si="55"/>
        <v>0.39103581249999997</v>
      </c>
      <c r="C141">
        <f t="shared" si="56"/>
        <v>0.38681624999999997</v>
      </c>
      <c r="D141">
        <f t="shared" si="57"/>
        <v>0.38971886933989441</v>
      </c>
      <c r="E141">
        <f t="shared" si="58"/>
        <v>-1.6070368687674768</v>
      </c>
      <c r="F141">
        <f t="shared" si="59"/>
        <v>3.3718438132816404</v>
      </c>
      <c r="G141">
        <v>519</v>
      </c>
      <c r="H141">
        <f t="shared" si="60"/>
        <v>106.93</v>
      </c>
      <c r="I141">
        <f t="shared" si="61"/>
        <v>9.0600000000000023</v>
      </c>
      <c r="J141">
        <f t="shared" si="62"/>
        <v>-1.21</v>
      </c>
    </row>
    <row r="142" spans="1:10" x14ac:dyDescent="0.25">
      <c r="A142">
        <f>Planck!C142</f>
        <v>4000</v>
      </c>
      <c r="B142">
        <f t="shared" si="55"/>
        <v>0.39103581249999997</v>
      </c>
      <c r="C142">
        <f t="shared" si="56"/>
        <v>0.38681624999999997</v>
      </c>
      <c r="D142">
        <f t="shared" si="57"/>
        <v>0.38971886933989441</v>
      </c>
      <c r="E142">
        <f t="shared" si="58"/>
        <v>-1.6070368687674768</v>
      </c>
      <c r="F142">
        <f t="shared" si="59"/>
        <v>3.3718438132816404</v>
      </c>
      <c r="G142">
        <v>520</v>
      </c>
      <c r="H142">
        <f>Q$16*G142+T$16</f>
        <v>106.5</v>
      </c>
      <c r="I142">
        <f>R$16*G142+U$16</f>
        <v>8.5999999999999943</v>
      </c>
      <c r="J142">
        <f>S$16*G142+V$16</f>
        <v>-1.1999999999999993</v>
      </c>
    </row>
    <row r="143" spans="1:10" x14ac:dyDescent="0.25">
      <c r="A143">
        <f>Planck!C143</f>
        <v>4000</v>
      </c>
      <c r="B143">
        <f t="shared" si="55"/>
        <v>0.39103581249999997</v>
      </c>
      <c r="C143">
        <f t="shared" si="56"/>
        <v>0.38681624999999997</v>
      </c>
      <c r="D143">
        <f t="shared" si="57"/>
        <v>0.38971886933989441</v>
      </c>
      <c r="E143">
        <f t="shared" si="58"/>
        <v>-1.6070368687674768</v>
      </c>
      <c r="F143">
        <f t="shared" si="59"/>
        <v>3.3718438132816404</v>
      </c>
      <c r="G143">
        <v>521</v>
      </c>
      <c r="H143">
        <f t="shared" ref="H143:H151" si="63">Q$16*G143+T$16</f>
        <v>106.72999999999999</v>
      </c>
      <c r="I143">
        <f t="shared" ref="I143:I151" si="64">R$16*G143+U$16</f>
        <v>8.3499999999999943</v>
      </c>
      <c r="J143">
        <f t="shared" ref="J143:J151" si="65">S$16*G143+V$16</f>
        <v>-1.1799999999999997</v>
      </c>
    </row>
    <row r="144" spans="1:10" x14ac:dyDescent="0.25">
      <c r="A144">
        <f>Planck!C144</f>
        <v>4000</v>
      </c>
      <c r="B144">
        <f t="shared" si="55"/>
        <v>0.39103581249999997</v>
      </c>
      <c r="C144">
        <f t="shared" si="56"/>
        <v>0.38681624999999997</v>
      </c>
      <c r="D144">
        <f t="shared" si="57"/>
        <v>0.38971886933989441</v>
      </c>
      <c r="E144">
        <f t="shared" si="58"/>
        <v>-1.6070368687674768</v>
      </c>
      <c r="F144">
        <f t="shared" si="59"/>
        <v>3.3718438132816404</v>
      </c>
      <c r="G144">
        <v>522</v>
      </c>
      <c r="H144">
        <f t="shared" si="63"/>
        <v>106.96</v>
      </c>
      <c r="I144">
        <f t="shared" si="64"/>
        <v>8.0999999999999943</v>
      </c>
      <c r="J144">
        <f t="shared" si="65"/>
        <v>-1.1600000000000001</v>
      </c>
    </row>
    <row r="145" spans="1:10" x14ac:dyDescent="0.25">
      <c r="A145">
        <f>Planck!C145</f>
        <v>4000</v>
      </c>
      <c r="B145">
        <f t="shared" si="55"/>
        <v>0.39103581249999997</v>
      </c>
      <c r="C145">
        <f t="shared" si="56"/>
        <v>0.38681624999999997</v>
      </c>
      <c r="D145">
        <f t="shared" si="57"/>
        <v>0.38971886933989441</v>
      </c>
      <c r="E145">
        <f t="shared" si="58"/>
        <v>-1.6070368687674768</v>
      </c>
      <c r="F145">
        <f t="shared" si="59"/>
        <v>3.3718438132816404</v>
      </c>
      <c r="G145">
        <v>523</v>
      </c>
      <c r="H145">
        <f t="shared" si="63"/>
        <v>107.19</v>
      </c>
      <c r="I145">
        <f t="shared" si="64"/>
        <v>7.8499999999999943</v>
      </c>
      <c r="J145">
        <f t="shared" si="65"/>
        <v>-1.1399999999999988</v>
      </c>
    </row>
    <row r="146" spans="1:10" x14ac:dyDescent="0.25">
      <c r="A146">
        <f>Planck!C146</f>
        <v>4000</v>
      </c>
      <c r="B146">
        <f t="shared" si="55"/>
        <v>0.39103581249999997</v>
      </c>
      <c r="C146">
        <f t="shared" si="56"/>
        <v>0.38681624999999997</v>
      </c>
      <c r="D146">
        <f t="shared" si="57"/>
        <v>0.38971886933989441</v>
      </c>
      <c r="E146">
        <f t="shared" si="58"/>
        <v>-1.6070368687674768</v>
      </c>
      <c r="F146">
        <f t="shared" si="59"/>
        <v>3.3718438132816404</v>
      </c>
      <c r="G146">
        <v>524</v>
      </c>
      <c r="H146">
        <f t="shared" si="63"/>
        <v>107.41999999999999</v>
      </c>
      <c r="I146">
        <f t="shared" si="64"/>
        <v>7.5999999999999943</v>
      </c>
      <c r="J146">
        <f t="shared" si="65"/>
        <v>-1.1199999999999992</v>
      </c>
    </row>
    <row r="147" spans="1:10" x14ac:dyDescent="0.25">
      <c r="A147">
        <f>Planck!C147</f>
        <v>4000</v>
      </c>
      <c r="B147">
        <f t="shared" si="55"/>
        <v>0.39103581249999997</v>
      </c>
      <c r="C147">
        <f t="shared" si="56"/>
        <v>0.38681624999999997</v>
      </c>
      <c r="D147">
        <f t="shared" si="57"/>
        <v>0.38971886933989441</v>
      </c>
      <c r="E147">
        <f t="shared" si="58"/>
        <v>-1.6070368687674768</v>
      </c>
      <c r="F147">
        <f t="shared" si="59"/>
        <v>3.3718438132816404</v>
      </c>
      <c r="G147">
        <v>525</v>
      </c>
      <c r="H147">
        <f t="shared" si="63"/>
        <v>107.64999999999999</v>
      </c>
      <c r="I147">
        <f t="shared" si="64"/>
        <v>7.3499999999999943</v>
      </c>
      <c r="J147">
        <f t="shared" si="65"/>
        <v>-1.0999999999999996</v>
      </c>
    </row>
    <row r="148" spans="1:10" x14ac:dyDescent="0.25">
      <c r="A148">
        <f>Planck!C148</f>
        <v>4000</v>
      </c>
      <c r="B148">
        <f t="shared" si="55"/>
        <v>0.39103581249999997</v>
      </c>
      <c r="C148">
        <f t="shared" si="56"/>
        <v>0.38681624999999997</v>
      </c>
      <c r="D148">
        <f t="shared" si="57"/>
        <v>0.38971886933989441</v>
      </c>
      <c r="E148">
        <f t="shared" si="58"/>
        <v>-1.6070368687674768</v>
      </c>
      <c r="F148">
        <f t="shared" si="59"/>
        <v>3.3718438132816404</v>
      </c>
      <c r="G148">
        <v>526</v>
      </c>
      <c r="H148">
        <f t="shared" si="63"/>
        <v>107.88</v>
      </c>
      <c r="I148">
        <f t="shared" si="64"/>
        <v>7.0999999999999943</v>
      </c>
      <c r="J148">
        <f t="shared" si="65"/>
        <v>-1.08</v>
      </c>
    </row>
    <row r="149" spans="1:10" x14ac:dyDescent="0.25">
      <c r="A149">
        <f>Planck!C149</f>
        <v>4000</v>
      </c>
      <c r="B149">
        <f t="shared" si="55"/>
        <v>0.39103581249999997</v>
      </c>
      <c r="C149">
        <f t="shared" si="56"/>
        <v>0.38681624999999997</v>
      </c>
      <c r="D149">
        <f t="shared" si="57"/>
        <v>0.38971886933989441</v>
      </c>
      <c r="E149">
        <f t="shared" si="58"/>
        <v>-1.6070368687674768</v>
      </c>
      <c r="F149">
        <f t="shared" si="59"/>
        <v>3.3718438132816404</v>
      </c>
      <c r="G149">
        <v>527</v>
      </c>
      <c r="H149">
        <f t="shared" si="63"/>
        <v>108.10999999999999</v>
      </c>
      <c r="I149">
        <f t="shared" si="64"/>
        <v>6.8499999999999943</v>
      </c>
      <c r="J149">
        <f t="shared" si="65"/>
        <v>-1.0599999999999987</v>
      </c>
    </row>
    <row r="150" spans="1:10" x14ac:dyDescent="0.25">
      <c r="A150">
        <f>Planck!C150</f>
        <v>4000</v>
      </c>
      <c r="B150">
        <f t="shared" si="55"/>
        <v>0.39103581249999997</v>
      </c>
      <c r="C150">
        <f t="shared" si="56"/>
        <v>0.38681624999999997</v>
      </c>
      <c r="D150">
        <f t="shared" si="57"/>
        <v>0.38971886933989441</v>
      </c>
      <c r="E150">
        <f t="shared" si="58"/>
        <v>-1.6070368687674768</v>
      </c>
      <c r="F150">
        <f t="shared" si="59"/>
        <v>3.3718438132816404</v>
      </c>
      <c r="G150">
        <v>528</v>
      </c>
      <c r="H150">
        <f t="shared" si="63"/>
        <v>108.33999999999999</v>
      </c>
      <c r="I150">
        <f t="shared" si="64"/>
        <v>6.5999999999999943</v>
      </c>
      <c r="J150">
        <f t="shared" si="65"/>
        <v>-1.0399999999999991</v>
      </c>
    </row>
    <row r="151" spans="1:10" x14ac:dyDescent="0.25">
      <c r="A151">
        <f>Planck!C151</f>
        <v>4000</v>
      </c>
      <c r="B151">
        <f t="shared" si="55"/>
        <v>0.39103581249999997</v>
      </c>
      <c r="C151">
        <f t="shared" si="56"/>
        <v>0.38681624999999997</v>
      </c>
      <c r="D151">
        <f t="shared" si="57"/>
        <v>0.38971886933989441</v>
      </c>
      <c r="E151">
        <f t="shared" si="58"/>
        <v>-1.6070368687674768</v>
      </c>
      <c r="F151">
        <f t="shared" si="59"/>
        <v>3.3718438132816404</v>
      </c>
      <c r="G151">
        <v>529</v>
      </c>
      <c r="H151">
        <f t="shared" si="63"/>
        <v>108.57</v>
      </c>
      <c r="I151">
        <f t="shared" si="64"/>
        <v>6.3499999999999943</v>
      </c>
      <c r="J151">
        <f t="shared" si="65"/>
        <v>-1.0199999999999996</v>
      </c>
    </row>
    <row r="152" spans="1:10" x14ac:dyDescent="0.25">
      <c r="A152">
        <f>Planck!C152</f>
        <v>4000</v>
      </c>
      <c r="B152">
        <f t="shared" si="55"/>
        <v>0.39103581249999997</v>
      </c>
      <c r="C152">
        <f t="shared" si="56"/>
        <v>0.38681624999999997</v>
      </c>
      <c r="D152">
        <f t="shared" si="57"/>
        <v>0.38971886933989441</v>
      </c>
      <c r="E152">
        <f t="shared" si="58"/>
        <v>-1.6070368687674768</v>
      </c>
      <c r="F152">
        <f t="shared" si="59"/>
        <v>3.3718438132816404</v>
      </c>
      <c r="G152">
        <v>530</v>
      </c>
      <c r="H152">
        <f>Q$17*G152+T$17</f>
        <v>108.80000000000001</v>
      </c>
      <c r="I152">
        <f>R$17*G152+U$17</f>
        <v>6.0999999999999943</v>
      </c>
      <c r="J152">
        <f>S$17*G152+V$17</f>
        <v>-1</v>
      </c>
    </row>
    <row r="153" spans="1:10" x14ac:dyDescent="0.25">
      <c r="A153">
        <f>Planck!C153</f>
        <v>4000</v>
      </c>
      <c r="B153">
        <f t="shared" si="55"/>
        <v>0.39103581249999997</v>
      </c>
      <c r="C153">
        <f t="shared" si="56"/>
        <v>0.38681624999999997</v>
      </c>
      <c r="D153">
        <f t="shared" si="57"/>
        <v>0.38971886933989441</v>
      </c>
      <c r="E153">
        <f t="shared" si="58"/>
        <v>-1.6070368687674768</v>
      </c>
      <c r="F153">
        <f t="shared" si="59"/>
        <v>3.3718438132816404</v>
      </c>
      <c r="G153">
        <v>531</v>
      </c>
      <c r="H153">
        <f t="shared" ref="H153:H161" si="66">Q$17*G153+T$17</f>
        <v>108.45000000000002</v>
      </c>
      <c r="I153">
        <f t="shared" ref="I153:I161" si="67">R$17*G153+U$17</f>
        <v>5.9099999999999966</v>
      </c>
      <c r="J153">
        <f t="shared" ref="J153:J161" si="68">S$17*G153+V$17</f>
        <v>-0.94999999999999929</v>
      </c>
    </row>
    <row r="154" spans="1:10" x14ac:dyDescent="0.25">
      <c r="A154">
        <f>Planck!C154</f>
        <v>4000</v>
      </c>
      <c r="B154">
        <f t="shared" si="55"/>
        <v>0.39103581249999997</v>
      </c>
      <c r="C154">
        <f t="shared" si="56"/>
        <v>0.38681624999999997</v>
      </c>
      <c r="D154">
        <f t="shared" si="57"/>
        <v>0.38971886933989441</v>
      </c>
      <c r="E154">
        <f t="shared" si="58"/>
        <v>-1.6070368687674768</v>
      </c>
      <c r="F154">
        <f t="shared" si="59"/>
        <v>3.3718438132816404</v>
      </c>
      <c r="G154">
        <v>532</v>
      </c>
      <c r="H154">
        <f t="shared" si="66"/>
        <v>108.10000000000002</v>
      </c>
      <c r="I154">
        <f t="shared" si="67"/>
        <v>5.7199999999999989</v>
      </c>
      <c r="J154">
        <f t="shared" si="68"/>
        <v>-0.89999999999999858</v>
      </c>
    </row>
    <row r="155" spans="1:10" x14ac:dyDescent="0.25">
      <c r="A155">
        <f>Planck!C155</f>
        <v>4000</v>
      </c>
      <c r="B155">
        <f t="shared" si="55"/>
        <v>0.39103581249999997</v>
      </c>
      <c r="C155">
        <f t="shared" si="56"/>
        <v>0.38681624999999997</v>
      </c>
      <c r="D155">
        <f t="shared" si="57"/>
        <v>0.38971886933989441</v>
      </c>
      <c r="E155">
        <f t="shared" si="58"/>
        <v>-1.6070368687674768</v>
      </c>
      <c r="F155">
        <f t="shared" si="59"/>
        <v>3.3718438132816404</v>
      </c>
      <c r="G155">
        <v>533</v>
      </c>
      <c r="H155">
        <f t="shared" si="66"/>
        <v>107.75000000000003</v>
      </c>
      <c r="I155">
        <f t="shared" si="67"/>
        <v>5.5300000000000011</v>
      </c>
      <c r="J155">
        <f t="shared" si="68"/>
        <v>-0.84999999999999787</v>
      </c>
    </row>
    <row r="156" spans="1:10" x14ac:dyDescent="0.25">
      <c r="A156">
        <f>Planck!C156</f>
        <v>4000</v>
      </c>
      <c r="B156">
        <f t="shared" si="55"/>
        <v>0.39103581249999997</v>
      </c>
      <c r="C156">
        <f t="shared" si="56"/>
        <v>0.38681624999999997</v>
      </c>
      <c r="D156">
        <f t="shared" si="57"/>
        <v>0.38971886933989441</v>
      </c>
      <c r="E156">
        <f t="shared" si="58"/>
        <v>-1.6070368687674768</v>
      </c>
      <c r="F156">
        <f t="shared" si="59"/>
        <v>3.3718438132816404</v>
      </c>
      <c r="G156">
        <v>534</v>
      </c>
      <c r="H156">
        <f t="shared" si="66"/>
        <v>107.40000000000003</v>
      </c>
      <c r="I156">
        <f t="shared" si="67"/>
        <v>5.3400000000000034</v>
      </c>
      <c r="J156">
        <f t="shared" si="68"/>
        <v>-0.79999999999999716</v>
      </c>
    </row>
    <row r="157" spans="1:10" x14ac:dyDescent="0.25">
      <c r="A157">
        <f>Planck!C157</f>
        <v>4000</v>
      </c>
      <c r="B157">
        <f t="shared" si="55"/>
        <v>0.39103581249999997</v>
      </c>
      <c r="C157">
        <f t="shared" si="56"/>
        <v>0.38681624999999997</v>
      </c>
      <c r="D157">
        <f t="shared" si="57"/>
        <v>0.38971886933989441</v>
      </c>
      <c r="E157">
        <f t="shared" si="58"/>
        <v>-1.6070368687674768</v>
      </c>
      <c r="F157">
        <f t="shared" si="59"/>
        <v>3.3718438132816404</v>
      </c>
      <c r="G157">
        <v>535</v>
      </c>
      <c r="H157">
        <f t="shared" si="66"/>
        <v>107.05000000000001</v>
      </c>
      <c r="I157">
        <f t="shared" si="67"/>
        <v>5.1499999999999915</v>
      </c>
      <c r="J157">
        <f t="shared" si="68"/>
        <v>-0.75</v>
      </c>
    </row>
    <row r="158" spans="1:10" x14ac:dyDescent="0.25">
      <c r="A158">
        <f>Planck!C158</f>
        <v>4000</v>
      </c>
      <c r="B158">
        <f t="shared" si="55"/>
        <v>0.39103581249999997</v>
      </c>
      <c r="C158">
        <f t="shared" si="56"/>
        <v>0.38681624999999997</v>
      </c>
      <c r="D158">
        <f t="shared" si="57"/>
        <v>0.38971886933989441</v>
      </c>
      <c r="E158">
        <f t="shared" si="58"/>
        <v>-1.6070368687674768</v>
      </c>
      <c r="F158">
        <f t="shared" si="59"/>
        <v>3.3718438132816404</v>
      </c>
      <c r="G158">
        <v>536</v>
      </c>
      <c r="H158">
        <f t="shared" si="66"/>
        <v>106.70000000000002</v>
      </c>
      <c r="I158">
        <f t="shared" si="67"/>
        <v>4.9599999999999937</v>
      </c>
      <c r="J158">
        <f t="shared" si="68"/>
        <v>-0.69999999999999929</v>
      </c>
    </row>
    <row r="159" spans="1:10" x14ac:dyDescent="0.25">
      <c r="A159">
        <f>Planck!C159</f>
        <v>4000</v>
      </c>
      <c r="B159">
        <f t="shared" si="55"/>
        <v>0.39103581249999997</v>
      </c>
      <c r="C159">
        <f t="shared" si="56"/>
        <v>0.38681624999999997</v>
      </c>
      <c r="D159">
        <f t="shared" si="57"/>
        <v>0.38971886933989441</v>
      </c>
      <c r="E159">
        <f t="shared" si="58"/>
        <v>-1.6070368687674768</v>
      </c>
      <c r="F159">
        <f t="shared" si="59"/>
        <v>3.3718438132816404</v>
      </c>
      <c r="G159">
        <v>537</v>
      </c>
      <c r="H159">
        <f t="shared" si="66"/>
        <v>106.35000000000002</v>
      </c>
      <c r="I159">
        <f t="shared" si="67"/>
        <v>4.769999999999996</v>
      </c>
      <c r="J159">
        <f t="shared" si="68"/>
        <v>-0.64999999999999858</v>
      </c>
    </row>
    <row r="160" spans="1:10" x14ac:dyDescent="0.25">
      <c r="A160">
        <f>Planck!C160</f>
        <v>4000</v>
      </c>
      <c r="B160">
        <f t="shared" si="55"/>
        <v>0.39103581249999997</v>
      </c>
      <c r="C160">
        <f t="shared" si="56"/>
        <v>0.38681624999999997</v>
      </c>
      <c r="D160">
        <f t="shared" si="57"/>
        <v>0.38971886933989441</v>
      </c>
      <c r="E160">
        <f t="shared" si="58"/>
        <v>-1.6070368687674768</v>
      </c>
      <c r="F160">
        <f t="shared" si="59"/>
        <v>3.3718438132816404</v>
      </c>
      <c r="G160">
        <v>538</v>
      </c>
      <c r="H160">
        <f t="shared" si="66"/>
        <v>106.00000000000003</v>
      </c>
      <c r="I160">
        <f t="shared" si="67"/>
        <v>4.5799999999999983</v>
      </c>
      <c r="J160">
        <f t="shared" si="68"/>
        <v>-0.59999999999999787</v>
      </c>
    </row>
    <row r="161" spans="1:10" x14ac:dyDescent="0.25">
      <c r="A161">
        <f>Planck!C161</f>
        <v>4000</v>
      </c>
      <c r="B161">
        <f t="shared" si="55"/>
        <v>0.39103581249999997</v>
      </c>
      <c r="C161">
        <f t="shared" si="56"/>
        <v>0.38681624999999997</v>
      </c>
      <c r="D161">
        <f t="shared" si="57"/>
        <v>0.38971886933989441</v>
      </c>
      <c r="E161">
        <f t="shared" si="58"/>
        <v>-1.6070368687674768</v>
      </c>
      <c r="F161">
        <f t="shared" si="59"/>
        <v>3.3718438132816404</v>
      </c>
      <c r="G161">
        <v>539</v>
      </c>
      <c r="H161">
        <f t="shared" si="66"/>
        <v>105.65000000000003</v>
      </c>
      <c r="I161">
        <f t="shared" si="67"/>
        <v>4.3900000000000006</v>
      </c>
      <c r="J161">
        <f t="shared" si="68"/>
        <v>-0.54999999999999716</v>
      </c>
    </row>
    <row r="162" spans="1:10" x14ac:dyDescent="0.25">
      <c r="A162">
        <f>Planck!C162</f>
        <v>4000</v>
      </c>
      <c r="B162">
        <f t="shared" si="55"/>
        <v>0.39103581249999997</v>
      </c>
      <c r="C162">
        <f t="shared" si="56"/>
        <v>0.38681624999999997</v>
      </c>
      <c r="D162">
        <f t="shared" si="57"/>
        <v>0.38971886933989441</v>
      </c>
      <c r="E162">
        <f t="shared" si="58"/>
        <v>-1.6070368687674768</v>
      </c>
      <c r="F162">
        <f t="shared" si="59"/>
        <v>3.3718438132816404</v>
      </c>
      <c r="G162">
        <v>540</v>
      </c>
      <c r="H162">
        <f>Q$18*G162+T$18</f>
        <v>105.29999999999998</v>
      </c>
      <c r="I162">
        <f>R$18*G162+U$18</f>
        <v>4.1999999999999886</v>
      </c>
      <c r="J162">
        <f>S$18*G162+V$18</f>
        <v>-0.5</v>
      </c>
    </row>
    <row r="163" spans="1:10" x14ac:dyDescent="0.25">
      <c r="A163">
        <f>Planck!C163</f>
        <v>4000</v>
      </c>
      <c r="B163">
        <f t="shared" si="55"/>
        <v>0.39103581249999997</v>
      </c>
      <c r="C163">
        <f t="shared" si="56"/>
        <v>0.38681624999999997</v>
      </c>
      <c r="D163">
        <f t="shared" si="57"/>
        <v>0.38971886933989441</v>
      </c>
      <c r="E163">
        <f t="shared" si="58"/>
        <v>-1.6070368687674768</v>
      </c>
      <c r="F163">
        <f t="shared" si="59"/>
        <v>3.3718438132816404</v>
      </c>
      <c r="G163">
        <v>541</v>
      </c>
      <c r="H163">
        <f t="shared" ref="H163:H171" si="69">Q$18*G163+T$18</f>
        <v>105.20999999999998</v>
      </c>
      <c r="I163">
        <f t="shared" ref="I163:I171" si="70">R$18*G163+U$18</f>
        <v>3.9699999999999847</v>
      </c>
      <c r="J163">
        <f t="shared" ref="J163:J171" si="71">S$18*G163+V$18</f>
        <v>-0.48000000000000043</v>
      </c>
    </row>
    <row r="164" spans="1:10" x14ac:dyDescent="0.25">
      <c r="A164">
        <f>Planck!C164</f>
        <v>4000</v>
      </c>
      <c r="B164">
        <f t="shared" si="55"/>
        <v>0.39103581249999997</v>
      </c>
      <c r="C164">
        <f t="shared" si="56"/>
        <v>0.38681624999999997</v>
      </c>
      <c r="D164">
        <f t="shared" si="57"/>
        <v>0.38971886933989441</v>
      </c>
      <c r="E164">
        <f t="shared" si="58"/>
        <v>-1.6070368687674768</v>
      </c>
      <c r="F164">
        <f t="shared" si="59"/>
        <v>3.3718438132816404</v>
      </c>
      <c r="G164">
        <v>542</v>
      </c>
      <c r="H164">
        <f t="shared" si="69"/>
        <v>105.11999999999998</v>
      </c>
      <c r="I164">
        <f t="shared" si="70"/>
        <v>3.7399999999999807</v>
      </c>
      <c r="J164">
        <f t="shared" si="71"/>
        <v>-0.46000000000000085</v>
      </c>
    </row>
    <row r="165" spans="1:10" x14ac:dyDescent="0.25">
      <c r="A165">
        <f>Planck!C165</f>
        <v>4000</v>
      </c>
      <c r="B165">
        <f t="shared" si="55"/>
        <v>0.39103581249999997</v>
      </c>
      <c r="C165">
        <f t="shared" si="56"/>
        <v>0.38681624999999997</v>
      </c>
      <c r="D165">
        <f t="shared" si="57"/>
        <v>0.38971886933989441</v>
      </c>
      <c r="E165">
        <f t="shared" si="58"/>
        <v>-1.6070368687674768</v>
      </c>
      <c r="F165">
        <f t="shared" si="59"/>
        <v>3.3718438132816404</v>
      </c>
      <c r="G165">
        <v>543</v>
      </c>
      <c r="H165">
        <f t="shared" si="69"/>
        <v>105.02999999999999</v>
      </c>
      <c r="I165">
        <f t="shared" si="70"/>
        <v>3.5099999999999909</v>
      </c>
      <c r="J165">
        <f t="shared" si="71"/>
        <v>-0.44000000000000128</v>
      </c>
    </row>
    <row r="166" spans="1:10" x14ac:dyDescent="0.25">
      <c r="A166">
        <f>Planck!C166</f>
        <v>4000</v>
      </c>
      <c r="B166">
        <f t="shared" si="55"/>
        <v>0.39103581249999997</v>
      </c>
      <c r="C166">
        <f t="shared" si="56"/>
        <v>0.38681624999999997</v>
      </c>
      <c r="D166">
        <f t="shared" si="57"/>
        <v>0.38971886933989441</v>
      </c>
      <c r="E166">
        <f t="shared" si="58"/>
        <v>-1.6070368687674768</v>
      </c>
      <c r="F166">
        <f t="shared" si="59"/>
        <v>3.3718438132816404</v>
      </c>
      <c r="G166">
        <v>544</v>
      </c>
      <c r="H166">
        <f t="shared" si="69"/>
        <v>104.93999999999998</v>
      </c>
      <c r="I166">
        <f t="shared" si="70"/>
        <v>3.2799999999999869</v>
      </c>
      <c r="J166">
        <f t="shared" si="71"/>
        <v>-0.41999999999999993</v>
      </c>
    </row>
    <row r="167" spans="1:10" x14ac:dyDescent="0.25">
      <c r="A167">
        <f>Planck!C167</f>
        <v>4000</v>
      </c>
      <c r="B167">
        <f t="shared" si="55"/>
        <v>0.39103581249999997</v>
      </c>
      <c r="C167">
        <f t="shared" si="56"/>
        <v>0.38681624999999997</v>
      </c>
      <c r="D167">
        <f t="shared" si="57"/>
        <v>0.38971886933989441</v>
      </c>
      <c r="E167">
        <f t="shared" si="58"/>
        <v>-1.6070368687674768</v>
      </c>
      <c r="F167">
        <f t="shared" si="59"/>
        <v>3.3718438132816404</v>
      </c>
      <c r="G167">
        <v>545</v>
      </c>
      <c r="H167">
        <f t="shared" si="69"/>
        <v>104.85</v>
      </c>
      <c r="I167">
        <f t="shared" si="70"/>
        <v>3.0499999999999829</v>
      </c>
      <c r="J167">
        <f t="shared" si="71"/>
        <v>-0.40000000000000036</v>
      </c>
    </row>
    <row r="168" spans="1:10" x14ac:dyDescent="0.25">
      <c r="A168">
        <f>Planck!C168</f>
        <v>4000</v>
      </c>
      <c r="B168">
        <f t="shared" si="55"/>
        <v>0.39103581249999997</v>
      </c>
      <c r="C168">
        <f t="shared" si="56"/>
        <v>0.38681624999999997</v>
      </c>
      <c r="D168">
        <f t="shared" si="57"/>
        <v>0.38971886933989441</v>
      </c>
      <c r="E168">
        <f t="shared" si="58"/>
        <v>-1.6070368687674768</v>
      </c>
      <c r="F168">
        <f t="shared" si="59"/>
        <v>3.3718438132816404</v>
      </c>
      <c r="G168">
        <v>546</v>
      </c>
      <c r="H168">
        <f t="shared" si="69"/>
        <v>104.75999999999999</v>
      </c>
      <c r="I168">
        <f t="shared" si="70"/>
        <v>2.819999999999979</v>
      </c>
      <c r="J168">
        <f t="shared" si="71"/>
        <v>-0.38000000000000078</v>
      </c>
    </row>
    <row r="169" spans="1:10" x14ac:dyDescent="0.25">
      <c r="A169">
        <f>Planck!C169</f>
        <v>4000</v>
      </c>
      <c r="B169">
        <f t="shared" si="55"/>
        <v>0.39103581249999997</v>
      </c>
      <c r="C169">
        <f t="shared" si="56"/>
        <v>0.38681624999999997</v>
      </c>
      <c r="D169">
        <f t="shared" si="57"/>
        <v>0.38971886933989441</v>
      </c>
      <c r="E169">
        <f t="shared" si="58"/>
        <v>-1.6070368687674768</v>
      </c>
      <c r="F169">
        <f t="shared" si="59"/>
        <v>3.3718438132816404</v>
      </c>
      <c r="G169">
        <v>547</v>
      </c>
      <c r="H169">
        <f t="shared" si="69"/>
        <v>104.66999999999999</v>
      </c>
      <c r="I169">
        <f t="shared" si="70"/>
        <v>2.5899999999999892</v>
      </c>
      <c r="J169">
        <f t="shared" si="71"/>
        <v>-0.36000000000000121</v>
      </c>
    </row>
    <row r="170" spans="1:10" x14ac:dyDescent="0.25">
      <c r="A170">
        <f>Planck!C170</f>
        <v>4000</v>
      </c>
      <c r="B170">
        <f t="shared" si="55"/>
        <v>0.39103581249999997</v>
      </c>
      <c r="C170">
        <f t="shared" si="56"/>
        <v>0.38681624999999997</v>
      </c>
      <c r="D170">
        <f t="shared" si="57"/>
        <v>0.38971886933989441</v>
      </c>
      <c r="E170">
        <f t="shared" si="58"/>
        <v>-1.6070368687674768</v>
      </c>
      <c r="F170">
        <f t="shared" si="59"/>
        <v>3.3718438132816404</v>
      </c>
      <c r="G170">
        <v>548</v>
      </c>
      <c r="H170">
        <f t="shared" si="69"/>
        <v>104.57999999999998</v>
      </c>
      <c r="I170">
        <f t="shared" si="70"/>
        <v>2.3599999999999852</v>
      </c>
      <c r="J170">
        <f t="shared" si="71"/>
        <v>-0.33999999999999986</v>
      </c>
    </row>
    <row r="171" spans="1:10" x14ac:dyDescent="0.25">
      <c r="A171">
        <f>Planck!C171</f>
        <v>4000</v>
      </c>
      <c r="B171">
        <f t="shared" si="55"/>
        <v>0.39103581249999997</v>
      </c>
      <c r="C171">
        <f t="shared" si="56"/>
        <v>0.38681624999999997</v>
      </c>
      <c r="D171">
        <f t="shared" si="57"/>
        <v>0.38971886933989441</v>
      </c>
      <c r="E171">
        <f t="shared" si="58"/>
        <v>-1.6070368687674768</v>
      </c>
      <c r="F171">
        <f t="shared" si="59"/>
        <v>3.3718438132816404</v>
      </c>
      <c r="G171">
        <v>549</v>
      </c>
      <c r="H171">
        <f t="shared" si="69"/>
        <v>104.48999999999998</v>
      </c>
      <c r="I171">
        <f t="shared" si="70"/>
        <v>2.1299999999999812</v>
      </c>
      <c r="J171">
        <f t="shared" si="71"/>
        <v>-0.32000000000000028</v>
      </c>
    </row>
    <row r="172" spans="1:10" x14ac:dyDescent="0.25">
      <c r="A172">
        <f>Planck!C172</f>
        <v>4000</v>
      </c>
      <c r="B172">
        <f t="shared" si="55"/>
        <v>0.39103581249999997</v>
      </c>
      <c r="C172">
        <f t="shared" si="56"/>
        <v>0.38681624999999997</v>
      </c>
      <c r="D172">
        <f t="shared" si="57"/>
        <v>0.38971886933989441</v>
      </c>
      <c r="E172">
        <f t="shared" si="58"/>
        <v>-1.6070368687674768</v>
      </c>
      <c r="F172">
        <f t="shared" si="59"/>
        <v>3.3718438132816404</v>
      </c>
      <c r="G172">
        <v>550</v>
      </c>
      <c r="H172">
        <f>Q$19*G172+T$19</f>
        <v>104.4</v>
      </c>
      <c r="I172">
        <f>R$19*G172+U$19</f>
        <v>1.9000000000000057</v>
      </c>
      <c r="J172">
        <f>S$19*G172+V$19</f>
        <v>-0.30000000000000071</v>
      </c>
    </row>
    <row r="173" spans="1:10" x14ac:dyDescent="0.25">
      <c r="A173">
        <f>Planck!C173</f>
        <v>4000</v>
      </c>
      <c r="B173">
        <f t="shared" si="55"/>
        <v>0.39103581249999997</v>
      </c>
      <c r="C173">
        <f t="shared" si="56"/>
        <v>0.38681624999999997</v>
      </c>
      <c r="D173">
        <f t="shared" si="57"/>
        <v>0.38971886933989441</v>
      </c>
      <c r="E173">
        <f t="shared" si="58"/>
        <v>-1.6070368687674768</v>
      </c>
      <c r="F173">
        <f t="shared" si="59"/>
        <v>3.3718438132816404</v>
      </c>
      <c r="G173">
        <v>551</v>
      </c>
      <c r="H173">
        <f t="shared" ref="H173:H181" si="72">Q$19*G173+T$19</f>
        <v>103.96000000000001</v>
      </c>
      <c r="I173">
        <f t="shared" ref="I173:I181" si="73">R$19*G173+U$19</f>
        <v>1.710000000000008</v>
      </c>
      <c r="J173">
        <f t="shared" ref="J173:J181" si="74">S$19*G173+V$19</f>
        <v>-0.26999999999999957</v>
      </c>
    </row>
    <row r="174" spans="1:10" x14ac:dyDescent="0.25">
      <c r="A174">
        <f>Planck!C174</f>
        <v>4000</v>
      </c>
      <c r="B174">
        <f t="shared" si="55"/>
        <v>0.39103581249999997</v>
      </c>
      <c r="C174">
        <f t="shared" si="56"/>
        <v>0.38681624999999997</v>
      </c>
      <c r="D174">
        <f t="shared" si="57"/>
        <v>0.38971886933989441</v>
      </c>
      <c r="E174">
        <f t="shared" si="58"/>
        <v>-1.6070368687674768</v>
      </c>
      <c r="F174">
        <f t="shared" si="59"/>
        <v>3.3718438132816404</v>
      </c>
      <c r="G174">
        <v>552</v>
      </c>
      <c r="H174">
        <f t="shared" si="72"/>
        <v>103.52000000000001</v>
      </c>
      <c r="I174">
        <f t="shared" si="73"/>
        <v>1.5200000000000102</v>
      </c>
      <c r="J174">
        <f t="shared" si="74"/>
        <v>-0.24000000000000199</v>
      </c>
    </row>
    <row r="175" spans="1:10" x14ac:dyDescent="0.25">
      <c r="A175">
        <f>Planck!C175</f>
        <v>4000</v>
      </c>
      <c r="B175">
        <f t="shared" si="55"/>
        <v>0.39103581249999997</v>
      </c>
      <c r="C175">
        <f t="shared" si="56"/>
        <v>0.38681624999999997</v>
      </c>
      <c r="D175">
        <f t="shared" si="57"/>
        <v>0.38971886933989441</v>
      </c>
      <c r="E175">
        <f t="shared" si="58"/>
        <v>-1.6070368687674768</v>
      </c>
      <c r="F175">
        <f t="shared" si="59"/>
        <v>3.3718438132816404</v>
      </c>
      <c r="G175">
        <v>553</v>
      </c>
      <c r="H175">
        <f t="shared" si="72"/>
        <v>103.08000000000001</v>
      </c>
      <c r="I175">
        <f t="shared" si="73"/>
        <v>1.3299999999999983</v>
      </c>
      <c r="J175">
        <f t="shared" si="74"/>
        <v>-0.21000000000000085</v>
      </c>
    </row>
    <row r="176" spans="1:10" x14ac:dyDescent="0.25">
      <c r="A176">
        <f>Planck!C176</f>
        <v>4000</v>
      </c>
      <c r="B176">
        <f t="shared" si="55"/>
        <v>0.39103581249999997</v>
      </c>
      <c r="C176">
        <f t="shared" si="56"/>
        <v>0.38681624999999997</v>
      </c>
      <c r="D176">
        <f t="shared" si="57"/>
        <v>0.38971886933989441</v>
      </c>
      <c r="E176">
        <f t="shared" si="58"/>
        <v>-1.6070368687674768</v>
      </c>
      <c r="F176">
        <f t="shared" si="59"/>
        <v>3.3718438132816404</v>
      </c>
      <c r="G176">
        <v>554</v>
      </c>
      <c r="H176">
        <f t="shared" si="72"/>
        <v>102.64000000000001</v>
      </c>
      <c r="I176">
        <f t="shared" si="73"/>
        <v>1.1400000000000006</v>
      </c>
      <c r="J176">
        <f t="shared" si="74"/>
        <v>-0.17999999999999972</v>
      </c>
    </row>
    <row r="177" spans="1:10" x14ac:dyDescent="0.25">
      <c r="A177">
        <f>Planck!C177</f>
        <v>4000</v>
      </c>
      <c r="B177">
        <f t="shared" si="55"/>
        <v>0.39103581249999997</v>
      </c>
      <c r="C177">
        <f t="shared" si="56"/>
        <v>0.38681624999999997</v>
      </c>
      <c r="D177">
        <f t="shared" si="57"/>
        <v>0.38971886933989441</v>
      </c>
      <c r="E177">
        <f t="shared" si="58"/>
        <v>-1.6070368687674768</v>
      </c>
      <c r="F177">
        <f t="shared" si="59"/>
        <v>3.3718438132816404</v>
      </c>
      <c r="G177">
        <v>555</v>
      </c>
      <c r="H177">
        <f t="shared" si="72"/>
        <v>102.20000000000002</v>
      </c>
      <c r="I177">
        <f t="shared" si="73"/>
        <v>0.95000000000000284</v>
      </c>
      <c r="J177">
        <f t="shared" si="74"/>
        <v>-0.15000000000000213</v>
      </c>
    </row>
    <row r="178" spans="1:10" x14ac:dyDescent="0.25">
      <c r="A178">
        <f>Planck!C178</f>
        <v>4000</v>
      </c>
      <c r="B178">
        <f t="shared" si="55"/>
        <v>0.39103581249999997</v>
      </c>
      <c r="C178">
        <f t="shared" si="56"/>
        <v>0.38681624999999997</v>
      </c>
      <c r="D178">
        <f t="shared" si="57"/>
        <v>0.38971886933989441</v>
      </c>
      <c r="E178">
        <f t="shared" si="58"/>
        <v>-1.6070368687674768</v>
      </c>
      <c r="F178">
        <f t="shared" si="59"/>
        <v>3.3718438132816404</v>
      </c>
      <c r="G178">
        <v>556</v>
      </c>
      <c r="H178">
        <f t="shared" si="72"/>
        <v>101.76000000000002</v>
      </c>
      <c r="I178">
        <f t="shared" si="73"/>
        <v>0.76000000000000512</v>
      </c>
      <c r="J178">
        <f t="shared" si="74"/>
        <v>-0.12000000000000099</v>
      </c>
    </row>
    <row r="179" spans="1:10" x14ac:dyDescent="0.25">
      <c r="A179">
        <f>Planck!C179</f>
        <v>4000</v>
      </c>
      <c r="B179">
        <f t="shared" si="55"/>
        <v>0.39103581249999997</v>
      </c>
      <c r="C179">
        <f t="shared" si="56"/>
        <v>0.38681624999999997</v>
      </c>
      <c r="D179">
        <f t="shared" si="57"/>
        <v>0.38971886933989441</v>
      </c>
      <c r="E179">
        <f t="shared" si="58"/>
        <v>-1.6070368687674768</v>
      </c>
      <c r="F179">
        <f t="shared" si="59"/>
        <v>3.3718438132816404</v>
      </c>
      <c r="G179">
        <v>557</v>
      </c>
      <c r="H179">
        <f t="shared" si="72"/>
        <v>101.32000000000002</v>
      </c>
      <c r="I179">
        <f t="shared" si="73"/>
        <v>0.57000000000000739</v>
      </c>
      <c r="J179">
        <f t="shared" si="74"/>
        <v>-8.9999999999999858E-2</v>
      </c>
    </row>
    <row r="180" spans="1:10" x14ac:dyDescent="0.25">
      <c r="A180">
        <f>Planck!C180</f>
        <v>4000</v>
      </c>
      <c r="B180">
        <f t="shared" si="55"/>
        <v>0.39103581249999997</v>
      </c>
      <c r="C180">
        <f t="shared" si="56"/>
        <v>0.38681624999999997</v>
      </c>
      <c r="D180">
        <f t="shared" si="57"/>
        <v>0.38971886933989441</v>
      </c>
      <c r="E180">
        <f t="shared" si="58"/>
        <v>-1.6070368687674768</v>
      </c>
      <c r="F180">
        <f t="shared" si="59"/>
        <v>3.3718438132816404</v>
      </c>
      <c r="G180">
        <v>558</v>
      </c>
      <c r="H180">
        <f t="shared" si="72"/>
        <v>100.88</v>
      </c>
      <c r="I180">
        <f t="shared" si="73"/>
        <v>0.38000000000000966</v>
      </c>
      <c r="J180">
        <f t="shared" si="74"/>
        <v>-6.0000000000002274E-2</v>
      </c>
    </row>
    <row r="181" spans="1:10" x14ac:dyDescent="0.25">
      <c r="A181">
        <f>Planck!C181</f>
        <v>4000</v>
      </c>
      <c r="B181">
        <f t="shared" si="55"/>
        <v>0.39103581249999997</v>
      </c>
      <c r="C181">
        <f t="shared" si="56"/>
        <v>0.38681624999999997</v>
      </c>
      <c r="D181">
        <f t="shared" si="57"/>
        <v>0.38971886933989441</v>
      </c>
      <c r="E181">
        <f t="shared" si="58"/>
        <v>-1.6070368687674768</v>
      </c>
      <c r="F181">
        <f t="shared" si="59"/>
        <v>3.3718438132816404</v>
      </c>
      <c r="G181">
        <v>559</v>
      </c>
      <c r="H181">
        <f t="shared" si="72"/>
        <v>100.44</v>
      </c>
      <c r="I181">
        <f t="shared" si="73"/>
        <v>0.18999999999999773</v>
      </c>
      <c r="J181">
        <f t="shared" si="74"/>
        <v>-3.0000000000001137E-2</v>
      </c>
    </row>
    <row r="182" spans="1:10" x14ac:dyDescent="0.25">
      <c r="A182">
        <f>Planck!C182</f>
        <v>4000</v>
      </c>
      <c r="B182">
        <f t="shared" si="55"/>
        <v>0.39103581249999997</v>
      </c>
      <c r="C182">
        <f t="shared" si="56"/>
        <v>0.38681624999999997</v>
      </c>
      <c r="D182">
        <f t="shared" si="57"/>
        <v>0.38971886933989441</v>
      </c>
      <c r="E182">
        <f t="shared" si="58"/>
        <v>-1.6070368687674768</v>
      </c>
      <c r="F182">
        <f t="shared" si="59"/>
        <v>3.3718438132816404</v>
      </c>
      <c r="G182">
        <v>560</v>
      </c>
      <c r="H182">
        <f>Q$20*G182+T$20</f>
        <v>100</v>
      </c>
      <c r="I182">
        <f>R$20*G182+U$20</f>
        <v>0</v>
      </c>
      <c r="J182">
        <f>S$20*G182+V$20</f>
        <v>0</v>
      </c>
    </row>
    <row r="183" spans="1:10" x14ac:dyDescent="0.25">
      <c r="A183">
        <f>Planck!C183</f>
        <v>4000</v>
      </c>
      <c r="B183">
        <f t="shared" si="55"/>
        <v>0.39103581249999997</v>
      </c>
      <c r="C183">
        <f t="shared" si="56"/>
        <v>0.38681624999999997</v>
      </c>
      <c r="D183">
        <f t="shared" si="57"/>
        <v>0.38971886933989441</v>
      </c>
      <c r="E183">
        <f t="shared" si="58"/>
        <v>-1.6070368687674768</v>
      </c>
      <c r="F183">
        <f t="shared" si="59"/>
        <v>3.3718438132816404</v>
      </c>
      <c r="G183">
        <v>561</v>
      </c>
      <c r="H183">
        <f t="shared" ref="H183:H191" si="75">Q$20*G183+T$20</f>
        <v>99.6</v>
      </c>
      <c r="I183">
        <f t="shared" ref="I183:I191" si="76">R$20*G183+U$20</f>
        <v>-0.15999999999999659</v>
      </c>
      <c r="J183">
        <f t="shared" ref="J183:J191" si="77">S$20*G183+V$20</f>
        <v>1.9999999999999574E-2</v>
      </c>
    </row>
    <row r="184" spans="1:10" x14ac:dyDescent="0.25">
      <c r="A184">
        <f>Planck!C184</f>
        <v>4000</v>
      </c>
      <c r="B184">
        <f t="shared" si="55"/>
        <v>0.39103581249999997</v>
      </c>
      <c r="C184">
        <f t="shared" si="56"/>
        <v>0.38681624999999997</v>
      </c>
      <c r="D184">
        <f t="shared" si="57"/>
        <v>0.38971886933989441</v>
      </c>
      <c r="E184">
        <f t="shared" si="58"/>
        <v>-1.6070368687674768</v>
      </c>
      <c r="F184">
        <f t="shared" si="59"/>
        <v>3.3718438132816404</v>
      </c>
      <c r="G184">
        <v>562</v>
      </c>
      <c r="H184">
        <f t="shared" si="75"/>
        <v>99.199999999999989</v>
      </c>
      <c r="I184">
        <f t="shared" si="76"/>
        <v>-0.31999999999999318</v>
      </c>
      <c r="J184">
        <f t="shared" si="77"/>
        <v>3.9999999999999147E-2</v>
      </c>
    </row>
    <row r="185" spans="1:10" x14ac:dyDescent="0.25">
      <c r="A185">
        <f>Planck!C185</f>
        <v>4000</v>
      </c>
      <c r="B185">
        <f t="shared" si="55"/>
        <v>0.39103581249999997</v>
      </c>
      <c r="C185">
        <f t="shared" si="56"/>
        <v>0.38681624999999997</v>
      </c>
      <c r="D185">
        <f t="shared" si="57"/>
        <v>0.38971886933989441</v>
      </c>
      <c r="E185">
        <f t="shared" si="58"/>
        <v>-1.6070368687674768</v>
      </c>
      <c r="F185">
        <f t="shared" si="59"/>
        <v>3.3718438132816404</v>
      </c>
      <c r="G185">
        <v>563</v>
      </c>
      <c r="H185">
        <f t="shared" si="75"/>
        <v>98.799999999999983</v>
      </c>
      <c r="I185">
        <f t="shared" si="76"/>
        <v>-0.47999999999998977</v>
      </c>
      <c r="J185">
        <f t="shared" si="77"/>
        <v>5.9999999999998721E-2</v>
      </c>
    </row>
    <row r="186" spans="1:10" x14ac:dyDescent="0.25">
      <c r="A186">
        <f>Planck!C186</f>
        <v>4000</v>
      </c>
      <c r="B186">
        <f t="shared" si="55"/>
        <v>0.39103581249999997</v>
      </c>
      <c r="C186">
        <f t="shared" si="56"/>
        <v>0.38681624999999997</v>
      </c>
      <c r="D186">
        <f t="shared" si="57"/>
        <v>0.38971886933989441</v>
      </c>
      <c r="E186">
        <f t="shared" si="58"/>
        <v>-1.6070368687674768</v>
      </c>
      <c r="F186">
        <f t="shared" si="59"/>
        <v>3.3718438132816404</v>
      </c>
      <c r="G186">
        <v>564</v>
      </c>
      <c r="H186">
        <f t="shared" si="75"/>
        <v>98.399999999999977</v>
      </c>
      <c r="I186">
        <f t="shared" si="76"/>
        <v>-0.63999999999998636</v>
      </c>
      <c r="J186">
        <f t="shared" si="77"/>
        <v>7.9999999999998295E-2</v>
      </c>
    </row>
    <row r="187" spans="1:10" x14ac:dyDescent="0.25">
      <c r="A187">
        <f>Planck!C187</f>
        <v>4000</v>
      </c>
      <c r="B187">
        <f t="shared" si="55"/>
        <v>0.39103581249999997</v>
      </c>
      <c r="C187">
        <f t="shared" si="56"/>
        <v>0.38681624999999997</v>
      </c>
      <c r="D187">
        <f t="shared" si="57"/>
        <v>0.38971886933989441</v>
      </c>
      <c r="E187">
        <f t="shared" si="58"/>
        <v>-1.6070368687674768</v>
      </c>
      <c r="F187">
        <f t="shared" si="59"/>
        <v>3.3718438132816404</v>
      </c>
      <c r="G187">
        <v>565</v>
      </c>
      <c r="H187">
        <f t="shared" si="75"/>
        <v>98</v>
      </c>
      <c r="I187">
        <f t="shared" si="76"/>
        <v>-0.79999999999999716</v>
      </c>
      <c r="J187">
        <f t="shared" si="77"/>
        <v>9.9999999999999645E-2</v>
      </c>
    </row>
    <row r="188" spans="1:10" x14ac:dyDescent="0.25">
      <c r="A188">
        <f>Planck!C188</f>
        <v>4000</v>
      </c>
      <c r="B188">
        <f t="shared" si="55"/>
        <v>0.39103581249999997</v>
      </c>
      <c r="C188">
        <f t="shared" si="56"/>
        <v>0.38681624999999997</v>
      </c>
      <c r="D188">
        <f t="shared" si="57"/>
        <v>0.38971886933989441</v>
      </c>
      <c r="E188">
        <f t="shared" si="58"/>
        <v>-1.6070368687674768</v>
      </c>
      <c r="F188">
        <f t="shared" si="59"/>
        <v>3.3718438132816404</v>
      </c>
      <c r="G188">
        <v>566</v>
      </c>
      <c r="H188">
        <f t="shared" si="75"/>
        <v>97.6</v>
      </c>
      <c r="I188">
        <f t="shared" si="76"/>
        <v>-0.95999999999999375</v>
      </c>
      <c r="J188">
        <f t="shared" si="77"/>
        <v>0.11999999999999922</v>
      </c>
    </row>
    <row r="189" spans="1:10" x14ac:dyDescent="0.25">
      <c r="A189">
        <f>Planck!C189</f>
        <v>4000</v>
      </c>
      <c r="B189">
        <f t="shared" si="55"/>
        <v>0.39103581249999997</v>
      </c>
      <c r="C189">
        <f t="shared" si="56"/>
        <v>0.38681624999999997</v>
      </c>
      <c r="D189">
        <f t="shared" si="57"/>
        <v>0.38971886933989441</v>
      </c>
      <c r="E189">
        <f t="shared" si="58"/>
        <v>-1.6070368687674768</v>
      </c>
      <c r="F189">
        <f t="shared" si="59"/>
        <v>3.3718438132816404</v>
      </c>
      <c r="G189">
        <v>567</v>
      </c>
      <c r="H189">
        <f t="shared" si="75"/>
        <v>97.199999999999989</v>
      </c>
      <c r="I189">
        <f t="shared" si="76"/>
        <v>-1.1199999999999903</v>
      </c>
      <c r="J189">
        <f t="shared" si="77"/>
        <v>0.13999999999999879</v>
      </c>
    </row>
    <row r="190" spans="1:10" x14ac:dyDescent="0.25">
      <c r="A190">
        <f>Planck!C190</f>
        <v>4000</v>
      </c>
      <c r="B190">
        <f t="shared" si="55"/>
        <v>0.39103581249999997</v>
      </c>
      <c r="C190">
        <f t="shared" si="56"/>
        <v>0.38681624999999997</v>
      </c>
      <c r="D190">
        <f t="shared" si="57"/>
        <v>0.38971886933989441</v>
      </c>
      <c r="E190">
        <f t="shared" si="58"/>
        <v>-1.6070368687674768</v>
      </c>
      <c r="F190">
        <f t="shared" si="59"/>
        <v>3.3718438132816404</v>
      </c>
      <c r="G190">
        <v>568</v>
      </c>
      <c r="H190">
        <f t="shared" si="75"/>
        <v>96.799999999999983</v>
      </c>
      <c r="I190">
        <f t="shared" si="76"/>
        <v>-1.2799999999999869</v>
      </c>
      <c r="J190">
        <f t="shared" si="77"/>
        <v>0.15999999999999837</v>
      </c>
    </row>
    <row r="191" spans="1:10" x14ac:dyDescent="0.25">
      <c r="A191">
        <f>Planck!C191</f>
        <v>4000</v>
      </c>
      <c r="B191">
        <f t="shared" si="55"/>
        <v>0.39103581249999997</v>
      </c>
      <c r="C191">
        <f t="shared" si="56"/>
        <v>0.38681624999999997</v>
      </c>
      <c r="D191">
        <f t="shared" si="57"/>
        <v>0.38971886933989441</v>
      </c>
      <c r="E191">
        <f t="shared" si="58"/>
        <v>-1.6070368687674768</v>
      </c>
      <c r="F191">
        <f t="shared" si="59"/>
        <v>3.3718438132816404</v>
      </c>
      <c r="G191">
        <v>569</v>
      </c>
      <c r="H191">
        <f t="shared" si="75"/>
        <v>96.399999999999977</v>
      </c>
      <c r="I191">
        <f t="shared" si="76"/>
        <v>-1.4399999999999977</v>
      </c>
      <c r="J191">
        <f t="shared" si="77"/>
        <v>0.17999999999999972</v>
      </c>
    </row>
    <row r="192" spans="1:10" x14ac:dyDescent="0.25">
      <c r="A192">
        <f>Planck!C192</f>
        <v>4000</v>
      </c>
      <c r="B192">
        <f t="shared" si="55"/>
        <v>0.39103581249999997</v>
      </c>
      <c r="C192">
        <f t="shared" si="56"/>
        <v>0.38681624999999997</v>
      </c>
      <c r="D192">
        <f t="shared" si="57"/>
        <v>0.38971886933989441</v>
      </c>
      <c r="E192">
        <f t="shared" si="58"/>
        <v>-1.6070368687674768</v>
      </c>
      <c r="F192">
        <f t="shared" si="59"/>
        <v>3.3718438132816404</v>
      </c>
      <c r="G192">
        <v>570</v>
      </c>
      <c r="H192">
        <f>Q$21*G192+T$21</f>
        <v>96</v>
      </c>
      <c r="I192">
        <f>R$21*G192+U$21</f>
        <v>-1.5999999999999943</v>
      </c>
      <c r="J192">
        <f>S$21*G192+V$21</f>
        <v>0.19999999999999929</v>
      </c>
    </row>
    <row r="193" spans="1:10" x14ac:dyDescent="0.25">
      <c r="A193">
        <f>Planck!C193</f>
        <v>4000</v>
      </c>
      <c r="B193">
        <f t="shared" si="55"/>
        <v>0.39103581249999997</v>
      </c>
      <c r="C193">
        <f t="shared" si="56"/>
        <v>0.38681624999999997</v>
      </c>
      <c r="D193">
        <f t="shared" si="57"/>
        <v>0.38971886933989441</v>
      </c>
      <c r="E193">
        <f t="shared" si="58"/>
        <v>-1.6070368687674768</v>
      </c>
      <c r="F193">
        <f t="shared" si="59"/>
        <v>3.3718438132816404</v>
      </c>
      <c r="G193">
        <v>571</v>
      </c>
      <c r="H193">
        <f t="shared" ref="H193:H201" si="78">Q$21*G193+T$21</f>
        <v>95.91</v>
      </c>
      <c r="I193">
        <f t="shared" ref="I193:I201" si="79">R$21*G193+U$21</f>
        <v>-1.789999999999992</v>
      </c>
      <c r="J193">
        <f t="shared" ref="J193:J201" si="80">S$21*G193+V$21</f>
        <v>0.23000000000000043</v>
      </c>
    </row>
    <row r="194" spans="1:10" x14ac:dyDescent="0.25">
      <c r="A194">
        <f>Planck!C194</f>
        <v>4000</v>
      </c>
      <c r="B194">
        <f t="shared" si="55"/>
        <v>0.39103581249999997</v>
      </c>
      <c r="C194">
        <f t="shared" si="56"/>
        <v>0.38681624999999997</v>
      </c>
      <c r="D194">
        <f t="shared" si="57"/>
        <v>0.38971886933989441</v>
      </c>
      <c r="E194">
        <f t="shared" si="58"/>
        <v>-1.6070368687674768</v>
      </c>
      <c r="F194">
        <f t="shared" si="59"/>
        <v>3.3718438132816404</v>
      </c>
      <c r="G194">
        <v>572</v>
      </c>
      <c r="H194">
        <f t="shared" si="78"/>
        <v>95.82</v>
      </c>
      <c r="I194">
        <f t="shared" si="79"/>
        <v>-1.980000000000004</v>
      </c>
      <c r="J194">
        <f t="shared" si="80"/>
        <v>0.26000000000000156</v>
      </c>
    </row>
    <row r="195" spans="1:10" x14ac:dyDescent="0.25">
      <c r="A195">
        <f>Planck!C195</f>
        <v>4000</v>
      </c>
      <c r="B195">
        <f t="shared" ref="B195:B258" si="81">(-4050700000)/(A195*A195*A195)+(2967800)/(A195*A195)+(99.11)/(A195)+0.244063</f>
        <v>0.39103581249999997</v>
      </c>
      <c r="C195">
        <f t="shared" ref="C195:C258" si="82">(-2006400000)/(A195*A195*A195)+(1908100)/(A195*A195)+(247.48)/(A195)+0.23704</f>
        <v>0.38681624999999997</v>
      </c>
      <c r="D195">
        <f t="shared" ref="D195:D258" si="83">IF(A195&lt;=7000,-3*B195*B195+2.873*B195-0.275,-3*C195*C195+2.873*C195-0.275)</f>
        <v>0.38971886933989441</v>
      </c>
      <c r="E195">
        <f t="shared" ref="E195:E258" si="84">IF(A195&lt;=7000,(-1.3515-1.7703*B195+5.9114*D195)/(0.0241+0.2562*B195-0.7341*D195),(-1.3515-1.7703*C195+5.9114*D195)/(0.0241+0.2562*C195-0.7341*D195))</f>
        <v>-1.6070368687674768</v>
      </c>
      <c r="F195">
        <f t="shared" ref="F195:F258" si="85">IF(A195&lt;=7000,(0.03-31.4424*B195+30.0717*D195)/(0.0241+0.2562*B195-0.7341*D195),(0.03-31.4424*C195+30.0717*D195)/(0.0241+0.2562*C195-0.7341*D195))</f>
        <v>3.3718438132816404</v>
      </c>
      <c r="G195">
        <v>573</v>
      </c>
      <c r="H195">
        <f t="shared" si="78"/>
        <v>95.72999999999999</v>
      </c>
      <c r="I195">
        <f t="shared" si="79"/>
        <v>-2.1700000000000017</v>
      </c>
      <c r="J195">
        <f t="shared" si="80"/>
        <v>0.28999999999999915</v>
      </c>
    </row>
    <row r="196" spans="1:10" x14ac:dyDescent="0.25">
      <c r="A196">
        <f>Planck!C196</f>
        <v>4000</v>
      </c>
      <c r="B196">
        <f t="shared" si="81"/>
        <v>0.39103581249999997</v>
      </c>
      <c r="C196">
        <f t="shared" si="82"/>
        <v>0.38681624999999997</v>
      </c>
      <c r="D196">
        <f t="shared" si="83"/>
        <v>0.38971886933989441</v>
      </c>
      <c r="E196">
        <f t="shared" si="84"/>
        <v>-1.6070368687674768</v>
      </c>
      <c r="F196">
        <f t="shared" si="85"/>
        <v>3.3718438132816404</v>
      </c>
      <c r="G196">
        <v>574</v>
      </c>
      <c r="H196">
        <f t="shared" si="78"/>
        <v>95.64</v>
      </c>
      <c r="I196">
        <f t="shared" si="79"/>
        <v>-2.3599999999999994</v>
      </c>
      <c r="J196">
        <f t="shared" si="80"/>
        <v>0.32000000000000028</v>
      </c>
    </row>
    <row r="197" spans="1:10" x14ac:dyDescent="0.25">
      <c r="A197">
        <f>Planck!C197</f>
        <v>4000</v>
      </c>
      <c r="B197">
        <f t="shared" si="81"/>
        <v>0.39103581249999997</v>
      </c>
      <c r="C197">
        <f t="shared" si="82"/>
        <v>0.38681624999999997</v>
      </c>
      <c r="D197">
        <f t="shared" si="83"/>
        <v>0.38971886933989441</v>
      </c>
      <c r="E197">
        <f t="shared" si="84"/>
        <v>-1.6070368687674768</v>
      </c>
      <c r="F197">
        <f t="shared" si="85"/>
        <v>3.3718438132816404</v>
      </c>
      <c r="G197">
        <v>575</v>
      </c>
      <c r="H197">
        <f t="shared" si="78"/>
        <v>95.55</v>
      </c>
      <c r="I197">
        <f t="shared" si="79"/>
        <v>-2.5499999999999972</v>
      </c>
      <c r="J197">
        <f t="shared" si="80"/>
        <v>0.35000000000000142</v>
      </c>
    </row>
    <row r="198" spans="1:10" x14ac:dyDescent="0.25">
      <c r="A198">
        <f>Planck!C198</f>
        <v>4000</v>
      </c>
      <c r="B198">
        <f t="shared" si="81"/>
        <v>0.39103581249999997</v>
      </c>
      <c r="C198">
        <f t="shared" si="82"/>
        <v>0.38681624999999997</v>
      </c>
      <c r="D198">
        <f t="shared" si="83"/>
        <v>0.38971886933989441</v>
      </c>
      <c r="E198">
        <f t="shared" si="84"/>
        <v>-1.6070368687674768</v>
      </c>
      <c r="F198">
        <f t="shared" si="85"/>
        <v>3.3718438132816404</v>
      </c>
      <c r="G198">
        <v>576</v>
      </c>
      <c r="H198">
        <f t="shared" si="78"/>
        <v>95.460000000000008</v>
      </c>
      <c r="I198">
        <f t="shared" si="79"/>
        <v>-2.7399999999999949</v>
      </c>
      <c r="J198">
        <f t="shared" si="80"/>
        <v>0.38000000000000256</v>
      </c>
    </row>
    <row r="199" spans="1:10" x14ac:dyDescent="0.25">
      <c r="A199">
        <f>Planck!C199</f>
        <v>4000</v>
      </c>
      <c r="B199">
        <f t="shared" si="81"/>
        <v>0.39103581249999997</v>
      </c>
      <c r="C199">
        <f t="shared" si="82"/>
        <v>0.38681624999999997</v>
      </c>
      <c r="D199">
        <f t="shared" si="83"/>
        <v>0.38971886933989441</v>
      </c>
      <c r="E199">
        <f t="shared" si="84"/>
        <v>-1.6070368687674768</v>
      </c>
      <c r="F199">
        <f t="shared" si="85"/>
        <v>3.3718438132816404</v>
      </c>
      <c r="G199">
        <v>577</v>
      </c>
      <c r="H199">
        <f t="shared" si="78"/>
        <v>95.37</v>
      </c>
      <c r="I199">
        <f t="shared" si="79"/>
        <v>-2.9299999999999926</v>
      </c>
      <c r="J199">
        <f t="shared" si="80"/>
        <v>0.41000000000000014</v>
      </c>
    </row>
    <row r="200" spans="1:10" x14ac:dyDescent="0.25">
      <c r="A200">
        <f>Planck!C200</f>
        <v>4000</v>
      </c>
      <c r="B200">
        <f t="shared" si="81"/>
        <v>0.39103581249999997</v>
      </c>
      <c r="C200">
        <f t="shared" si="82"/>
        <v>0.38681624999999997</v>
      </c>
      <c r="D200">
        <f t="shared" si="83"/>
        <v>0.38971886933989441</v>
      </c>
      <c r="E200">
        <f t="shared" si="84"/>
        <v>-1.6070368687674768</v>
      </c>
      <c r="F200">
        <f t="shared" si="85"/>
        <v>3.3718438132816404</v>
      </c>
      <c r="G200">
        <v>578</v>
      </c>
      <c r="H200">
        <f t="shared" si="78"/>
        <v>95.28</v>
      </c>
      <c r="I200">
        <f t="shared" si="79"/>
        <v>-3.1200000000000045</v>
      </c>
      <c r="J200">
        <f t="shared" si="80"/>
        <v>0.44000000000000128</v>
      </c>
    </row>
    <row r="201" spans="1:10" x14ac:dyDescent="0.25">
      <c r="A201">
        <f>Planck!C201</f>
        <v>4000</v>
      </c>
      <c r="B201">
        <f t="shared" si="81"/>
        <v>0.39103581249999997</v>
      </c>
      <c r="C201">
        <f t="shared" si="82"/>
        <v>0.38681624999999997</v>
      </c>
      <c r="D201">
        <f t="shared" si="83"/>
        <v>0.38971886933989441</v>
      </c>
      <c r="E201">
        <f t="shared" si="84"/>
        <v>-1.6070368687674768</v>
      </c>
      <c r="F201">
        <f t="shared" si="85"/>
        <v>3.3718438132816404</v>
      </c>
      <c r="G201">
        <v>579</v>
      </c>
      <c r="H201">
        <f t="shared" si="78"/>
        <v>95.19</v>
      </c>
      <c r="I201">
        <f t="shared" si="79"/>
        <v>-3.3100000000000023</v>
      </c>
      <c r="J201">
        <f t="shared" si="80"/>
        <v>0.47000000000000242</v>
      </c>
    </row>
    <row r="202" spans="1:10" x14ac:dyDescent="0.25">
      <c r="A202">
        <f>Planck!C202</f>
        <v>4000</v>
      </c>
      <c r="B202">
        <f t="shared" si="81"/>
        <v>0.39103581249999997</v>
      </c>
      <c r="C202">
        <f t="shared" si="82"/>
        <v>0.38681624999999997</v>
      </c>
      <c r="D202">
        <f t="shared" si="83"/>
        <v>0.38971886933989441</v>
      </c>
      <c r="E202">
        <f t="shared" si="84"/>
        <v>-1.6070368687674768</v>
      </c>
      <c r="F202">
        <f t="shared" si="85"/>
        <v>3.3718438132816404</v>
      </c>
      <c r="G202">
        <v>580</v>
      </c>
      <c r="H202">
        <f>Q$22*G202+T$22</f>
        <v>95.100000000000023</v>
      </c>
      <c r="I202">
        <f>R$22*G202+U$22</f>
        <v>-3.5</v>
      </c>
      <c r="J202">
        <f>S$22*G202+V$22</f>
        <v>0.5</v>
      </c>
    </row>
    <row r="203" spans="1:10" x14ac:dyDescent="0.25">
      <c r="A203">
        <f>Planck!C203</f>
        <v>4000</v>
      </c>
      <c r="B203">
        <f t="shared" si="81"/>
        <v>0.39103581249999997</v>
      </c>
      <c r="C203">
        <f t="shared" si="82"/>
        <v>0.38681624999999997</v>
      </c>
      <c r="D203">
        <f t="shared" si="83"/>
        <v>0.38971886933989441</v>
      </c>
      <c r="E203">
        <f t="shared" si="84"/>
        <v>-1.6070368687674768</v>
      </c>
      <c r="F203">
        <f t="shared" si="85"/>
        <v>3.3718438132816404</v>
      </c>
      <c r="G203">
        <v>581</v>
      </c>
      <c r="H203">
        <f t="shared" ref="H203:H211" si="86">Q$22*G203+T$22</f>
        <v>94.500000000000057</v>
      </c>
      <c r="I203">
        <f t="shared" ref="I203:I211" si="87">R$22*G203+U$22</f>
        <v>-3.5</v>
      </c>
      <c r="J203">
        <f t="shared" ref="J203:J211" si="88">S$22*G203+V$22</f>
        <v>0.6600000000000108</v>
      </c>
    </row>
    <row r="204" spans="1:10" x14ac:dyDescent="0.25">
      <c r="A204">
        <f>Planck!C204</f>
        <v>4000</v>
      </c>
      <c r="B204">
        <f t="shared" si="81"/>
        <v>0.39103581249999997</v>
      </c>
      <c r="C204">
        <f t="shared" si="82"/>
        <v>0.38681624999999997</v>
      </c>
      <c r="D204">
        <f t="shared" si="83"/>
        <v>0.38971886933989441</v>
      </c>
      <c r="E204">
        <f t="shared" si="84"/>
        <v>-1.6070368687674768</v>
      </c>
      <c r="F204">
        <f t="shared" si="85"/>
        <v>3.3718438132816404</v>
      </c>
      <c r="G204">
        <v>582</v>
      </c>
      <c r="H204">
        <f t="shared" si="86"/>
        <v>93.900000000000034</v>
      </c>
      <c r="I204">
        <f t="shared" si="87"/>
        <v>-3.5</v>
      </c>
      <c r="J204">
        <f t="shared" si="88"/>
        <v>0.82000000000000739</v>
      </c>
    </row>
    <row r="205" spans="1:10" x14ac:dyDescent="0.25">
      <c r="A205">
        <f>Planck!C205</f>
        <v>4000</v>
      </c>
      <c r="B205">
        <f t="shared" si="81"/>
        <v>0.39103581249999997</v>
      </c>
      <c r="C205">
        <f t="shared" si="82"/>
        <v>0.38681624999999997</v>
      </c>
      <c r="D205">
        <f t="shared" si="83"/>
        <v>0.38971886933989441</v>
      </c>
      <c r="E205">
        <f t="shared" si="84"/>
        <v>-1.6070368687674768</v>
      </c>
      <c r="F205">
        <f t="shared" si="85"/>
        <v>3.3718438132816404</v>
      </c>
      <c r="G205">
        <v>583</v>
      </c>
      <c r="H205">
        <f t="shared" si="86"/>
        <v>93.300000000000011</v>
      </c>
      <c r="I205">
        <f t="shared" si="87"/>
        <v>-3.5</v>
      </c>
      <c r="J205">
        <f t="shared" si="88"/>
        <v>0.98000000000000398</v>
      </c>
    </row>
    <row r="206" spans="1:10" x14ac:dyDescent="0.25">
      <c r="A206">
        <f>Planck!C206</f>
        <v>4000</v>
      </c>
      <c r="B206">
        <f t="shared" si="81"/>
        <v>0.39103581249999997</v>
      </c>
      <c r="C206">
        <f t="shared" si="82"/>
        <v>0.38681624999999997</v>
      </c>
      <c r="D206">
        <f t="shared" si="83"/>
        <v>0.38971886933989441</v>
      </c>
      <c r="E206">
        <f t="shared" si="84"/>
        <v>-1.6070368687674768</v>
      </c>
      <c r="F206">
        <f t="shared" si="85"/>
        <v>3.3718438132816404</v>
      </c>
      <c r="G206">
        <v>584</v>
      </c>
      <c r="H206">
        <f t="shared" si="86"/>
        <v>92.700000000000045</v>
      </c>
      <c r="I206">
        <f t="shared" si="87"/>
        <v>-3.5</v>
      </c>
      <c r="J206">
        <f t="shared" si="88"/>
        <v>1.1400000000000006</v>
      </c>
    </row>
    <row r="207" spans="1:10" x14ac:dyDescent="0.25">
      <c r="A207">
        <f>Planck!C207</f>
        <v>4000</v>
      </c>
      <c r="B207">
        <f t="shared" si="81"/>
        <v>0.39103581249999997</v>
      </c>
      <c r="C207">
        <f t="shared" si="82"/>
        <v>0.38681624999999997</v>
      </c>
      <c r="D207">
        <f t="shared" si="83"/>
        <v>0.38971886933989441</v>
      </c>
      <c r="E207">
        <f t="shared" si="84"/>
        <v>-1.6070368687674768</v>
      </c>
      <c r="F207">
        <f t="shared" si="85"/>
        <v>3.3718438132816404</v>
      </c>
      <c r="G207">
        <v>585</v>
      </c>
      <c r="H207">
        <f t="shared" si="86"/>
        <v>92.100000000000023</v>
      </c>
      <c r="I207">
        <f t="shared" si="87"/>
        <v>-3.5</v>
      </c>
      <c r="J207">
        <f t="shared" si="88"/>
        <v>1.3000000000000114</v>
      </c>
    </row>
    <row r="208" spans="1:10" x14ac:dyDescent="0.25">
      <c r="A208">
        <f>Planck!C208</f>
        <v>4000</v>
      </c>
      <c r="B208">
        <f t="shared" si="81"/>
        <v>0.39103581249999997</v>
      </c>
      <c r="C208">
        <f t="shared" si="82"/>
        <v>0.38681624999999997</v>
      </c>
      <c r="D208">
        <f t="shared" si="83"/>
        <v>0.38971886933989441</v>
      </c>
      <c r="E208">
        <f t="shared" si="84"/>
        <v>-1.6070368687674768</v>
      </c>
      <c r="F208">
        <f t="shared" si="85"/>
        <v>3.3718438132816404</v>
      </c>
      <c r="G208">
        <v>586</v>
      </c>
      <c r="H208">
        <f t="shared" si="86"/>
        <v>91.500000000000057</v>
      </c>
      <c r="I208">
        <f t="shared" si="87"/>
        <v>-3.5</v>
      </c>
      <c r="J208">
        <f t="shared" si="88"/>
        <v>1.460000000000008</v>
      </c>
    </row>
    <row r="209" spans="1:10" x14ac:dyDescent="0.25">
      <c r="A209">
        <f>Planck!C209</f>
        <v>4000</v>
      </c>
      <c r="B209">
        <f t="shared" si="81"/>
        <v>0.39103581249999997</v>
      </c>
      <c r="C209">
        <f t="shared" si="82"/>
        <v>0.38681624999999997</v>
      </c>
      <c r="D209">
        <f t="shared" si="83"/>
        <v>0.38971886933989441</v>
      </c>
      <c r="E209">
        <f t="shared" si="84"/>
        <v>-1.6070368687674768</v>
      </c>
      <c r="F209">
        <f t="shared" si="85"/>
        <v>3.3718438132816404</v>
      </c>
      <c r="G209">
        <v>587</v>
      </c>
      <c r="H209">
        <f t="shared" si="86"/>
        <v>90.900000000000034</v>
      </c>
      <c r="I209">
        <f t="shared" si="87"/>
        <v>-3.5</v>
      </c>
      <c r="J209">
        <f t="shared" si="88"/>
        <v>1.6200000000000045</v>
      </c>
    </row>
    <row r="210" spans="1:10" x14ac:dyDescent="0.25">
      <c r="A210">
        <f>Planck!C210</f>
        <v>4000</v>
      </c>
      <c r="B210">
        <f t="shared" si="81"/>
        <v>0.39103581249999997</v>
      </c>
      <c r="C210">
        <f t="shared" si="82"/>
        <v>0.38681624999999997</v>
      </c>
      <c r="D210">
        <f t="shared" si="83"/>
        <v>0.38971886933989441</v>
      </c>
      <c r="E210">
        <f t="shared" si="84"/>
        <v>-1.6070368687674768</v>
      </c>
      <c r="F210">
        <f t="shared" si="85"/>
        <v>3.3718438132816404</v>
      </c>
      <c r="G210">
        <v>588</v>
      </c>
      <c r="H210">
        <f t="shared" si="86"/>
        <v>90.300000000000011</v>
      </c>
      <c r="I210">
        <f t="shared" si="87"/>
        <v>-3.5</v>
      </c>
      <c r="J210">
        <f t="shared" si="88"/>
        <v>1.7800000000000011</v>
      </c>
    </row>
    <row r="211" spans="1:10" x14ac:dyDescent="0.25">
      <c r="A211">
        <f>Planck!C211</f>
        <v>4000</v>
      </c>
      <c r="B211">
        <f t="shared" si="81"/>
        <v>0.39103581249999997</v>
      </c>
      <c r="C211">
        <f t="shared" si="82"/>
        <v>0.38681624999999997</v>
      </c>
      <c r="D211">
        <f t="shared" si="83"/>
        <v>0.38971886933989441</v>
      </c>
      <c r="E211">
        <f t="shared" si="84"/>
        <v>-1.6070368687674768</v>
      </c>
      <c r="F211">
        <f t="shared" si="85"/>
        <v>3.3718438132816404</v>
      </c>
      <c r="G211">
        <v>589</v>
      </c>
      <c r="H211">
        <f t="shared" si="86"/>
        <v>89.700000000000045</v>
      </c>
      <c r="I211">
        <f t="shared" si="87"/>
        <v>-3.5</v>
      </c>
      <c r="J211">
        <f t="shared" si="88"/>
        <v>1.9399999999999977</v>
      </c>
    </row>
    <row r="212" spans="1:10" x14ac:dyDescent="0.25">
      <c r="A212">
        <f>Planck!C212</f>
        <v>4000</v>
      </c>
      <c r="B212">
        <f t="shared" si="81"/>
        <v>0.39103581249999997</v>
      </c>
      <c r="C212">
        <f t="shared" si="82"/>
        <v>0.38681624999999997</v>
      </c>
      <c r="D212">
        <f t="shared" si="83"/>
        <v>0.38971886933989441</v>
      </c>
      <c r="E212">
        <f t="shared" si="84"/>
        <v>-1.6070368687674768</v>
      </c>
      <c r="F212">
        <f t="shared" si="85"/>
        <v>3.3718438132816404</v>
      </c>
      <c r="G212">
        <v>590</v>
      </c>
      <c r="H212">
        <f>Q$23*G212+T$23</f>
        <v>89.1</v>
      </c>
      <c r="I212">
        <f>R$23*G212+U$23</f>
        <v>-3.5</v>
      </c>
      <c r="J212">
        <f>S$23*G212+V23</f>
        <v>2.1000000000000014</v>
      </c>
    </row>
    <row r="213" spans="1:10" x14ac:dyDescent="0.25">
      <c r="A213">
        <f>Planck!C213</f>
        <v>4000</v>
      </c>
      <c r="B213">
        <f t="shared" si="81"/>
        <v>0.39103581249999997</v>
      </c>
      <c r="C213">
        <f t="shared" si="82"/>
        <v>0.38681624999999997</v>
      </c>
      <c r="D213">
        <f t="shared" si="83"/>
        <v>0.38971886933989441</v>
      </c>
      <c r="E213">
        <f t="shared" si="84"/>
        <v>-1.6070368687674768</v>
      </c>
      <c r="F213">
        <f t="shared" si="85"/>
        <v>3.3718438132816404</v>
      </c>
      <c r="G213">
        <v>591</v>
      </c>
      <c r="H213">
        <f t="shared" ref="H213:H221" si="89">Q$23*G213+T$23</f>
        <v>89.24</v>
      </c>
      <c r="I213">
        <f t="shared" ref="I213:I221" si="90">R$23*G213+U$23</f>
        <v>-3.7299999999999898</v>
      </c>
      <c r="J213">
        <f t="shared" ref="J213:J221" si="91">S$23*G213+V24</f>
        <v>14.210000000000043</v>
      </c>
    </row>
    <row r="214" spans="1:10" x14ac:dyDescent="0.25">
      <c r="A214">
        <f>Planck!C214</f>
        <v>4000</v>
      </c>
      <c r="B214">
        <f t="shared" si="81"/>
        <v>0.39103581249999997</v>
      </c>
      <c r="C214">
        <f t="shared" si="82"/>
        <v>0.38681624999999997</v>
      </c>
      <c r="D214">
        <f t="shared" si="83"/>
        <v>0.38971886933989441</v>
      </c>
      <c r="E214">
        <f t="shared" si="84"/>
        <v>-1.6070368687674768</v>
      </c>
      <c r="F214">
        <f t="shared" si="85"/>
        <v>3.3718438132816404</v>
      </c>
      <c r="G214">
        <v>592</v>
      </c>
      <c r="H214">
        <f t="shared" si="89"/>
        <v>89.38</v>
      </c>
      <c r="I214">
        <f t="shared" si="90"/>
        <v>-3.960000000000008</v>
      </c>
      <c r="J214">
        <f t="shared" si="91"/>
        <v>32.619999999999976</v>
      </c>
    </row>
    <row r="215" spans="1:10" x14ac:dyDescent="0.25">
      <c r="A215">
        <f>Planck!C215</f>
        <v>4000</v>
      </c>
      <c r="B215">
        <f t="shared" si="81"/>
        <v>0.39103581249999997</v>
      </c>
      <c r="C215">
        <f t="shared" si="82"/>
        <v>0.38681624999999997</v>
      </c>
      <c r="D215">
        <f t="shared" si="83"/>
        <v>0.38971886933989441</v>
      </c>
      <c r="E215">
        <f t="shared" si="84"/>
        <v>-1.6070368687674768</v>
      </c>
      <c r="F215">
        <f t="shared" si="85"/>
        <v>3.3718438132816404</v>
      </c>
      <c r="G215">
        <v>593</v>
      </c>
      <c r="H215">
        <f t="shared" si="89"/>
        <v>89.52</v>
      </c>
      <c r="I215">
        <f t="shared" si="90"/>
        <v>-4.1899999999999977</v>
      </c>
      <c r="J215">
        <f t="shared" si="91"/>
        <v>45.130000000000038</v>
      </c>
    </row>
    <row r="216" spans="1:10" x14ac:dyDescent="0.25">
      <c r="A216">
        <f>Planck!C216</f>
        <v>4000</v>
      </c>
      <c r="B216">
        <f t="shared" si="81"/>
        <v>0.39103581249999997</v>
      </c>
      <c r="C216">
        <f t="shared" si="82"/>
        <v>0.38681624999999997</v>
      </c>
      <c r="D216">
        <f t="shared" si="83"/>
        <v>0.38971886933989441</v>
      </c>
      <c r="E216">
        <f t="shared" si="84"/>
        <v>-1.6070368687674768</v>
      </c>
      <c r="F216">
        <f t="shared" si="85"/>
        <v>3.3718438132816404</v>
      </c>
      <c r="G216">
        <v>594</v>
      </c>
      <c r="H216">
        <f t="shared" si="89"/>
        <v>89.66</v>
      </c>
      <c r="I216">
        <f t="shared" si="90"/>
        <v>-4.4199999999999875</v>
      </c>
      <c r="J216">
        <f t="shared" si="91"/>
        <v>-30.360000000000042</v>
      </c>
    </row>
    <row r="217" spans="1:10" x14ac:dyDescent="0.25">
      <c r="A217">
        <f>Planck!C217</f>
        <v>4000</v>
      </c>
      <c r="B217">
        <f t="shared" si="81"/>
        <v>0.39103581249999997</v>
      </c>
      <c r="C217">
        <f t="shared" si="82"/>
        <v>0.38681624999999997</v>
      </c>
      <c r="D217">
        <f t="shared" si="83"/>
        <v>0.38971886933989441</v>
      </c>
      <c r="E217">
        <f t="shared" si="84"/>
        <v>-1.6070368687674768</v>
      </c>
      <c r="F217">
        <f t="shared" si="85"/>
        <v>3.3718438132816404</v>
      </c>
      <c r="G217">
        <v>595</v>
      </c>
      <c r="H217">
        <f t="shared" si="89"/>
        <v>89.8</v>
      </c>
      <c r="I217">
        <f t="shared" si="90"/>
        <v>-4.6500000000000057</v>
      </c>
      <c r="J217">
        <f t="shared" si="91"/>
        <v>33.750000000000028</v>
      </c>
    </row>
    <row r="218" spans="1:10" x14ac:dyDescent="0.25">
      <c r="A218">
        <f>Planck!C218</f>
        <v>4000</v>
      </c>
      <c r="B218">
        <f t="shared" si="81"/>
        <v>0.39103581249999997</v>
      </c>
      <c r="C218">
        <f t="shared" si="82"/>
        <v>0.38681624999999997</v>
      </c>
      <c r="D218">
        <f t="shared" si="83"/>
        <v>0.38971886933989441</v>
      </c>
      <c r="E218">
        <f t="shared" si="84"/>
        <v>-1.6070368687674768</v>
      </c>
      <c r="F218">
        <f t="shared" si="85"/>
        <v>3.3718438132816404</v>
      </c>
      <c r="G218">
        <v>596</v>
      </c>
      <c r="H218">
        <f t="shared" si="89"/>
        <v>89.94</v>
      </c>
      <c r="I218">
        <f t="shared" si="90"/>
        <v>-4.8799999999999955</v>
      </c>
      <c r="J218">
        <f t="shared" si="91"/>
        <v>-11.639999999999986</v>
      </c>
    </row>
    <row r="219" spans="1:10" x14ac:dyDescent="0.25">
      <c r="A219">
        <f>Planck!C219</f>
        <v>4000</v>
      </c>
      <c r="B219">
        <f t="shared" si="81"/>
        <v>0.39103581249999997</v>
      </c>
      <c r="C219">
        <f t="shared" si="82"/>
        <v>0.38681624999999997</v>
      </c>
      <c r="D219">
        <f t="shared" si="83"/>
        <v>0.38971886933989441</v>
      </c>
      <c r="E219">
        <f t="shared" si="84"/>
        <v>-1.6070368687674768</v>
      </c>
      <c r="F219">
        <f t="shared" si="85"/>
        <v>3.3718438132816404</v>
      </c>
      <c r="G219">
        <v>597</v>
      </c>
      <c r="H219">
        <f t="shared" si="89"/>
        <v>90.08</v>
      </c>
      <c r="I219">
        <f t="shared" si="90"/>
        <v>-5.1100000000000136</v>
      </c>
      <c r="J219">
        <f t="shared" si="91"/>
        <v>-4.9300000000000779</v>
      </c>
    </row>
    <row r="220" spans="1:10" x14ac:dyDescent="0.25">
      <c r="A220">
        <f>Planck!C220</f>
        <v>4000</v>
      </c>
      <c r="B220">
        <f t="shared" si="81"/>
        <v>0.39103581249999997</v>
      </c>
      <c r="C220">
        <f t="shared" si="82"/>
        <v>0.38681624999999997</v>
      </c>
      <c r="D220">
        <f t="shared" si="83"/>
        <v>0.38971886933989441</v>
      </c>
      <c r="E220">
        <f t="shared" si="84"/>
        <v>-1.6070368687674768</v>
      </c>
      <c r="F220">
        <f t="shared" si="85"/>
        <v>3.3718438132816404</v>
      </c>
      <c r="G220">
        <v>598</v>
      </c>
      <c r="H220">
        <f t="shared" si="89"/>
        <v>90.22</v>
      </c>
      <c r="I220">
        <f t="shared" si="90"/>
        <v>-5.3400000000000034</v>
      </c>
      <c r="J220">
        <f t="shared" si="91"/>
        <v>48.780000000000115</v>
      </c>
    </row>
    <row r="221" spans="1:10" x14ac:dyDescent="0.25">
      <c r="A221">
        <f>Planck!C221</f>
        <v>4000</v>
      </c>
      <c r="B221">
        <f t="shared" si="81"/>
        <v>0.39103581249999997</v>
      </c>
      <c r="C221">
        <f t="shared" si="82"/>
        <v>0.38681624999999997</v>
      </c>
      <c r="D221">
        <f t="shared" si="83"/>
        <v>0.38971886933989441</v>
      </c>
      <c r="E221">
        <f t="shared" si="84"/>
        <v>-1.6070368687674768</v>
      </c>
      <c r="F221">
        <f t="shared" si="85"/>
        <v>3.3718438132816404</v>
      </c>
      <c r="G221">
        <v>599</v>
      </c>
      <c r="H221">
        <f t="shared" si="89"/>
        <v>90.36</v>
      </c>
      <c r="I221">
        <f t="shared" si="90"/>
        <v>-5.5699999999999932</v>
      </c>
      <c r="J221">
        <f t="shared" si="91"/>
        <v>205.28999999999991</v>
      </c>
    </row>
    <row r="222" spans="1:10" x14ac:dyDescent="0.25">
      <c r="A222">
        <f>Planck!C222</f>
        <v>4000</v>
      </c>
      <c r="B222">
        <f t="shared" si="81"/>
        <v>0.39103581249999997</v>
      </c>
      <c r="C222">
        <f t="shared" si="82"/>
        <v>0.38681624999999997</v>
      </c>
      <c r="D222">
        <f t="shared" si="83"/>
        <v>0.38971886933989441</v>
      </c>
      <c r="E222">
        <f t="shared" si="84"/>
        <v>-1.6070368687674768</v>
      </c>
      <c r="F222">
        <f t="shared" si="85"/>
        <v>3.3718438132816404</v>
      </c>
      <c r="G222">
        <v>600</v>
      </c>
      <c r="H222">
        <f>Q$24*G222+T$24</f>
        <v>90.5</v>
      </c>
      <c r="I222">
        <f>R$24*G222+U$24</f>
        <v>-5.7999999999999972</v>
      </c>
      <c r="J222">
        <f>S$24*G222+V$24</f>
        <v>3.2000000000000028</v>
      </c>
    </row>
    <row r="223" spans="1:10" x14ac:dyDescent="0.25">
      <c r="A223">
        <f>Planck!C223</f>
        <v>4000</v>
      </c>
      <c r="B223">
        <f t="shared" si="81"/>
        <v>0.39103581249999997</v>
      </c>
      <c r="C223">
        <f t="shared" si="82"/>
        <v>0.38681624999999997</v>
      </c>
      <c r="D223">
        <f t="shared" si="83"/>
        <v>0.38971886933989441</v>
      </c>
      <c r="E223">
        <f t="shared" si="84"/>
        <v>-1.6070368687674768</v>
      </c>
      <c r="F223">
        <f t="shared" si="85"/>
        <v>3.3718438132816404</v>
      </c>
      <c r="G223">
        <v>601</v>
      </c>
      <c r="H223">
        <f t="shared" ref="H223:H231" si="92">Q$24*G223+T$24</f>
        <v>90.48</v>
      </c>
      <c r="I223">
        <f t="shared" ref="I223:I231" si="93">R$24*G223+U$24</f>
        <v>-5.9399999999999977</v>
      </c>
      <c r="J223">
        <f t="shared" ref="J223:J231" si="94">S$24*G223+V$24</f>
        <v>3.2900000000000063</v>
      </c>
    </row>
    <row r="224" spans="1:10" x14ac:dyDescent="0.25">
      <c r="A224">
        <f>Planck!C224</f>
        <v>4000</v>
      </c>
      <c r="B224">
        <f t="shared" si="81"/>
        <v>0.39103581249999997</v>
      </c>
      <c r="C224">
        <f t="shared" si="82"/>
        <v>0.38681624999999997</v>
      </c>
      <c r="D224">
        <f t="shared" si="83"/>
        <v>0.38971886933989441</v>
      </c>
      <c r="E224">
        <f t="shared" si="84"/>
        <v>-1.6070368687674768</v>
      </c>
      <c r="F224">
        <f t="shared" si="85"/>
        <v>3.3718438132816404</v>
      </c>
      <c r="G224">
        <v>602</v>
      </c>
      <c r="H224">
        <f t="shared" si="92"/>
        <v>90.46</v>
      </c>
      <c r="I224">
        <f t="shared" si="93"/>
        <v>-6.0799999999999983</v>
      </c>
      <c r="J224">
        <f t="shared" si="94"/>
        <v>3.3800000000000026</v>
      </c>
    </row>
    <row r="225" spans="1:12" x14ac:dyDescent="0.25">
      <c r="A225">
        <f>Planck!C225</f>
        <v>4000</v>
      </c>
      <c r="B225">
        <f t="shared" si="81"/>
        <v>0.39103581249999997</v>
      </c>
      <c r="C225">
        <f t="shared" si="82"/>
        <v>0.38681624999999997</v>
      </c>
      <c r="D225">
        <f t="shared" si="83"/>
        <v>0.38971886933989441</v>
      </c>
      <c r="E225">
        <f t="shared" si="84"/>
        <v>-1.6070368687674768</v>
      </c>
      <c r="F225">
        <f t="shared" si="85"/>
        <v>3.3718438132816404</v>
      </c>
      <c r="G225">
        <v>603</v>
      </c>
      <c r="H225">
        <f t="shared" si="92"/>
        <v>90.44</v>
      </c>
      <c r="I225">
        <f t="shared" si="93"/>
        <v>-6.2199999999999989</v>
      </c>
      <c r="J225">
        <f t="shared" si="94"/>
        <v>3.470000000000006</v>
      </c>
    </row>
    <row r="226" spans="1:12" x14ac:dyDescent="0.25">
      <c r="A226">
        <f>Planck!C226</f>
        <v>4000</v>
      </c>
      <c r="B226">
        <f t="shared" si="81"/>
        <v>0.39103581249999997</v>
      </c>
      <c r="C226">
        <f t="shared" si="82"/>
        <v>0.38681624999999997</v>
      </c>
      <c r="D226">
        <f t="shared" si="83"/>
        <v>0.38971886933989441</v>
      </c>
      <c r="E226">
        <f t="shared" si="84"/>
        <v>-1.6070368687674768</v>
      </c>
      <c r="F226">
        <f t="shared" si="85"/>
        <v>3.3718438132816404</v>
      </c>
      <c r="G226">
        <v>604</v>
      </c>
      <c r="H226">
        <f t="shared" si="92"/>
        <v>90.42</v>
      </c>
      <c r="I226">
        <f t="shared" si="93"/>
        <v>-6.3599999999999994</v>
      </c>
      <c r="J226">
        <f t="shared" si="94"/>
        <v>3.5600000000000023</v>
      </c>
    </row>
    <row r="227" spans="1:12" x14ac:dyDescent="0.25">
      <c r="A227">
        <f>Planck!C227</f>
        <v>4000</v>
      </c>
      <c r="B227">
        <f t="shared" si="81"/>
        <v>0.39103581249999997</v>
      </c>
      <c r="C227">
        <f t="shared" si="82"/>
        <v>0.38681624999999997</v>
      </c>
      <c r="D227">
        <f t="shared" si="83"/>
        <v>0.38971886933989441</v>
      </c>
      <c r="E227">
        <f t="shared" si="84"/>
        <v>-1.6070368687674768</v>
      </c>
      <c r="F227">
        <f t="shared" si="85"/>
        <v>3.3718438132816404</v>
      </c>
      <c r="G227">
        <v>605</v>
      </c>
      <c r="H227">
        <f t="shared" si="92"/>
        <v>90.4</v>
      </c>
      <c r="I227">
        <f t="shared" si="93"/>
        <v>-6.5</v>
      </c>
      <c r="J227">
        <f t="shared" si="94"/>
        <v>3.6500000000000057</v>
      </c>
    </row>
    <row r="228" spans="1:12" x14ac:dyDescent="0.25">
      <c r="A228">
        <f>Planck!C228</f>
        <v>4000</v>
      </c>
      <c r="B228">
        <f t="shared" si="81"/>
        <v>0.39103581249999997</v>
      </c>
      <c r="C228">
        <f t="shared" si="82"/>
        <v>0.38681624999999997</v>
      </c>
      <c r="D228">
        <f t="shared" si="83"/>
        <v>0.38971886933989441</v>
      </c>
      <c r="E228">
        <f t="shared" si="84"/>
        <v>-1.6070368687674768</v>
      </c>
      <c r="F228">
        <f t="shared" si="85"/>
        <v>3.3718438132816404</v>
      </c>
      <c r="G228">
        <v>606</v>
      </c>
      <c r="H228">
        <f t="shared" si="92"/>
        <v>90.38</v>
      </c>
      <c r="I228">
        <f t="shared" si="93"/>
        <v>-6.6400000000000006</v>
      </c>
      <c r="J228">
        <f t="shared" si="94"/>
        <v>3.740000000000002</v>
      </c>
    </row>
    <row r="229" spans="1:12" x14ac:dyDescent="0.25">
      <c r="A229">
        <f>Planck!C229</f>
        <v>4000</v>
      </c>
      <c r="B229">
        <f t="shared" si="81"/>
        <v>0.39103581249999997</v>
      </c>
      <c r="C229">
        <f t="shared" si="82"/>
        <v>0.38681624999999997</v>
      </c>
      <c r="D229">
        <f t="shared" si="83"/>
        <v>0.38971886933989441</v>
      </c>
      <c r="E229">
        <f t="shared" si="84"/>
        <v>-1.6070368687674768</v>
      </c>
      <c r="F229">
        <f t="shared" si="85"/>
        <v>3.3718438132816404</v>
      </c>
      <c r="G229">
        <v>607</v>
      </c>
      <c r="H229">
        <f t="shared" si="92"/>
        <v>90.36</v>
      </c>
      <c r="I229">
        <f t="shared" si="93"/>
        <v>-6.7799999999999869</v>
      </c>
      <c r="J229">
        <f t="shared" si="94"/>
        <v>3.8300000000000054</v>
      </c>
    </row>
    <row r="230" spans="1:12" x14ac:dyDescent="0.25">
      <c r="A230">
        <f>Planck!C230</f>
        <v>4000</v>
      </c>
      <c r="B230">
        <f t="shared" si="81"/>
        <v>0.39103581249999997</v>
      </c>
      <c r="C230">
        <f t="shared" si="82"/>
        <v>0.38681624999999997</v>
      </c>
      <c r="D230">
        <f t="shared" si="83"/>
        <v>0.38971886933989441</v>
      </c>
      <c r="E230">
        <f t="shared" si="84"/>
        <v>-1.6070368687674768</v>
      </c>
      <c r="F230">
        <f t="shared" si="85"/>
        <v>3.3718438132816404</v>
      </c>
      <c r="G230">
        <v>608</v>
      </c>
      <c r="H230">
        <f t="shared" si="92"/>
        <v>90.34</v>
      </c>
      <c r="I230">
        <f t="shared" si="93"/>
        <v>-6.9199999999999875</v>
      </c>
      <c r="J230">
        <f t="shared" si="94"/>
        <v>3.9200000000000017</v>
      </c>
    </row>
    <row r="231" spans="1:12" x14ac:dyDescent="0.25">
      <c r="A231">
        <f>Planck!C231</f>
        <v>4000</v>
      </c>
      <c r="B231">
        <f t="shared" si="81"/>
        <v>0.39103581249999997</v>
      </c>
      <c r="C231">
        <f t="shared" si="82"/>
        <v>0.38681624999999997</v>
      </c>
      <c r="D231">
        <f t="shared" si="83"/>
        <v>0.38971886933989441</v>
      </c>
      <c r="E231">
        <f t="shared" si="84"/>
        <v>-1.6070368687674768</v>
      </c>
      <c r="F231">
        <f t="shared" si="85"/>
        <v>3.3718438132816404</v>
      </c>
      <c r="G231">
        <v>609</v>
      </c>
      <c r="H231">
        <f t="shared" si="92"/>
        <v>90.32</v>
      </c>
      <c r="I231">
        <f t="shared" si="93"/>
        <v>-7.0599999999999881</v>
      </c>
      <c r="J231">
        <f t="shared" si="94"/>
        <v>4.0100000000000051</v>
      </c>
    </row>
    <row r="232" spans="1:12" x14ac:dyDescent="0.25">
      <c r="A232">
        <f>Planck!C232</f>
        <v>4000</v>
      </c>
      <c r="B232">
        <f t="shared" si="81"/>
        <v>0.39103581249999997</v>
      </c>
      <c r="C232">
        <f t="shared" si="82"/>
        <v>0.38681624999999997</v>
      </c>
      <c r="D232">
        <f t="shared" si="83"/>
        <v>0.38971886933989441</v>
      </c>
      <c r="E232">
        <f t="shared" si="84"/>
        <v>-1.6070368687674768</v>
      </c>
      <c r="F232">
        <f t="shared" si="85"/>
        <v>3.3718438132816404</v>
      </c>
      <c r="G232">
        <v>610</v>
      </c>
      <c r="H232">
        <f>Q$25*G232+T$25</f>
        <v>90.3</v>
      </c>
      <c r="I232">
        <f>R$25*G232+U$25</f>
        <v>-7.2000000000000028</v>
      </c>
      <c r="J232">
        <f>S$25*G232+V$25</f>
        <v>4.1000000000000014</v>
      </c>
    </row>
    <row r="233" spans="1:12" x14ac:dyDescent="0.25">
      <c r="A233">
        <f>Planck!C233</f>
        <v>4000</v>
      </c>
      <c r="B233">
        <f t="shared" si="81"/>
        <v>0.39103581249999997</v>
      </c>
      <c r="C233">
        <f t="shared" si="82"/>
        <v>0.38681624999999997</v>
      </c>
      <c r="D233">
        <f t="shared" si="83"/>
        <v>0.38971886933989441</v>
      </c>
      <c r="E233">
        <f t="shared" si="84"/>
        <v>-1.6070368687674768</v>
      </c>
      <c r="F233">
        <f t="shared" si="85"/>
        <v>3.3718438132816404</v>
      </c>
      <c r="G233">
        <v>611</v>
      </c>
      <c r="H233">
        <f t="shared" ref="H233:H241" si="95">Q$25*G233+T$25</f>
        <v>90.11</v>
      </c>
      <c r="I233">
        <f t="shared" ref="I233:I241" si="96">R$25*G233+U$25</f>
        <v>-7.3400000000000034</v>
      </c>
      <c r="J233">
        <f t="shared" ref="J233:J241" si="97">S$25*G233+V$25</f>
        <v>4.1600000000000037</v>
      </c>
    </row>
    <row r="234" spans="1:12" x14ac:dyDescent="0.25">
      <c r="A234">
        <f>Planck!C234</f>
        <v>4000</v>
      </c>
      <c r="B234">
        <f t="shared" si="81"/>
        <v>0.39103581249999997</v>
      </c>
      <c r="C234">
        <f t="shared" si="82"/>
        <v>0.38681624999999997</v>
      </c>
      <c r="D234">
        <f t="shared" si="83"/>
        <v>0.38971886933989441</v>
      </c>
      <c r="E234">
        <f t="shared" si="84"/>
        <v>-1.6070368687674768</v>
      </c>
      <c r="F234">
        <f t="shared" si="85"/>
        <v>3.3718438132816404</v>
      </c>
      <c r="G234">
        <v>612</v>
      </c>
      <c r="H234">
        <f t="shared" si="95"/>
        <v>89.92</v>
      </c>
      <c r="I234">
        <f t="shared" si="96"/>
        <v>-7.480000000000004</v>
      </c>
      <c r="J234">
        <f t="shared" si="97"/>
        <v>4.220000000000006</v>
      </c>
    </row>
    <row r="235" spans="1:12" x14ac:dyDescent="0.25">
      <c r="A235">
        <f>Planck!C235</f>
        <v>4000</v>
      </c>
      <c r="B235">
        <f t="shared" si="81"/>
        <v>0.39103581249999997</v>
      </c>
      <c r="C235">
        <f t="shared" si="82"/>
        <v>0.38681624999999997</v>
      </c>
      <c r="D235">
        <f t="shared" si="83"/>
        <v>0.38971886933989441</v>
      </c>
      <c r="E235">
        <f t="shared" si="84"/>
        <v>-1.6070368687674768</v>
      </c>
      <c r="F235">
        <f t="shared" si="85"/>
        <v>3.3718438132816404</v>
      </c>
      <c r="G235">
        <v>613</v>
      </c>
      <c r="H235">
        <f t="shared" si="95"/>
        <v>89.73</v>
      </c>
      <c r="I235">
        <f t="shared" si="96"/>
        <v>-7.6200000000000045</v>
      </c>
      <c r="J235">
        <f t="shared" si="97"/>
        <v>4.2800000000000011</v>
      </c>
    </row>
    <row r="236" spans="1:12" x14ac:dyDescent="0.25">
      <c r="A236">
        <f>Planck!C236</f>
        <v>4000</v>
      </c>
      <c r="B236">
        <f t="shared" si="81"/>
        <v>0.39103581249999997</v>
      </c>
      <c r="C236">
        <f t="shared" si="82"/>
        <v>0.38681624999999997</v>
      </c>
      <c r="D236">
        <f t="shared" si="83"/>
        <v>0.38971886933989441</v>
      </c>
      <c r="E236">
        <f t="shared" si="84"/>
        <v>-1.6070368687674768</v>
      </c>
      <c r="F236">
        <f t="shared" si="85"/>
        <v>3.3718438132816404</v>
      </c>
      <c r="G236">
        <v>614</v>
      </c>
      <c r="H236">
        <f t="shared" si="95"/>
        <v>89.54</v>
      </c>
      <c r="I236">
        <f t="shared" si="96"/>
        <v>-7.7600000000000051</v>
      </c>
      <c r="J236">
        <f t="shared" si="97"/>
        <v>4.3400000000000034</v>
      </c>
    </row>
    <row r="237" spans="1:12" x14ac:dyDescent="0.25">
      <c r="A237">
        <f>Planck!C237</f>
        <v>4000</v>
      </c>
      <c r="B237">
        <f t="shared" si="81"/>
        <v>0.39103581249999997</v>
      </c>
      <c r="C237">
        <f t="shared" si="82"/>
        <v>0.38681624999999997</v>
      </c>
      <c r="D237">
        <f t="shared" si="83"/>
        <v>0.38971886933989441</v>
      </c>
      <c r="E237">
        <f t="shared" si="84"/>
        <v>-1.6070368687674768</v>
      </c>
      <c r="F237">
        <f t="shared" si="85"/>
        <v>3.3718438132816404</v>
      </c>
      <c r="G237">
        <v>615</v>
      </c>
      <c r="H237">
        <f t="shared" si="95"/>
        <v>89.350000000000009</v>
      </c>
      <c r="I237">
        <f t="shared" si="96"/>
        <v>-7.9000000000000057</v>
      </c>
      <c r="J237">
        <f t="shared" si="97"/>
        <v>4.4000000000000057</v>
      </c>
    </row>
    <row r="238" spans="1:12" x14ac:dyDescent="0.25">
      <c r="A238">
        <f>Planck!C238</f>
        <v>4000</v>
      </c>
      <c r="B238">
        <f t="shared" si="81"/>
        <v>0.39103581249999997</v>
      </c>
      <c r="C238">
        <f t="shared" si="82"/>
        <v>0.38681624999999997</v>
      </c>
      <c r="D238">
        <f t="shared" si="83"/>
        <v>0.38971886933989441</v>
      </c>
      <c r="E238">
        <f t="shared" si="84"/>
        <v>-1.6070368687674768</v>
      </c>
      <c r="F238">
        <f t="shared" si="85"/>
        <v>3.3718438132816404</v>
      </c>
      <c r="G238">
        <v>616</v>
      </c>
      <c r="H238">
        <f t="shared" si="95"/>
        <v>89.160000000000011</v>
      </c>
      <c r="I238">
        <f t="shared" si="96"/>
        <v>-8.0400000000000063</v>
      </c>
      <c r="J238">
        <f t="shared" si="97"/>
        <v>4.460000000000008</v>
      </c>
      <c r="L238">
        <v>26</v>
      </c>
    </row>
    <row r="239" spans="1:12" x14ac:dyDescent="0.25">
      <c r="A239">
        <f>Planck!C239</f>
        <v>4000</v>
      </c>
      <c r="B239">
        <f t="shared" si="81"/>
        <v>0.39103581249999997</v>
      </c>
      <c r="C239">
        <f t="shared" si="82"/>
        <v>0.38681624999999997</v>
      </c>
      <c r="D239">
        <f t="shared" si="83"/>
        <v>0.38971886933989441</v>
      </c>
      <c r="E239">
        <f t="shared" si="84"/>
        <v>-1.6070368687674768</v>
      </c>
      <c r="F239">
        <f t="shared" si="85"/>
        <v>3.3718438132816404</v>
      </c>
      <c r="G239">
        <v>617</v>
      </c>
      <c r="H239">
        <f t="shared" si="95"/>
        <v>88.970000000000013</v>
      </c>
      <c r="I239">
        <f t="shared" si="96"/>
        <v>-8.1799999999999926</v>
      </c>
      <c r="J239">
        <f t="shared" si="97"/>
        <v>4.5200000000000031</v>
      </c>
      <c r="L239" t="s">
        <v>332</v>
      </c>
    </row>
    <row r="240" spans="1:12" x14ac:dyDescent="0.25">
      <c r="A240">
        <f>Planck!C240</f>
        <v>4000</v>
      </c>
      <c r="B240">
        <f t="shared" si="81"/>
        <v>0.39103581249999997</v>
      </c>
      <c r="C240">
        <f t="shared" si="82"/>
        <v>0.38681624999999997</v>
      </c>
      <c r="D240">
        <f t="shared" si="83"/>
        <v>0.38971886933989441</v>
      </c>
      <c r="E240">
        <f t="shared" si="84"/>
        <v>-1.6070368687674768</v>
      </c>
      <c r="F240">
        <f t="shared" si="85"/>
        <v>3.3718438132816404</v>
      </c>
      <c r="G240">
        <v>618</v>
      </c>
      <c r="H240">
        <f t="shared" si="95"/>
        <v>88.78</v>
      </c>
      <c r="I240">
        <f t="shared" si="96"/>
        <v>-8.3199999999999932</v>
      </c>
      <c r="J240">
        <f t="shared" si="97"/>
        <v>4.5800000000000054</v>
      </c>
      <c r="L240">
        <v>28</v>
      </c>
    </row>
    <row r="241" spans="1:12" x14ac:dyDescent="0.25">
      <c r="A241">
        <f>Planck!C241</f>
        <v>4000</v>
      </c>
      <c r="B241">
        <f t="shared" si="81"/>
        <v>0.39103581249999997</v>
      </c>
      <c r="C241">
        <f t="shared" si="82"/>
        <v>0.38681624999999997</v>
      </c>
      <c r="D241">
        <f t="shared" si="83"/>
        <v>0.38971886933989441</v>
      </c>
      <c r="E241">
        <f t="shared" si="84"/>
        <v>-1.6070368687674768</v>
      </c>
      <c r="F241">
        <f t="shared" si="85"/>
        <v>3.3718438132816404</v>
      </c>
      <c r="G241">
        <v>619</v>
      </c>
      <c r="H241">
        <f t="shared" si="95"/>
        <v>88.59</v>
      </c>
      <c r="I241">
        <f t="shared" si="96"/>
        <v>-8.4599999999999937</v>
      </c>
      <c r="J241">
        <f t="shared" si="97"/>
        <v>4.6400000000000077</v>
      </c>
      <c r="L241">
        <v>29</v>
      </c>
    </row>
    <row r="242" spans="1:12" x14ac:dyDescent="0.25">
      <c r="A242">
        <f>Planck!C242</f>
        <v>4000</v>
      </c>
      <c r="B242">
        <f t="shared" si="81"/>
        <v>0.39103581249999997</v>
      </c>
      <c r="C242">
        <f t="shared" si="82"/>
        <v>0.38681624999999997</v>
      </c>
      <c r="D242">
        <f t="shared" si="83"/>
        <v>0.38971886933989441</v>
      </c>
      <c r="E242">
        <f t="shared" si="84"/>
        <v>-1.6070368687674768</v>
      </c>
      <c r="F242">
        <f t="shared" si="85"/>
        <v>3.3718438132816404</v>
      </c>
      <c r="G242">
        <v>620</v>
      </c>
      <c r="H242">
        <f>Q$26*G242+T$26</f>
        <v>88.400000000000034</v>
      </c>
      <c r="I242">
        <f>R26*G242+U$26</f>
        <v>-8.6000000000000014</v>
      </c>
      <c r="J242">
        <f>S$26*G242+V$26</f>
        <v>4.6999999999999993</v>
      </c>
      <c r="L242">
        <v>30</v>
      </c>
    </row>
    <row r="243" spans="1:12" x14ac:dyDescent="0.25">
      <c r="A243">
        <f>Planck!C243</f>
        <v>4000</v>
      </c>
      <c r="B243">
        <f t="shared" si="81"/>
        <v>0.39103581249999997</v>
      </c>
      <c r="C243">
        <f t="shared" si="82"/>
        <v>0.38681624999999997</v>
      </c>
      <c r="D243">
        <f t="shared" si="83"/>
        <v>0.38971886933989441</v>
      </c>
      <c r="E243">
        <f t="shared" si="84"/>
        <v>-1.6070368687674768</v>
      </c>
      <c r="F243">
        <f t="shared" si="85"/>
        <v>3.3718438132816404</v>
      </c>
      <c r="G243">
        <v>621</v>
      </c>
      <c r="H243">
        <f t="shared" ref="H243:H251" si="98">Q$26*G243+T$26</f>
        <v>87.960000000000036</v>
      </c>
      <c r="I243">
        <f t="shared" ref="I243:I251" si="99">R27*G243+U$26</f>
        <v>-39.74</v>
      </c>
      <c r="J243">
        <f t="shared" ref="J243:J251" si="100">S$26*G243+V$26</f>
        <v>4.7399999999999984</v>
      </c>
      <c r="L243">
        <v>31</v>
      </c>
    </row>
    <row r="244" spans="1:12" x14ac:dyDescent="0.25">
      <c r="A244">
        <f>Planck!C244</f>
        <v>4000</v>
      </c>
      <c r="B244">
        <f t="shared" si="81"/>
        <v>0.39103581249999997</v>
      </c>
      <c r="C244">
        <f t="shared" si="82"/>
        <v>0.38681624999999997</v>
      </c>
      <c r="D244">
        <f t="shared" si="83"/>
        <v>0.38971886933989441</v>
      </c>
      <c r="E244">
        <f t="shared" si="84"/>
        <v>-1.6070368687674768</v>
      </c>
      <c r="F244">
        <f t="shared" si="85"/>
        <v>3.3718438132816404</v>
      </c>
      <c r="G244">
        <v>622</v>
      </c>
      <c r="H244">
        <f t="shared" si="98"/>
        <v>87.520000000000039</v>
      </c>
      <c r="I244">
        <f t="shared" si="99"/>
        <v>59.640000000000093</v>
      </c>
      <c r="J244">
        <f t="shared" si="100"/>
        <v>4.7800000000000011</v>
      </c>
      <c r="L244">
        <v>32</v>
      </c>
    </row>
    <row r="245" spans="1:12" x14ac:dyDescent="0.25">
      <c r="A245">
        <f>Planck!C245</f>
        <v>4000</v>
      </c>
      <c r="B245">
        <f t="shared" si="81"/>
        <v>0.39103581249999997</v>
      </c>
      <c r="C245">
        <f t="shared" si="82"/>
        <v>0.38681624999999997</v>
      </c>
      <c r="D245">
        <f t="shared" si="83"/>
        <v>0.38971886933989441</v>
      </c>
      <c r="E245">
        <f t="shared" si="84"/>
        <v>-1.6070368687674768</v>
      </c>
      <c r="F245">
        <f t="shared" si="85"/>
        <v>3.3718438132816404</v>
      </c>
      <c r="G245">
        <v>623</v>
      </c>
      <c r="H245">
        <f t="shared" si="98"/>
        <v>87.080000000000041</v>
      </c>
      <c r="I245">
        <f t="shared" si="99"/>
        <v>-33.790000000000013</v>
      </c>
      <c r="J245">
        <f t="shared" si="100"/>
        <v>4.82</v>
      </c>
      <c r="L245">
        <v>33</v>
      </c>
    </row>
    <row r="246" spans="1:12" x14ac:dyDescent="0.25">
      <c r="A246">
        <f>Planck!C246</f>
        <v>4000</v>
      </c>
      <c r="B246">
        <f t="shared" si="81"/>
        <v>0.39103581249999997</v>
      </c>
      <c r="C246">
        <f t="shared" si="82"/>
        <v>0.38681624999999997</v>
      </c>
      <c r="D246">
        <f t="shared" si="83"/>
        <v>0.38971886933989441</v>
      </c>
      <c r="E246">
        <f t="shared" si="84"/>
        <v>-1.6070368687674768</v>
      </c>
      <c r="F246">
        <f t="shared" si="85"/>
        <v>3.3718438132816404</v>
      </c>
      <c r="G246">
        <v>624</v>
      </c>
      <c r="H246">
        <f t="shared" si="98"/>
        <v>86.640000000000043</v>
      </c>
      <c r="I246">
        <f t="shared" si="99"/>
        <v>-77.599999999999994</v>
      </c>
      <c r="J246">
        <f t="shared" si="100"/>
        <v>4.8599999999999994</v>
      </c>
      <c r="L246">
        <v>34</v>
      </c>
    </row>
    <row r="247" spans="1:12" x14ac:dyDescent="0.25">
      <c r="A247">
        <f>Planck!C247</f>
        <v>4000</v>
      </c>
      <c r="B247">
        <f t="shared" si="81"/>
        <v>0.39103581249999997</v>
      </c>
      <c r="C247">
        <f t="shared" si="82"/>
        <v>0.38681624999999997</v>
      </c>
      <c r="D247">
        <f t="shared" si="83"/>
        <v>0.38971886933989441</v>
      </c>
      <c r="E247">
        <f t="shared" si="84"/>
        <v>-1.6070368687674768</v>
      </c>
      <c r="F247">
        <f t="shared" si="85"/>
        <v>3.3718438132816404</v>
      </c>
      <c r="G247">
        <v>625</v>
      </c>
      <c r="H247">
        <f t="shared" si="98"/>
        <v>86.200000000000045</v>
      </c>
      <c r="I247">
        <f t="shared" si="99"/>
        <v>72.200000000000045</v>
      </c>
      <c r="J247">
        <f t="shared" si="100"/>
        <v>4.8999999999999986</v>
      </c>
      <c r="L247">
        <v>35</v>
      </c>
    </row>
    <row r="248" spans="1:12" x14ac:dyDescent="0.25">
      <c r="A248">
        <f>Planck!C248</f>
        <v>4000</v>
      </c>
      <c r="B248">
        <f t="shared" si="81"/>
        <v>0.39103581249999997</v>
      </c>
      <c r="C248">
        <f t="shared" si="82"/>
        <v>0.38681624999999997</v>
      </c>
      <c r="D248">
        <f t="shared" si="83"/>
        <v>0.38971886933989441</v>
      </c>
      <c r="E248">
        <f t="shared" si="84"/>
        <v>-1.6070368687674768</v>
      </c>
      <c r="F248">
        <f t="shared" si="85"/>
        <v>3.3718438132816404</v>
      </c>
      <c r="G248">
        <v>626</v>
      </c>
      <c r="H248">
        <f t="shared" si="98"/>
        <v>85.760000000000048</v>
      </c>
      <c r="I248">
        <f t="shared" si="99"/>
        <v>147.36000000000001</v>
      </c>
      <c r="J248">
        <f t="shared" si="100"/>
        <v>4.9400000000000013</v>
      </c>
      <c r="L248">
        <v>36</v>
      </c>
    </row>
    <row r="249" spans="1:12" x14ac:dyDescent="0.25">
      <c r="A249">
        <f>Planck!C249</f>
        <v>4000</v>
      </c>
      <c r="B249">
        <f t="shared" si="81"/>
        <v>0.39103581249999997</v>
      </c>
      <c r="C249">
        <f t="shared" si="82"/>
        <v>0.38681624999999997</v>
      </c>
      <c r="D249">
        <f t="shared" si="83"/>
        <v>0.38971886933989441</v>
      </c>
      <c r="E249">
        <f t="shared" si="84"/>
        <v>-1.6070368687674768</v>
      </c>
      <c r="F249">
        <f t="shared" si="85"/>
        <v>3.3718438132816404</v>
      </c>
      <c r="G249">
        <v>627</v>
      </c>
      <c r="H249">
        <f t="shared" si="98"/>
        <v>85.32000000000005</v>
      </c>
      <c r="I249">
        <f t="shared" si="99"/>
        <v>-34.310000000000009</v>
      </c>
      <c r="J249">
        <f t="shared" si="100"/>
        <v>4.9800000000000004</v>
      </c>
      <c r="L249">
        <v>37</v>
      </c>
    </row>
    <row r="250" spans="1:12" x14ac:dyDescent="0.25">
      <c r="A250">
        <f>Planck!C250</f>
        <v>4000</v>
      </c>
      <c r="B250">
        <f t="shared" si="81"/>
        <v>0.39103581249999997</v>
      </c>
      <c r="C250">
        <f t="shared" si="82"/>
        <v>0.38681624999999997</v>
      </c>
      <c r="D250">
        <f t="shared" si="83"/>
        <v>0.38971886933989441</v>
      </c>
      <c r="E250">
        <f t="shared" si="84"/>
        <v>-1.6070368687674768</v>
      </c>
      <c r="F250">
        <f t="shared" si="85"/>
        <v>3.3718438132816404</v>
      </c>
      <c r="G250">
        <v>628</v>
      </c>
      <c r="H250">
        <f t="shared" si="98"/>
        <v>84.880000000000052</v>
      </c>
      <c r="I250">
        <f t="shared" si="99"/>
        <v>72.32000000000005</v>
      </c>
      <c r="J250">
        <f t="shared" si="100"/>
        <v>5.0199999999999996</v>
      </c>
      <c r="L250">
        <v>38</v>
      </c>
    </row>
    <row r="251" spans="1:12" x14ac:dyDescent="0.25">
      <c r="A251">
        <f>Planck!C251</f>
        <v>4000</v>
      </c>
      <c r="B251">
        <f t="shared" si="81"/>
        <v>0.39103581249999997</v>
      </c>
      <c r="C251">
        <f t="shared" si="82"/>
        <v>0.38681624999999997</v>
      </c>
      <c r="D251">
        <f t="shared" si="83"/>
        <v>0.38971886933989441</v>
      </c>
      <c r="E251">
        <f t="shared" si="84"/>
        <v>-1.6070368687674768</v>
      </c>
      <c r="F251">
        <f t="shared" si="85"/>
        <v>3.3718438132816404</v>
      </c>
      <c r="G251">
        <v>629</v>
      </c>
      <c r="H251">
        <f t="shared" si="98"/>
        <v>84.440000000000055</v>
      </c>
      <c r="I251">
        <f t="shared" si="99"/>
        <v>191.87000000000006</v>
      </c>
      <c r="J251">
        <f t="shared" si="100"/>
        <v>5.0599999999999987</v>
      </c>
      <c r="L251">
        <v>39</v>
      </c>
    </row>
    <row r="252" spans="1:12" x14ac:dyDescent="0.25">
      <c r="A252">
        <f>Planck!C252</f>
        <v>4000</v>
      </c>
      <c r="B252">
        <f t="shared" si="81"/>
        <v>0.39103581249999997</v>
      </c>
      <c r="C252">
        <f t="shared" si="82"/>
        <v>0.38681624999999997</v>
      </c>
      <c r="D252">
        <f t="shared" si="83"/>
        <v>0.38971886933989441</v>
      </c>
      <c r="E252">
        <f t="shared" si="84"/>
        <v>-1.6070368687674768</v>
      </c>
      <c r="F252">
        <f t="shared" si="85"/>
        <v>3.3718438132816404</v>
      </c>
      <c r="G252">
        <v>630</v>
      </c>
      <c r="H252">
        <f>Q$27*G252+T$27</f>
        <v>84</v>
      </c>
      <c r="I252">
        <f>R$27*G252+U$27</f>
        <v>-9.5</v>
      </c>
      <c r="J252">
        <f>S$27*G252+V$27</f>
        <v>5.0999999999999943</v>
      </c>
      <c r="L252">
        <v>40</v>
      </c>
    </row>
    <row r="253" spans="1:12" x14ac:dyDescent="0.25">
      <c r="A253">
        <f>Planck!C253</f>
        <v>4000</v>
      </c>
      <c r="B253">
        <f t="shared" si="81"/>
        <v>0.39103581249999997</v>
      </c>
      <c r="C253">
        <f t="shared" si="82"/>
        <v>0.38681624999999997</v>
      </c>
      <c r="D253">
        <f t="shared" si="83"/>
        <v>0.38971886933989441</v>
      </c>
      <c r="E253">
        <f t="shared" si="84"/>
        <v>-1.6070368687674768</v>
      </c>
      <c r="F253">
        <f t="shared" si="85"/>
        <v>3.3718438132816404</v>
      </c>
      <c r="G253">
        <v>631</v>
      </c>
      <c r="H253">
        <f t="shared" ref="H253:H261" si="101">Q$27*G253+T$27</f>
        <v>84.11</v>
      </c>
      <c r="I253">
        <f t="shared" ref="I253:I261" si="102">R$27*G253+U$27</f>
        <v>-9.64</v>
      </c>
      <c r="J253">
        <f t="shared" ref="J253:J261" si="103">S$27*G253+V$27</f>
        <v>5.2599999999999909</v>
      </c>
      <c r="L253">
        <v>41</v>
      </c>
    </row>
    <row r="254" spans="1:12" x14ac:dyDescent="0.25">
      <c r="A254">
        <f>Planck!C254</f>
        <v>4000</v>
      </c>
      <c r="B254">
        <f t="shared" si="81"/>
        <v>0.39103581249999997</v>
      </c>
      <c r="C254">
        <f t="shared" si="82"/>
        <v>0.38681624999999997</v>
      </c>
      <c r="D254">
        <f t="shared" si="83"/>
        <v>0.38971886933989441</v>
      </c>
      <c r="E254">
        <f t="shared" si="84"/>
        <v>-1.6070368687674768</v>
      </c>
      <c r="F254">
        <f t="shared" si="85"/>
        <v>3.3718438132816404</v>
      </c>
      <c r="G254">
        <v>632</v>
      </c>
      <c r="H254">
        <f t="shared" si="101"/>
        <v>84.22</v>
      </c>
      <c r="I254">
        <f t="shared" si="102"/>
        <v>-9.7800000000000011</v>
      </c>
      <c r="J254">
        <f t="shared" si="103"/>
        <v>5.4199999999999875</v>
      </c>
      <c r="L254">
        <v>42</v>
      </c>
    </row>
    <row r="255" spans="1:12" x14ac:dyDescent="0.25">
      <c r="A255">
        <f>Planck!C255</f>
        <v>4000</v>
      </c>
      <c r="B255">
        <f t="shared" si="81"/>
        <v>0.39103581249999997</v>
      </c>
      <c r="C255">
        <f t="shared" si="82"/>
        <v>0.38681624999999997</v>
      </c>
      <c r="D255">
        <f t="shared" si="83"/>
        <v>0.38971886933989441</v>
      </c>
      <c r="E255">
        <f t="shared" si="84"/>
        <v>-1.6070368687674768</v>
      </c>
      <c r="F255">
        <f t="shared" si="85"/>
        <v>3.3718438132816404</v>
      </c>
      <c r="G255">
        <v>633</v>
      </c>
      <c r="H255">
        <f t="shared" si="101"/>
        <v>84.33</v>
      </c>
      <c r="I255">
        <f t="shared" si="102"/>
        <v>-9.9200000000000017</v>
      </c>
      <c r="J255">
        <f t="shared" si="103"/>
        <v>5.5799999999999983</v>
      </c>
      <c r="L255">
        <v>43</v>
      </c>
    </row>
    <row r="256" spans="1:12" x14ac:dyDescent="0.25">
      <c r="A256">
        <f>Planck!C256</f>
        <v>4000</v>
      </c>
      <c r="B256">
        <f t="shared" si="81"/>
        <v>0.39103581249999997</v>
      </c>
      <c r="C256">
        <f t="shared" si="82"/>
        <v>0.38681624999999997</v>
      </c>
      <c r="D256">
        <f t="shared" si="83"/>
        <v>0.38971886933989441</v>
      </c>
      <c r="E256">
        <f t="shared" si="84"/>
        <v>-1.6070368687674768</v>
      </c>
      <c r="F256">
        <f t="shared" si="85"/>
        <v>3.3718438132816404</v>
      </c>
      <c r="G256">
        <v>634</v>
      </c>
      <c r="H256">
        <f t="shared" si="101"/>
        <v>84.44</v>
      </c>
      <c r="I256">
        <f t="shared" si="102"/>
        <v>-10.059999999999988</v>
      </c>
      <c r="J256">
        <f t="shared" si="103"/>
        <v>5.7399999999999949</v>
      </c>
      <c r="L256">
        <v>44</v>
      </c>
    </row>
    <row r="257" spans="1:12" x14ac:dyDescent="0.25">
      <c r="A257">
        <f>Planck!C257</f>
        <v>4000</v>
      </c>
      <c r="B257">
        <f t="shared" si="81"/>
        <v>0.39103581249999997</v>
      </c>
      <c r="C257">
        <f t="shared" si="82"/>
        <v>0.38681624999999997</v>
      </c>
      <c r="D257">
        <f t="shared" si="83"/>
        <v>0.38971886933989441</v>
      </c>
      <c r="E257">
        <f t="shared" si="84"/>
        <v>-1.6070368687674768</v>
      </c>
      <c r="F257">
        <f t="shared" si="85"/>
        <v>3.3718438132816404</v>
      </c>
      <c r="G257">
        <v>635</v>
      </c>
      <c r="H257">
        <f t="shared" si="101"/>
        <v>84.55</v>
      </c>
      <c r="I257">
        <f t="shared" si="102"/>
        <v>-10.199999999999989</v>
      </c>
      <c r="J257">
        <f t="shared" si="103"/>
        <v>5.8999999999999915</v>
      </c>
      <c r="L257">
        <v>45</v>
      </c>
    </row>
    <row r="258" spans="1:12" x14ac:dyDescent="0.25">
      <c r="A258">
        <f>Planck!C258</f>
        <v>4000</v>
      </c>
      <c r="B258">
        <f t="shared" si="81"/>
        <v>0.39103581249999997</v>
      </c>
      <c r="C258">
        <f t="shared" si="82"/>
        <v>0.38681624999999997</v>
      </c>
      <c r="D258">
        <f t="shared" si="83"/>
        <v>0.38971886933989441</v>
      </c>
      <c r="E258">
        <f t="shared" si="84"/>
        <v>-1.6070368687674768</v>
      </c>
      <c r="F258">
        <f t="shared" si="85"/>
        <v>3.3718438132816404</v>
      </c>
      <c r="G258">
        <v>636</v>
      </c>
      <c r="H258">
        <f t="shared" si="101"/>
        <v>84.66</v>
      </c>
      <c r="I258">
        <f t="shared" si="102"/>
        <v>-10.339999999999989</v>
      </c>
      <c r="J258">
        <f t="shared" si="103"/>
        <v>6.0599999999999881</v>
      </c>
      <c r="L258">
        <v>46</v>
      </c>
    </row>
    <row r="259" spans="1:12" x14ac:dyDescent="0.25">
      <c r="A259">
        <f>Planck!C259</f>
        <v>4000</v>
      </c>
      <c r="B259">
        <f t="shared" ref="B259:B322" si="104">(-4050700000)/(A259*A259*A259)+(2967800)/(A259*A259)+(99.11)/(A259)+0.244063</f>
        <v>0.39103581249999997</v>
      </c>
      <c r="C259">
        <f t="shared" ref="C259:C322" si="105">(-2006400000)/(A259*A259*A259)+(1908100)/(A259*A259)+(247.48)/(A259)+0.23704</f>
        <v>0.38681624999999997</v>
      </c>
      <c r="D259">
        <f t="shared" ref="D259:D322" si="106">IF(A259&lt;=7000,-3*B259*B259+2.873*B259-0.275,-3*C259*C259+2.873*C259-0.275)</f>
        <v>0.38971886933989441</v>
      </c>
      <c r="E259">
        <f t="shared" ref="E259:E322" si="107">IF(A259&lt;=7000,(-1.3515-1.7703*B259+5.9114*D259)/(0.0241+0.2562*B259-0.7341*D259),(-1.3515-1.7703*C259+5.9114*D259)/(0.0241+0.2562*C259-0.7341*D259))</f>
        <v>-1.6070368687674768</v>
      </c>
      <c r="F259">
        <f t="shared" ref="F259:F322" si="108">IF(A259&lt;=7000,(0.03-31.4424*B259+30.0717*D259)/(0.0241+0.2562*B259-0.7341*D259),(0.03-31.4424*C259+30.0717*D259)/(0.0241+0.2562*C259-0.7341*D259))</f>
        <v>3.3718438132816404</v>
      </c>
      <c r="G259">
        <v>637</v>
      </c>
      <c r="H259">
        <f t="shared" si="101"/>
        <v>84.77</v>
      </c>
      <c r="I259">
        <f t="shared" si="102"/>
        <v>-10.47999999999999</v>
      </c>
      <c r="J259">
        <f t="shared" si="103"/>
        <v>6.2199999999999989</v>
      </c>
      <c r="L259">
        <v>47</v>
      </c>
    </row>
    <row r="260" spans="1:12" x14ac:dyDescent="0.25">
      <c r="A260">
        <f>Planck!C260</f>
        <v>4000</v>
      </c>
      <c r="B260">
        <f t="shared" si="104"/>
        <v>0.39103581249999997</v>
      </c>
      <c r="C260">
        <f t="shared" si="105"/>
        <v>0.38681624999999997</v>
      </c>
      <c r="D260">
        <f t="shared" si="106"/>
        <v>0.38971886933989441</v>
      </c>
      <c r="E260">
        <f t="shared" si="107"/>
        <v>-1.6070368687674768</v>
      </c>
      <c r="F260">
        <f t="shared" si="108"/>
        <v>3.3718438132816404</v>
      </c>
      <c r="G260">
        <v>638</v>
      </c>
      <c r="H260">
        <f t="shared" si="101"/>
        <v>84.88</v>
      </c>
      <c r="I260">
        <f t="shared" si="102"/>
        <v>-10.61999999999999</v>
      </c>
      <c r="J260">
        <f t="shared" si="103"/>
        <v>6.3799999999999955</v>
      </c>
      <c r="L260">
        <v>48</v>
      </c>
    </row>
    <row r="261" spans="1:12" x14ac:dyDescent="0.25">
      <c r="A261">
        <f>Planck!C261</f>
        <v>4000</v>
      </c>
      <c r="B261">
        <f t="shared" si="104"/>
        <v>0.39103581249999997</v>
      </c>
      <c r="C261">
        <f t="shared" si="105"/>
        <v>0.38681624999999997</v>
      </c>
      <c r="D261">
        <f t="shared" si="106"/>
        <v>0.38971886933989441</v>
      </c>
      <c r="E261">
        <f t="shared" si="107"/>
        <v>-1.6070368687674768</v>
      </c>
      <c r="F261">
        <f t="shared" si="108"/>
        <v>3.3718438132816404</v>
      </c>
      <c r="G261">
        <v>639</v>
      </c>
      <c r="H261">
        <f t="shared" si="101"/>
        <v>84.99</v>
      </c>
      <c r="I261">
        <f t="shared" si="102"/>
        <v>-10.759999999999991</v>
      </c>
      <c r="J261">
        <f t="shared" si="103"/>
        <v>6.539999999999992</v>
      </c>
      <c r="L261">
        <v>49</v>
      </c>
    </row>
    <row r="262" spans="1:12" x14ac:dyDescent="0.25">
      <c r="A262">
        <f>Planck!C262</f>
        <v>4000</v>
      </c>
      <c r="B262">
        <f t="shared" si="104"/>
        <v>0.39103581249999997</v>
      </c>
      <c r="C262">
        <f t="shared" si="105"/>
        <v>0.38681624999999997</v>
      </c>
      <c r="D262">
        <f t="shared" si="106"/>
        <v>0.38971886933989441</v>
      </c>
      <c r="E262">
        <f t="shared" si="107"/>
        <v>-1.6070368687674768</v>
      </c>
      <c r="F262">
        <f t="shared" si="108"/>
        <v>3.3718438132816404</v>
      </c>
      <c r="G262">
        <v>640</v>
      </c>
      <c r="H262">
        <f>Q$28*G262+T$28</f>
        <v>85.100000000000023</v>
      </c>
      <c r="I262">
        <f>R$28*G262+U$28</f>
        <v>-10.899999999999999</v>
      </c>
      <c r="J262">
        <f>S$28*G262+V$28</f>
        <v>6.6999999999999993</v>
      </c>
      <c r="L262">
        <v>50</v>
      </c>
    </row>
    <row r="263" spans="1:12" x14ac:dyDescent="0.25">
      <c r="A263">
        <f>Planck!C263</f>
        <v>4000</v>
      </c>
      <c r="B263">
        <f t="shared" si="104"/>
        <v>0.39103581249999997</v>
      </c>
      <c r="C263">
        <f t="shared" si="105"/>
        <v>0.38681624999999997</v>
      </c>
      <c r="D263">
        <f t="shared" si="106"/>
        <v>0.38971886933989441</v>
      </c>
      <c r="E263">
        <f t="shared" si="107"/>
        <v>-1.6070368687674768</v>
      </c>
      <c r="F263">
        <f t="shared" si="108"/>
        <v>3.3718438132816404</v>
      </c>
      <c r="G263">
        <v>641</v>
      </c>
      <c r="H263">
        <f t="shared" ref="H263:H271" si="109">Q$28*G263+T$28</f>
        <v>84.78000000000003</v>
      </c>
      <c r="I263">
        <f t="shared" ref="I263:I271" si="110">R$28*G263+U$28</f>
        <v>-10.879999999999997</v>
      </c>
      <c r="J263">
        <f t="shared" ref="J263:J271" si="111">S$28*G263+V$28</f>
        <v>6.7600000000000016</v>
      </c>
      <c r="L263">
        <v>51</v>
      </c>
    </row>
    <row r="264" spans="1:12" x14ac:dyDescent="0.25">
      <c r="A264">
        <f>Planck!C264</f>
        <v>4000</v>
      </c>
      <c r="B264">
        <f t="shared" si="104"/>
        <v>0.39103581249999997</v>
      </c>
      <c r="C264">
        <f t="shared" si="105"/>
        <v>0.38681624999999997</v>
      </c>
      <c r="D264">
        <f t="shared" si="106"/>
        <v>0.38971886933989441</v>
      </c>
      <c r="E264">
        <f t="shared" si="107"/>
        <v>-1.6070368687674768</v>
      </c>
      <c r="F264">
        <f t="shared" si="108"/>
        <v>3.3718438132816404</v>
      </c>
      <c r="G264">
        <v>642</v>
      </c>
      <c r="H264">
        <f t="shared" si="109"/>
        <v>84.460000000000036</v>
      </c>
      <c r="I264">
        <f t="shared" si="110"/>
        <v>-10.859999999999998</v>
      </c>
      <c r="J264">
        <f t="shared" si="111"/>
        <v>6.8199999999999967</v>
      </c>
      <c r="L264">
        <v>52</v>
      </c>
    </row>
    <row r="265" spans="1:12" x14ac:dyDescent="0.25">
      <c r="A265">
        <f>Planck!C265</f>
        <v>4000</v>
      </c>
      <c r="B265">
        <f t="shared" si="104"/>
        <v>0.39103581249999997</v>
      </c>
      <c r="C265">
        <f t="shared" si="105"/>
        <v>0.38681624999999997</v>
      </c>
      <c r="D265">
        <f t="shared" si="106"/>
        <v>0.38971886933989441</v>
      </c>
      <c r="E265">
        <f t="shared" si="107"/>
        <v>-1.6070368687674768</v>
      </c>
      <c r="F265">
        <f t="shared" si="108"/>
        <v>3.3718438132816404</v>
      </c>
      <c r="G265">
        <v>643</v>
      </c>
      <c r="H265">
        <f t="shared" si="109"/>
        <v>84.140000000000043</v>
      </c>
      <c r="I265">
        <f t="shared" si="110"/>
        <v>-10.839999999999998</v>
      </c>
      <c r="J265">
        <f t="shared" si="111"/>
        <v>6.879999999999999</v>
      </c>
      <c r="L265">
        <v>53</v>
      </c>
    </row>
    <row r="266" spans="1:12" x14ac:dyDescent="0.25">
      <c r="A266">
        <f>Planck!C266</f>
        <v>4000</v>
      </c>
      <c r="B266">
        <f t="shared" si="104"/>
        <v>0.39103581249999997</v>
      </c>
      <c r="C266">
        <f t="shared" si="105"/>
        <v>0.38681624999999997</v>
      </c>
      <c r="D266">
        <f t="shared" si="106"/>
        <v>0.38971886933989441</v>
      </c>
      <c r="E266">
        <f t="shared" si="107"/>
        <v>-1.6070368687674768</v>
      </c>
      <c r="F266">
        <f t="shared" si="108"/>
        <v>3.3718438132816404</v>
      </c>
      <c r="G266">
        <v>644</v>
      </c>
      <c r="H266">
        <f t="shared" si="109"/>
        <v>83.82000000000005</v>
      </c>
      <c r="I266">
        <f t="shared" si="110"/>
        <v>-10.819999999999997</v>
      </c>
      <c r="J266">
        <f t="shared" si="111"/>
        <v>6.9400000000000013</v>
      </c>
      <c r="L266">
        <v>54</v>
      </c>
    </row>
    <row r="267" spans="1:12" x14ac:dyDescent="0.25">
      <c r="A267">
        <f>Planck!C267</f>
        <v>4000</v>
      </c>
      <c r="B267">
        <f t="shared" si="104"/>
        <v>0.39103581249999997</v>
      </c>
      <c r="C267">
        <f t="shared" si="105"/>
        <v>0.38681624999999997</v>
      </c>
      <c r="D267">
        <f t="shared" si="106"/>
        <v>0.38971886933989441</v>
      </c>
      <c r="E267">
        <f t="shared" si="107"/>
        <v>-1.6070368687674768</v>
      </c>
      <c r="F267">
        <f t="shared" si="108"/>
        <v>3.3718438132816404</v>
      </c>
      <c r="G267">
        <v>645</v>
      </c>
      <c r="H267">
        <f t="shared" si="109"/>
        <v>83.500000000000057</v>
      </c>
      <c r="I267">
        <f t="shared" si="110"/>
        <v>-10.799999999999997</v>
      </c>
      <c r="J267">
        <f t="shared" si="111"/>
        <v>6.9999999999999964</v>
      </c>
      <c r="L267">
        <v>55</v>
      </c>
    </row>
    <row r="268" spans="1:12" x14ac:dyDescent="0.25">
      <c r="A268">
        <f>Planck!C268</f>
        <v>4000</v>
      </c>
      <c r="B268">
        <f t="shared" si="104"/>
        <v>0.39103581249999997</v>
      </c>
      <c r="C268">
        <f t="shared" si="105"/>
        <v>0.38681624999999997</v>
      </c>
      <c r="D268">
        <f t="shared" si="106"/>
        <v>0.38971886933989441</v>
      </c>
      <c r="E268">
        <f t="shared" si="107"/>
        <v>-1.6070368687674768</v>
      </c>
      <c r="F268">
        <f t="shared" si="108"/>
        <v>3.3718438132816404</v>
      </c>
      <c r="G268">
        <v>646</v>
      </c>
      <c r="H268">
        <f t="shared" si="109"/>
        <v>83.180000000000035</v>
      </c>
      <c r="I268">
        <f t="shared" si="110"/>
        <v>-10.779999999999998</v>
      </c>
      <c r="J268">
        <f t="shared" si="111"/>
        <v>7.0599999999999987</v>
      </c>
      <c r="L268">
        <v>56</v>
      </c>
    </row>
    <row r="269" spans="1:12" x14ac:dyDescent="0.25">
      <c r="A269">
        <f>Planck!C269</f>
        <v>4000</v>
      </c>
      <c r="B269">
        <f t="shared" si="104"/>
        <v>0.39103581249999997</v>
      </c>
      <c r="C269">
        <f t="shared" si="105"/>
        <v>0.38681624999999997</v>
      </c>
      <c r="D269">
        <f t="shared" si="106"/>
        <v>0.38971886933989441</v>
      </c>
      <c r="E269">
        <f t="shared" si="107"/>
        <v>-1.6070368687674768</v>
      </c>
      <c r="F269">
        <f t="shared" si="108"/>
        <v>3.3718438132816404</v>
      </c>
      <c r="G269">
        <v>647</v>
      </c>
      <c r="H269">
        <f t="shared" si="109"/>
        <v>82.860000000000042</v>
      </c>
      <c r="I269">
        <f t="shared" si="110"/>
        <v>-10.759999999999996</v>
      </c>
      <c r="J269">
        <f t="shared" si="111"/>
        <v>7.120000000000001</v>
      </c>
      <c r="L269">
        <v>57</v>
      </c>
    </row>
    <row r="270" spans="1:12" x14ac:dyDescent="0.25">
      <c r="A270">
        <f>Planck!C270</f>
        <v>4000</v>
      </c>
      <c r="B270">
        <f t="shared" si="104"/>
        <v>0.39103581249999997</v>
      </c>
      <c r="C270">
        <f t="shared" si="105"/>
        <v>0.38681624999999997</v>
      </c>
      <c r="D270">
        <f t="shared" si="106"/>
        <v>0.38971886933989441</v>
      </c>
      <c r="E270">
        <f t="shared" si="107"/>
        <v>-1.6070368687674768</v>
      </c>
      <c r="F270">
        <f t="shared" si="108"/>
        <v>3.3718438132816404</v>
      </c>
      <c r="G270">
        <v>648</v>
      </c>
      <c r="H270">
        <f t="shared" si="109"/>
        <v>82.540000000000049</v>
      </c>
      <c r="I270">
        <f t="shared" si="110"/>
        <v>-10.739999999999997</v>
      </c>
      <c r="J270">
        <f t="shared" si="111"/>
        <v>7.1799999999999962</v>
      </c>
      <c r="L270">
        <v>58</v>
      </c>
    </row>
    <row r="271" spans="1:12" x14ac:dyDescent="0.25">
      <c r="A271">
        <f>Planck!C271</f>
        <v>4000</v>
      </c>
      <c r="B271">
        <f t="shared" si="104"/>
        <v>0.39103581249999997</v>
      </c>
      <c r="C271">
        <f t="shared" si="105"/>
        <v>0.38681624999999997</v>
      </c>
      <c r="D271">
        <f t="shared" si="106"/>
        <v>0.38971886933989441</v>
      </c>
      <c r="E271">
        <f t="shared" si="107"/>
        <v>-1.6070368687674768</v>
      </c>
      <c r="F271">
        <f t="shared" si="108"/>
        <v>3.3718438132816404</v>
      </c>
      <c r="G271">
        <v>649</v>
      </c>
      <c r="H271">
        <f t="shared" si="109"/>
        <v>82.220000000000056</v>
      </c>
      <c r="I271">
        <f t="shared" si="110"/>
        <v>-10.719999999999997</v>
      </c>
      <c r="J271">
        <f t="shared" si="111"/>
        <v>7.2399999999999984</v>
      </c>
      <c r="L271">
        <v>59</v>
      </c>
    </row>
    <row r="272" spans="1:12" x14ac:dyDescent="0.25">
      <c r="A272">
        <f>Planck!C272</f>
        <v>4000</v>
      </c>
      <c r="B272">
        <f t="shared" si="104"/>
        <v>0.39103581249999997</v>
      </c>
      <c r="C272">
        <f t="shared" si="105"/>
        <v>0.38681624999999997</v>
      </c>
      <c r="D272">
        <f t="shared" si="106"/>
        <v>0.38971886933989441</v>
      </c>
      <c r="E272">
        <f t="shared" si="107"/>
        <v>-1.6070368687674768</v>
      </c>
      <c r="F272">
        <f t="shared" si="108"/>
        <v>3.3718438132816404</v>
      </c>
      <c r="G272">
        <v>650</v>
      </c>
      <c r="H272">
        <f>Q$29*G272+T$29</f>
        <v>81.900000000000006</v>
      </c>
      <c r="I272">
        <f>R$29*G272+U$29</f>
        <v>-10.700000000000003</v>
      </c>
      <c r="J272">
        <f>S$29*G272+V$29</f>
        <v>7.2999999999999972</v>
      </c>
      <c r="L272">
        <v>60</v>
      </c>
    </row>
    <row r="273" spans="1:12" x14ac:dyDescent="0.25">
      <c r="A273">
        <f>Planck!C273</f>
        <v>4000</v>
      </c>
      <c r="B273">
        <f t="shared" si="104"/>
        <v>0.39103581249999997</v>
      </c>
      <c r="C273">
        <f t="shared" si="105"/>
        <v>0.38681624999999997</v>
      </c>
      <c r="D273">
        <f t="shared" si="106"/>
        <v>0.38971886933989441</v>
      </c>
      <c r="E273">
        <f t="shared" si="107"/>
        <v>-1.6070368687674768</v>
      </c>
      <c r="F273">
        <f t="shared" si="108"/>
        <v>3.3718438132816404</v>
      </c>
      <c r="G273">
        <v>651</v>
      </c>
      <c r="H273">
        <f t="shared" ref="H273:H281" si="112">Q$29*G273+T$29</f>
        <v>81.97</v>
      </c>
      <c r="I273">
        <f t="shared" ref="I273:I281" si="113">R$29*G273+U$29</f>
        <v>-10.829999999999998</v>
      </c>
      <c r="J273">
        <f t="shared" ref="J273:J281" si="114">S$29*G273+V$29</f>
        <v>7.4299999999999926</v>
      </c>
      <c r="L273">
        <v>61</v>
      </c>
    </row>
    <row r="274" spans="1:12" x14ac:dyDescent="0.25">
      <c r="A274">
        <f>Planck!C274</f>
        <v>4000</v>
      </c>
      <c r="B274">
        <f t="shared" si="104"/>
        <v>0.39103581249999997</v>
      </c>
      <c r="C274">
        <f t="shared" si="105"/>
        <v>0.38681624999999997</v>
      </c>
      <c r="D274">
        <f t="shared" si="106"/>
        <v>0.38971886933989441</v>
      </c>
      <c r="E274">
        <f t="shared" si="107"/>
        <v>-1.6070368687674768</v>
      </c>
      <c r="F274">
        <f t="shared" si="108"/>
        <v>3.3718438132816404</v>
      </c>
      <c r="G274">
        <v>652</v>
      </c>
      <c r="H274">
        <f t="shared" si="112"/>
        <v>82.039999999999992</v>
      </c>
      <c r="I274">
        <f t="shared" si="113"/>
        <v>-10.959999999999994</v>
      </c>
      <c r="J274">
        <f t="shared" si="114"/>
        <v>7.5600000000000023</v>
      </c>
      <c r="L274">
        <v>62</v>
      </c>
    </row>
    <row r="275" spans="1:12" x14ac:dyDescent="0.25">
      <c r="A275">
        <f>Planck!C275</f>
        <v>4000</v>
      </c>
      <c r="B275">
        <f t="shared" si="104"/>
        <v>0.39103581249999997</v>
      </c>
      <c r="C275">
        <f t="shared" si="105"/>
        <v>0.38681624999999997</v>
      </c>
      <c r="D275">
        <f t="shared" si="106"/>
        <v>0.38971886933989441</v>
      </c>
      <c r="E275">
        <f t="shared" si="107"/>
        <v>-1.6070368687674768</v>
      </c>
      <c r="F275">
        <f t="shared" si="108"/>
        <v>3.3718438132816404</v>
      </c>
      <c r="G275">
        <v>653</v>
      </c>
      <c r="H275">
        <f t="shared" si="112"/>
        <v>82.11</v>
      </c>
      <c r="I275">
        <f t="shared" si="113"/>
        <v>-11.090000000000003</v>
      </c>
      <c r="J275">
        <f t="shared" si="114"/>
        <v>7.6899999999999977</v>
      </c>
      <c r="L275">
        <v>63</v>
      </c>
    </row>
    <row r="276" spans="1:12" x14ac:dyDescent="0.25">
      <c r="A276">
        <f>Planck!C276</f>
        <v>4000</v>
      </c>
      <c r="B276">
        <f t="shared" si="104"/>
        <v>0.39103581249999997</v>
      </c>
      <c r="C276">
        <f t="shared" si="105"/>
        <v>0.38681624999999997</v>
      </c>
      <c r="D276">
        <f t="shared" si="106"/>
        <v>0.38971886933989441</v>
      </c>
      <c r="E276">
        <f t="shared" si="107"/>
        <v>-1.6070368687674768</v>
      </c>
      <c r="F276">
        <f t="shared" si="108"/>
        <v>3.3718438132816404</v>
      </c>
      <c r="G276">
        <v>654</v>
      </c>
      <c r="H276">
        <f t="shared" si="112"/>
        <v>82.18</v>
      </c>
      <c r="I276">
        <f t="shared" si="113"/>
        <v>-11.219999999999999</v>
      </c>
      <c r="J276">
        <f t="shared" si="114"/>
        <v>7.8199999999999932</v>
      </c>
      <c r="L276">
        <v>64</v>
      </c>
    </row>
    <row r="277" spans="1:12" x14ac:dyDescent="0.25">
      <c r="A277">
        <f>Planck!C277</f>
        <v>4000</v>
      </c>
      <c r="B277">
        <f t="shared" si="104"/>
        <v>0.39103581249999997</v>
      </c>
      <c r="C277">
        <f t="shared" si="105"/>
        <v>0.38681624999999997</v>
      </c>
      <c r="D277">
        <f t="shared" si="106"/>
        <v>0.38971886933989441</v>
      </c>
      <c r="E277">
        <f t="shared" si="107"/>
        <v>-1.6070368687674768</v>
      </c>
      <c r="F277">
        <f t="shared" si="108"/>
        <v>3.3718438132816404</v>
      </c>
      <c r="G277">
        <v>655</v>
      </c>
      <c r="H277">
        <f t="shared" si="112"/>
        <v>82.25</v>
      </c>
      <c r="I277">
        <f t="shared" si="113"/>
        <v>-11.349999999999994</v>
      </c>
      <c r="J277">
        <f t="shared" si="114"/>
        <v>7.9500000000000028</v>
      </c>
      <c r="L277">
        <v>65</v>
      </c>
    </row>
    <row r="278" spans="1:12" x14ac:dyDescent="0.25">
      <c r="A278">
        <f>Planck!C278</f>
        <v>4000</v>
      </c>
      <c r="B278">
        <f t="shared" si="104"/>
        <v>0.39103581249999997</v>
      </c>
      <c r="C278">
        <f t="shared" si="105"/>
        <v>0.38681624999999997</v>
      </c>
      <c r="D278">
        <f t="shared" si="106"/>
        <v>0.38971886933989441</v>
      </c>
      <c r="E278">
        <f t="shared" si="107"/>
        <v>-1.6070368687674768</v>
      </c>
      <c r="F278">
        <f t="shared" si="108"/>
        <v>3.3718438132816404</v>
      </c>
      <c r="G278">
        <v>656</v>
      </c>
      <c r="H278">
        <f t="shared" si="112"/>
        <v>82.32</v>
      </c>
      <c r="I278">
        <f t="shared" si="113"/>
        <v>-11.480000000000004</v>
      </c>
      <c r="J278">
        <f t="shared" si="114"/>
        <v>8.0799999999999983</v>
      </c>
      <c r="L278">
        <v>66</v>
      </c>
    </row>
    <row r="279" spans="1:12" x14ac:dyDescent="0.25">
      <c r="A279">
        <f>Planck!C279</f>
        <v>4000</v>
      </c>
      <c r="B279">
        <f t="shared" si="104"/>
        <v>0.39103581249999997</v>
      </c>
      <c r="C279">
        <f t="shared" si="105"/>
        <v>0.38681624999999997</v>
      </c>
      <c r="D279">
        <f t="shared" si="106"/>
        <v>0.38971886933989441</v>
      </c>
      <c r="E279">
        <f t="shared" si="107"/>
        <v>-1.6070368687674768</v>
      </c>
      <c r="F279">
        <f t="shared" si="108"/>
        <v>3.3718438132816404</v>
      </c>
      <c r="G279">
        <v>657</v>
      </c>
      <c r="H279">
        <f t="shared" si="112"/>
        <v>82.389999999999986</v>
      </c>
      <c r="I279">
        <f t="shared" si="113"/>
        <v>-11.61</v>
      </c>
      <c r="J279">
        <f t="shared" si="114"/>
        <v>8.2099999999999937</v>
      </c>
      <c r="L279">
        <v>67</v>
      </c>
    </row>
    <row r="280" spans="1:12" x14ac:dyDescent="0.25">
      <c r="A280">
        <f>Planck!C280</f>
        <v>4000</v>
      </c>
      <c r="B280">
        <f t="shared" si="104"/>
        <v>0.39103581249999997</v>
      </c>
      <c r="C280">
        <f t="shared" si="105"/>
        <v>0.38681624999999997</v>
      </c>
      <c r="D280">
        <f t="shared" si="106"/>
        <v>0.38971886933989441</v>
      </c>
      <c r="E280">
        <f t="shared" si="107"/>
        <v>-1.6070368687674768</v>
      </c>
      <c r="F280">
        <f t="shared" si="108"/>
        <v>3.3718438132816404</v>
      </c>
      <c r="G280">
        <v>658</v>
      </c>
      <c r="H280">
        <f t="shared" si="112"/>
        <v>82.46</v>
      </c>
      <c r="I280">
        <f t="shared" si="113"/>
        <v>-11.739999999999995</v>
      </c>
      <c r="J280">
        <f t="shared" si="114"/>
        <v>8.3399999999999892</v>
      </c>
      <c r="L280">
        <v>68</v>
      </c>
    </row>
    <row r="281" spans="1:12" x14ac:dyDescent="0.25">
      <c r="A281">
        <f>Planck!C281</f>
        <v>4000</v>
      </c>
      <c r="B281">
        <f t="shared" si="104"/>
        <v>0.39103581249999997</v>
      </c>
      <c r="C281">
        <f t="shared" si="105"/>
        <v>0.38681624999999997</v>
      </c>
      <c r="D281">
        <f t="shared" si="106"/>
        <v>0.38971886933989441</v>
      </c>
      <c r="E281">
        <f t="shared" si="107"/>
        <v>-1.6070368687674768</v>
      </c>
      <c r="F281">
        <f t="shared" si="108"/>
        <v>3.3718438132816404</v>
      </c>
      <c r="G281">
        <v>659</v>
      </c>
      <c r="H281">
        <f t="shared" si="112"/>
        <v>82.53</v>
      </c>
      <c r="I281">
        <f t="shared" si="113"/>
        <v>-11.870000000000005</v>
      </c>
      <c r="J281">
        <f t="shared" si="114"/>
        <v>8.4699999999999989</v>
      </c>
      <c r="L281">
        <v>69</v>
      </c>
    </row>
    <row r="282" spans="1:12" x14ac:dyDescent="0.25">
      <c r="A282">
        <f>Planck!C282</f>
        <v>4000</v>
      </c>
      <c r="B282">
        <f t="shared" si="104"/>
        <v>0.39103581249999997</v>
      </c>
      <c r="C282">
        <f t="shared" si="105"/>
        <v>0.38681624999999997</v>
      </c>
      <c r="D282">
        <f t="shared" si="106"/>
        <v>0.38971886933989441</v>
      </c>
      <c r="E282">
        <f t="shared" si="107"/>
        <v>-1.6070368687674768</v>
      </c>
      <c r="F282">
        <f t="shared" si="108"/>
        <v>3.3718438132816404</v>
      </c>
      <c r="G282">
        <v>660</v>
      </c>
      <c r="H282">
        <f>Q$30*G282+T$30</f>
        <v>82.6</v>
      </c>
      <c r="I282">
        <f>R$30*G282+U$30</f>
        <v>-12</v>
      </c>
      <c r="J282">
        <f>S$30*G282+V$30</f>
        <v>8.5999999999999943</v>
      </c>
      <c r="L282">
        <v>70</v>
      </c>
    </row>
    <row r="283" spans="1:12" x14ac:dyDescent="0.25">
      <c r="A283">
        <f>Planck!C283</f>
        <v>4000</v>
      </c>
      <c r="B283">
        <f t="shared" si="104"/>
        <v>0.39103581249999997</v>
      </c>
      <c r="C283">
        <f t="shared" si="105"/>
        <v>0.38681624999999997</v>
      </c>
      <c r="D283">
        <f t="shared" si="106"/>
        <v>0.38971886933989441</v>
      </c>
      <c r="E283">
        <f t="shared" si="107"/>
        <v>-1.6070368687674768</v>
      </c>
      <c r="F283">
        <f t="shared" si="108"/>
        <v>3.3718438132816404</v>
      </c>
      <c r="G283">
        <v>661</v>
      </c>
      <c r="H283">
        <f t="shared" ref="H283:H291" si="115">Q$30*G283+T$30</f>
        <v>82.830000000000013</v>
      </c>
      <c r="I283">
        <f t="shared" ref="I283:I291" si="116">R$30*G283+U$30</f>
        <v>-12.200000000000017</v>
      </c>
      <c r="J283">
        <f t="shared" ref="J283:J291" si="117">S$30*G283+V$30</f>
        <v>8.7199999999999847</v>
      </c>
      <c r="L283">
        <v>71</v>
      </c>
    </row>
    <row r="284" spans="1:12" x14ac:dyDescent="0.25">
      <c r="A284">
        <f>Planck!C284</f>
        <v>4000</v>
      </c>
      <c r="B284">
        <f t="shared" si="104"/>
        <v>0.39103581249999997</v>
      </c>
      <c r="C284">
        <f t="shared" si="105"/>
        <v>0.38681624999999997</v>
      </c>
      <c r="D284">
        <f t="shared" si="106"/>
        <v>0.38971886933989441</v>
      </c>
      <c r="E284">
        <f t="shared" si="107"/>
        <v>-1.6070368687674768</v>
      </c>
      <c r="F284">
        <f t="shared" si="108"/>
        <v>3.3718438132816404</v>
      </c>
      <c r="G284">
        <v>662</v>
      </c>
      <c r="H284">
        <f t="shared" si="115"/>
        <v>83.06</v>
      </c>
      <c r="I284">
        <f t="shared" si="116"/>
        <v>-12.400000000000006</v>
      </c>
      <c r="J284">
        <f t="shared" si="117"/>
        <v>8.8399999999999892</v>
      </c>
      <c r="L284">
        <v>72</v>
      </c>
    </row>
    <row r="285" spans="1:12" x14ac:dyDescent="0.25">
      <c r="A285">
        <f>Planck!C285</f>
        <v>4000</v>
      </c>
      <c r="B285">
        <f t="shared" si="104"/>
        <v>0.39103581249999997</v>
      </c>
      <c r="C285">
        <f t="shared" si="105"/>
        <v>0.38681624999999997</v>
      </c>
      <c r="D285">
        <f t="shared" si="106"/>
        <v>0.38971886933989441</v>
      </c>
      <c r="E285">
        <f t="shared" si="107"/>
        <v>-1.6070368687674768</v>
      </c>
      <c r="F285">
        <f t="shared" si="108"/>
        <v>3.3718438132816404</v>
      </c>
      <c r="G285">
        <v>663</v>
      </c>
      <c r="H285">
        <f t="shared" si="115"/>
        <v>83.289999999999992</v>
      </c>
      <c r="I285">
        <f t="shared" si="116"/>
        <v>-12.599999999999994</v>
      </c>
      <c r="J285">
        <f t="shared" si="117"/>
        <v>8.9599999999999937</v>
      </c>
      <c r="L285">
        <v>73</v>
      </c>
    </row>
    <row r="286" spans="1:12" x14ac:dyDescent="0.25">
      <c r="A286">
        <f>Planck!C286</f>
        <v>4000</v>
      </c>
      <c r="B286">
        <f t="shared" si="104"/>
        <v>0.39103581249999997</v>
      </c>
      <c r="C286">
        <f t="shared" si="105"/>
        <v>0.38681624999999997</v>
      </c>
      <c r="D286">
        <f t="shared" si="106"/>
        <v>0.38971886933989441</v>
      </c>
      <c r="E286">
        <f t="shared" si="107"/>
        <v>-1.6070368687674768</v>
      </c>
      <c r="F286">
        <f t="shared" si="108"/>
        <v>3.3718438132816404</v>
      </c>
      <c r="G286">
        <v>664</v>
      </c>
      <c r="H286">
        <f t="shared" si="115"/>
        <v>83.52000000000001</v>
      </c>
      <c r="I286">
        <f t="shared" si="116"/>
        <v>-12.800000000000011</v>
      </c>
      <c r="J286">
        <f t="shared" si="117"/>
        <v>9.0799999999999841</v>
      </c>
      <c r="L286">
        <v>74</v>
      </c>
    </row>
    <row r="287" spans="1:12" x14ac:dyDescent="0.25">
      <c r="A287">
        <f>Planck!C287</f>
        <v>4000</v>
      </c>
      <c r="B287">
        <f t="shared" si="104"/>
        <v>0.39103581249999997</v>
      </c>
      <c r="C287">
        <f t="shared" si="105"/>
        <v>0.38681624999999997</v>
      </c>
      <c r="D287">
        <f t="shared" si="106"/>
        <v>0.38971886933989441</v>
      </c>
      <c r="E287">
        <f t="shared" si="107"/>
        <v>-1.6070368687674768</v>
      </c>
      <c r="F287">
        <f t="shared" si="108"/>
        <v>3.3718438132816404</v>
      </c>
      <c r="G287">
        <v>665</v>
      </c>
      <c r="H287">
        <f t="shared" si="115"/>
        <v>83.75</v>
      </c>
      <c r="I287">
        <f t="shared" si="116"/>
        <v>-13</v>
      </c>
      <c r="J287">
        <f t="shared" si="117"/>
        <v>9.1999999999999886</v>
      </c>
      <c r="L287">
        <v>75</v>
      </c>
    </row>
    <row r="288" spans="1:12" x14ac:dyDescent="0.25">
      <c r="A288">
        <f>Planck!C288</f>
        <v>4000</v>
      </c>
      <c r="B288">
        <f t="shared" si="104"/>
        <v>0.39103581249999997</v>
      </c>
      <c r="C288">
        <f t="shared" si="105"/>
        <v>0.38681624999999997</v>
      </c>
      <c r="D288">
        <f t="shared" si="106"/>
        <v>0.38971886933989441</v>
      </c>
      <c r="E288">
        <f t="shared" si="107"/>
        <v>-1.6070368687674768</v>
      </c>
      <c r="F288">
        <f t="shared" si="108"/>
        <v>3.3718438132816404</v>
      </c>
      <c r="G288">
        <v>666</v>
      </c>
      <c r="H288">
        <f t="shared" si="115"/>
        <v>83.980000000000018</v>
      </c>
      <c r="I288">
        <f t="shared" si="116"/>
        <v>-13.200000000000017</v>
      </c>
      <c r="J288">
        <f t="shared" si="117"/>
        <v>9.3199999999999932</v>
      </c>
      <c r="L288">
        <v>76</v>
      </c>
    </row>
    <row r="289" spans="1:12" x14ac:dyDescent="0.25">
      <c r="A289">
        <f>Planck!C289</f>
        <v>4000</v>
      </c>
      <c r="B289">
        <f t="shared" si="104"/>
        <v>0.39103581249999997</v>
      </c>
      <c r="C289">
        <f t="shared" si="105"/>
        <v>0.38681624999999997</v>
      </c>
      <c r="D289">
        <f t="shared" si="106"/>
        <v>0.38971886933989441</v>
      </c>
      <c r="E289">
        <f t="shared" si="107"/>
        <v>-1.6070368687674768</v>
      </c>
      <c r="F289">
        <f t="shared" si="108"/>
        <v>3.3718438132816404</v>
      </c>
      <c r="G289">
        <v>667</v>
      </c>
      <c r="H289">
        <f t="shared" si="115"/>
        <v>84.210000000000008</v>
      </c>
      <c r="I289">
        <f t="shared" si="116"/>
        <v>-13.400000000000006</v>
      </c>
      <c r="J289">
        <f t="shared" si="117"/>
        <v>9.4399999999999977</v>
      </c>
      <c r="L289">
        <v>77</v>
      </c>
    </row>
    <row r="290" spans="1:12" x14ac:dyDescent="0.25">
      <c r="A290">
        <f>Planck!C290</f>
        <v>4000</v>
      </c>
      <c r="B290">
        <f t="shared" si="104"/>
        <v>0.39103581249999997</v>
      </c>
      <c r="C290">
        <f t="shared" si="105"/>
        <v>0.38681624999999997</v>
      </c>
      <c r="D290">
        <f t="shared" si="106"/>
        <v>0.38971886933989441</v>
      </c>
      <c r="E290">
        <f t="shared" si="107"/>
        <v>-1.6070368687674768</v>
      </c>
      <c r="F290">
        <f t="shared" si="108"/>
        <v>3.3718438132816404</v>
      </c>
      <c r="G290">
        <v>668</v>
      </c>
      <c r="H290">
        <f t="shared" si="115"/>
        <v>84.44</v>
      </c>
      <c r="I290">
        <f t="shared" si="116"/>
        <v>-13.599999999999994</v>
      </c>
      <c r="J290">
        <f t="shared" si="117"/>
        <v>9.5599999999999881</v>
      </c>
      <c r="L290">
        <v>78</v>
      </c>
    </row>
    <row r="291" spans="1:12" x14ac:dyDescent="0.25">
      <c r="A291">
        <f>Planck!C291</f>
        <v>4000</v>
      </c>
      <c r="B291">
        <f t="shared" si="104"/>
        <v>0.39103581249999997</v>
      </c>
      <c r="C291">
        <f t="shared" si="105"/>
        <v>0.38681624999999997</v>
      </c>
      <c r="D291">
        <f t="shared" si="106"/>
        <v>0.38971886933989441</v>
      </c>
      <c r="E291">
        <f t="shared" si="107"/>
        <v>-1.6070368687674768</v>
      </c>
      <c r="F291">
        <f t="shared" si="108"/>
        <v>3.3718438132816404</v>
      </c>
      <c r="G291">
        <v>669</v>
      </c>
      <c r="H291">
        <f t="shared" si="115"/>
        <v>84.670000000000016</v>
      </c>
      <c r="I291">
        <f t="shared" si="116"/>
        <v>-13.800000000000011</v>
      </c>
      <c r="J291">
        <f t="shared" si="117"/>
        <v>9.6799999999999926</v>
      </c>
      <c r="L291">
        <v>79</v>
      </c>
    </row>
    <row r="292" spans="1:12" x14ac:dyDescent="0.25">
      <c r="A292">
        <f>Planck!C292</f>
        <v>4000</v>
      </c>
      <c r="B292">
        <f t="shared" si="104"/>
        <v>0.39103581249999997</v>
      </c>
      <c r="C292">
        <f t="shared" si="105"/>
        <v>0.38681624999999997</v>
      </c>
      <c r="D292">
        <f t="shared" si="106"/>
        <v>0.38971886933989441</v>
      </c>
      <c r="E292">
        <f t="shared" si="107"/>
        <v>-1.6070368687674768</v>
      </c>
      <c r="F292">
        <f t="shared" si="108"/>
        <v>3.3718438132816404</v>
      </c>
      <c r="G292">
        <v>670</v>
      </c>
      <c r="H292">
        <f>Q$31*G292+T$31</f>
        <v>84.9</v>
      </c>
      <c r="I292">
        <f>R$31*G292+U$31</f>
        <v>-14</v>
      </c>
      <c r="J292">
        <f>S$31*G292+V$31</f>
        <v>9.8000000000000007</v>
      </c>
      <c r="L292">
        <v>80</v>
      </c>
    </row>
    <row r="293" spans="1:12" x14ac:dyDescent="0.25">
      <c r="A293">
        <f>Planck!C293</f>
        <v>4000</v>
      </c>
      <c r="B293">
        <f t="shared" si="104"/>
        <v>0.39103581249999997</v>
      </c>
      <c r="C293">
        <f t="shared" si="105"/>
        <v>0.38681624999999997</v>
      </c>
      <c r="D293">
        <f t="shared" si="106"/>
        <v>0.38971886933989441</v>
      </c>
      <c r="E293">
        <f t="shared" si="107"/>
        <v>-1.6070368687674768</v>
      </c>
      <c r="F293">
        <f t="shared" si="108"/>
        <v>3.3718438132816404</v>
      </c>
      <c r="G293">
        <v>671</v>
      </c>
      <c r="H293">
        <f t="shared" ref="H293:H301" si="118">Q$31*G293+T$31</f>
        <v>84.539999999999992</v>
      </c>
      <c r="I293">
        <f t="shared" ref="I293:I301" si="119">R$31*G293+U$31</f>
        <v>-13.96</v>
      </c>
      <c r="J293">
        <f t="shared" ref="J293:J302" si="120">S$31*G293+V$31</f>
        <v>9.8400000000000034</v>
      </c>
      <c r="L293">
        <v>81</v>
      </c>
    </row>
    <row r="294" spans="1:12" x14ac:dyDescent="0.25">
      <c r="A294">
        <f>Planck!C294</f>
        <v>4000</v>
      </c>
      <c r="B294">
        <f t="shared" si="104"/>
        <v>0.39103581249999997</v>
      </c>
      <c r="C294">
        <f t="shared" si="105"/>
        <v>0.38681624999999997</v>
      </c>
      <c r="D294">
        <f t="shared" si="106"/>
        <v>0.38971886933989441</v>
      </c>
      <c r="E294">
        <f t="shared" si="107"/>
        <v>-1.6070368687674768</v>
      </c>
      <c r="F294">
        <f t="shared" si="108"/>
        <v>3.3718438132816404</v>
      </c>
      <c r="G294">
        <v>672</v>
      </c>
      <c r="H294">
        <f t="shared" si="118"/>
        <v>84.18</v>
      </c>
      <c r="I294">
        <f t="shared" si="119"/>
        <v>-13.920000000000002</v>
      </c>
      <c r="J294">
        <f t="shared" si="120"/>
        <v>9.8800000000000026</v>
      </c>
      <c r="L294">
        <v>82</v>
      </c>
    </row>
    <row r="295" spans="1:12" x14ac:dyDescent="0.25">
      <c r="A295">
        <f>Planck!C295</f>
        <v>4000</v>
      </c>
      <c r="B295">
        <f t="shared" si="104"/>
        <v>0.39103581249999997</v>
      </c>
      <c r="C295">
        <f t="shared" si="105"/>
        <v>0.38681624999999997</v>
      </c>
      <c r="D295">
        <f t="shared" si="106"/>
        <v>0.38971886933989441</v>
      </c>
      <c r="E295">
        <f t="shared" si="107"/>
        <v>-1.6070368687674768</v>
      </c>
      <c r="F295">
        <f t="shared" si="108"/>
        <v>3.3718438132816404</v>
      </c>
      <c r="G295">
        <v>673</v>
      </c>
      <c r="H295">
        <f t="shared" si="118"/>
        <v>83.82</v>
      </c>
      <c r="I295">
        <f t="shared" si="119"/>
        <v>-13.880000000000003</v>
      </c>
      <c r="J295">
        <f t="shared" si="120"/>
        <v>9.9200000000000017</v>
      </c>
      <c r="L295">
        <v>83</v>
      </c>
    </row>
    <row r="296" spans="1:12" x14ac:dyDescent="0.25">
      <c r="A296">
        <f>Planck!C296</f>
        <v>4000</v>
      </c>
      <c r="B296">
        <f t="shared" si="104"/>
        <v>0.39103581249999997</v>
      </c>
      <c r="C296">
        <f t="shared" si="105"/>
        <v>0.38681624999999997</v>
      </c>
      <c r="D296">
        <f t="shared" si="106"/>
        <v>0.38971886933989441</v>
      </c>
      <c r="E296">
        <f t="shared" si="107"/>
        <v>-1.6070368687674768</v>
      </c>
      <c r="F296">
        <f t="shared" si="108"/>
        <v>3.3718438132816404</v>
      </c>
      <c r="G296">
        <v>674</v>
      </c>
      <c r="H296">
        <f t="shared" si="118"/>
        <v>83.460000000000008</v>
      </c>
      <c r="I296">
        <f t="shared" si="119"/>
        <v>-13.840000000000003</v>
      </c>
      <c r="J296">
        <f t="shared" si="120"/>
        <v>9.9600000000000009</v>
      </c>
      <c r="L296">
        <v>84</v>
      </c>
    </row>
    <row r="297" spans="1:12" x14ac:dyDescent="0.25">
      <c r="A297">
        <f>Planck!C297</f>
        <v>4000</v>
      </c>
      <c r="B297">
        <f t="shared" si="104"/>
        <v>0.39103581249999997</v>
      </c>
      <c r="C297">
        <f t="shared" si="105"/>
        <v>0.38681624999999997</v>
      </c>
      <c r="D297">
        <f t="shared" si="106"/>
        <v>0.38971886933989441</v>
      </c>
      <c r="E297">
        <f t="shared" si="107"/>
        <v>-1.6070368687674768</v>
      </c>
      <c r="F297">
        <f t="shared" si="108"/>
        <v>3.3718438132816404</v>
      </c>
      <c r="G297">
        <v>675</v>
      </c>
      <c r="H297">
        <f t="shared" si="118"/>
        <v>83.1</v>
      </c>
      <c r="I297">
        <f t="shared" si="119"/>
        <v>-13.8</v>
      </c>
      <c r="J297">
        <f t="shared" si="120"/>
        <v>10</v>
      </c>
      <c r="L297">
        <v>85</v>
      </c>
    </row>
    <row r="298" spans="1:12" x14ac:dyDescent="0.25">
      <c r="A298">
        <f>Planck!C298</f>
        <v>4000</v>
      </c>
      <c r="B298">
        <f t="shared" si="104"/>
        <v>0.39103581249999997</v>
      </c>
      <c r="C298">
        <f t="shared" si="105"/>
        <v>0.38681624999999997</v>
      </c>
      <c r="D298">
        <f t="shared" si="106"/>
        <v>0.38971886933989441</v>
      </c>
      <c r="E298">
        <f t="shared" si="107"/>
        <v>-1.6070368687674768</v>
      </c>
      <c r="F298">
        <f t="shared" si="108"/>
        <v>3.3718438132816404</v>
      </c>
      <c r="G298">
        <v>676</v>
      </c>
      <c r="H298">
        <f t="shared" si="118"/>
        <v>82.740000000000009</v>
      </c>
      <c r="I298">
        <f t="shared" si="119"/>
        <v>-13.760000000000002</v>
      </c>
      <c r="J298">
        <f t="shared" si="120"/>
        <v>10.040000000000003</v>
      </c>
      <c r="L298">
        <v>86</v>
      </c>
    </row>
    <row r="299" spans="1:12" x14ac:dyDescent="0.25">
      <c r="A299">
        <f>Planck!C299</f>
        <v>4000</v>
      </c>
      <c r="B299">
        <f t="shared" si="104"/>
        <v>0.39103581249999997</v>
      </c>
      <c r="C299">
        <f t="shared" si="105"/>
        <v>0.38681624999999997</v>
      </c>
      <c r="D299">
        <f t="shared" si="106"/>
        <v>0.38971886933989441</v>
      </c>
      <c r="E299">
        <f t="shared" si="107"/>
        <v>-1.6070368687674768</v>
      </c>
      <c r="F299">
        <f t="shared" si="108"/>
        <v>3.3718438132816404</v>
      </c>
      <c r="G299">
        <v>677</v>
      </c>
      <c r="H299">
        <f t="shared" si="118"/>
        <v>82.38</v>
      </c>
      <c r="I299">
        <f t="shared" si="119"/>
        <v>-13.720000000000002</v>
      </c>
      <c r="J299">
        <f t="shared" si="120"/>
        <v>10.080000000000002</v>
      </c>
      <c r="L299">
        <v>87</v>
      </c>
    </row>
    <row r="300" spans="1:12" x14ac:dyDescent="0.25">
      <c r="A300">
        <f>Planck!C300</f>
        <v>4000</v>
      </c>
      <c r="B300">
        <f t="shared" si="104"/>
        <v>0.39103581249999997</v>
      </c>
      <c r="C300">
        <f t="shared" si="105"/>
        <v>0.38681624999999997</v>
      </c>
      <c r="D300">
        <f t="shared" si="106"/>
        <v>0.38971886933989441</v>
      </c>
      <c r="E300">
        <f t="shared" si="107"/>
        <v>-1.6070368687674768</v>
      </c>
      <c r="F300">
        <f t="shared" si="108"/>
        <v>3.3718438132816404</v>
      </c>
      <c r="G300">
        <v>678</v>
      </c>
      <c r="H300">
        <f t="shared" si="118"/>
        <v>82.02000000000001</v>
      </c>
      <c r="I300">
        <f t="shared" si="119"/>
        <v>-13.68</v>
      </c>
      <c r="J300">
        <f t="shared" si="120"/>
        <v>10.120000000000001</v>
      </c>
      <c r="L300">
        <v>88</v>
      </c>
    </row>
    <row r="301" spans="1:12" x14ac:dyDescent="0.25">
      <c r="A301">
        <f>Planck!C301</f>
        <v>4000</v>
      </c>
      <c r="B301">
        <f t="shared" si="104"/>
        <v>0.39103581249999997</v>
      </c>
      <c r="C301">
        <f t="shared" si="105"/>
        <v>0.38681624999999997</v>
      </c>
      <c r="D301">
        <f t="shared" si="106"/>
        <v>0.38971886933989441</v>
      </c>
      <c r="E301">
        <f t="shared" si="107"/>
        <v>-1.6070368687674768</v>
      </c>
      <c r="F301">
        <f t="shared" si="108"/>
        <v>3.3718438132816404</v>
      </c>
      <c r="G301">
        <v>679</v>
      </c>
      <c r="H301">
        <f t="shared" si="118"/>
        <v>81.66</v>
      </c>
      <c r="I301">
        <f t="shared" si="119"/>
        <v>-13.64</v>
      </c>
      <c r="J301">
        <f t="shared" si="120"/>
        <v>10.16</v>
      </c>
      <c r="L301">
        <v>89</v>
      </c>
    </row>
    <row r="302" spans="1:12" x14ac:dyDescent="0.25">
      <c r="A302">
        <f>Planck!C302</f>
        <v>4000</v>
      </c>
      <c r="B302">
        <f t="shared" si="104"/>
        <v>0.39103581249999997</v>
      </c>
      <c r="C302">
        <f t="shared" si="105"/>
        <v>0.38681624999999997</v>
      </c>
      <c r="D302">
        <f t="shared" si="106"/>
        <v>0.38971886933989441</v>
      </c>
      <c r="E302">
        <f t="shared" si="107"/>
        <v>-1.6070368687674768</v>
      </c>
      <c r="F302">
        <f t="shared" si="108"/>
        <v>3.3718438132816404</v>
      </c>
      <c r="G302">
        <v>680</v>
      </c>
      <c r="H302">
        <f>Q$32*G302+T$32</f>
        <v>81.299999999999955</v>
      </c>
      <c r="I302">
        <f>R$32*G302+U$32</f>
        <v>-13.599999999999994</v>
      </c>
      <c r="J302">
        <f>S$32*G302+V$32</f>
        <v>10.199999999999989</v>
      </c>
      <c r="L302">
        <v>90</v>
      </c>
    </row>
    <row r="303" spans="1:12" x14ac:dyDescent="0.25">
      <c r="A303">
        <f>Planck!C303</f>
        <v>4000</v>
      </c>
      <c r="B303">
        <f t="shared" si="104"/>
        <v>0.39103581249999997</v>
      </c>
      <c r="C303">
        <f t="shared" si="105"/>
        <v>0.38681624999999997</v>
      </c>
      <c r="D303">
        <f t="shared" si="106"/>
        <v>0.38971886933989441</v>
      </c>
      <c r="E303">
        <f t="shared" si="107"/>
        <v>-1.6070368687674768</v>
      </c>
      <c r="F303">
        <f t="shared" si="108"/>
        <v>3.3718438132816404</v>
      </c>
      <c r="G303">
        <v>681</v>
      </c>
      <c r="H303">
        <f t="shared" ref="H303:H311" si="121">Q$32*G303+T$32</f>
        <v>80.360000000000014</v>
      </c>
      <c r="I303">
        <f t="shared" ref="I303:I311" si="122">R$32*G303+U$32</f>
        <v>-13.439999999999998</v>
      </c>
      <c r="J303">
        <f t="shared" ref="J303:J311" si="123">S$32*G303+V$32</f>
        <v>10.009999999999991</v>
      </c>
      <c r="L303">
        <v>91</v>
      </c>
    </row>
    <row r="304" spans="1:12" x14ac:dyDescent="0.25">
      <c r="A304">
        <f>Planck!C304</f>
        <v>4000</v>
      </c>
      <c r="B304">
        <f t="shared" si="104"/>
        <v>0.39103581249999997</v>
      </c>
      <c r="C304">
        <f t="shared" si="105"/>
        <v>0.38681624999999997</v>
      </c>
      <c r="D304">
        <f t="shared" si="106"/>
        <v>0.38971886933989441</v>
      </c>
      <c r="E304">
        <f t="shared" si="107"/>
        <v>-1.6070368687674768</v>
      </c>
      <c r="F304">
        <f t="shared" si="108"/>
        <v>3.3718438132816404</v>
      </c>
      <c r="G304">
        <v>682</v>
      </c>
      <c r="H304">
        <f t="shared" si="121"/>
        <v>79.419999999999959</v>
      </c>
      <c r="I304">
        <f t="shared" si="122"/>
        <v>-13.279999999999987</v>
      </c>
      <c r="J304">
        <f t="shared" si="123"/>
        <v>9.8199999999999932</v>
      </c>
      <c r="L304">
        <v>92</v>
      </c>
    </row>
    <row r="305" spans="1:12" x14ac:dyDescent="0.25">
      <c r="A305">
        <f>Planck!C305</f>
        <v>4000</v>
      </c>
      <c r="B305">
        <f t="shared" si="104"/>
        <v>0.39103581249999997</v>
      </c>
      <c r="C305">
        <f t="shared" si="105"/>
        <v>0.38681624999999997</v>
      </c>
      <c r="D305">
        <f t="shared" si="106"/>
        <v>0.38971886933989441</v>
      </c>
      <c r="E305">
        <f t="shared" si="107"/>
        <v>-1.6070368687674768</v>
      </c>
      <c r="F305">
        <f t="shared" si="108"/>
        <v>3.3718438132816404</v>
      </c>
      <c r="G305">
        <v>683</v>
      </c>
      <c r="H305">
        <f t="shared" si="121"/>
        <v>78.480000000000018</v>
      </c>
      <c r="I305">
        <f t="shared" si="122"/>
        <v>-13.11999999999999</v>
      </c>
      <c r="J305">
        <f t="shared" si="123"/>
        <v>9.6299999999999955</v>
      </c>
      <c r="L305">
        <v>93</v>
      </c>
    </row>
    <row r="306" spans="1:12" x14ac:dyDescent="0.25">
      <c r="A306">
        <f>Planck!C306</f>
        <v>4000</v>
      </c>
      <c r="B306">
        <f t="shared" si="104"/>
        <v>0.39103581249999997</v>
      </c>
      <c r="C306">
        <f t="shared" si="105"/>
        <v>0.38681624999999997</v>
      </c>
      <c r="D306">
        <f t="shared" si="106"/>
        <v>0.38971886933989441</v>
      </c>
      <c r="E306">
        <f t="shared" si="107"/>
        <v>-1.6070368687674768</v>
      </c>
      <c r="F306">
        <f t="shared" si="108"/>
        <v>3.3718438132816404</v>
      </c>
      <c r="G306">
        <v>684</v>
      </c>
      <c r="H306">
        <f t="shared" si="121"/>
        <v>77.539999999999964</v>
      </c>
      <c r="I306">
        <f t="shared" si="122"/>
        <v>-12.959999999999994</v>
      </c>
      <c r="J306">
        <f t="shared" si="123"/>
        <v>9.4399999999999977</v>
      </c>
      <c r="L306">
        <v>94</v>
      </c>
    </row>
    <row r="307" spans="1:12" x14ac:dyDescent="0.25">
      <c r="A307">
        <f>Planck!C307</f>
        <v>4000</v>
      </c>
      <c r="B307">
        <f t="shared" si="104"/>
        <v>0.39103581249999997</v>
      </c>
      <c r="C307">
        <f t="shared" si="105"/>
        <v>0.38681624999999997</v>
      </c>
      <c r="D307">
        <f t="shared" si="106"/>
        <v>0.38971886933989441</v>
      </c>
      <c r="E307">
        <f t="shared" si="107"/>
        <v>-1.6070368687674768</v>
      </c>
      <c r="F307">
        <f t="shared" si="108"/>
        <v>3.3718438132816404</v>
      </c>
      <c r="G307">
        <v>685</v>
      </c>
      <c r="H307">
        <f t="shared" si="121"/>
        <v>76.600000000000023</v>
      </c>
      <c r="I307">
        <f t="shared" si="122"/>
        <v>-12.799999999999997</v>
      </c>
      <c r="J307">
        <f t="shared" si="123"/>
        <v>9.2499999999999716</v>
      </c>
      <c r="L307">
        <v>95</v>
      </c>
    </row>
    <row r="308" spans="1:12" x14ac:dyDescent="0.25">
      <c r="A308">
        <f>Planck!C308</f>
        <v>4000</v>
      </c>
      <c r="B308">
        <f t="shared" si="104"/>
        <v>0.39103581249999997</v>
      </c>
      <c r="C308">
        <f t="shared" si="105"/>
        <v>0.38681624999999997</v>
      </c>
      <c r="D308">
        <f t="shared" si="106"/>
        <v>0.38971886933989441</v>
      </c>
      <c r="E308">
        <f t="shared" si="107"/>
        <v>-1.6070368687674768</v>
      </c>
      <c r="F308">
        <f t="shared" si="108"/>
        <v>3.3718438132816404</v>
      </c>
      <c r="G308">
        <v>686</v>
      </c>
      <c r="H308">
        <f t="shared" si="121"/>
        <v>75.659999999999968</v>
      </c>
      <c r="I308">
        <f t="shared" si="122"/>
        <v>-12.64</v>
      </c>
      <c r="J308">
        <f t="shared" si="123"/>
        <v>9.0599999999999739</v>
      </c>
      <c r="L308">
        <v>96</v>
      </c>
    </row>
    <row r="309" spans="1:12" x14ac:dyDescent="0.25">
      <c r="A309">
        <f>Planck!C309</f>
        <v>4000</v>
      </c>
      <c r="B309">
        <f t="shared" si="104"/>
        <v>0.39103581249999997</v>
      </c>
      <c r="C309">
        <f t="shared" si="105"/>
        <v>0.38681624999999997</v>
      </c>
      <c r="D309">
        <f t="shared" si="106"/>
        <v>0.38971886933989441</v>
      </c>
      <c r="E309">
        <f t="shared" si="107"/>
        <v>-1.6070368687674768</v>
      </c>
      <c r="F309">
        <f t="shared" si="108"/>
        <v>3.3718438132816404</v>
      </c>
      <c r="G309">
        <v>687</v>
      </c>
      <c r="H309">
        <f t="shared" si="121"/>
        <v>74.720000000000027</v>
      </c>
      <c r="I309">
        <f t="shared" si="122"/>
        <v>-12.47999999999999</v>
      </c>
      <c r="J309">
        <f t="shared" si="123"/>
        <v>8.8699999999999761</v>
      </c>
      <c r="L309">
        <v>97</v>
      </c>
    </row>
    <row r="310" spans="1:12" x14ac:dyDescent="0.25">
      <c r="A310">
        <f>Planck!C310</f>
        <v>4000</v>
      </c>
      <c r="B310">
        <f t="shared" si="104"/>
        <v>0.39103581249999997</v>
      </c>
      <c r="C310">
        <f t="shared" si="105"/>
        <v>0.38681624999999997</v>
      </c>
      <c r="D310">
        <f t="shared" si="106"/>
        <v>0.38971886933989441</v>
      </c>
      <c r="E310">
        <f t="shared" si="107"/>
        <v>-1.6070368687674768</v>
      </c>
      <c r="F310">
        <f t="shared" si="108"/>
        <v>3.3718438132816404</v>
      </c>
      <c r="G310">
        <v>688</v>
      </c>
      <c r="H310">
        <f t="shared" si="121"/>
        <v>73.779999999999973</v>
      </c>
      <c r="I310">
        <f t="shared" si="122"/>
        <v>-12.319999999999993</v>
      </c>
      <c r="J310">
        <f t="shared" si="123"/>
        <v>8.6799999999999784</v>
      </c>
      <c r="L310">
        <v>98</v>
      </c>
    </row>
    <row r="311" spans="1:12" x14ac:dyDescent="0.25">
      <c r="A311">
        <f>Planck!C311</f>
        <v>4000</v>
      </c>
      <c r="B311">
        <f t="shared" si="104"/>
        <v>0.39103581249999997</v>
      </c>
      <c r="C311">
        <f t="shared" si="105"/>
        <v>0.38681624999999997</v>
      </c>
      <c r="D311">
        <f t="shared" si="106"/>
        <v>0.38971886933989441</v>
      </c>
      <c r="E311">
        <f t="shared" si="107"/>
        <v>-1.6070368687674768</v>
      </c>
      <c r="F311">
        <f t="shared" si="108"/>
        <v>3.3718438132816404</v>
      </c>
      <c r="G311">
        <v>689</v>
      </c>
      <c r="H311">
        <f t="shared" si="121"/>
        <v>72.840000000000032</v>
      </c>
      <c r="I311">
        <f t="shared" si="122"/>
        <v>-12.159999999999997</v>
      </c>
      <c r="J311">
        <f t="shared" si="123"/>
        <v>8.4899999999999807</v>
      </c>
      <c r="L311">
        <v>99</v>
      </c>
    </row>
    <row r="312" spans="1:12" x14ac:dyDescent="0.25">
      <c r="A312">
        <f>Planck!C312</f>
        <v>4000</v>
      </c>
      <c r="B312">
        <f t="shared" si="104"/>
        <v>0.39103581249999997</v>
      </c>
      <c r="C312">
        <f t="shared" si="105"/>
        <v>0.38681624999999997</v>
      </c>
      <c r="D312">
        <f t="shared" si="106"/>
        <v>0.38971886933989441</v>
      </c>
      <c r="E312">
        <f t="shared" si="107"/>
        <v>-1.6070368687674768</v>
      </c>
      <c r="F312">
        <f t="shared" si="108"/>
        <v>3.3718438132816404</v>
      </c>
      <c r="G312">
        <v>690</v>
      </c>
      <c r="H312">
        <f>Q$33*G312+T$33</f>
        <v>71.900000000000006</v>
      </c>
      <c r="I312">
        <f>R$33*G312+U$33</f>
        <v>-12</v>
      </c>
      <c r="J312">
        <f>S$33*G312+V$33</f>
        <v>8.2999999999999972</v>
      </c>
      <c r="L312">
        <v>100</v>
      </c>
    </row>
    <row r="313" spans="1:12" x14ac:dyDescent="0.25">
      <c r="A313">
        <f>Planck!C313</f>
        <v>4000</v>
      </c>
      <c r="B313">
        <f t="shared" si="104"/>
        <v>0.39103581249999997</v>
      </c>
      <c r="C313">
        <f t="shared" si="105"/>
        <v>0.38681624999999997</v>
      </c>
      <c r="D313">
        <f t="shared" si="106"/>
        <v>0.38971886933989441</v>
      </c>
      <c r="E313">
        <f t="shared" si="107"/>
        <v>-1.6070368687674768</v>
      </c>
      <c r="F313">
        <f t="shared" si="108"/>
        <v>3.3718438132816404</v>
      </c>
      <c r="G313">
        <v>691</v>
      </c>
      <c r="H313">
        <f t="shared" ref="H313:H321" si="124">Q$33*G313+T$33</f>
        <v>72.139999999999986</v>
      </c>
      <c r="I313">
        <f t="shared" ref="I313:I321" si="125">R$33*G313+U$33</f>
        <v>-12.129999999999995</v>
      </c>
      <c r="J313">
        <f t="shared" ref="J313:J321" si="126">S$33*G313+V$33</f>
        <v>8.4299999999999926</v>
      </c>
      <c r="L313">
        <v>101</v>
      </c>
    </row>
    <row r="314" spans="1:12" x14ac:dyDescent="0.25">
      <c r="A314">
        <f>Planck!C314</f>
        <v>4000</v>
      </c>
      <c r="B314">
        <f t="shared" si="104"/>
        <v>0.39103581249999997</v>
      </c>
      <c r="C314">
        <f t="shared" si="105"/>
        <v>0.38681624999999997</v>
      </c>
      <c r="D314">
        <f t="shared" si="106"/>
        <v>0.38971886933989441</v>
      </c>
      <c r="E314">
        <f t="shared" si="107"/>
        <v>-1.6070368687674768</v>
      </c>
      <c r="F314">
        <f t="shared" si="108"/>
        <v>3.3718438132816404</v>
      </c>
      <c r="G314">
        <v>692</v>
      </c>
      <c r="H314">
        <f t="shared" si="124"/>
        <v>72.38</v>
      </c>
      <c r="I314">
        <f t="shared" si="125"/>
        <v>-12.259999999999991</v>
      </c>
      <c r="J314">
        <f t="shared" si="126"/>
        <v>8.5599999999999881</v>
      </c>
      <c r="L314">
        <v>102</v>
      </c>
    </row>
    <row r="315" spans="1:12" x14ac:dyDescent="0.25">
      <c r="A315">
        <f>Planck!C315</f>
        <v>4000</v>
      </c>
      <c r="B315">
        <f t="shared" si="104"/>
        <v>0.39103581249999997</v>
      </c>
      <c r="C315">
        <f t="shared" si="105"/>
        <v>0.38681624999999997</v>
      </c>
      <c r="D315">
        <f t="shared" si="106"/>
        <v>0.38971886933989441</v>
      </c>
      <c r="E315">
        <f t="shared" si="107"/>
        <v>-1.6070368687674768</v>
      </c>
      <c r="F315">
        <f t="shared" si="108"/>
        <v>3.3718438132816404</v>
      </c>
      <c r="G315">
        <v>693</v>
      </c>
      <c r="H315">
        <f t="shared" si="124"/>
        <v>72.62</v>
      </c>
      <c r="I315">
        <f t="shared" si="125"/>
        <v>-12.39</v>
      </c>
      <c r="J315">
        <f t="shared" si="126"/>
        <v>8.6899999999999977</v>
      </c>
      <c r="L315">
        <v>103</v>
      </c>
    </row>
    <row r="316" spans="1:12" x14ac:dyDescent="0.25">
      <c r="A316">
        <f>Planck!C316</f>
        <v>4000</v>
      </c>
      <c r="B316">
        <f t="shared" si="104"/>
        <v>0.39103581249999997</v>
      </c>
      <c r="C316">
        <f t="shared" si="105"/>
        <v>0.38681624999999997</v>
      </c>
      <c r="D316">
        <f t="shared" si="106"/>
        <v>0.38971886933989441</v>
      </c>
      <c r="E316">
        <f t="shared" si="107"/>
        <v>-1.6070368687674768</v>
      </c>
      <c r="F316">
        <f t="shared" si="108"/>
        <v>3.3718438132816404</v>
      </c>
      <c r="G316">
        <v>694</v>
      </c>
      <c r="H316">
        <f t="shared" si="124"/>
        <v>72.859999999999985</v>
      </c>
      <c r="I316">
        <f t="shared" si="125"/>
        <v>-12.519999999999996</v>
      </c>
      <c r="J316">
        <f t="shared" si="126"/>
        <v>8.8199999999999932</v>
      </c>
      <c r="L316">
        <v>104</v>
      </c>
    </row>
    <row r="317" spans="1:12" x14ac:dyDescent="0.25">
      <c r="A317">
        <f>Planck!C317</f>
        <v>4000</v>
      </c>
      <c r="B317">
        <f t="shared" si="104"/>
        <v>0.39103581249999997</v>
      </c>
      <c r="C317">
        <f t="shared" si="105"/>
        <v>0.38681624999999997</v>
      </c>
      <c r="D317">
        <f t="shared" si="106"/>
        <v>0.38971886933989441</v>
      </c>
      <c r="E317">
        <f t="shared" si="107"/>
        <v>-1.6070368687674768</v>
      </c>
      <c r="F317">
        <f t="shared" si="108"/>
        <v>3.3718438132816404</v>
      </c>
      <c r="G317">
        <v>695</v>
      </c>
      <c r="H317">
        <f t="shared" si="124"/>
        <v>73.099999999999994</v>
      </c>
      <c r="I317">
        <f t="shared" si="125"/>
        <v>-12.649999999999991</v>
      </c>
      <c r="J317">
        <f t="shared" si="126"/>
        <v>8.9499999999999886</v>
      </c>
      <c r="L317">
        <v>105</v>
      </c>
    </row>
    <row r="318" spans="1:12" x14ac:dyDescent="0.25">
      <c r="A318">
        <f>Planck!C318</f>
        <v>4000</v>
      </c>
      <c r="B318">
        <f t="shared" si="104"/>
        <v>0.39103581249999997</v>
      </c>
      <c r="C318">
        <f t="shared" si="105"/>
        <v>0.38681624999999997</v>
      </c>
      <c r="D318">
        <f t="shared" si="106"/>
        <v>0.38971886933989441</v>
      </c>
      <c r="E318">
        <f t="shared" si="107"/>
        <v>-1.6070368687674768</v>
      </c>
      <c r="F318">
        <f t="shared" si="108"/>
        <v>3.3718438132816404</v>
      </c>
      <c r="G318">
        <v>696</v>
      </c>
      <c r="H318">
        <f t="shared" si="124"/>
        <v>73.34</v>
      </c>
      <c r="I318">
        <f t="shared" si="125"/>
        <v>-12.780000000000001</v>
      </c>
      <c r="J318">
        <f t="shared" si="126"/>
        <v>9.0799999999999983</v>
      </c>
      <c r="L318">
        <v>106</v>
      </c>
    </row>
    <row r="319" spans="1:12" x14ac:dyDescent="0.25">
      <c r="A319">
        <f>Planck!C319</f>
        <v>4000</v>
      </c>
      <c r="B319">
        <f t="shared" si="104"/>
        <v>0.39103581249999997</v>
      </c>
      <c r="C319">
        <f t="shared" si="105"/>
        <v>0.38681624999999997</v>
      </c>
      <c r="D319">
        <f t="shared" si="106"/>
        <v>0.38971886933989441</v>
      </c>
      <c r="E319">
        <f t="shared" si="107"/>
        <v>-1.6070368687674768</v>
      </c>
      <c r="F319">
        <f t="shared" si="108"/>
        <v>3.3718438132816404</v>
      </c>
      <c r="G319">
        <v>697</v>
      </c>
      <c r="H319">
        <f t="shared" si="124"/>
        <v>73.579999999999984</v>
      </c>
      <c r="I319">
        <f t="shared" si="125"/>
        <v>-12.909999999999997</v>
      </c>
      <c r="J319">
        <f t="shared" si="126"/>
        <v>9.2099999999999937</v>
      </c>
      <c r="L319">
        <v>107</v>
      </c>
    </row>
    <row r="320" spans="1:12" x14ac:dyDescent="0.25">
      <c r="A320">
        <f>Planck!C320</f>
        <v>4000</v>
      </c>
      <c r="B320">
        <f t="shared" si="104"/>
        <v>0.39103581249999997</v>
      </c>
      <c r="C320">
        <f t="shared" si="105"/>
        <v>0.38681624999999997</v>
      </c>
      <c r="D320">
        <f t="shared" si="106"/>
        <v>0.38971886933989441</v>
      </c>
      <c r="E320">
        <f t="shared" si="107"/>
        <v>-1.6070368687674768</v>
      </c>
      <c r="F320">
        <f t="shared" si="108"/>
        <v>3.3718438132816404</v>
      </c>
      <c r="G320">
        <v>698</v>
      </c>
      <c r="H320">
        <f t="shared" si="124"/>
        <v>73.819999999999993</v>
      </c>
      <c r="I320">
        <f t="shared" si="125"/>
        <v>-13.039999999999992</v>
      </c>
      <c r="J320">
        <f t="shared" si="126"/>
        <v>9.3399999999999892</v>
      </c>
      <c r="L320">
        <v>108</v>
      </c>
    </row>
    <row r="321" spans="1:12" x14ac:dyDescent="0.25">
      <c r="A321">
        <f>Planck!C321</f>
        <v>4000</v>
      </c>
      <c r="B321">
        <f t="shared" si="104"/>
        <v>0.39103581249999997</v>
      </c>
      <c r="C321">
        <f t="shared" si="105"/>
        <v>0.38681624999999997</v>
      </c>
      <c r="D321">
        <f t="shared" si="106"/>
        <v>0.38971886933989441</v>
      </c>
      <c r="E321">
        <f t="shared" si="107"/>
        <v>-1.6070368687674768</v>
      </c>
      <c r="F321">
        <f t="shared" si="108"/>
        <v>3.3718438132816404</v>
      </c>
      <c r="G321">
        <v>699</v>
      </c>
      <c r="H321">
        <f t="shared" si="124"/>
        <v>74.06</v>
      </c>
      <c r="I321">
        <f t="shared" si="125"/>
        <v>-13.170000000000002</v>
      </c>
      <c r="J321">
        <f t="shared" si="126"/>
        <v>9.4699999999999847</v>
      </c>
      <c r="L321">
        <v>109</v>
      </c>
    </row>
    <row r="322" spans="1:12" x14ac:dyDescent="0.25">
      <c r="A322">
        <f>Planck!C322</f>
        <v>4000</v>
      </c>
      <c r="B322">
        <f t="shared" si="104"/>
        <v>0.39103581249999997</v>
      </c>
      <c r="C322">
        <f t="shared" si="105"/>
        <v>0.38681624999999997</v>
      </c>
      <c r="D322">
        <f t="shared" si="106"/>
        <v>0.38971886933989441</v>
      </c>
      <c r="E322">
        <f t="shared" si="107"/>
        <v>-1.6070368687674768</v>
      </c>
      <c r="F322">
        <f t="shared" si="108"/>
        <v>3.3718438132816404</v>
      </c>
      <c r="G322">
        <v>700</v>
      </c>
      <c r="H322">
        <f>Q$34*G322+T$34</f>
        <v>74.3</v>
      </c>
      <c r="I322">
        <f>R$34*G322+U$34</f>
        <v>-13.3</v>
      </c>
      <c r="J322">
        <f>S$34*G322+V$34</f>
        <v>9.5999999999999943</v>
      </c>
      <c r="L322">
        <v>110</v>
      </c>
    </row>
    <row r="323" spans="1:12" x14ac:dyDescent="0.25">
      <c r="A323">
        <f>Planck!C323</f>
        <v>4000</v>
      </c>
      <c r="B323">
        <f t="shared" ref="B323:B386" si="127">(-4050700000)/(A323*A323*A323)+(2967800)/(A323*A323)+(99.11)/(A323)+0.244063</f>
        <v>0.39103581249999997</v>
      </c>
      <c r="C323">
        <f t="shared" ref="C323:C386" si="128">(-2006400000)/(A323*A323*A323)+(1908100)/(A323*A323)+(247.48)/(A323)+0.23704</f>
        <v>0.38681624999999997</v>
      </c>
      <c r="D323">
        <f t="shared" ref="D323:D386" si="129">IF(A323&lt;=7000,-3*B323*B323+2.873*B323-0.275,-3*C323*C323+2.873*C323-0.275)</f>
        <v>0.38971886933989441</v>
      </c>
      <c r="E323">
        <f t="shared" ref="E323:E386" si="130">IF(A323&lt;=7000,(-1.3515-1.7703*B323+5.9114*D323)/(0.0241+0.2562*B323-0.7341*D323),(-1.3515-1.7703*C323+5.9114*D323)/(0.0241+0.2562*C323-0.7341*D323))</f>
        <v>-1.6070368687674768</v>
      </c>
      <c r="F323">
        <f t="shared" ref="F323:F386" si="131">IF(A323&lt;=7000,(0.03-31.4424*B323+30.0717*D323)/(0.0241+0.2562*B323-0.7341*D323),(0.03-31.4424*C323+30.0717*D323)/(0.0241+0.2562*C323-0.7341*D323))</f>
        <v>3.3718438132816404</v>
      </c>
      <c r="G323">
        <v>701</v>
      </c>
      <c r="H323">
        <f t="shared" ref="H323:H331" si="132">Q$34*G323+T$34</f>
        <v>74.510000000000005</v>
      </c>
      <c r="I323">
        <f t="shared" ref="I323:I331" si="133">R$34*G323+U$34</f>
        <v>-13.260000000000002</v>
      </c>
      <c r="J323">
        <f t="shared" ref="J323:J331" si="134">S$34*G323+V$34</f>
        <v>9.4899999999999949</v>
      </c>
      <c r="L323">
        <v>111</v>
      </c>
    </row>
    <row r="324" spans="1:12" x14ac:dyDescent="0.25">
      <c r="A324">
        <f>Planck!C324</f>
        <v>4000</v>
      </c>
      <c r="B324">
        <f t="shared" si="127"/>
        <v>0.39103581249999997</v>
      </c>
      <c r="C324">
        <f t="shared" si="128"/>
        <v>0.38681624999999997</v>
      </c>
      <c r="D324">
        <f t="shared" si="129"/>
        <v>0.38971886933989441</v>
      </c>
      <c r="E324">
        <f t="shared" si="130"/>
        <v>-1.6070368687674768</v>
      </c>
      <c r="F324">
        <f t="shared" si="131"/>
        <v>3.3718438132816404</v>
      </c>
      <c r="G324">
        <v>702</v>
      </c>
      <c r="H324">
        <f t="shared" si="132"/>
        <v>74.719999999999985</v>
      </c>
      <c r="I324">
        <f t="shared" si="133"/>
        <v>-13.219999999999999</v>
      </c>
      <c r="J324">
        <f t="shared" si="134"/>
        <v>9.3799999999999955</v>
      </c>
      <c r="L324">
        <v>112</v>
      </c>
    </row>
    <row r="325" spans="1:12" x14ac:dyDescent="0.25">
      <c r="A325">
        <f>Planck!C325</f>
        <v>4000</v>
      </c>
      <c r="B325">
        <f t="shared" si="127"/>
        <v>0.39103581249999997</v>
      </c>
      <c r="C325">
        <f t="shared" si="128"/>
        <v>0.38681624999999997</v>
      </c>
      <c r="D325">
        <f t="shared" si="129"/>
        <v>0.38971886933989441</v>
      </c>
      <c r="E325">
        <f t="shared" si="130"/>
        <v>-1.6070368687674768</v>
      </c>
      <c r="F325">
        <f t="shared" si="131"/>
        <v>3.3718438132816404</v>
      </c>
      <c r="G325">
        <v>703</v>
      </c>
      <c r="H325">
        <f t="shared" si="132"/>
        <v>74.929999999999993</v>
      </c>
      <c r="I325">
        <f t="shared" si="133"/>
        <v>-13.18</v>
      </c>
      <c r="J325">
        <f t="shared" si="134"/>
        <v>9.269999999999996</v>
      </c>
      <c r="L325">
        <v>113</v>
      </c>
    </row>
    <row r="326" spans="1:12" x14ac:dyDescent="0.25">
      <c r="A326">
        <f>Planck!C326</f>
        <v>4000</v>
      </c>
      <c r="B326">
        <f t="shared" si="127"/>
        <v>0.39103581249999997</v>
      </c>
      <c r="C326">
        <f t="shared" si="128"/>
        <v>0.38681624999999997</v>
      </c>
      <c r="D326">
        <f t="shared" si="129"/>
        <v>0.38971886933989441</v>
      </c>
      <c r="E326">
        <f t="shared" si="130"/>
        <v>-1.6070368687674768</v>
      </c>
      <c r="F326">
        <f t="shared" si="131"/>
        <v>3.3718438132816404</v>
      </c>
      <c r="G326">
        <v>704</v>
      </c>
      <c r="H326">
        <f t="shared" si="132"/>
        <v>75.14</v>
      </c>
      <c r="I326">
        <f t="shared" si="133"/>
        <v>-13.14</v>
      </c>
      <c r="J326">
        <f t="shared" si="134"/>
        <v>9.1599999999999966</v>
      </c>
      <c r="L326">
        <v>114</v>
      </c>
    </row>
    <row r="327" spans="1:12" x14ac:dyDescent="0.25">
      <c r="A327">
        <f>Planck!C327</f>
        <v>4000</v>
      </c>
      <c r="B327">
        <f t="shared" si="127"/>
        <v>0.39103581249999997</v>
      </c>
      <c r="C327">
        <f t="shared" si="128"/>
        <v>0.38681624999999997</v>
      </c>
      <c r="D327">
        <f t="shared" si="129"/>
        <v>0.38971886933989441</v>
      </c>
      <c r="E327">
        <f t="shared" si="130"/>
        <v>-1.6070368687674768</v>
      </c>
      <c r="F327">
        <f t="shared" si="131"/>
        <v>3.3718438132816404</v>
      </c>
      <c r="G327">
        <v>705</v>
      </c>
      <c r="H327">
        <f t="shared" si="132"/>
        <v>75.350000000000009</v>
      </c>
      <c r="I327">
        <f t="shared" si="133"/>
        <v>-13.100000000000001</v>
      </c>
      <c r="J327">
        <f t="shared" si="134"/>
        <v>9.0499999999999972</v>
      </c>
      <c r="L327">
        <v>115</v>
      </c>
    </row>
    <row r="328" spans="1:12" x14ac:dyDescent="0.25">
      <c r="A328">
        <f>Planck!C328</f>
        <v>4000</v>
      </c>
      <c r="B328">
        <f t="shared" si="127"/>
        <v>0.39103581249999997</v>
      </c>
      <c r="C328">
        <f t="shared" si="128"/>
        <v>0.38681624999999997</v>
      </c>
      <c r="D328">
        <f t="shared" si="129"/>
        <v>0.38971886933989441</v>
      </c>
      <c r="E328">
        <f t="shared" si="130"/>
        <v>-1.6070368687674768</v>
      </c>
      <c r="F328">
        <f t="shared" si="131"/>
        <v>3.3718438132816404</v>
      </c>
      <c r="G328">
        <v>706</v>
      </c>
      <c r="H328">
        <f t="shared" si="132"/>
        <v>75.560000000000016</v>
      </c>
      <c r="I328">
        <f t="shared" si="133"/>
        <v>-13.060000000000002</v>
      </c>
      <c r="J328">
        <f t="shared" si="134"/>
        <v>8.9399999999999977</v>
      </c>
      <c r="L328">
        <v>116</v>
      </c>
    </row>
    <row r="329" spans="1:12" x14ac:dyDescent="0.25">
      <c r="A329">
        <f>Planck!C329</f>
        <v>4000</v>
      </c>
      <c r="B329">
        <f t="shared" si="127"/>
        <v>0.39103581249999997</v>
      </c>
      <c r="C329">
        <f t="shared" si="128"/>
        <v>0.38681624999999997</v>
      </c>
      <c r="D329">
        <f t="shared" si="129"/>
        <v>0.38971886933989441</v>
      </c>
      <c r="E329">
        <f t="shared" si="130"/>
        <v>-1.6070368687674768</v>
      </c>
      <c r="F329">
        <f t="shared" si="131"/>
        <v>3.3718438132816404</v>
      </c>
      <c r="G329">
        <v>707</v>
      </c>
      <c r="H329">
        <f t="shared" si="132"/>
        <v>75.77</v>
      </c>
      <c r="I329">
        <f t="shared" si="133"/>
        <v>-13.02</v>
      </c>
      <c r="J329">
        <f t="shared" si="134"/>
        <v>8.8299999999999983</v>
      </c>
      <c r="L329">
        <v>117</v>
      </c>
    </row>
    <row r="330" spans="1:12" x14ac:dyDescent="0.25">
      <c r="A330">
        <f>Planck!C330</f>
        <v>4000</v>
      </c>
      <c r="B330">
        <f t="shared" si="127"/>
        <v>0.39103581249999997</v>
      </c>
      <c r="C330">
        <f t="shared" si="128"/>
        <v>0.38681624999999997</v>
      </c>
      <c r="D330">
        <f t="shared" si="129"/>
        <v>0.38971886933989441</v>
      </c>
      <c r="E330">
        <f t="shared" si="130"/>
        <v>-1.6070368687674768</v>
      </c>
      <c r="F330">
        <f t="shared" si="131"/>
        <v>3.3718438132816404</v>
      </c>
      <c r="G330">
        <v>708</v>
      </c>
      <c r="H330">
        <f t="shared" si="132"/>
        <v>75.98</v>
      </c>
      <c r="I330">
        <f t="shared" si="133"/>
        <v>-12.98</v>
      </c>
      <c r="J330">
        <f t="shared" si="134"/>
        <v>8.7199999999999989</v>
      </c>
      <c r="L330">
        <v>118</v>
      </c>
    </row>
    <row r="331" spans="1:12" x14ac:dyDescent="0.25">
      <c r="A331">
        <f>Planck!C331</f>
        <v>4000</v>
      </c>
      <c r="B331">
        <f t="shared" si="127"/>
        <v>0.39103581249999997</v>
      </c>
      <c r="C331">
        <f t="shared" si="128"/>
        <v>0.38681624999999997</v>
      </c>
      <c r="D331">
        <f t="shared" si="129"/>
        <v>0.38971886933989441</v>
      </c>
      <c r="E331">
        <f t="shared" si="130"/>
        <v>-1.6070368687674768</v>
      </c>
      <c r="F331">
        <f t="shared" si="131"/>
        <v>3.3718438132816404</v>
      </c>
      <c r="G331">
        <v>709</v>
      </c>
      <c r="H331">
        <f t="shared" si="132"/>
        <v>76.190000000000012</v>
      </c>
      <c r="I331">
        <f t="shared" si="133"/>
        <v>-12.940000000000001</v>
      </c>
      <c r="J331">
        <f t="shared" si="134"/>
        <v>8.61</v>
      </c>
      <c r="L331">
        <v>119</v>
      </c>
    </row>
    <row r="332" spans="1:12" x14ac:dyDescent="0.25">
      <c r="A332">
        <f>Planck!C332</f>
        <v>4000</v>
      </c>
      <c r="B332">
        <f t="shared" si="127"/>
        <v>0.39103581249999997</v>
      </c>
      <c r="C332">
        <f t="shared" si="128"/>
        <v>0.38681624999999997</v>
      </c>
      <c r="D332">
        <f t="shared" si="129"/>
        <v>0.38971886933989441</v>
      </c>
      <c r="E332">
        <f t="shared" si="130"/>
        <v>-1.6070368687674768</v>
      </c>
      <c r="F332">
        <f t="shared" si="131"/>
        <v>3.3718438132816404</v>
      </c>
      <c r="G332">
        <v>710</v>
      </c>
      <c r="H332">
        <f>Q$35*G332+T$35</f>
        <v>76.399999999999977</v>
      </c>
      <c r="I332">
        <f>R$35*G332+U$35</f>
        <v>-12.900000000000006</v>
      </c>
      <c r="J332">
        <f>S$35*G332+V$35</f>
        <v>8.5</v>
      </c>
      <c r="L332">
        <v>120</v>
      </c>
    </row>
    <row r="333" spans="1:12" x14ac:dyDescent="0.25">
      <c r="A333">
        <f>Planck!C333</f>
        <v>4000</v>
      </c>
      <c r="B333">
        <f t="shared" si="127"/>
        <v>0.39103581249999997</v>
      </c>
      <c r="C333">
        <f t="shared" si="128"/>
        <v>0.38681624999999997</v>
      </c>
      <c r="D333">
        <f t="shared" si="129"/>
        <v>0.38971886933989441</v>
      </c>
      <c r="E333">
        <f t="shared" si="130"/>
        <v>-1.6070368687674768</v>
      </c>
      <c r="F333">
        <f t="shared" si="131"/>
        <v>3.3718438132816404</v>
      </c>
      <c r="G333">
        <v>711</v>
      </c>
      <c r="H333">
        <f t="shared" ref="H333:H341" si="135">Q$35*G333+T$35</f>
        <v>75.090000000000032</v>
      </c>
      <c r="I333">
        <f t="shared" ref="I333:I341" si="136">R$35*G333+U$35</f>
        <v>-12.669999999999987</v>
      </c>
      <c r="J333">
        <f t="shared" ref="J333:J341" si="137">S$35*G333+V$35</f>
        <v>8.3500000000000085</v>
      </c>
      <c r="L333">
        <v>121</v>
      </c>
    </row>
    <row r="334" spans="1:12" x14ac:dyDescent="0.25">
      <c r="A334">
        <f>Planck!C334</f>
        <v>4000</v>
      </c>
      <c r="B334">
        <f t="shared" si="127"/>
        <v>0.39103581249999997</v>
      </c>
      <c r="C334">
        <f t="shared" si="128"/>
        <v>0.38681624999999997</v>
      </c>
      <c r="D334">
        <f t="shared" si="129"/>
        <v>0.38971886933989441</v>
      </c>
      <c r="E334">
        <f t="shared" si="130"/>
        <v>-1.6070368687674768</v>
      </c>
      <c r="F334">
        <f t="shared" si="131"/>
        <v>3.3718438132816404</v>
      </c>
      <c r="G334">
        <v>712</v>
      </c>
      <c r="H334">
        <f t="shared" si="135"/>
        <v>73.779999999999973</v>
      </c>
      <c r="I334">
        <f t="shared" si="136"/>
        <v>-12.439999999999998</v>
      </c>
      <c r="J334">
        <f t="shared" si="137"/>
        <v>8.2000000000000028</v>
      </c>
      <c r="L334">
        <v>122</v>
      </c>
    </row>
    <row r="335" spans="1:12" x14ac:dyDescent="0.25">
      <c r="A335">
        <f>Planck!C335</f>
        <v>4000</v>
      </c>
      <c r="B335">
        <f t="shared" si="127"/>
        <v>0.39103581249999997</v>
      </c>
      <c r="C335">
        <f t="shared" si="128"/>
        <v>0.38681624999999997</v>
      </c>
      <c r="D335">
        <f t="shared" si="129"/>
        <v>0.38971886933989441</v>
      </c>
      <c r="E335">
        <f t="shared" si="130"/>
        <v>-1.6070368687674768</v>
      </c>
      <c r="F335">
        <f t="shared" si="131"/>
        <v>3.3718438132816404</v>
      </c>
      <c r="G335">
        <v>713</v>
      </c>
      <c r="H335">
        <f t="shared" si="135"/>
        <v>72.470000000000027</v>
      </c>
      <c r="I335">
        <f t="shared" si="136"/>
        <v>-12.210000000000008</v>
      </c>
      <c r="J335">
        <f t="shared" si="137"/>
        <v>8.0499999999999972</v>
      </c>
      <c r="L335">
        <v>123</v>
      </c>
    </row>
    <row r="336" spans="1:12" x14ac:dyDescent="0.25">
      <c r="A336">
        <f>Planck!C336</f>
        <v>4000</v>
      </c>
      <c r="B336">
        <f t="shared" si="127"/>
        <v>0.39103581249999997</v>
      </c>
      <c r="C336">
        <f t="shared" si="128"/>
        <v>0.38681624999999997</v>
      </c>
      <c r="D336">
        <f t="shared" si="129"/>
        <v>0.38971886933989441</v>
      </c>
      <c r="E336">
        <f t="shared" si="130"/>
        <v>-1.6070368687674768</v>
      </c>
      <c r="F336">
        <f t="shared" si="131"/>
        <v>3.3718438132816404</v>
      </c>
      <c r="G336">
        <v>714</v>
      </c>
      <c r="H336">
        <f t="shared" si="135"/>
        <v>71.159999999999968</v>
      </c>
      <c r="I336">
        <f t="shared" si="136"/>
        <v>-11.97999999999999</v>
      </c>
      <c r="J336">
        <f t="shared" si="137"/>
        <v>7.9000000000000057</v>
      </c>
      <c r="L336">
        <v>124</v>
      </c>
    </row>
    <row r="337" spans="1:12" x14ac:dyDescent="0.25">
      <c r="A337">
        <f>Planck!C337</f>
        <v>4000</v>
      </c>
      <c r="B337">
        <f t="shared" si="127"/>
        <v>0.39103581249999997</v>
      </c>
      <c r="C337">
        <f t="shared" si="128"/>
        <v>0.38681624999999997</v>
      </c>
      <c r="D337">
        <f t="shared" si="129"/>
        <v>0.38971886933989441</v>
      </c>
      <c r="E337">
        <f t="shared" si="130"/>
        <v>-1.6070368687674768</v>
      </c>
      <c r="F337">
        <f t="shared" si="131"/>
        <v>3.3718438132816404</v>
      </c>
      <c r="G337">
        <v>715</v>
      </c>
      <c r="H337">
        <f t="shared" si="135"/>
        <v>69.850000000000023</v>
      </c>
      <c r="I337">
        <f t="shared" si="136"/>
        <v>-11.75</v>
      </c>
      <c r="J337">
        <f t="shared" si="137"/>
        <v>7.75</v>
      </c>
      <c r="L337">
        <v>125</v>
      </c>
    </row>
    <row r="338" spans="1:12" x14ac:dyDescent="0.25">
      <c r="A338">
        <f>Planck!C338</f>
        <v>4000</v>
      </c>
      <c r="B338">
        <f t="shared" si="127"/>
        <v>0.39103581249999997</v>
      </c>
      <c r="C338">
        <f t="shared" si="128"/>
        <v>0.38681624999999997</v>
      </c>
      <c r="D338">
        <f t="shared" si="129"/>
        <v>0.38971886933989441</v>
      </c>
      <c r="E338">
        <f t="shared" si="130"/>
        <v>-1.6070368687674768</v>
      </c>
      <c r="F338">
        <f t="shared" si="131"/>
        <v>3.3718438132816404</v>
      </c>
      <c r="G338">
        <v>716</v>
      </c>
      <c r="H338">
        <f t="shared" si="135"/>
        <v>68.539999999999964</v>
      </c>
      <c r="I338">
        <f t="shared" si="136"/>
        <v>-11.52000000000001</v>
      </c>
      <c r="J338">
        <f t="shared" si="137"/>
        <v>7.6000000000000085</v>
      </c>
      <c r="L338">
        <v>126</v>
      </c>
    </row>
    <row r="339" spans="1:12" x14ac:dyDescent="0.25">
      <c r="A339">
        <f>Planck!C339</f>
        <v>4000</v>
      </c>
      <c r="B339">
        <f t="shared" si="127"/>
        <v>0.39103581249999997</v>
      </c>
      <c r="C339">
        <f t="shared" si="128"/>
        <v>0.38681624999999997</v>
      </c>
      <c r="D339">
        <f t="shared" si="129"/>
        <v>0.38971886933989441</v>
      </c>
      <c r="E339">
        <f t="shared" si="130"/>
        <v>-1.6070368687674768</v>
      </c>
      <c r="F339">
        <f t="shared" si="131"/>
        <v>3.3718438132816404</v>
      </c>
      <c r="G339">
        <v>717</v>
      </c>
      <c r="H339">
        <f t="shared" si="135"/>
        <v>67.230000000000018</v>
      </c>
      <c r="I339">
        <f t="shared" si="136"/>
        <v>-11.289999999999992</v>
      </c>
      <c r="J339">
        <f t="shared" si="137"/>
        <v>7.4500000000000028</v>
      </c>
      <c r="L339">
        <v>127</v>
      </c>
    </row>
    <row r="340" spans="1:12" x14ac:dyDescent="0.25">
      <c r="A340">
        <f>Planck!C340</f>
        <v>4000</v>
      </c>
      <c r="B340">
        <f t="shared" si="127"/>
        <v>0.39103581249999997</v>
      </c>
      <c r="C340">
        <f t="shared" si="128"/>
        <v>0.38681624999999997</v>
      </c>
      <c r="D340">
        <f t="shared" si="129"/>
        <v>0.38971886933989441</v>
      </c>
      <c r="E340">
        <f t="shared" si="130"/>
        <v>-1.6070368687674768</v>
      </c>
      <c r="F340">
        <f t="shared" si="131"/>
        <v>3.3718438132816404</v>
      </c>
      <c r="G340">
        <v>718</v>
      </c>
      <c r="H340">
        <f t="shared" si="135"/>
        <v>65.919999999999959</v>
      </c>
      <c r="I340">
        <f t="shared" si="136"/>
        <v>-11.060000000000002</v>
      </c>
      <c r="J340">
        <f t="shared" si="137"/>
        <v>7.2999999999999972</v>
      </c>
      <c r="L340">
        <v>128</v>
      </c>
    </row>
    <row r="341" spans="1:12" x14ac:dyDescent="0.25">
      <c r="A341">
        <f>Planck!C341</f>
        <v>4000</v>
      </c>
      <c r="B341">
        <f t="shared" si="127"/>
        <v>0.39103581249999997</v>
      </c>
      <c r="C341">
        <f t="shared" si="128"/>
        <v>0.38681624999999997</v>
      </c>
      <c r="D341">
        <f t="shared" si="129"/>
        <v>0.38971886933989441</v>
      </c>
      <c r="E341">
        <f t="shared" si="130"/>
        <v>-1.6070368687674768</v>
      </c>
      <c r="F341">
        <f t="shared" si="131"/>
        <v>3.3718438132816404</v>
      </c>
      <c r="G341">
        <v>719</v>
      </c>
      <c r="H341">
        <f t="shared" si="135"/>
        <v>64.610000000000014</v>
      </c>
      <c r="I341">
        <f t="shared" si="136"/>
        <v>-10.830000000000013</v>
      </c>
      <c r="J341">
        <f t="shared" si="137"/>
        <v>7.1500000000000057</v>
      </c>
      <c r="L341">
        <v>129</v>
      </c>
    </row>
    <row r="342" spans="1:12" x14ac:dyDescent="0.25">
      <c r="A342">
        <f>Planck!C342</f>
        <v>4000</v>
      </c>
      <c r="B342">
        <f t="shared" si="127"/>
        <v>0.39103581249999997</v>
      </c>
      <c r="C342">
        <f t="shared" si="128"/>
        <v>0.38681624999999997</v>
      </c>
      <c r="D342">
        <f t="shared" si="129"/>
        <v>0.38971886933989441</v>
      </c>
      <c r="E342">
        <f t="shared" si="130"/>
        <v>-1.6070368687674768</v>
      </c>
      <c r="F342">
        <f t="shared" si="131"/>
        <v>3.3718438132816404</v>
      </c>
      <c r="G342">
        <v>720</v>
      </c>
      <c r="H342">
        <f>Q$36*G342+T$36</f>
        <v>63.299999999999955</v>
      </c>
      <c r="I342">
        <f>R$36*G342+U$36</f>
        <v>-10.600000000000001</v>
      </c>
      <c r="J342">
        <f>S$36*G342+V$36</f>
        <v>7</v>
      </c>
      <c r="L342">
        <v>130</v>
      </c>
    </row>
    <row r="343" spans="1:12" x14ac:dyDescent="0.25">
      <c r="A343">
        <f>Planck!C343</f>
        <v>4000</v>
      </c>
      <c r="B343">
        <f t="shared" si="127"/>
        <v>0.39103581249999997</v>
      </c>
      <c r="C343">
        <f t="shared" si="128"/>
        <v>0.38681624999999997</v>
      </c>
      <c r="D343">
        <f t="shared" si="129"/>
        <v>0.38971886933989441</v>
      </c>
      <c r="E343">
        <f t="shared" si="130"/>
        <v>-1.6070368687674768</v>
      </c>
      <c r="F343">
        <f t="shared" si="131"/>
        <v>3.3718438132816404</v>
      </c>
      <c r="G343">
        <v>721</v>
      </c>
      <c r="H343">
        <f t="shared" ref="H343:H351" si="138">Q$36*G343+T$36</f>
        <v>64.139999999999873</v>
      </c>
      <c r="I343">
        <f t="shared" ref="I343:I351" si="139">R$36*G343+U$36</f>
        <v>-10.70000000000001</v>
      </c>
      <c r="J343">
        <f t="shared" ref="J343:J351" si="140">S$36*G343+V$36</f>
        <v>7.0600000000000023</v>
      </c>
      <c r="L343">
        <v>131</v>
      </c>
    </row>
    <row r="344" spans="1:12" x14ac:dyDescent="0.25">
      <c r="A344">
        <f>Planck!C344</f>
        <v>4000</v>
      </c>
      <c r="B344">
        <f t="shared" si="127"/>
        <v>0.39103581249999997</v>
      </c>
      <c r="C344">
        <f t="shared" si="128"/>
        <v>0.38681624999999997</v>
      </c>
      <c r="D344">
        <f t="shared" si="129"/>
        <v>0.38971886933989441</v>
      </c>
      <c r="E344">
        <f t="shared" si="130"/>
        <v>-1.6070368687674768</v>
      </c>
      <c r="F344">
        <f t="shared" si="131"/>
        <v>3.3718438132816404</v>
      </c>
      <c r="G344">
        <v>722</v>
      </c>
      <c r="H344">
        <f t="shared" si="138"/>
        <v>64.979999999999905</v>
      </c>
      <c r="I344">
        <f t="shared" si="139"/>
        <v>-10.800000000000004</v>
      </c>
      <c r="J344">
        <f t="shared" si="140"/>
        <v>7.1199999999999974</v>
      </c>
      <c r="L344">
        <v>132</v>
      </c>
    </row>
    <row r="345" spans="1:12" x14ac:dyDescent="0.25">
      <c r="A345">
        <f>Planck!C345</f>
        <v>4000</v>
      </c>
      <c r="B345">
        <f t="shared" si="127"/>
        <v>0.39103581249999997</v>
      </c>
      <c r="C345">
        <f t="shared" si="128"/>
        <v>0.38681624999999997</v>
      </c>
      <c r="D345">
        <f t="shared" si="129"/>
        <v>0.38971886933989441</v>
      </c>
      <c r="E345">
        <f t="shared" si="130"/>
        <v>-1.6070368687674768</v>
      </c>
      <c r="F345">
        <f t="shared" si="131"/>
        <v>3.3718438132816404</v>
      </c>
      <c r="G345">
        <v>723</v>
      </c>
      <c r="H345">
        <f t="shared" si="138"/>
        <v>65.819999999999936</v>
      </c>
      <c r="I345">
        <f t="shared" si="139"/>
        <v>-10.899999999999999</v>
      </c>
      <c r="J345">
        <f t="shared" si="140"/>
        <v>7.18</v>
      </c>
      <c r="L345">
        <v>133</v>
      </c>
    </row>
    <row r="346" spans="1:12" x14ac:dyDescent="0.25">
      <c r="A346">
        <f>Planck!C346</f>
        <v>4000</v>
      </c>
      <c r="B346">
        <f t="shared" si="127"/>
        <v>0.39103581249999997</v>
      </c>
      <c r="C346">
        <f t="shared" si="128"/>
        <v>0.38681624999999997</v>
      </c>
      <c r="D346">
        <f t="shared" si="129"/>
        <v>0.38971886933989441</v>
      </c>
      <c r="E346">
        <f t="shared" si="130"/>
        <v>-1.6070368687674768</v>
      </c>
      <c r="F346">
        <f t="shared" si="131"/>
        <v>3.3718438132816404</v>
      </c>
      <c r="G346">
        <v>724</v>
      </c>
      <c r="H346">
        <f t="shared" si="138"/>
        <v>66.659999999999968</v>
      </c>
      <c r="I346">
        <f t="shared" si="139"/>
        <v>-11.000000000000007</v>
      </c>
      <c r="J346">
        <f t="shared" si="140"/>
        <v>7.240000000000002</v>
      </c>
      <c r="L346">
        <v>134</v>
      </c>
    </row>
    <row r="347" spans="1:12" x14ac:dyDescent="0.25">
      <c r="A347">
        <f>Planck!C347</f>
        <v>4000</v>
      </c>
      <c r="B347">
        <f t="shared" si="127"/>
        <v>0.39103581249999997</v>
      </c>
      <c r="C347">
        <f t="shared" si="128"/>
        <v>0.38681624999999997</v>
      </c>
      <c r="D347">
        <f t="shared" si="129"/>
        <v>0.38971886933989441</v>
      </c>
      <c r="E347">
        <f t="shared" si="130"/>
        <v>-1.6070368687674768</v>
      </c>
      <c r="F347">
        <f t="shared" si="131"/>
        <v>3.3718438132816404</v>
      </c>
      <c r="G347">
        <v>725</v>
      </c>
      <c r="H347">
        <f t="shared" si="138"/>
        <v>67.499999999999886</v>
      </c>
      <c r="I347">
        <f t="shared" si="139"/>
        <v>-11.100000000000001</v>
      </c>
      <c r="J347">
        <f t="shared" si="140"/>
        <v>7.2999999999999972</v>
      </c>
      <c r="L347">
        <v>135</v>
      </c>
    </row>
    <row r="348" spans="1:12" x14ac:dyDescent="0.25">
      <c r="A348">
        <f>Planck!C348</f>
        <v>4000</v>
      </c>
      <c r="B348">
        <f t="shared" si="127"/>
        <v>0.39103581249999997</v>
      </c>
      <c r="C348">
        <f t="shared" si="128"/>
        <v>0.38681624999999997</v>
      </c>
      <c r="D348">
        <f t="shared" si="129"/>
        <v>0.38971886933989441</v>
      </c>
      <c r="E348">
        <f t="shared" si="130"/>
        <v>-1.6070368687674768</v>
      </c>
      <c r="F348">
        <f t="shared" si="131"/>
        <v>3.3718438132816404</v>
      </c>
      <c r="G348">
        <v>726</v>
      </c>
      <c r="H348">
        <f t="shared" si="138"/>
        <v>68.339999999999918</v>
      </c>
      <c r="I348">
        <f t="shared" si="139"/>
        <v>-11.20000000000001</v>
      </c>
      <c r="J348">
        <f t="shared" si="140"/>
        <v>7.3599999999999994</v>
      </c>
      <c r="L348">
        <v>136</v>
      </c>
    </row>
    <row r="349" spans="1:12" x14ac:dyDescent="0.25">
      <c r="A349">
        <f>Planck!C349</f>
        <v>4000</v>
      </c>
      <c r="B349">
        <f t="shared" si="127"/>
        <v>0.39103581249999997</v>
      </c>
      <c r="C349">
        <f t="shared" si="128"/>
        <v>0.38681624999999997</v>
      </c>
      <c r="D349">
        <f t="shared" si="129"/>
        <v>0.38971886933989441</v>
      </c>
      <c r="E349">
        <f t="shared" si="130"/>
        <v>-1.6070368687674768</v>
      </c>
      <c r="F349">
        <f t="shared" si="131"/>
        <v>3.3718438132816404</v>
      </c>
      <c r="G349">
        <v>727</v>
      </c>
      <c r="H349">
        <f t="shared" si="138"/>
        <v>69.17999999999995</v>
      </c>
      <c r="I349">
        <f t="shared" si="139"/>
        <v>-11.300000000000004</v>
      </c>
      <c r="J349">
        <f t="shared" si="140"/>
        <v>7.4200000000000017</v>
      </c>
      <c r="L349">
        <v>137</v>
      </c>
    </row>
    <row r="350" spans="1:12" x14ac:dyDescent="0.25">
      <c r="A350">
        <f>Planck!C350</f>
        <v>4000</v>
      </c>
      <c r="B350">
        <f t="shared" si="127"/>
        <v>0.39103581249999997</v>
      </c>
      <c r="C350">
        <f t="shared" si="128"/>
        <v>0.38681624999999997</v>
      </c>
      <c r="D350">
        <f t="shared" si="129"/>
        <v>0.38971886933989441</v>
      </c>
      <c r="E350">
        <f t="shared" si="130"/>
        <v>-1.6070368687674768</v>
      </c>
      <c r="F350">
        <f t="shared" si="131"/>
        <v>3.3718438132816404</v>
      </c>
      <c r="G350">
        <v>728</v>
      </c>
      <c r="H350">
        <f t="shared" si="138"/>
        <v>70.019999999999982</v>
      </c>
      <c r="I350">
        <f t="shared" si="139"/>
        <v>-11.399999999999999</v>
      </c>
      <c r="J350">
        <f t="shared" si="140"/>
        <v>7.4799999999999969</v>
      </c>
      <c r="L350">
        <v>138</v>
      </c>
    </row>
    <row r="351" spans="1:12" x14ac:dyDescent="0.25">
      <c r="A351">
        <f>Planck!C351</f>
        <v>4000</v>
      </c>
      <c r="B351">
        <f t="shared" si="127"/>
        <v>0.39103581249999997</v>
      </c>
      <c r="C351">
        <f t="shared" si="128"/>
        <v>0.38681624999999997</v>
      </c>
      <c r="D351">
        <f t="shared" si="129"/>
        <v>0.38971886933989441</v>
      </c>
      <c r="E351">
        <f t="shared" si="130"/>
        <v>-1.6070368687674768</v>
      </c>
      <c r="F351">
        <f t="shared" si="131"/>
        <v>3.3718438132816404</v>
      </c>
      <c r="G351">
        <v>729</v>
      </c>
      <c r="H351">
        <f t="shared" si="138"/>
        <v>70.8599999999999</v>
      </c>
      <c r="I351">
        <f t="shared" si="139"/>
        <v>-11.500000000000007</v>
      </c>
      <c r="J351">
        <f t="shared" si="140"/>
        <v>7.5399999999999991</v>
      </c>
      <c r="L351">
        <v>139</v>
      </c>
    </row>
    <row r="352" spans="1:12" x14ac:dyDescent="0.25">
      <c r="A352">
        <f>Planck!C352</f>
        <v>4000</v>
      </c>
      <c r="B352">
        <f t="shared" si="127"/>
        <v>0.39103581249999997</v>
      </c>
      <c r="C352">
        <f t="shared" si="128"/>
        <v>0.38681624999999997</v>
      </c>
      <c r="D352">
        <f t="shared" si="129"/>
        <v>0.38971886933989441</v>
      </c>
      <c r="E352">
        <f t="shared" si="130"/>
        <v>-1.6070368687674768</v>
      </c>
      <c r="F352">
        <f t="shared" si="131"/>
        <v>3.3718438132816404</v>
      </c>
      <c r="G352">
        <v>730</v>
      </c>
      <c r="H352">
        <f>Q$37*G352+T$37</f>
        <v>71.699999999999989</v>
      </c>
      <c r="I352">
        <f>R$37*G352+U$37</f>
        <v>-11.600000000000001</v>
      </c>
      <c r="J352">
        <f>S$37*G352+V$37</f>
        <v>7.6000000000000014</v>
      </c>
      <c r="L352">
        <v>140</v>
      </c>
    </row>
    <row r="353" spans="1:12" x14ac:dyDescent="0.25">
      <c r="A353">
        <f>Planck!C353</f>
        <v>4000</v>
      </c>
      <c r="B353">
        <f t="shared" si="127"/>
        <v>0.39103581249999997</v>
      </c>
      <c r="C353">
        <f t="shared" si="128"/>
        <v>0.38681624999999997</v>
      </c>
      <c r="D353">
        <f t="shared" si="129"/>
        <v>0.38971886933989441</v>
      </c>
      <c r="E353">
        <f t="shared" si="130"/>
        <v>-1.6070368687674768</v>
      </c>
      <c r="F353">
        <f t="shared" si="131"/>
        <v>3.3718438132816404</v>
      </c>
      <c r="G353">
        <v>731</v>
      </c>
      <c r="H353">
        <f t="shared" ref="H353:H361" si="141">Q$37*G353+T$37</f>
        <v>72.230000000000018</v>
      </c>
      <c r="I353">
        <f t="shared" ref="I353:I361" si="142">R$37*G353+U$37</f>
        <v>-11.659999999999997</v>
      </c>
      <c r="J353">
        <f t="shared" ref="J353:J361" si="143">S$37*G353+V$37</f>
        <v>7.6400000000000041</v>
      </c>
      <c r="L353">
        <v>141</v>
      </c>
    </row>
    <row r="354" spans="1:12" x14ac:dyDescent="0.25">
      <c r="A354">
        <f>Planck!C354</f>
        <v>4000</v>
      </c>
      <c r="B354">
        <f t="shared" si="127"/>
        <v>0.39103581249999997</v>
      </c>
      <c r="C354">
        <f t="shared" si="128"/>
        <v>0.38681624999999997</v>
      </c>
      <c r="D354">
        <f t="shared" si="129"/>
        <v>0.38971886933989441</v>
      </c>
      <c r="E354">
        <f t="shared" si="130"/>
        <v>-1.6070368687674768</v>
      </c>
      <c r="F354">
        <f t="shared" si="131"/>
        <v>3.3718438132816404</v>
      </c>
      <c r="G354">
        <v>732</v>
      </c>
      <c r="H354">
        <f t="shared" si="141"/>
        <v>72.759999999999991</v>
      </c>
      <c r="I354">
        <f t="shared" si="142"/>
        <v>-11.719999999999999</v>
      </c>
      <c r="J354">
        <f t="shared" si="143"/>
        <v>7.6800000000000033</v>
      </c>
      <c r="L354">
        <v>142</v>
      </c>
    </row>
    <row r="355" spans="1:12" x14ac:dyDescent="0.25">
      <c r="A355">
        <f>Planck!C355</f>
        <v>4000</v>
      </c>
      <c r="B355">
        <f t="shared" si="127"/>
        <v>0.39103581249999997</v>
      </c>
      <c r="C355">
        <f t="shared" si="128"/>
        <v>0.38681624999999997</v>
      </c>
      <c r="D355">
        <f t="shared" si="129"/>
        <v>0.38971886933989441</v>
      </c>
      <c r="E355">
        <f t="shared" si="130"/>
        <v>-1.6070368687674768</v>
      </c>
      <c r="F355">
        <f t="shared" si="131"/>
        <v>3.3718438132816404</v>
      </c>
      <c r="G355">
        <v>733</v>
      </c>
      <c r="H355">
        <f t="shared" si="141"/>
        <v>73.29000000000002</v>
      </c>
      <c r="I355">
        <f t="shared" si="142"/>
        <v>-11.780000000000001</v>
      </c>
      <c r="J355">
        <f t="shared" si="143"/>
        <v>7.7200000000000024</v>
      </c>
      <c r="L355">
        <v>143</v>
      </c>
    </row>
    <row r="356" spans="1:12" x14ac:dyDescent="0.25">
      <c r="A356">
        <f>Planck!C356</f>
        <v>4000</v>
      </c>
      <c r="B356">
        <f t="shared" si="127"/>
        <v>0.39103581249999997</v>
      </c>
      <c r="C356">
        <f t="shared" si="128"/>
        <v>0.38681624999999997</v>
      </c>
      <c r="D356">
        <f t="shared" si="129"/>
        <v>0.38971886933989441</v>
      </c>
      <c r="E356">
        <f t="shared" si="130"/>
        <v>-1.6070368687674768</v>
      </c>
      <c r="F356">
        <f t="shared" si="131"/>
        <v>3.3718438132816404</v>
      </c>
      <c r="G356">
        <v>734</v>
      </c>
      <c r="H356">
        <f t="shared" si="141"/>
        <v>73.819999999999993</v>
      </c>
      <c r="I356">
        <f t="shared" si="142"/>
        <v>-11.839999999999996</v>
      </c>
      <c r="J356">
        <f t="shared" si="143"/>
        <v>7.7600000000000051</v>
      </c>
      <c r="L356">
        <v>144</v>
      </c>
    </row>
    <row r="357" spans="1:12" x14ac:dyDescent="0.25">
      <c r="A357">
        <f>Planck!C357</f>
        <v>4000</v>
      </c>
      <c r="B357">
        <f t="shared" si="127"/>
        <v>0.39103581249999997</v>
      </c>
      <c r="C357">
        <f t="shared" si="128"/>
        <v>0.38681624999999997</v>
      </c>
      <c r="D357">
        <f t="shared" si="129"/>
        <v>0.38971886933989441</v>
      </c>
      <c r="E357">
        <f t="shared" si="130"/>
        <v>-1.6070368687674768</v>
      </c>
      <c r="F357">
        <f t="shared" si="131"/>
        <v>3.3718438132816404</v>
      </c>
      <c r="G357">
        <v>735</v>
      </c>
      <c r="H357">
        <f t="shared" si="141"/>
        <v>74.350000000000023</v>
      </c>
      <c r="I357">
        <f t="shared" si="142"/>
        <v>-11.899999999999999</v>
      </c>
      <c r="J357">
        <f t="shared" si="143"/>
        <v>7.8000000000000043</v>
      </c>
      <c r="L357">
        <v>145</v>
      </c>
    </row>
    <row r="358" spans="1:12" x14ac:dyDescent="0.25">
      <c r="A358">
        <f>Planck!C358</f>
        <v>4000</v>
      </c>
      <c r="B358">
        <f t="shared" si="127"/>
        <v>0.39103581249999997</v>
      </c>
      <c r="C358">
        <f t="shared" si="128"/>
        <v>0.38681624999999997</v>
      </c>
      <c r="D358">
        <f t="shared" si="129"/>
        <v>0.38971886933989441</v>
      </c>
      <c r="E358">
        <f t="shared" si="130"/>
        <v>-1.6070368687674768</v>
      </c>
      <c r="F358">
        <f t="shared" si="131"/>
        <v>3.3718438132816404</v>
      </c>
      <c r="G358">
        <v>736</v>
      </c>
      <c r="H358">
        <f t="shared" si="141"/>
        <v>74.88</v>
      </c>
      <c r="I358">
        <f t="shared" si="142"/>
        <v>-11.96</v>
      </c>
      <c r="J358">
        <f t="shared" si="143"/>
        <v>7.8400000000000034</v>
      </c>
      <c r="L358">
        <v>146</v>
      </c>
    </row>
    <row r="359" spans="1:12" x14ac:dyDescent="0.25">
      <c r="A359">
        <f>Planck!C359</f>
        <v>4000</v>
      </c>
      <c r="B359">
        <f t="shared" si="127"/>
        <v>0.39103581249999997</v>
      </c>
      <c r="C359">
        <f t="shared" si="128"/>
        <v>0.38681624999999997</v>
      </c>
      <c r="D359">
        <f t="shared" si="129"/>
        <v>0.38971886933989441</v>
      </c>
      <c r="E359">
        <f t="shared" si="130"/>
        <v>-1.6070368687674768</v>
      </c>
      <c r="F359">
        <f t="shared" si="131"/>
        <v>3.3718438132816404</v>
      </c>
      <c r="G359">
        <v>737</v>
      </c>
      <c r="H359">
        <f t="shared" si="141"/>
        <v>75.410000000000025</v>
      </c>
      <c r="I359">
        <f t="shared" si="142"/>
        <v>-12.019999999999996</v>
      </c>
      <c r="J359">
        <f t="shared" si="143"/>
        <v>7.8800000000000026</v>
      </c>
      <c r="L359">
        <v>147</v>
      </c>
    </row>
    <row r="360" spans="1:12" x14ac:dyDescent="0.25">
      <c r="A360">
        <f>Planck!C360</f>
        <v>4000</v>
      </c>
      <c r="B360">
        <f t="shared" si="127"/>
        <v>0.39103581249999997</v>
      </c>
      <c r="C360">
        <f t="shared" si="128"/>
        <v>0.38681624999999997</v>
      </c>
      <c r="D360">
        <f t="shared" si="129"/>
        <v>0.38971886933989441</v>
      </c>
      <c r="E360">
        <f t="shared" si="130"/>
        <v>-1.6070368687674768</v>
      </c>
      <c r="F360">
        <f t="shared" si="131"/>
        <v>3.3718438132816404</v>
      </c>
      <c r="G360">
        <v>738</v>
      </c>
      <c r="H360">
        <f t="shared" si="141"/>
        <v>75.94</v>
      </c>
      <c r="I360">
        <f t="shared" si="142"/>
        <v>-12.079999999999998</v>
      </c>
      <c r="J360">
        <f t="shared" si="143"/>
        <v>7.9200000000000017</v>
      </c>
      <c r="L360">
        <v>148</v>
      </c>
    </row>
    <row r="361" spans="1:12" x14ac:dyDescent="0.25">
      <c r="A361">
        <f>Planck!C361</f>
        <v>4000</v>
      </c>
      <c r="B361">
        <f t="shared" si="127"/>
        <v>0.39103581249999997</v>
      </c>
      <c r="C361">
        <f t="shared" si="128"/>
        <v>0.38681624999999997</v>
      </c>
      <c r="D361">
        <f t="shared" si="129"/>
        <v>0.38971886933989441</v>
      </c>
      <c r="E361">
        <f t="shared" si="130"/>
        <v>-1.6070368687674768</v>
      </c>
      <c r="F361">
        <f t="shared" si="131"/>
        <v>3.3718438132816404</v>
      </c>
      <c r="G361">
        <v>739</v>
      </c>
      <c r="H361">
        <f t="shared" si="141"/>
        <v>76.470000000000027</v>
      </c>
      <c r="I361">
        <f t="shared" si="142"/>
        <v>-12.14</v>
      </c>
      <c r="J361">
        <f t="shared" si="143"/>
        <v>7.9600000000000044</v>
      </c>
      <c r="L361">
        <v>149</v>
      </c>
    </row>
    <row r="362" spans="1:12" x14ac:dyDescent="0.25">
      <c r="A362">
        <f>Planck!C362</f>
        <v>4000</v>
      </c>
      <c r="B362">
        <f t="shared" si="127"/>
        <v>0.39103581249999997</v>
      </c>
      <c r="C362">
        <f t="shared" si="128"/>
        <v>0.38681624999999997</v>
      </c>
      <c r="D362">
        <f t="shared" si="129"/>
        <v>0.38971886933989441</v>
      </c>
      <c r="E362">
        <f t="shared" si="130"/>
        <v>-1.6070368687674768</v>
      </c>
      <c r="F362">
        <f t="shared" si="131"/>
        <v>3.3718438132816404</v>
      </c>
      <c r="G362">
        <v>740</v>
      </c>
      <c r="H362">
        <f>Q$38*G362+T$38</f>
        <v>77</v>
      </c>
      <c r="I362">
        <f>R$38*G362+U$38</f>
        <v>-12.199999999999989</v>
      </c>
      <c r="J362">
        <f>S$38*G362+V$38</f>
        <v>8</v>
      </c>
      <c r="L362">
        <v>150</v>
      </c>
    </row>
    <row r="363" spans="1:12" x14ac:dyDescent="0.25">
      <c r="A363">
        <f>Planck!C363</f>
        <v>4000</v>
      </c>
      <c r="B363">
        <f t="shared" si="127"/>
        <v>0.39103581249999997</v>
      </c>
      <c r="C363">
        <f t="shared" si="128"/>
        <v>0.38681624999999997</v>
      </c>
      <c r="D363">
        <f t="shared" si="129"/>
        <v>0.38971886933989441</v>
      </c>
      <c r="E363">
        <f t="shared" si="130"/>
        <v>-1.6070368687674768</v>
      </c>
      <c r="F363">
        <f t="shared" si="131"/>
        <v>3.3718438132816404</v>
      </c>
      <c r="G363">
        <v>741</v>
      </c>
      <c r="H363">
        <f t="shared" ref="H363:H371" si="144">Q$38*G363+T$38</f>
        <v>75.82000000000005</v>
      </c>
      <c r="I363">
        <f t="shared" ref="I363:I371" si="145">R$38*G363+U$38</f>
        <v>-11.999999999999972</v>
      </c>
      <c r="J363">
        <f t="shared" ref="J363:J371" si="146">S$38*G363+V$38</f>
        <v>7.8700000000000045</v>
      </c>
      <c r="L363">
        <v>151</v>
      </c>
    </row>
    <row r="364" spans="1:12" x14ac:dyDescent="0.25">
      <c r="A364">
        <f>Planck!C364</f>
        <v>4000</v>
      </c>
      <c r="B364">
        <f t="shared" si="127"/>
        <v>0.39103581249999997</v>
      </c>
      <c r="C364">
        <f t="shared" si="128"/>
        <v>0.38681624999999997</v>
      </c>
      <c r="D364">
        <f t="shared" si="129"/>
        <v>0.38971886933989441</v>
      </c>
      <c r="E364">
        <f t="shared" si="130"/>
        <v>-1.6070368687674768</v>
      </c>
      <c r="F364">
        <f t="shared" si="131"/>
        <v>3.3718438132816404</v>
      </c>
      <c r="G364">
        <v>742</v>
      </c>
      <c r="H364">
        <f t="shared" si="144"/>
        <v>74.639999999999986</v>
      </c>
      <c r="I364">
        <f t="shared" si="145"/>
        <v>-11.799999999999983</v>
      </c>
      <c r="J364">
        <f t="shared" si="146"/>
        <v>7.7400000000000091</v>
      </c>
      <c r="L364">
        <v>152</v>
      </c>
    </row>
    <row r="365" spans="1:12" x14ac:dyDescent="0.25">
      <c r="A365">
        <f>Planck!C365</f>
        <v>4000</v>
      </c>
      <c r="B365">
        <f t="shared" si="127"/>
        <v>0.39103581249999997</v>
      </c>
      <c r="C365">
        <f t="shared" si="128"/>
        <v>0.38681624999999997</v>
      </c>
      <c r="D365">
        <f t="shared" si="129"/>
        <v>0.38971886933989441</v>
      </c>
      <c r="E365">
        <f t="shared" si="130"/>
        <v>-1.6070368687674768</v>
      </c>
      <c r="F365">
        <f t="shared" si="131"/>
        <v>3.3718438132816404</v>
      </c>
      <c r="G365">
        <v>743</v>
      </c>
      <c r="H365">
        <f t="shared" si="144"/>
        <v>73.460000000000036</v>
      </c>
      <c r="I365">
        <f t="shared" si="145"/>
        <v>-11.599999999999994</v>
      </c>
      <c r="J365">
        <f t="shared" si="146"/>
        <v>7.6099999999999994</v>
      </c>
    </row>
    <row r="366" spans="1:12" x14ac:dyDescent="0.25">
      <c r="A366">
        <f>Planck!C366</f>
        <v>4000</v>
      </c>
      <c r="B366">
        <f t="shared" si="127"/>
        <v>0.39103581249999997</v>
      </c>
      <c r="C366">
        <f t="shared" si="128"/>
        <v>0.38681624999999997</v>
      </c>
      <c r="D366">
        <f t="shared" si="129"/>
        <v>0.38971886933989441</v>
      </c>
      <c r="E366">
        <f t="shared" si="130"/>
        <v>-1.6070368687674768</v>
      </c>
      <c r="F366">
        <f t="shared" si="131"/>
        <v>3.3718438132816404</v>
      </c>
      <c r="G366">
        <v>744</v>
      </c>
      <c r="H366">
        <f t="shared" si="144"/>
        <v>72.279999999999973</v>
      </c>
      <c r="I366">
        <f t="shared" si="145"/>
        <v>-11.399999999999977</v>
      </c>
      <c r="J366">
        <f t="shared" si="146"/>
        <v>7.480000000000004</v>
      </c>
    </row>
    <row r="367" spans="1:12" x14ac:dyDescent="0.25">
      <c r="A367">
        <f>Planck!C367</f>
        <v>4000</v>
      </c>
      <c r="B367">
        <f t="shared" si="127"/>
        <v>0.39103581249999997</v>
      </c>
      <c r="C367">
        <f t="shared" si="128"/>
        <v>0.38681624999999997</v>
      </c>
      <c r="D367">
        <f t="shared" si="129"/>
        <v>0.38971886933989441</v>
      </c>
      <c r="E367">
        <f t="shared" si="130"/>
        <v>-1.6070368687674768</v>
      </c>
      <c r="F367">
        <f t="shared" si="131"/>
        <v>3.3718438132816404</v>
      </c>
      <c r="G367">
        <v>745</v>
      </c>
      <c r="H367">
        <f t="shared" si="144"/>
        <v>71.100000000000023</v>
      </c>
      <c r="I367">
        <f t="shared" si="145"/>
        <v>-11.199999999999989</v>
      </c>
      <c r="J367">
        <f t="shared" si="146"/>
        <v>7.3500000000000085</v>
      </c>
    </row>
    <row r="368" spans="1:12" x14ac:dyDescent="0.25">
      <c r="A368">
        <f>Planck!C368</f>
        <v>4000</v>
      </c>
      <c r="B368">
        <f t="shared" si="127"/>
        <v>0.39103581249999997</v>
      </c>
      <c r="C368">
        <f t="shared" si="128"/>
        <v>0.38681624999999997</v>
      </c>
      <c r="D368">
        <f t="shared" si="129"/>
        <v>0.38971886933989441</v>
      </c>
      <c r="E368">
        <f t="shared" si="130"/>
        <v>-1.6070368687674768</v>
      </c>
      <c r="F368">
        <f t="shared" si="131"/>
        <v>3.3718438132816404</v>
      </c>
      <c r="G368">
        <v>746</v>
      </c>
      <c r="H368">
        <f t="shared" si="144"/>
        <v>69.920000000000073</v>
      </c>
      <c r="I368">
        <f t="shared" si="145"/>
        <v>-10.999999999999972</v>
      </c>
      <c r="J368">
        <f t="shared" si="146"/>
        <v>7.2200000000000131</v>
      </c>
    </row>
    <row r="369" spans="1:10" x14ac:dyDescent="0.25">
      <c r="A369">
        <f>Planck!C369</f>
        <v>4000</v>
      </c>
      <c r="B369">
        <f t="shared" si="127"/>
        <v>0.39103581249999997</v>
      </c>
      <c r="C369">
        <f t="shared" si="128"/>
        <v>0.38681624999999997</v>
      </c>
      <c r="D369">
        <f t="shared" si="129"/>
        <v>0.38971886933989441</v>
      </c>
      <c r="E369">
        <f t="shared" si="130"/>
        <v>-1.6070368687674768</v>
      </c>
      <c r="F369">
        <f t="shared" si="131"/>
        <v>3.3718438132816404</v>
      </c>
      <c r="G369">
        <v>747</v>
      </c>
      <c r="H369">
        <f t="shared" si="144"/>
        <v>68.740000000000009</v>
      </c>
      <c r="I369">
        <f t="shared" si="145"/>
        <v>-10.799999999999983</v>
      </c>
      <c r="J369">
        <f t="shared" si="146"/>
        <v>7.0900000000000034</v>
      </c>
    </row>
    <row r="370" spans="1:10" x14ac:dyDescent="0.25">
      <c r="A370">
        <f>Planck!C370</f>
        <v>4000</v>
      </c>
      <c r="B370">
        <f t="shared" si="127"/>
        <v>0.39103581249999997</v>
      </c>
      <c r="C370">
        <f t="shared" si="128"/>
        <v>0.38681624999999997</v>
      </c>
      <c r="D370">
        <f t="shared" si="129"/>
        <v>0.38971886933989441</v>
      </c>
      <c r="E370">
        <f t="shared" si="130"/>
        <v>-1.6070368687674768</v>
      </c>
      <c r="F370">
        <f t="shared" si="131"/>
        <v>3.3718438132816404</v>
      </c>
      <c r="G370">
        <v>748</v>
      </c>
      <c r="H370">
        <f t="shared" si="144"/>
        <v>67.560000000000059</v>
      </c>
      <c r="I370">
        <f t="shared" si="145"/>
        <v>-10.599999999999994</v>
      </c>
      <c r="J370">
        <f t="shared" si="146"/>
        <v>6.960000000000008</v>
      </c>
    </row>
    <row r="371" spans="1:10" x14ac:dyDescent="0.25">
      <c r="A371">
        <f>Planck!C371</f>
        <v>4000</v>
      </c>
      <c r="B371">
        <f t="shared" si="127"/>
        <v>0.39103581249999997</v>
      </c>
      <c r="C371">
        <f t="shared" si="128"/>
        <v>0.38681624999999997</v>
      </c>
      <c r="D371">
        <f t="shared" si="129"/>
        <v>0.38971886933989441</v>
      </c>
      <c r="E371">
        <f t="shared" si="130"/>
        <v>-1.6070368687674768</v>
      </c>
      <c r="F371">
        <f t="shared" si="131"/>
        <v>3.3718438132816404</v>
      </c>
      <c r="G371">
        <v>749</v>
      </c>
      <c r="H371">
        <f t="shared" si="144"/>
        <v>66.38</v>
      </c>
      <c r="I371">
        <f t="shared" si="145"/>
        <v>-10.399999999999977</v>
      </c>
      <c r="J371">
        <f t="shared" si="146"/>
        <v>6.8300000000000125</v>
      </c>
    </row>
    <row r="372" spans="1:10" x14ac:dyDescent="0.25">
      <c r="A372">
        <f>Planck!C372</f>
        <v>4000</v>
      </c>
      <c r="B372">
        <f t="shared" si="127"/>
        <v>0.39103581249999997</v>
      </c>
      <c r="C372">
        <f t="shared" si="128"/>
        <v>0.38681624999999997</v>
      </c>
      <c r="D372">
        <f t="shared" si="129"/>
        <v>0.38971886933989441</v>
      </c>
      <c r="E372">
        <f t="shared" si="130"/>
        <v>-1.6070368687674768</v>
      </c>
      <c r="F372">
        <f t="shared" si="131"/>
        <v>3.3718438132816404</v>
      </c>
      <c r="G372">
        <v>750</v>
      </c>
      <c r="H372">
        <f>Q$39*G372+T$39</f>
        <v>65.200000000000045</v>
      </c>
      <c r="I372">
        <f>R$39*G372+U$39</f>
        <v>-10.199999999999989</v>
      </c>
      <c r="J372">
        <f>S$39*G372+V$39</f>
        <v>6.7000000000000028</v>
      </c>
    </row>
    <row r="373" spans="1:10" x14ac:dyDescent="0.25">
      <c r="A373">
        <f>Planck!C373</f>
        <v>4000</v>
      </c>
      <c r="B373">
        <f t="shared" si="127"/>
        <v>0.39103581249999997</v>
      </c>
      <c r="C373">
        <f t="shared" si="128"/>
        <v>0.38681624999999997</v>
      </c>
      <c r="D373">
        <f t="shared" si="129"/>
        <v>0.38971886933989441</v>
      </c>
      <c r="E373">
        <f t="shared" si="130"/>
        <v>-1.6070368687674768</v>
      </c>
      <c r="F373">
        <f t="shared" si="131"/>
        <v>3.3718438132816404</v>
      </c>
      <c r="G373">
        <v>751</v>
      </c>
      <c r="H373">
        <f t="shared" ref="H373:H381" si="147">Q$39*G373+T$39</f>
        <v>63.450000000000045</v>
      </c>
      <c r="I373">
        <f t="shared" ref="I373:I381" si="148">R$39*G373+U$39</f>
        <v>-9.9599999999999795</v>
      </c>
      <c r="J373">
        <f t="shared" ref="J373:J381" si="149">S$39*G373+V$39</f>
        <v>6.5500000000000114</v>
      </c>
    </row>
    <row r="374" spans="1:10" x14ac:dyDescent="0.25">
      <c r="A374">
        <f>Planck!C374</f>
        <v>4000</v>
      </c>
      <c r="B374">
        <f t="shared" si="127"/>
        <v>0.39103581249999997</v>
      </c>
      <c r="C374">
        <f t="shared" si="128"/>
        <v>0.38681624999999997</v>
      </c>
      <c r="D374">
        <f t="shared" si="129"/>
        <v>0.38971886933989441</v>
      </c>
      <c r="E374">
        <f t="shared" si="130"/>
        <v>-1.6070368687674768</v>
      </c>
      <c r="F374">
        <f t="shared" si="131"/>
        <v>3.3718438132816404</v>
      </c>
      <c r="G374">
        <v>752</v>
      </c>
      <c r="H374">
        <f t="shared" si="147"/>
        <v>61.700000000000045</v>
      </c>
      <c r="I374">
        <f t="shared" si="148"/>
        <v>-9.7199999999999704</v>
      </c>
      <c r="J374">
        <f t="shared" si="149"/>
        <v>6.4000000000000057</v>
      </c>
    </row>
    <row r="375" spans="1:10" x14ac:dyDescent="0.25">
      <c r="A375">
        <f>Planck!C375</f>
        <v>4000</v>
      </c>
      <c r="B375">
        <f t="shared" si="127"/>
        <v>0.39103581249999997</v>
      </c>
      <c r="C375">
        <f t="shared" si="128"/>
        <v>0.38681624999999997</v>
      </c>
      <c r="D375">
        <f t="shared" si="129"/>
        <v>0.38971886933989441</v>
      </c>
      <c r="E375">
        <f t="shared" si="130"/>
        <v>-1.6070368687674768</v>
      </c>
      <c r="F375">
        <f t="shared" si="131"/>
        <v>3.3718438132816404</v>
      </c>
      <c r="G375">
        <v>753</v>
      </c>
      <c r="H375">
        <f t="shared" si="147"/>
        <v>59.950000000000045</v>
      </c>
      <c r="I375">
        <f t="shared" si="148"/>
        <v>-9.4799999999999898</v>
      </c>
      <c r="J375">
        <f t="shared" si="149"/>
        <v>6.25</v>
      </c>
    </row>
    <row r="376" spans="1:10" x14ac:dyDescent="0.25">
      <c r="A376">
        <f>Planck!C376</f>
        <v>4000</v>
      </c>
      <c r="B376">
        <f t="shared" si="127"/>
        <v>0.39103581249999997</v>
      </c>
      <c r="C376">
        <f t="shared" si="128"/>
        <v>0.38681624999999997</v>
      </c>
      <c r="D376">
        <f t="shared" si="129"/>
        <v>0.38971886933989441</v>
      </c>
      <c r="E376">
        <f t="shared" si="130"/>
        <v>-1.6070368687674768</v>
      </c>
      <c r="F376">
        <f t="shared" si="131"/>
        <v>3.3718438132816404</v>
      </c>
      <c r="G376">
        <v>754</v>
      </c>
      <c r="H376">
        <f t="shared" si="147"/>
        <v>58.200000000000045</v>
      </c>
      <c r="I376">
        <f t="shared" si="148"/>
        <v>-9.2399999999999807</v>
      </c>
      <c r="J376">
        <f t="shared" si="149"/>
        <v>6.1000000000000085</v>
      </c>
    </row>
    <row r="377" spans="1:10" x14ac:dyDescent="0.25">
      <c r="A377">
        <f>Planck!C377</f>
        <v>4000</v>
      </c>
      <c r="B377">
        <f t="shared" si="127"/>
        <v>0.39103581249999997</v>
      </c>
      <c r="C377">
        <f t="shared" si="128"/>
        <v>0.38681624999999997</v>
      </c>
      <c r="D377">
        <f t="shared" si="129"/>
        <v>0.38971886933989441</v>
      </c>
      <c r="E377">
        <f t="shared" si="130"/>
        <v>-1.6070368687674768</v>
      </c>
      <c r="F377">
        <f t="shared" si="131"/>
        <v>3.3718438132816404</v>
      </c>
      <c r="G377">
        <v>755</v>
      </c>
      <c r="H377">
        <f t="shared" si="147"/>
        <v>56.450000000000045</v>
      </c>
      <c r="I377">
        <f t="shared" si="148"/>
        <v>-8.9999999999999716</v>
      </c>
      <c r="J377">
        <f t="shared" si="149"/>
        <v>5.9500000000000028</v>
      </c>
    </row>
    <row r="378" spans="1:10" x14ac:dyDescent="0.25">
      <c r="A378">
        <f>Planck!C378</f>
        <v>4000</v>
      </c>
      <c r="B378">
        <f t="shared" si="127"/>
        <v>0.39103581249999997</v>
      </c>
      <c r="C378">
        <f t="shared" si="128"/>
        <v>0.38681624999999997</v>
      </c>
      <c r="D378">
        <f t="shared" si="129"/>
        <v>0.38971886933989441</v>
      </c>
      <c r="E378">
        <f t="shared" si="130"/>
        <v>-1.6070368687674768</v>
      </c>
      <c r="F378">
        <f t="shared" si="131"/>
        <v>3.3718438132816404</v>
      </c>
      <c r="G378">
        <v>756</v>
      </c>
      <c r="H378">
        <f t="shared" si="147"/>
        <v>54.700000000000045</v>
      </c>
      <c r="I378">
        <f t="shared" si="148"/>
        <v>-8.7599999999999909</v>
      </c>
      <c r="J378">
        <f t="shared" si="149"/>
        <v>5.8000000000000114</v>
      </c>
    </row>
    <row r="379" spans="1:10" x14ac:dyDescent="0.25">
      <c r="A379">
        <f>Planck!C379</f>
        <v>4000</v>
      </c>
      <c r="B379">
        <f t="shared" si="127"/>
        <v>0.39103581249999997</v>
      </c>
      <c r="C379">
        <f t="shared" si="128"/>
        <v>0.38681624999999997</v>
      </c>
      <c r="D379">
        <f t="shared" si="129"/>
        <v>0.38971886933989441</v>
      </c>
      <c r="E379">
        <f t="shared" si="130"/>
        <v>-1.6070368687674768</v>
      </c>
      <c r="F379">
        <f t="shared" si="131"/>
        <v>3.3718438132816404</v>
      </c>
      <c r="G379">
        <v>757</v>
      </c>
      <c r="H379">
        <f t="shared" si="147"/>
        <v>52.950000000000045</v>
      </c>
      <c r="I379">
        <f t="shared" si="148"/>
        <v>-8.5199999999999818</v>
      </c>
      <c r="J379">
        <f t="shared" si="149"/>
        <v>5.6500000000000057</v>
      </c>
    </row>
    <row r="380" spans="1:10" x14ac:dyDescent="0.25">
      <c r="A380">
        <f>Planck!C380</f>
        <v>4000</v>
      </c>
      <c r="B380">
        <f t="shared" si="127"/>
        <v>0.39103581249999997</v>
      </c>
      <c r="C380">
        <f t="shared" si="128"/>
        <v>0.38681624999999997</v>
      </c>
      <c r="D380">
        <f t="shared" si="129"/>
        <v>0.38971886933989441</v>
      </c>
      <c r="E380">
        <f t="shared" si="130"/>
        <v>-1.6070368687674768</v>
      </c>
      <c r="F380">
        <f t="shared" si="131"/>
        <v>3.3718438132816404</v>
      </c>
      <c r="G380">
        <v>758</v>
      </c>
      <c r="H380">
        <f t="shared" si="147"/>
        <v>51.200000000000045</v>
      </c>
      <c r="I380">
        <f t="shared" si="148"/>
        <v>-8.2799999999999727</v>
      </c>
      <c r="J380">
        <f t="shared" si="149"/>
        <v>5.5</v>
      </c>
    </row>
    <row r="381" spans="1:10" x14ac:dyDescent="0.25">
      <c r="A381">
        <f>Planck!C381</f>
        <v>4000</v>
      </c>
      <c r="B381">
        <f t="shared" si="127"/>
        <v>0.39103581249999997</v>
      </c>
      <c r="C381">
        <f t="shared" si="128"/>
        <v>0.38681624999999997</v>
      </c>
      <c r="D381">
        <f t="shared" si="129"/>
        <v>0.38971886933989441</v>
      </c>
      <c r="E381">
        <f t="shared" si="130"/>
        <v>-1.6070368687674768</v>
      </c>
      <c r="F381">
        <f t="shared" si="131"/>
        <v>3.3718438132816404</v>
      </c>
      <c r="G381">
        <v>759</v>
      </c>
      <c r="H381">
        <f t="shared" si="147"/>
        <v>49.450000000000045</v>
      </c>
      <c r="I381">
        <f t="shared" si="148"/>
        <v>-8.039999999999992</v>
      </c>
      <c r="J381">
        <f t="shared" si="149"/>
        <v>5.3500000000000085</v>
      </c>
    </row>
    <row r="382" spans="1:10" x14ac:dyDescent="0.25">
      <c r="A382">
        <f>Planck!C382</f>
        <v>4000</v>
      </c>
      <c r="B382">
        <f t="shared" si="127"/>
        <v>0.39103581249999997</v>
      </c>
      <c r="C382">
        <f t="shared" si="128"/>
        <v>0.38681624999999997</v>
      </c>
      <c r="D382">
        <f t="shared" si="129"/>
        <v>0.38971886933989441</v>
      </c>
      <c r="E382">
        <f t="shared" si="130"/>
        <v>-1.6070368687674768</v>
      </c>
      <c r="F382">
        <f t="shared" si="131"/>
        <v>3.3718438132816404</v>
      </c>
      <c r="G382">
        <v>760</v>
      </c>
      <c r="H382">
        <f>Q$40*G382+T$40</f>
        <v>47.700000000000045</v>
      </c>
      <c r="I382">
        <f>R$40*G382+U$40</f>
        <v>-7.8000000000000114</v>
      </c>
      <c r="J382">
        <f>S$40*G382+V$40</f>
        <v>5.1999999999999886</v>
      </c>
    </row>
    <row r="383" spans="1:10" x14ac:dyDescent="0.25">
      <c r="A383">
        <f>Planck!C383</f>
        <v>4000</v>
      </c>
      <c r="B383">
        <f t="shared" si="127"/>
        <v>0.39103581249999997</v>
      </c>
      <c r="C383">
        <f t="shared" si="128"/>
        <v>0.38681624999999997</v>
      </c>
      <c r="D383">
        <f t="shared" si="129"/>
        <v>0.38971886933989441</v>
      </c>
      <c r="E383">
        <f t="shared" si="130"/>
        <v>-1.6070368687674768</v>
      </c>
      <c r="F383">
        <f t="shared" si="131"/>
        <v>3.3718438132816404</v>
      </c>
      <c r="G383">
        <v>761</v>
      </c>
      <c r="H383">
        <f t="shared" ref="H383:H391" si="150">Q$40*G383+T$40</f>
        <v>49.790000000000191</v>
      </c>
      <c r="I383">
        <f t="shared" ref="I383:I391" si="151">R$40*G383+U$40</f>
        <v>-8.1399999999999864</v>
      </c>
      <c r="J383">
        <f t="shared" ref="J383:J391" si="152">S$40*G383+V$40</f>
        <v>5.4199999999999875</v>
      </c>
    </row>
    <row r="384" spans="1:10" x14ac:dyDescent="0.25">
      <c r="A384">
        <f>Planck!C384</f>
        <v>4000</v>
      </c>
      <c r="B384">
        <f t="shared" si="127"/>
        <v>0.39103581249999997</v>
      </c>
      <c r="C384">
        <f t="shared" si="128"/>
        <v>0.38681624999999997</v>
      </c>
      <c r="D384">
        <f t="shared" si="129"/>
        <v>0.38971886933989441</v>
      </c>
      <c r="E384">
        <f t="shared" si="130"/>
        <v>-1.6070368687674768</v>
      </c>
      <c r="F384">
        <f t="shared" si="131"/>
        <v>3.3718438132816404</v>
      </c>
      <c r="G384">
        <v>762</v>
      </c>
      <c r="H384">
        <f t="shared" si="150"/>
        <v>51.880000000000109</v>
      </c>
      <c r="I384">
        <f t="shared" si="151"/>
        <v>-8.4800000000000182</v>
      </c>
      <c r="J384">
        <f t="shared" si="152"/>
        <v>5.6399999999999864</v>
      </c>
    </row>
    <row r="385" spans="1:10" x14ac:dyDescent="0.25">
      <c r="A385">
        <f>Planck!C385</f>
        <v>4000</v>
      </c>
      <c r="B385">
        <f t="shared" si="127"/>
        <v>0.39103581249999997</v>
      </c>
      <c r="C385">
        <f t="shared" si="128"/>
        <v>0.38681624999999997</v>
      </c>
      <c r="D385">
        <f t="shared" si="129"/>
        <v>0.38971886933989441</v>
      </c>
      <c r="E385">
        <f t="shared" si="130"/>
        <v>-1.6070368687674768</v>
      </c>
      <c r="F385">
        <f t="shared" si="131"/>
        <v>3.3718438132816404</v>
      </c>
      <c r="G385">
        <v>763</v>
      </c>
      <c r="H385">
        <f t="shared" si="150"/>
        <v>53.970000000000027</v>
      </c>
      <c r="I385">
        <f t="shared" si="151"/>
        <v>-8.8199999999999932</v>
      </c>
      <c r="J385">
        <f t="shared" si="152"/>
        <v>5.8599999999999852</v>
      </c>
    </row>
    <row r="386" spans="1:10" x14ac:dyDescent="0.25">
      <c r="A386">
        <f>Planck!C386</f>
        <v>4000</v>
      </c>
      <c r="B386">
        <f t="shared" si="127"/>
        <v>0.39103581249999997</v>
      </c>
      <c r="C386">
        <f t="shared" si="128"/>
        <v>0.38681624999999997</v>
      </c>
      <c r="D386">
        <f t="shared" si="129"/>
        <v>0.38971886933989441</v>
      </c>
      <c r="E386">
        <f t="shared" si="130"/>
        <v>-1.6070368687674768</v>
      </c>
      <c r="F386">
        <f t="shared" si="131"/>
        <v>3.3718438132816404</v>
      </c>
      <c r="G386">
        <v>764</v>
      </c>
      <c r="H386">
        <f t="shared" si="150"/>
        <v>56.060000000000173</v>
      </c>
      <c r="I386">
        <f t="shared" si="151"/>
        <v>-9.160000000000025</v>
      </c>
      <c r="J386">
        <f t="shared" si="152"/>
        <v>6.0799999999999841</v>
      </c>
    </row>
    <row r="387" spans="1:10" x14ac:dyDescent="0.25">
      <c r="A387">
        <f>Planck!C387</f>
        <v>4000</v>
      </c>
      <c r="B387">
        <f t="shared" ref="B387:B402" si="153">(-4050700000)/(A387*A387*A387)+(2967800)/(A387*A387)+(99.11)/(A387)+0.244063</f>
        <v>0.39103581249999997</v>
      </c>
      <c r="C387">
        <f t="shared" ref="C387:C402" si="154">(-2006400000)/(A387*A387*A387)+(1908100)/(A387*A387)+(247.48)/(A387)+0.23704</f>
        <v>0.38681624999999997</v>
      </c>
      <c r="D387">
        <f t="shared" ref="D387:D402" si="155">IF(A387&lt;=7000,-3*B387*B387+2.873*B387-0.275,-3*C387*C387+2.873*C387-0.275)</f>
        <v>0.38971886933989441</v>
      </c>
      <c r="E387">
        <f t="shared" ref="E387:E402" si="156">IF(A387&lt;=7000,(-1.3515-1.7703*B387+5.9114*D387)/(0.0241+0.2562*B387-0.7341*D387),(-1.3515-1.7703*C387+5.9114*D387)/(0.0241+0.2562*C387-0.7341*D387))</f>
        <v>-1.6070368687674768</v>
      </c>
      <c r="F387">
        <f t="shared" ref="F387:F402" si="157">IF(A387&lt;=7000,(0.03-31.4424*B387+30.0717*D387)/(0.0241+0.2562*B387-0.7341*D387),(0.03-31.4424*C387+30.0717*D387)/(0.0241+0.2562*C387-0.7341*D387))</f>
        <v>3.3718438132816404</v>
      </c>
      <c r="G387">
        <v>765</v>
      </c>
      <c r="H387">
        <f t="shared" si="150"/>
        <v>58.150000000000091</v>
      </c>
      <c r="I387">
        <f t="shared" si="151"/>
        <v>-9.5</v>
      </c>
      <c r="J387">
        <f t="shared" si="152"/>
        <v>6.2999999999999829</v>
      </c>
    </row>
    <row r="388" spans="1:10" x14ac:dyDescent="0.25">
      <c r="A388">
        <f>Planck!C388</f>
        <v>4000</v>
      </c>
      <c r="B388">
        <f t="shared" si="153"/>
        <v>0.39103581249999997</v>
      </c>
      <c r="C388">
        <f t="shared" si="154"/>
        <v>0.38681624999999997</v>
      </c>
      <c r="D388">
        <f t="shared" si="155"/>
        <v>0.38971886933989441</v>
      </c>
      <c r="E388">
        <f t="shared" si="156"/>
        <v>-1.6070368687674768</v>
      </c>
      <c r="F388">
        <f t="shared" si="157"/>
        <v>3.3718438132816404</v>
      </c>
      <c r="G388">
        <v>766</v>
      </c>
      <c r="H388">
        <f t="shared" si="150"/>
        <v>60.240000000000009</v>
      </c>
      <c r="I388">
        <f t="shared" si="151"/>
        <v>-9.8400000000000318</v>
      </c>
      <c r="J388">
        <f t="shared" si="152"/>
        <v>6.5199999999999818</v>
      </c>
    </row>
    <row r="389" spans="1:10" x14ac:dyDescent="0.25">
      <c r="A389">
        <f>Planck!C389</f>
        <v>4000</v>
      </c>
      <c r="B389">
        <f t="shared" si="153"/>
        <v>0.39103581249999997</v>
      </c>
      <c r="C389">
        <f t="shared" si="154"/>
        <v>0.38681624999999997</v>
      </c>
      <c r="D389">
        <f t="shared" si="155"/>
        <v>0.38971886933989441</v>
      </c>
      <c r="E389">
        <f t="shared" si="156"/>
        <v>-1.6070368687674768</v>
      </c>
      <c r="F389">
        <f t="shared" si="157"/>
        <v>3.3718438132816404</v>
      </c>
      <c r="G389">
        <v>767</v>
      </c>
      <c r="H389">
        <f t="shared" si="150"/>
        <v>62.330000000000155</v>
      </c>
      <c r="I389">
        <f t="shared" si="151"/>
        <v>-10.180000000000007</v>
      </c>
      <c r="J389">
        <f t="shared" si="152"/>
        <v>6.7399999999999807</v>
      </c>
    </row>
    <row r="390" spans="1:10" x14ac:dyDescent="0.25">
      <c r="A390">
        <f>Planck!C390</f>
        <v>4000</v>
      </c>
      <c r="B390">
        <f t="shared" si="153"/>
        <v>0.39103581249999997</v>
      </c>
      <c r="C390">
        <f t="shared" si="154"/>
        <v>0.38681624999999997</v>
      </c>
      <c r="D390">
        <f t="shared" si="155"/>
        <v>0.38971886933989441</v>
      </c>
      <c r="E390">
        <f t="shared" si="156"/>
        <v>-1.6070368687674768</v>
      </c>
      <c r="F390">
        <f t="shared" si="157"/>
        <v>3.3718438132816404</v>
      </c>
      <c r="G390">
        <v>768</v>
      </c>
      <c r="H390">
        <f t="shared" si="150"/>
        <v>64.420000000000073</v>
      </c>
      <c r="I390">
        <f t="shared" si="151"/>
        <v>-10.520000000000039</v>
      </c>
      <c r="J390">
        <f t="shared" si="152"/>
        <v>6.960000000000008</v>
      </c>
    </row>
    <row r="391" spans="1:10" x14ac:dyDescent="0.25">
      <c r="A391">
        <f>Planck!C391</f>
        <v>4000</v>
      </c>
      <c r="B391">
        <f t="shared" si="153"/>
        <v>0.39103581249999997</v>
      </c>
      <c r="C391">
        <f t="shared" si="154"/>
        <v>0.38681624999999997</v>
      </c>
      <c r="D391">
        <f t="shared" si="155"/>
        <v>0.38971886933989441</v>
      </c>
      <c r="E391">
        <f t="shared" si="156"/>
        <v>-1.6070368687674768</v>
      </c>
      <c r="F391">
        <f t="shared" si="157"/>
        <v>3.3718438132816404</v>
      </c>
      <c r="G391">
        <v>769</v>
      </c>
      <c r="H391">
        <f t="shared" si="150"/>
        <v>66.509999999999991</v>
      </c>
      <c r="I391">
        <f t="shared" si="151"/>
        <v>-10.860000000000014</v>
      </c>
      <c r="J391">
        <f t="shared" si="152"/>
        <v>7.1800000000000068</v>
      </c>
    </row>
    <row r="392" spans="1:10" x14ac:dyDescent="0.25">
      <c r="A392">
        <f>Planck!C392</f>
        <v>4000</v>
      </c>
      <c r="B392">
        <f t="shared" si="153"/>
        <v>0.39103581249999997</v>
      </c>
      <c r="C392">
        <f t="shared" si="154"/>
        <v>0.38681624999999997</v>
      </c>
      <c r="D392">
        <f t="shared" si="155"/>
        <v>0.38971886933989441</v>
      </c>
      <c r="E392">
        <f t="shared" si="156"/>
        <v>-1.6070368687674768</v>
      </c>
      <c r="F392">
        <f t="shared" si="157"/>
        <v>3.3718438132816404</v>
      </c>
      <c r="G392">
        <v>770</v>
      </c>
      <c r="H392">
        <f>Q$41*G392+T$41</f>
        <v>68.600000000000023</v>
      </c>
      <c r="I392">
        <f>R$41*G392+U$41</f>
        <v>-11.199999999999996</v>
      </c>
      <c r="J392">
        <f>S$41*G392+V$41</f>
        <v>7.3999999999999986</v>
      </c>
    </row>
    <row r="393" spans="1:10" x14ac:dyDescent="0.25">
      <c r="A393">
        <f>Planck!C393</f>
        <v>4000</v>
      </c>
      <c r="B393">
        <f t="shared" si="153"/>
        <v>0.39103581249999997</v>
      </c>
      <c r="C393">
        <f t="shared" si="154"/>
        <v>0.38681624999999997</v>
      </c>
      <c r="D393">
        <f t="shared" si="155"/>
        <v>0.38971886933989441</v>
      </c>
      <c r="E393">
        <f t="shared" si="156"/>
        <v>-1.6070368687674768</v>
      </c>
      <c r="F393">
        <f t="shared" si="157"/>
        <v>3.3718438132816404</v>
      </c>
      <c r="G393">
        <v>771</v>
      </c>
      <c r="H393">
        <f t="shared" ref="H393:H401" si="158">Q$41*G393+T$41</f>
        <v>68.240000000000066</v>
      </c>
      <c r="I393">
        <f t="shared" ref="I393:I401" si="159">R$41*G393+U$41</f>
        <v>-11.119999999999997</v>
      </c>
      <c r="J393">
        <f t="shared" ref="J393:J401" si="160">S$41*G393+V$41</f>
        <v>7.3399999999999963</v>
      </c>
    </row>
    <row r="394" spans="1:10" x14ac:dyDescent="0.25">
      <c r="A394">
        <f>Planck!C394</f>
        <v>4000</v>
      </c>
      <c r="B394">
        <f t="shared" si="153"/>
        <v>0.39103581249999997</v>
      </c>
      <c r="C394">
        <f t="shared" si="154"/>
        <v>0.38681624999999997</v>
      </c>
      <c r="D394">
        <f t="shared" si="155"/>
        <v>0.38971886933989441</v>
      </c>
      <c r="E394">
        <f t="shared" si="156"/>
        <v>-1.6070368687674768</v>
      </c>
      <c r="F394">
        <f t="shared" si="157"/>
        <v>3.3718438132816404</v>
      </c>
      <c r="G394">
        <v>772</v>
      </c>
      <c r="H394">
        <f t="shared" si="158"/>
        <v>67.880000000000052</v>
      </c>
      <c r="I394">
        <f t="shared" si="159"/>
        <v>-11.04</v>
      </c>
      <c r="J394">
        <f t="shared" si="160"/>
        <v>7.279999999999994</v>
      </c>
    </row>
    <row r="395" spans="1:10" x14ac:dyDescent="0.25">
      <c r="A395">
        <f>Planck!C395</f>
        <v>4000</v>
      </c>
      <c r="B395">
        <f t="shared" si="153"/>
        <v>0.39103581249999997</v>
      </c>
      <c r="C395">
        <f t="shared" si="154"/>
        <v>0.38681624999999997</v>
      </c>
      <c r="D395">
        <f t="shared" si="155"/>
        <v>0.38971886933989441</v>
      </c>
      <c r="E395">
        <f t="shared" si="156"/>
        <v>-1.6070368687674768</v>
      </c>
      <c r="F395">
        <f t="shared" si="157"/>
        <v>3.3718438132816404</v>
      </c>
      <c r="G395">
        <v>773</v>
      </c>
      <c r="H395">
        <f t="shared" si="158"/>
        <v>67.520000000000039</v>
      </c>
      <c r="I395">
        <f t="shared" si="159"/>
        <v>-10.959999999999994</v>
      </c>
      <c r="J395">
        <f t="shared" si="160"/>
        <v>7.2199999999999989</v>
      </c>
    </row>
    <row r="396" spans="1:10" x14ac:dyDescent="0.25">
      <c r="A396">
        <f>Planck!C396</f>
        <v>4000</v>
      </c>
      <c r="B396">
        <f t="shared" si="153"/>
        <v>0.39103581249999997</v>
      </c>
      <c r="C396">
        <f t="shared" si="154"/>
        <v>0.38681624999999997</v>
      </c>
      <c r="D396">
        <f t="shared" si="155"/>
        <v>0.38971886933989441</v>
      </c>
      <c r="E396">
        <f t="shared" si="156"/>
        <v>-1.6070368687674768</v>
      </c>
      <c r="F396">
        <f t="shared" si="157"/>
        <v>3.3718438132816404</v>
      </c>
      <c r="G396">
        <v>774</v>
      </c>
      <c r="H396">
        <f t="shared" si="158"/>
        <v>67.160000000000082</v>
      </c>
      <c r="I396">
        <f t="shared" si="159"/>
        <v>-10.879999999999995</v>
      </c>
      <c r="J396">
        <f t="shared" si="160"/>
        <v>7.1599999999999966</v>
      </c>
    </row>
    <row r="397" spans="1:10" x14ac:dyDescent="0.25">
      <c r="A397">
        <f>Planck!C397</f>
        <v>4000</v>
      </c>
      <c r="B397">
        <f t="shared" si="153"/>
        <v>0.39103581249999997</v>
      </c>
      <c r="C397">
        <f t="shared" si="154"/>
        <v>0.38681624999999997</v>
      </c>
      <c r="D397">
        <f t="shared" si="155"/>
        <v>0.38971886933989441</v>
      </c>
      <c r="E397">
        <f t="shared" si="156"/>
        <v>-1.6070368687674768</v>
      </c>
      <c r="F397">
        <f t="shared" si="157"/>
        <v>3.3718438132816404</v>
      </c>
      <c r="G397">
        <v>775</v>
      </c>
      <c r="H397">
        <f t="shared" si="158"/>
        <v>66.800000000000068</v>
      </c>
      <c r="I397">
        <f t="shared" si="159"/>
        <v>-10.799999999999997</v>
      </c>
      <c r="J397">
        <f t="shared" si="160"/>
        <v>7.0999999999999943</v>
      </c>
    </row>
    <row r="398" spans="1:10" x14ac:dyDescent="0.25">
      <c r="A398">
        <f>Planck!C398</f>
        <v>4000</v>
      </c>
      <c r="B398">
        <f t="shared" si="153"/>
        <v>0.39103581249999997</v>
      </c>
      <c r="C398">
        <f t="shared" si="154"/>
        <v>0.38681624999999997</v>
      </c>
      <c r="D398">
        <f t="shared" si="155"/>
        <v>0.38971886933989441</v>
      </c>
      <c r="E398">
        <f t="shared" si="156"/>
        <v>-1.6070368687674768</v>
      </c>
      <c r="F398">
        <f t="shared" si="157"/>
        <v>3.3718438132816404</v>
      </c>
      <c r="G398">
        <v>776</v>
      </c>
      <c r="H398">
        <f t="shared" si="158"/>
        <v>66.440000000000055</v>
      </c>
      <c r="I398">
        <f t="shared" si="159"/>
        <v>-10.719999999999999</v>
      </c>
      <c r="J398">
        <f t="shared" si="160"/>
        <v>7.039999999999992</v>
      </c>
    </row>
    <row r="399" spans="1:10" x14ac:dyDescent="0.25">
      <c r="A399">
        <f>Planck!C399</f>
        <v>4000</v>
      </c>
      <c r="B399">
        <f t="shared" si="153"/>
        <v>0.39103581249999997</v>
      </c>
      <c r="C399">
        <f t="shared" si="154"/>
        <v>0.38681624999999997</v>
      </c>
      <c r="D399">
        <f t="shared" si="155"/>
        <v>0.38971886933989441</v>
      </c>
      <c r="E399">
        <f t="shared" si="156"/>
        <v>-1.6070368687674768</v>
      </c>
      <c r="F399">
        <f t="shared" si="157"/>
        <v>3.3718438132816404</v>
      </c>
      <c r="G399">
        <v>777</v>
      </c>
      <c r="H399">
        <f t="shared" si="158"/>
        <v>66.080000000000041</v>
      </c>
      <c r="I399">
        <f t="shared" si="159"/>
        <v>-10.639999999999993</v>
      </c>
      <c r="J399">
        <f t="shared" si="160"/>
        <v>6.9799999999999969</v>
      </c>
    </row>
    <row r="400" spans="1:10" x14ac:dyDescent="0.25">
      <c r="A400">
        <f>Planck!C400</f>
        <v>4000</v>
      </c>
      <c r="B400">
        <f t="shared" si="153"/>
        <v>0.39103581249999997</v>
      </c>
      <c r="C400">
        <f t="shared" si="154"/>
        <v>0.38681624999999997</v>
      </c>
      <c r="D400">
        <f t="shared" si="155"/>
        <v>0.38971886933989441</v>
      </c>
      <c r="E400">
        <f t="shared" si="156"/>
        <v>-1.6070368687674768</v>
      </c>
      <c r="F400">
        <f t="shared" si="157"/>
        <v>3.3718438132816404</v>
      </c>
      <c r="G400">
        <v>778</v>
      </c>
      <c r="H400">
        <f t="shared" si="158"/>
        <v>65.720000000000027</v>
      </c>
      <c r="I400">
        <f t="shared" si="159"/>
        <v>-10.559999999999995</v>
      </c>
      <c r="J400">
        <f t="shared" si="160"/>
        <v>6.9199999999999946</v>
      </c>
    </row>
    <row r="401" spans="1:10" x14ac:dyDescent="0.25">
      <c r="A401">
        <f>Planck!C401</f>
        <v>4000</v>
      </c>
      <c r="B401">
        <f t="shared" si="153"/>
        <v>0.39103581249999997</v>
      </c>
      <c r="C401">
        <f t="shared" si="154"/>
        <v>0.38681624999999997</v>
      </c>
      <c r="D401">
        <f t="shared" si="155"/>
        <v>0.38971886933989441</v>
      </c>
      <c r="E401">
        <f t="shared" si="156"/>
        <v>-1.6070368687674768</v>
      </c>
      <c r="F401">
        <f t="shared" si="157"/>
        <v>3.3718438132816404</v>
      </c>
      <c r="G401">
        <v>779</v>
      </c>
      <c r="H401">
        <f t="shared" si="158"/>
        <v>65.36000000000007</v>
      </c>
      <c r="I401">
        <f t="shared" si="159"/>
        <v>-10.479999999999997</v>
      </c>
      <c r="J401">
        <f t="shared" si="160"/>
        <v>6.8599999999999923</v>
      </c>
    </row>
    <row r="402" spans="1:10" x14ac:dyDescent="0.25">
      <c r="A402">
        <f>Planck!C402</f>
        <v>4000</v>
      </c>
      <c r="B402">
        <f t="shared" si="153"/>
        <v>0.39103581249999997</v>
      </c>
      <c r="C402">
        <f t="shared" si="154"/>
        <v>0.38681624999999997</v>
      </c>
      <c r="D402">
        <f t="shared" si="155"/>
        <v>0.38971886933989441</v>
      </c>
      <c r="E402">
        <f t="shared" si="156"/>
        <v>-1.6070368687674768</v>
      </c>
      <c r="F402">
        <f t="shared" si="157"/>
        <v>3.3718438132816404</v>
      </c>
      <c r="G402">
        <v>780</v>
      </c>
      <c r="H402">
        <f t="shared" ref="H402" si="161">Q$41*G402+T$41</f>
        <v>65.000000000000057</v>
      </c>
      <c r="I402">
        <f t="shared" ref="I402" si="162">R$41*G402+U$41</f>
        <v>-10.399999999999999</v>
      </c>
      <c r="J402">
        <f t="shared" ref="J402" si="163">S$41*G402+V$41</f>
        <v>6.7999999999999972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7688F6-2453-4DBB-A2EA-316ECB5939CE}">
  <dimension ref="A1:X402"/>
  <sheetViews>
    <sheetView workbookViewId="0">
      <selection activeCell="B3" sqref="B3"/>
    </sheetView>
  </sheetViews>
  <sheetFormatPr defaultRowHeight="15.75" x14ac:dyDescent="0.25"/>
  <cols>
    <col min="1" max="18" width="13.5703125" bestFit="1" customWidth="1"/>
    <col min="19" max="19" width="11.28515625" bestFit="1" customWidth="1"/>
    <col min="20" max="24" width="13.5703125" bestFit="1" customWidth="1"/>
  </cols>
  <sheetData>
    <row r="1" spans="1:24" x14ac:dyDescent="0.25">
      <c r="A1" t="s">
        <v>160</v>
      </c>
      <c r="B1" t="s">
        <v>161</v>
      </c>
      <c r="C1" t="s">
        <v>162</v>
      </c>
      <c r="D1" t="s">
        <v>166</v>
      </c>
      <c r="E1" t="s">
        <v>167</v>
      </c>
      <c r="F1" t="s">
        <v>168</v>
      </c>
      <c r="G1" t="s">
        <v>172</v>
      </c>
      <c r="H1" t="s">
        <v>173</v>
      </c>
      <c r="I1" t="s">
        <v>174</v>
      </c>
      <c r="J1" t="s">
        <v>175</v>
      </c>
      <c r="K1" t="s">
        <v>176</v>
      </c>
      <c r="L1" t="s">
        <v>177</v>
      </c>
      <c r="M1" t="s">
        <v>178</v>
      </c>
      <c r="N1" t="s">
        <v>179</v>
      </c>
      <c r="O1" t="s">
        <v>180</v>
      </c>
      <c r="P1" t="s">
        <v>181</v>
      </c>
      <c r="Q1" t="s">
        <v>182</v>
      </c>
      <c r="R1" t="s">
        <v>183</v>
      </c>
      <c r="S1" t="s">
        <v>184</v>
      </c>
      <c r="T1" t="s">
        <v>185</v>
      </c>
      <c r="U1" t="s">
        <v>186</v>
      </c>
      <c r="V1" t="s">
        <v>187</v>
      </c>
      <c r="W1" t="s">
        <v>188</v>
      </c>
      <c r="X1" t="s">
        <v>189</v>
      </c>
    </row>
    <row r="2" spans="1:24" x14ac:dyDescent="0.25">
      <c r="A2">
        <f>CRI!C2*Planck!H2</f>
        <v>5.3357021572225337E-7</v>
      </c>
      <c r="B2">
        <f>CRI!C2*Planck!I2</f>
        <v>1.5211431588573011E-8</v>
      </c>
      <c r="C2">
        <f>CRI!C2*Planck!J2</f>
        <v>2.5157371527622445E-6</v>
      </c>
      <c r="D2">
        <f>CRI!D2*Planck!H2</f>
        <v>1.7054755753679332E-7</v>
      </c>
      <c r="E2">
        <f>CRI!D2*Planck!I2</f>
        <v>4.8621014210050729E-9</v>
      </c>
      <c r="F2">
        <f>CRI!D2*Planck!J2</f>
        <v>8.0411689814318324E-7</v>
      </c>
      <c r="G2">
        <f>CRI!E2*Planck!H2</f>
        <v>1.5836558914130807E-7</v>
      </c>
      <c r="H2">
        <f>CRI!E2*Planck!I2</f>
        <v>4.5148084623618532E-9</v>
      </c>
      <c r="I2">
        <f>CRI!E2*Planck!J2</f>
        <v>7.4667997684724151E-7</v>
      </c>
      <c r="J2">
        <f>CRI!F2*Planck!H2</f>
        <v>1.802931322531815E-7</v>
      </c>
      <c r="K2">
        <f>CRI!F2*Planck!I2</f>
        <v>5.1399357879196478E-9</v>
      </c>
      <c r="L2">
        <f>CRI!F2*Planck!J2</f>
        <v>8.500664351799364E-7</v>
      </c>
      <c r="M2">
        <f>CRI!G2*Planck!H2</f>
        <v>7.1873613533362891E-7</v>
      </c>
      <c r="N2">
        <f>CRI!G2*Planck!I2</f>
        <v>2.0490284559949948E-8</v>
      </c>
      <c r="O2">
        <f>CRI!G2*Planck!J2</f>
        <v>3.3887783564605571E-6</v>
      </c>
      <c r="P2">
        <f>CRI!H2*Planck!H2</f>
        <v>3.654590518645571E-7</v>
      </c>
      <c r="Q2">
        <f>CRI!H2*Planck!I2</f>
        <v>1.0418788759296584E-8</v>
      </c>
      <c r="R2">
        <f>CRI!H2*Planck!J2</f>
        <v>1.7231076388782495E-6</v>
      </c>
      <c r="S2">
        <f>CRI!I2*Planck!H2</f>
        <v>9.2095681069868389E-7</v>
      </c>
      <c r="T2">
        <f>CRI!I2*Planck!I2</f>
        <v>2.6255347673427391E-8</v>
      </c>
      <c r="U2">
        <f>CRI!I2*Planck!J2</f>
        <v>4.3422312499731891E-6</v>
      </c>
      <c r="V2">
        <f>CRI!J2*Planck!H2</f>
        <v>2.5338494262609292E-7</v>
      </c>
      <c r="W2">
        <f>CRI!J2*Planck!I2</f>
        <v>7.2236935397789641E-9</v>
      </c>
      <c r="X2">
        <f>CRI!J2*Planck!J2</f>
        <v>1.1946879629555863E-6</v>
      </c>
    </row>
    <row r="3" spans="1:24" x14ac:dyDescent="0.25">
      <c r="A3">
        <f>CRI!C3*Planck!H3</f>
        <v>6.6017315617520376E-7</v>
      </c>
      <c r="B3">
        <f>CRI!C3*Planck!I3</f>
        <v>1.8822835228934953E-8</v>
      </c>
      <c r="C3">
        <f>CRI!C3*Planck!J3</f>
        <v>3.1131780317504091E-6</v>
      </c>
      <c r="D3">
        <f>CRI!D3*Planck!H3</f>
        <v>2.1217740650572801E-7</v>
      </c>
      <c r="E3">
        <f>CRI!D3*Planck!I3</f>
        <v>6.0495952078671878E-9</v>
      </c>
      <c r="F3">
        <f>CRI!D3*Planck!J3</f>
        <v>1.0005648284676785E-6</v>
      </c>
      <c r="G3">
        <f>CRI!E3*Planck!H3</f>
        <v>1.9415119230398785E-7</v>
      </c>
      <c r="H3">
        <f>CRI!E3*Planck!I3</f>
        <v>5.535632383800476E-9</v>
      </c>
      <c r="I3">
        <f>CRI!E3*Planck!J3</f>
        <v>9.1555862437780604E-7</v>
      </c>
      <c r="J3">
        <f>CRI!F3*Planck!H3</f>
        <v>2.2399787483473793E-7</v>
      </c>
      <c r="K3">
        <f>CRI!F3*Planck!I3</f>
        <v>6.3866200105338837E-9</v>
      </c>
      <c r="L3">
        <f>CRI!F3*Planck!J3</f>
        <v>1.0563066016413654E-6</v>
      </c>
      <c r="M3">
        <f>CRI!G3*Planck!H3</f>
        <v>8.797383553865631E-7</v>
      </c>
      <c r="N3">
        <f>CRI!G3*Planck!I3</f>
        <v>2.508307093846883E-8</v>
      </c>
      <c r="O3">
        <f>CRI!G3*Planck!J3</f>
        <v>4.1485814684516419E-6</v>
      </c>
      <c r="P3">
        <f>CRI!H3*Planck!H3</f>
        <v>4.7340975657684719E-7</v>
      </c>
      <c r="Q3">
        <f>CRI!H3*Planck!I3</f>
        <v>1.3497843346801164E-8</v>
      </c>
      <c r="R3">
        <f>CRI!H3*Planck!J3</f>
        <v>2.2324580156061576E-6</v>
      </c>
      <c r="S3">
        <f>CRI!I3*Planck!H3</f>
        <v>1.1675667591979546E-6</v>
      </c>
      <c r="T3">
        <f>CRI!I3*Planck!I3</f>
        <v>3.3289624883402869E-8</v>
      </c>
      <c r="U3">
        <f>CRI!I3*Planck!J3</f>
        <v>5.5058936452309162E-6</v>
      </c>
      <c r="V3">
        <f>CRI!J3*Planck!H3</f>
        <v>3.2033469171616872E-7</v>
      </c>
      <c r="W3">
        <f>CRI!J3*Planck!I3</f>
        <v>9.1333721522674527E-9</v>
      </c>
      <c r="X3">
        <f>CRI!J3*Planck!J3</f>
        <v>1.510602053006913E-6</v>
      </c>
    </row>
    <row r="4" spans="1:24" x14ac:dyDescent="0.25">
      <c r="A4">
        <f>CRI!C4*Planck!H4</f>
        <v>8.1272263048247748E-7</v>
      </c>
      <c r="B4">
        <f>CRI!C4*Planck!I4</f>
        <v>2.3216164566416233E-8</v>
      </c>
      <c r="C4">
        <f>CRI!C4*Planck!J4</f>
        <v>3.8329331179462713E-6</v>
      </c>
      <c r="D4">
        <f>CRI!D4*Planck!H4</f>
        <v>2.6234129705956118E-7</v>
      </c>
      <c r="E4">
        <f>CRI!D4*Planck!I4</f>
        <v>7.4940188653122209E-9</v>
      </c>
      <c r="F4">
        <f>CRI!D4*Planck!J4</f>
        <v>1.2372445505887171E-6</v>
      </c>
      <c r="G4">
        <f>CRI!E4*Planck!H4</f>
        <v>2.3664255775576747E-7</v>
      </c>
      <c r="H4">
        <f>CRI!E4*Planck!I4</f>
        <v>6.7599108948326568E-9</v>
      </c>
      <c r="I4">
        <f>CRI!E4*Planck!J4</f>
        <v>1.1160450844085979E-6</v>
      </c>
      <c r="J4">
        <f>CRI!F4*Planck!H4</f>
        <v>2.7661837445055776E-7</v>
      </c>
      <c r="K4">
        <f>CRI!F4*Planck!I4</f>
        <v>7.9018566266897575E-9</v>
      </c>
      <c r="L4">
        <f>CRI!F4*Planck!J4</f>
        <v>1.3045775873554503E-6</v>
      </c>
      <c r="M4">
        <f>CRI!G4*Planck!H4</f>
        <v>1.0718515851290644E-6</v>
      </c>
      <c r="N4">
        <f>CRI!G4*Planck!I4</f>
        <v>3.0618419935418507E-8</v>
      </c>
      <c r="O4">
        <f>CRI!G4*Planck!J4</f>
        <v>5.0550277352624737E-6</v>
      </c>
      <c r="P4">
        <f>CRI!H4*Planck!H4</f>
        <v>6.0856042379122712E-7</v>
      </c>
      <c r="Q4">
        <f>CRI!H4*Planck!I4</f>
        <v>1.7384084578717469E-8</v>
      </c>
      <c r="R4">
        <f>CRI!H4*Planck!J4</f>
        <v>2.8700706921819908E-6</v>
      </c>
      <c r="S4">
        <f>CRI!I4*Planck!H4</f>
        <v>1.4701820443378675E-6</v>
      </c>
      <c r="T4">
        <f>CRI!I4*Planck!I4</f>
        <v>4.1997093477851753E-8</v>
      </c>
      <c r="U4">
        <f>CRI!I4*Planck!J4</f>
        <v>6.9336194610543221E-6</v>
      </c>
      <c r="V4">
        <f>CRI!J4*Planck!H4</f>
        <v>4.0332743629565194E-7</v>
      </c>
      <c r="W4">
        <f>CRI!J4*Planck!I4</f>
        <v>1.152141675891539E-8</v>
      </c>
      <c r="X4">
        <f>CRI!J4*Planck!J4</f>
        <v>1.9021582886602049E-6</v>
      </c>
    </row>
    <row r="5" spans="1:24" x14ac:dyDescent="0.25">
      <c r="A5">
        <f>CRI!C5*Planck!H5</f>
        <v>1.0030186735344389E-6</v>
      </c>
      <c r="B5">
        <f>CRI!C5*Planck!I5</f>
        <v>2.8709414630290516E-8</v>
      </c>
      <c r="C5">
        <f>CRI!C5*Planck!J5</f>
        <v>4.7308584986726686E-6</v>
      </c>
      <c r="D5">
        <f>CRI!D5*Planck!H5</f>
        <v>3.2582962086774486E-7</v>
      </c>
      <c r="E5">
        <f>CRI!D5*Planck!I5</f>
        <v>9.3262248561728899E-9</v>
      </c>
      <c r="F5">
        <f>CRI!D5*Planck!J5</f>
        <v>1.5368146891719238E-6</v>
      </c>
      <c r="G5">
        <f>CRI!E5*Planck!H5</f>
        <v>2.8948209344026728E-7</v>
      </c>
      <c r="H5">
        <f>CRI!E5*Planck!I5</f>
        <v>8.2858491750061923E-9</v>
      </c>
      <c r="I5">
        <f>CRI!E5*Planck!J5</f>
        <v>1.3653771939654942E-6</v>
      </c>
      <c r="J5">
        <f>CRI!F5*Planck!H5</f>
        <v>3.431379672617817E-7</v>
      </c>
      <c r="K5">
        <f>CRI!F5*Planck!I5</f>
        <v>9.82164184720465E-9</v>
      </c>
      <c r="L5">
        <f>CRI!F5*Planck!J5</f>
        <v>1.6184515916511759E-6</v>
      </c>
      <c r="M5">
        <f>CRI!G5*Planck!H5</f>
        <v>1.3093764047088921E-6</v>
      </c>
      <c r="N5">
        <f>CRI!G5*Planck!I5</f>
        <v>3.7478295371552674E-8</v>
      </c>
      <c r="O5">
        <f>CRI!G5*Planck!J5</f>
        <v>6.1758316725554333E-6</v>
      </c>
      <c r="P5">
        <f>CRI!H5*Planck!H5</f>
        <v>7.8320267433017009E-7</v>
      </c>
      <c r="Q5">
        <f>CRI!H5*Planck!I5</f>
        <v>2.2417618844187158E-8</v>
      </c>
      <c r="R5">
        <f>CRI!H5*Planck!J5</f>
        <v>3.6940698371861648E-6</v>
      </c>
      <c r="S5">
        <f>CRI!I5*Planck!H5</f>
        <v>1.8532911901415021E-6</v>
      </c>
      <c r="T5">
        <f>CRI!I5*Planck!I5</f>
        <v>5.3046774314725751E-8</v>
      </c>
      <c r="U5">
        <f>CRI!I5*Planck!J5</f>
        <v>8.7412713329659355E-6</v>
      </c>
      <c r="V5">
        <f>CRI!J5*Planck!H5</f>
        <v>5.09730801304387E-7</v>
      </c>
      <c r="W5">
        <f>CRI!J5*Planck!I5</f>
        <v>1.4590030385885344E-8</v>
      </c>
      <c r="X5">
        <f>CRI!J5*Planck!J5</f>
        <v>2.404206778013979E-6</v>
      </c>
    </row>
    <row r="6" spans="1:24" x14ac:dyDescent="0.25">
      <c r="A6">
        <f>CRI!C6*Planck!H6</f>
        <v>1.2469849751141658E-6</v>
      </c>
      <c r="B6">
        <f>CRI!C6*Planck!I6</f>
        <v>3.5724846126616412E-8</v>
      </c>
      <c r="C6">
        <f>CRI!C6*Planck!J6</f>
        <v>5.8823769204122644E-6</v>
      </c>
      <c r="D6">
        <f>CRI!D6*Planck!H6</f>
        <v>4.0807530382556103E-7</v>
      </c>
      <c r="E6">
        <f>CRI!D6*Planck!I6</f>
        <v>1.1690940731587967E-8</v>
      </c>
      <c r="F6">
        <f>CRI!D6*Planck!J6</f>
        <v>1.9250053504405163E-6</v>
      </c>
      <c r="G6">
        <f>CRI!E6*Planck!H6</f>
        <v>3.5726437105350674E-7</v>
      </c>
      <c r="H6">
        <f>CRI!E6*Planck!I6</f>
        <v>1.0235259395359117E-8</v>
      </c>
      <c r="I6">
        <f>CRI!E6*Planck!J6</f>
        <v>1.6853159682844988E-6</v>
      </c>
      <c r="J6">
        <f>CRI!F6*Planck!H6</f>
        <v>4.2924652581391703E-7</v>
      </c>
      <c r="K6">
        <f>CRI!F6*Planck!I6</f>
        <v>1.2297474621683324E-8</v>
      </c>
      <c r="L6">
        <f>CRI!F6*Planck!J6</f>
        <v>2.0248759263388568E-6</v>
      </c>
      <c r="M6">
        <f>CRI!G6*Planck!H6</f>
        <v>1.611659273863597E-6</v>
      </c>
      <c r="N6">
        <f>CRI!G6*Planck!I6</f>
        <v>4.6172392383508895E-8</v>
      </c>
      <c r="O6">
        <f>CRI!G6*Planck!J6</f>
        <v>7.6026475902611825E-6</v>
      </c>
      <c r="P6">
        <f>CRI!H6*Planck!H6</f>
        <v>1.015160094341668E-6</v>
      </c>
      <c r="Q6">
        <f>CRI!H6*Planck!I6</f>
        <v>2.9083300030072273E-8</v>
      </c>
      <c r="R6">
        <f>CRI!H6*Planck!J6</f>
        <v>4.7887941143254345E-6</v>
      </c>
      <c r="S6">
        <f>CRI!I6*Planck!H6</f>
        <v>2.3505349212572199E-6</v>
      </c>
      <c r="T6">
        <f>CRI!I6*Planck!I6</f>
        <v>6.7340425147836789E-8</v>
      </c>
      <c r="U6">
        <f>CRI!I6*Planck!J6</f>
        <v>1.1088130689113272E-5</v>
      </c>
      <c r="V6">
        <f>CRI!J6*Planck!H6</f>
        <v>6.5154435669165449E-7</v>
      </c>
      <c r="W6">
        <f>CRI!J6*Planck!I6</f>
        <v>1.8666080467684549E-8</v>
      </c>
      <c r="X6">
        <f>CRI!J6*Planck!J6</f>
        <v>3.0735169732714338E-6</v>
      </c>
    </row>
    <row r="7" spans="1:24" x14ac:dyDescent="0.25">
      <c r="A7">
        <f>CRI!C7*Planck!H7</f>
        <v>1.565588841798863E-6</v>
      </c>
      <c r="B7">
        <f>CRI!C7*Planck!I7</f>
        <v>4.4811129640039008E-8</v>
      </c>
      <c r="C7">
        <f>CRI!C7*Planck!J7</f>
        <v>7.3868276498611741E-6</v>
      </c>
      <c r="D7">
        <f>CRI!D7*Planck!H7</f>
        <v>5.1749589331426855E-7</v>
      </c>
      <c r="E7">
        <f>CRI!D7*Planck!I7</f>
        <v>1.4812047035828795E-8</v>
      </c>
      <c r="F7">
        <f>CRI!D7*Planck!J7</f>
        <v>2.4416710641800537E-6</v>
      </c>
      <c r="G7">
        <f>CRI!E7*Planck!H7</f>
        <v>4.454395031059527E-7</v>
      </c>
      <c r="H7">
        <f>CRI!E7*Planck!I7</f>
        <v>1.2749610106789343E-8</v>
      </c>
      <c r="I7">
        <f>CRI!E7*Planck!J7</f>
        <v>2.1016915489144766E-6</v>
      </c>
      <c r="J7">
        <f>CRI!F7*Planck!H7</f>
        <v>5.4369821702638346E-7</v>
      </c>
      <c r="K7">
        <f>CRI!F7*Planck!I7</f>
        <v>1.5562024100934052E-8</v>
      </c>
      <c r="L7">
        <f>CRI!F7*Planck!J7</f>
        <v>2.5652999788220818E-6</v>
      </c>
      <c r="M7">
        <f>CRI!G7*Planck!H7</f>
        <v>2.0044777639767869E-6</v>
      </c>
      <c r="N7">
        <f>CRI!G7*Planck!I7</f>
        <v>5.7373245480552042E-8</v>
      </c>
      <c r="O7">
        <f>CRI!G7*Planck!J7</f>
        <v>9.457611970115143E-6</v>
      </c>
      <c r="P7">
        <f>CRI!H7*Planck!H7</f>
        <v>1.3297679283898294E-6</v>
      </c>
      <c r="Q7">
        <f>CRI!H7*Planck!I7</f>
        <v>3.8061336054091716E-8</v>
      </c>
      <c r="R7">
        <f>CRI!H7*Planck!J7</f>
        <v>6.274167418082923E-6</v>
      </c>
      <c r="S7">
        <f>CRI!I7*Planck!H7</f>
        <v>3.0067166459651806E-6</v>
      </c>
      <c r="T7">
        <f>CRI!I7*Planck!I7</f>
        <v>8.6059868220828069E-8</v>
      </c>
      <c r="U7">
        <f>CRI!I7*Planck!J7</f>
        <v>1.4186417955172717E-5</v>
      </c>
      <c r="V7">
        <f>CRI!J7*Planck!H7</f>
        <v>8.4502493971570441E-7</v>
      </c>
      <c r="W7">
        <f>CRI!J7*Planck!I7</f>
        <v>2.4186760349644487E-8</v>
      </c>
      <c r="X7">
        <f>CRI!J7*Planck!J7</f>
        <v>3.9870324972054035E-6</v>
      </c>
    </row>
    <row r="8" spans="1:24" x14ac:dyDescent="0.25">
      <c r="A8">
        <f>CRI!C8*Planck!H8</f>
        <v>1.9872661604374752E-6</v>
      </c>
      <c r="B8">
        <f>CRI!C8*Planck!I8</f>
        <v>5.6704279848591358E-8</v>
      </c>
      <c r="C8">
        <f>CRI!C8*Planck!J8</f>
        <v>9.3789422208314496E-6</v>
      </c>
      <c r="D8">
        <f>CRI!D8*Planck!H8</f>
        <v>6.6378956391160909E-7</v>
      </c>
      <c r="E8">
        <f>CRI!D8*Planck!I8</f>
        <v>1.8940446902357724E-8</v>
      </c>
      <c r="F8">
        <f>CRI!D8*Planck!J8</f>
        <v>3.132768066330571E-6</v>
      </c>
      <c r="G8">
        <f>CRI!E8*Planck!H8</f>
        <v>5.6204678773727111E-7</v>
      </c>
      <c r="H8">
        <f>CRI!E8*Planck!I8</f>
        <v>1.6037337612008705E-8</v>
      </c>
      <c r="I8">
        <f>CRI!E8*Planck!J8</f>
        <v>2.652591007956046E-6</v>
      </c>
      <c r="J8">
        <f>CRI!F8*Planck!H8</f>
        <v>6.9660981429042796E-7</v>
      </c>
      <c r="K8">
        <f>CRI!F8*Planck!I8</f>
        <v>1.9876933770212249E-8</v>
      </c>
      <c r="L8">
        <f>CRI!F8*Planck!J8</f>
        <v>3.2876638916126757E-6</v>
      </c>
      <c r="M8">
        <f>CRI!G8*Planck!H8</f>
        <v>2.5197747228338091E-6</v>
      </c>
      <c r="N8">
        <f>CRI!G8*Planck!I8</f>
        <v>7.1898779279530991E-8</v>
      </c>
      <c r="O8">
        <f>CRI!G8*Planck!J8</f>
        <v>1.18921269860336E-5</v>
      </c>
      <c r="P8">
        <f>CRI!H8*Planck!H8</f>
        <v>1.7608064328236258E-6</v>
      </c>
      <c r="Q8">
        <f>CRI!H8*Planck!I8</f>
        <v>5.0242520460395158E-8</v>
      </c>
      <c r="R8">
        <f>CRI!H8*Planck!J8</f>
        <v>8.310161026384926E-6</v>
      </c>
      <c r="S8">
        <f>CRI!I8*Planck!H8</f>
        <v>3.8883791636305506E-6</v>
      </c>
      <c r="T8">
        <f>CRI!I8*Planck!I8</f>
        <v>1.109502816690646E-7</v>
      </c>
      <c r="U8">
        <f>CRI!I8*Planck!J8</f>
        <v>1.8351282900297373E-5</v>
      </c>
      <c r="V8">
        <f>CRI!J8*Planck!H8</f>
        <v>1.1126064878419555E-6</v>
      </c>
      <c r="W8">
        <f>CRI!J8*Planck!I8</f>
        <v>3.1746904820268323E-8</v>
      </c>
      <c r="X8">
        <f>CRI!J8*Planck!J8</f>
        <v>5.2509684770633548E-6</v>
      </c>
    </row>
    <row r="9" spans="1:24" x14ac:dyDescent="0.25">
      <c r="A9">
        <f>CRI!C9*Planck!H9</f>
        <v>2.5366149601408074E-6</v>
      </c>
      <c r="B9">
        <f>CRI!C9*Planck!I9</f>
        <v>7.2094475607640631E-8</v>
      </c>
      <c r="C9">
        <f>CRI!C9*Planck!J9</f>
        <v>1.1975263849113773E-5</v>
      </c>
      <c r="D9">
        <f>CRI!D9*Planck!H9</f>
        <v>8.5622388381434508E-7</v>
      </c>
      <c r="E9">
        <f>CRI!D9*Planck!I9</f>
        <v>2.4335191929525659E-8</v>
      </c>
      <c r="F9">
        <f>CRI!D9*Planck!J9</f>
        <v>4.0422007611358358E-6</v>
      </c>
      <c r="G9">
        <f>CRI!E9*Planck!H9</f>
        <v>7.1248581636242005E-7</v>
      </c>
      <c r="H9">
        <f>CRI!E9*Planck!I9</f>
        <v>2.0249936279520749E-8</v>
      </c>
      <c r="I9">
        <f>CRI!E9*Planck!J9</f>
        <v>3.3636187493026457E-6</v>
      </c>
      <c r="J9">
        <f>CRI!F9*Planck!H9</f>
        <v>8.9758735646238107E-7</v>
      </c>
      <c r="K9">
        <f>CRI!F9*Planck!I9</f>
        <v>2.551080506621772E-8</v>
      </c>
      <c r="L9">
        <f>CRI!F9*Planck!J9</f>
        <v>4.2374761602245235E-6</v>
      </c>
      <c r="M9">
        <f>CRI!G9*Planck!H9</f>
        <v>3.1849873938987717E-6</v>
      </c>
      <c r="N9">
        <f>CRI!G9*Planck!I9</f>
        <v>9.0522211525288693E-8</v>
      </c>
      <c r="O9">
        <f>CRI!G9*Planck!J9</f>
        <v>1.5036205729828953E-5</v>
      </c>
      <c r="P9">
        <f>CRI!H9*Planck!H9</f>
        <v>2.3432407255112391E-6</v>
      </c>
      <c r="Q9">
        <f>CRI!H9*Planck!I9</f>
        <v>6.6598484193605243E-8</v>
      </c>
      <c r="R9">
        <f>CRI!H9*Planck!J9</f>
        <v>1.1062351358374158E-5</v>
      </c>
      <c r="S9">
        <f>CRI!I9*Planck!H9</f>
        <v>5.0577186180386013E-6</v>
      </c>
      <c r="T9">
        <f>CRI!I9*Planck!I9</f>
        <v>1.4374809628902173E-7</v>
      </c>
      <c r="U9">
        <f>CRI!I9*Planck!J9</f>
        <v>2.3877299423569288E-5</v>
      </c>
      <c r="V9">
        <f>CRI!J9*Planck!H9</f>
        <v>1.477710060351086E-6</v>
      </c>
      <c r="W9">
        <f>CRI!J9*Planck!I9</f>
        <v>4.1998779308323874E-8</v>
      </c>
      <c r="X9">
        <f>CRI!J9*Planck!J9</f>
        <v>6.9762136324433681E-6</v>
      </c>
    </row>
    <row r="10" spans="1:24" x14ac:dyDescent="0.25">
      <c r="A10">
        <f>CRI!C10*Planck!H10</f>
        <v>3.2340621775252087E-6</v>
      </c>
      <c r="B10">
        <f>CRI!C10*Planck!I10</f>
        <v>9.1616782604752549E-8</v>
      </c>
      <c r="C10">
        <f>CRI!C10*Planck!J10</f>
        <v>1.5272746006040252E-5</v>
      </c>
      <c r="D10">
        <f>CRI!D10*Planck!H10</f>
        <v>1.1053948917941866E-6</v>
      </c>
      <c r="E10">
        <f>CRI!D10*Planck!I10</f>
        <v>3.1314402115610707E-8</v>
      </c>
      <c r="F10">
        <f>CRI!D10*Planck!J10</f>
        <v>5.2201888807424963E-6</v>
      </c>
      <c r="G10">
        <f>CRI!E10*Planck!H10</f>
        <v>9.0204394471884093E-7</v>
      </c>
      <c r="H10">
        <f>CRI!E10*Planck!I10</f>
        <v>2.5553733801889866E-8</v>
      </c>
      <c r="I10">
        <f>CRI!E10*Planck!J10</f>
        <v>4.2598711149455273E-6</v>
      </c>
      <c r="J10">
        <f>CRI!F10*Planck!H10</f>
        <v>1.1575361602750445E-6</v>
      </c>
      <c r="K10">
        <f>CRI!F10*Planck!I10</f>
        <v>3.2791496555026304E-8</v>
      </c>
      <c r="L10">
        <f>CRI!F10*Planck!J10</f>
        <v>5.4664242053058216E-6</v>
      </c>
      <c r="M10">
        <f>CRI!G10*Planck!H10</f>
        <v>4.0253059267222268E-6</v>
      </c>
      <c r="N10">
        <f>CRI!G10*Planck!I10</f>
        <v>1.1403169072288428E-7</v>
      </c>
      <c r="O10">
        <f>CRI!G10*Planck!J10</f>
        <v>1.9009367056288715E-5</v>
      </c>
      <c r="P10">
        <f>CRI!H10*Planck!H10</f>
        <v>3.1141372600192357E-6</v>
      </c>
      <c r="Q10">
        <f>CRI!H10*Planck!I10</f>
        <v>8.8219465394096674E-8</v>
      </c>
      <c r="R10">
        <f>CRI!H10*Planck!J10</f>
        <v>1.4706404759544604E-5</v>
      </c>
      <c r="S10">
        <f>CRI!I10*Planck!H10</f>
        <v>6.5606751066039403E-6</v>
      </c>
      <c r="T10">
        <f>CRI!I10*Planck!I10</f>
        <v>1.8585540783946776E-7</v>
      </c>
      <c r="U10">
        <f>CRI!I10*Planck!J10</f>
        <v>3.0982559713180401E-5</v>
      </c>
      <c r="V10">
        <f>CRI!J10*Planck!H10</f>
        <v>1.9696364168644057E-6</v>
      </c>
      <c r="W10">
        <f>CRI!J10*Planck!I10</f>
        <v>5.579724244892427E-8</v>
      </c>
      <c r="X10">
        <f>CRI!J10*Planck!J10</f>
        <v>9.3015393853796137E-6</v>
      </c>
    </row>
    <row r="11" spans="1:24" x14ac:dyDescent="0.25">
      <c r="A11">
        <f>CRI!C11*Planck!H11</f>
        <v>4.0998634077265902E-6</v>
      </c>
      <c r="B11">
        <f>CRI!C11*Planck!I11</f>
        <v>1.1593811384162077E-7</v>
      </c>
      <c r="C11">
        <f>CRI!C11*Planck!J11</f>
        <v>1.9367605234124261E-5</v>
      </c>
      <c r="D11">
        <f>CRI!D11*Planck!H11</f>
        <v>1.4228359829530379E-6</v>
      </c>
      <c r="E11">
        <f>CRI!D11*Planck!I11</f>
        <v>4.0235711233373983E-8</v>
      </c>
      <c r="F11">
        <f>CRI!D11*Planck!J11</f>
        <v>6.7214252989033477E-6</v>
      </c>
      <c r="G11">
        <f>CRI!E11*Planck!H11</f>
        <v>1.1395786468760808E-6</v>
      </c>
      <c r="H11">
        <f>CRI!E11*Planck!I11</f>
        <v>3.2225609917638998E-8</v>
      </c>
      <c r="I11">
        <f>CRI!E11*Planck!J11</f>
        <v>5.3833279724243144E-6</v>
      </c>
      <c r="J11">
        <f>CRI!F11*Planck!H11</f>
        <v>1.4883290086355712E-6</v>
      </c>
      <c r="K11">
        <f>CRI!F11*Planck!I11</f>
        <v>4.2087757780364722E-8</v>
      </c>
      <c r="L11">
        <f>CRI!F11*Planck!J11</f>
        <v>7.0308119639852043E-6</v>
      </c>
      <c r="M11">
        <f>CRI!G11*Planck!H11</f>
        <v>5.0658855365439579E-6</v>
      </c>
      <c r="N11">
        <f>CRI!G11*Planck!I11</f>
        <v>1.4325580040973428E-7</v>
      </c>
      <c r="O11">
        <f>CRI!G11*Planck!J11</f>
        <v>2.3931058544081653E-5</v>
      </c>
      <c r="P11">
        <f>CRI!H11*Planck!H11</f>
        <v>4.1211486410734132E-6</v>
      </c>
      <c r="Q11">
        <f>CRI!H11*Planck!I11</f>
        <v>1.1654002896939275E-7</v>
      </c>
      <c r="R11">
        <f>CRI!H11*Planck!J11</f>
        <v>1.9468155900275861E-5</v>
      </c>
      <c r="S11">
        <f>CRI!I11*Planck!H11</f>
        <v>8.4371390335523634E-6</v>
      </c>
      <c r="T11">
        <f>CRI!I11*Planck!I11</f>
        <v>2.3858989641608298E-7</v>
      </c>
      <c r="U11">
        <f>CRI!I11*Planck!J11</f>
        <v>3.985673712917025E-5</v>
      </c>
      <c r="V11">
        <f>CRI!J11*Planck!H11</f>
        <v>2.6213583529433987E-6</v>
      </c>
      <c r="W11">
        <f>CRI!J11*Planck!I11</f>
        <v>7.4128163043304648E-8</v>
      </c>
      <c r="X11">
        <f>CRI!J11*Planck!J11</f>
        <v>1.2383201269901334E-5</v>
      </c>
    </row>
    <row r="12" spans="1:24" x14ac:dyDescent="0.25">
      <c r="A12">
        <f>CRI!C12*Planck!H12</f>
        <v>5.1526847209568511E-6</v>
      </c>
      <c r="B12">
        <f>CRI!C12*Planck!I12</f>
        <v>1.4572759050549662E-7</v>
      </c>
      <c r="C12">
        <f>CRI!C12*Planck!J12</f>
        <v>2.4348663724259264E-5</v>
      </c>
      <c r="D12">
        <f>CRI!D12*Planck!H12</f>
        <v>1.8197973816077767E-6</v>
      </c>
      <c r="E12">
        <f>CRI!D12*Planck!I12</f>
        <v>5.1467283948369833E-8</v>
      </c>
      <c r="F12">
        <f>CRI!D12*Planck!J12</f>
        <v>8.5993296486471213E-6</v>
      </c>
      <c r="G12">
        <f>CRI!E12*Planck!H12</f>
        <v>1.4313013113769031E-6</v>
      </c>
      <c r="H12">
        <f>CRI!E12*Planck!I12</f>
        <v>4.0479886251526843E-8</v>
      </c>
      <c r="I12">
        <f>CRI!E12*Planck!J12</f>
        <v>6.7635177011831297E-6</v>
      </c>
      <c r="J12">
        <f>CRI!F12*Planck!H12</f>
        <v>1.9015860279721712E-6</v>
      </c>
      <c r="K12">
        <f>CRI!F12*Planck!I12</f>
        <v>5.3780420305599942E-8</v>
      </c>
      <c r="L12">
        <f>CRI!F12*Planck!J12</f>
        <v>8.9858163744290136E-6</v>
      </c>
      <c r="M12">
        <f>CRI!G12*Planck!H12</f>
        <v>6.3386200932405706E-6</v>
      </c>
      <c r="N12">
        <f>CRI!G12*Planck!I12</f>
        <v>1.7926806768533313E-7</v>
      </c>
      <c r="O12">
        <f>CRI!G12*Planck!J12</f>
        <v>2.9952721248096715E-5</v>
      </c>
      <c r="P12">
        <f>CRI!H12*Planck!H12</f>
        <v>5.4184978216411331E-6</v>
      </c>
      <c r="Q12">
        <f>CRI!H12*Planck!I12</f>
        <v>1.5324528366649445E-7</v>
      </c>
      <c r="R12">
        <f>CRI!H12*Planck!J12</f>
        <v>2.5604745583050418E-5</v>
      </c>
      <c r="S12">
        <f>CRI!I12*Planck!H12</f>
        <v>1.0714312673735674E-5</v>
      </c>
      <c r="T12">
        <f>CRI!I12*Planck!I12</f>
        <v>3.0302086279714374E-7</v>
      </c>
      <c r="U12">
        <f>CRI!I12*Planck!J12</f>
        <v>5.0629761077427994E-5</v>
      </c>
      <c r="V12">
        <f>CRI!J12*Planck!H12</f>
        <v>3.4760174704867647E-6</v>
      </c>
      <c r="W12">
        <f>CRI!J12*Planck!I12</f>
        <v>9.8308295182279473E-8</v>
      </c>
      <c r="X12">
        <f>CRI!J12*Planck!J12</f>
        <v>1.6425685845730458E-5</v>
      </c>
    </row>
    <row r="13" spans="1:24" x14ac:dyDescent="0.25">
      <c r="A13">
        <f>CRI!C13*Planck!H13</f>
        <v>6.4191797677018874E-6</v>
      </c>
      <c r="B13">
        <f>CRI!C13*Planck!I13</f>
        <v>1.8194367611790462E-7</v>
      </c>
      <c r="C13">
        <f>CRI!C13*Planck!J13</f>
        <v>3.0342852432981344E-5</v>
      </c>
      <c r="D13">
        <f>CRI!D13*Planck!H13</f>
        <v>2.3146568435670711E-6</v>
      </c>
      <c r="E13">
        <f>CRI!D13*Planck!I13</f>
        <v>6.5606072786590418E-8</v>
      </c>
      <c r="F13">
        <f>CRI!D13*Planck!J13</f>
        <v>1.0941162824372816E-5</v>
      </c>
      <c r="G13">
        <f>CRI!E13*Planck!H13</f>
        <v>1.7847956384131633E-6</v>
      </c>
      <c r="H13">
        <f>CRI!E13*Planck!I13</f>
        <v>5.058781516074442E-8</v>
      </c>
      <c r="I13">
        <f>CRI!E13*Planck!J13</f>
        <v>8.4365592862633762E-6</v>
      </c>
      <c r="J13">
        <f>CRI!F13*Planck!H13</f>
        <v>2.4160656866587277E-6</v>
      </c>
      <c r="K13">
        <f>CRI!F13*Planck!I13</f>
        <v>6.8480380466178165E-8</v>
      </c>
      <c r="L13">
        <f>CRI!F13*Planck!J13</f>
        <v>1.1420512783819598E-5</v>
      </c>
      <c r="M13">
        <f>CRI!G13*Planck!H13</f>
        <v>7.8718614449898735E-6</v>
      </c>
      <c r="N13">
        <f>CRI!G13*Planck!I13</f>
        <v>2.2311813362799915E-7</v>
      </c>
      <c r="O13">
        <f>CRI!G13*Planck!J13</f>
        <v>3.720954060205651E-5</v>
      </c>
      <c r="P13">
        <f>CRI!H13*Planck!H13</f>
        <v>7.0732668056430762E-6</v>
      </c>
      <c r="Q13">
        <f>CRI!H13*Planck!I13</f>
        <v>2.0048296065124565E-7</v>
      </c>
      <c r="R13">
        <f>CRI!H13*Planck!J13</f>
        <v>3.3434659671413095E-5</v>
      </c>
      <c r="S13">
        <f>CRI!I13*Planck!H13</f>
        <v>1.3441742151799135E-5</v>
      </c>
      <c r="T13">
        <f>CRI!I13*Planck!I13</f>
        <v>3.809894829293564E-7</v>
      </c>
      <c r="U13">
        <f>CRI!I13*Planck!J13</f>
        <v>6.3537837124671054E-5</v>
      </c>
      <c r="V13">
        <f>CRI!J13*Planck!H13</f>
        <v>4.6014262552839362E-6</v>
      </c>
      <c r="W13">
        <f>CRI!J13*Planck!I13</f>
        <v>1.3042171096129418E-7</v>
      </c>
      <c r="X13">
        <f>CRI!J13*Planck!J13</f>
        <v>2.1750504409897765E-5</v>
      </c>
    </row>
    <row r="14" spans="1:24" x14ac:dyDescent="0.25">
      <c r="A14">
        <f>CRI!C14*Planck!H14</f>
        <v>7.9707566698703596E-6</v>
      </c>
      <c r="B14">
        <f>CRI!C14*Planck!I14</f>
        <v>2.2654690341100129E-7</v>
      </c>
      <c r="C14">
        <f>CRI!C14*Planck!J14</f>
        <v>3.7689346110943519E-5</v>
      </c>
      <c r="D14">
        <f>CRI!D14*Planck!H14</f>
        <v>2.9369244984933259E-6</v>
      </c>
      <c r="E14">
        <f>CRI!D14*Planck!I14</f>
        <v>8.3474026148685873E-8</v>
      </c>
      <c r="F14">
        <f>CRI!D14*Planck!J14</f>
        <v>1.3887108653540728E-5</v>
      </c>
      <c r="G14">
        <f>CRI!E14*Planck!H14</f>
        <v>2.2222833184970844E-6</v>
      </c>
      <c r="H14">
        <f>CRI!E14*Planck!I14</f>
        <v>6.316231007408569E-8</v>
      </c>
      <c r="I14">
        <f>CRI!E14*Planck!J14</f>
        <v>1.0507961617246934E-5</v>
      </c>
      <c r="J14">
        <f>CRI!F14*Planck!H14</f>
        <v>3.0623001441067011E-6</v>
      </c>
      <c r="K14">
        <f>CRI!F14*Planck!I14</f>
        <v>8.7037485109142048E-8</v>
      </c>
      <c r="L14">
        <f>CRI!F14*Planck!J14</f>
        <v>1.4479941466925603E-5</v>
      </c>
      <c r="M14">
        <f>CRI!G14*Planck!H14</f>
        <v>9.7479564464399602E-6</v>
      </c>
      <c r="N14">
        <f>CRI!G14*Planck!I14</f>
        <v>2.770589341754675E-7</v>
      </c>
      <c r="O14">
        <f>CRI!G14*Planck!J14</f>
        <v>4.6092751240674132E-5</v>
      </c>
      <c r="P14">
        <f>CRI!H14*Planck!H14</f>
        <v>9.2088411703024448E-6</v>
      </c>
      <c r="Q14">
        <f>CRI!H14*Planck!I14</f>
        <v>2.6173606064550598E-7</v>
      </c>
      <c r="R14">
        <f>CRI!H14*Planck!J14</f>
        <v>4.3543570143119165E-5</v>
      </c>
      <c r="S14">
        <f>CRI!I14*Planck!H14</f>
        <v>1.6790933338771338E-5</v>
      </c>
      <c r="T14">
        <f>CRI!I14*Planck!I14</f>
        <v>4.7723624127909304E-7</v>
      </c>
      <c r="U14">
        <f>CRI!I14*Planck!J14</f>
        <v>7.9395134532569554E-5</v>
      </c>
      <c r="V14">
        <f>CRI!J14*Planck!H14</f>
        <v>6.1120627236520653E-6</v>
      </c>
      <c r="W14">
        <f>CRI!J14*Planck!I14</f>
        <v>1.7371862432223847E-7</v>
      </c>
      <c r="X14">
        <f>CRI!J14*Planck!J14</f>
        <v>2.8900599652512722E-5</v>
      </c>
    </row>
    <row r="15" spans="1:24" x14ac:dyDescent="0.25">
      <c r="A15">
        <f>CRI!C15*Planck!H15</f>
        <v>9.911549418679086E-6</v>
      </c>
      <c r="B15">
        <f>CRI!C15*Planck!I15</f>
        <v>2.8217198009446347E-7</v>
      </c>
      <c r="C15">
        <f>CRI!C15*Planck!J15</f>
        <v>4.6882312164627992E-5</v>
      </c>
      <c r="D15">
        <f>CRI!D15*Planck!H15</f>
        <v>3.7401340478792942E-6</v>
      </c>
      <c r="E15">
        <f>CRI!D15*Planck!I15</f>
        <v>1.0647790628172741E-7</v>
      </c>
      <c r="F15">
        <f>CRI!D15*Planck!J15</f>
        <v>1.7691091933595909E-5</v>
      </c>
      <c r="G15">
        <f>CRI!E15*Planck!H15</f>
        <v>2.7691750531027385E-6</v>
      </c>
      <c r="H15">
        <f>CRI!E15*Planck!I15</f>
        <v>7.883566685241085E-8</v>
      </c>
      <c r="I15">
        <f>CRI!E15*Planck!J15</f>
        <v>1.3098388939412133E-5</v>
      </c>
      <c r="J15">
        <f>CRI!F15*Planck!H15</f>
        <v>3.8916036510644371E-6</v>
      </c>
      <c r="K15">
        <f>CRI!F15*Planck!I15</f>
        <v>1.1079009563270079E-7</v>
      </c>
      <c r="L15">
        <f>CRI!F15*Planck!J15</f>
        <v>1.8407553600688578E-5</v>
      </c>
      <c r="M15">
        <f>CRI!G15*Planck!H15</f>
        <v>1.2094265238936784E-5</v>
      </c>
      <c r="N15">
        <f>CRI!G15*Planck!I15</f>
        <v>3.4431173433156716E-7</v>
      </c>
      <c r="O15">
        <f>CRI!G15*Planck!J15</f>
        <v>5.7206708495553127E-5</v>
      </c>
      <c r="P15">
        <f>CRI!H15*Planck!H15</f>
        <v>1.2001053175438234E-5</v>
      </c>
      <c r="Q15">
        <f>CRI!H15*Planck!I15</f>
        <v>3.4165807934635275E-7</v>
      </c>
      <c r="R15">
        <f>CRI!H15*Planck!J15</f>
        <v>5.6765809008111481E-5</v>
      </c>
      <c r="S15">
        <f>CRI!I15*Planck!H15</f>
        <v>2.0980481959131827E-5</v>
      </c>
      <c r="T15">
        <f>CRI!I15*Planck!I15</f>
        <v>5.9729350958867238E-7</v>
      </c>
      <c r="U15">
        <f>CRI!I15*Planck!J15</f>
        <v>9.9239126298323054E-5</v>
      </c>
      <c r="V15">
        <f>CRI!J15*Planck!H15</f>
        <v>8.1405202122066484E-6</v>
      </c>
      <c r="W15">
        <f>CRI!J15*Planck!I15</f>
        <v>2.317525353753901E-7</v>
      </c>
      <c r="X15">
        <f>CRI!J15*Planck!J15</f>
        <v>3.8505221903236784E-5</v>
      </c>
    </row>
    <row r="16" spans="1:24" x14ac:dyDescent="0.25">
      <c r="A16">
        <f>CRI!C16*Planck!H16</f>
        <v>1.2374191558718007E-5</v>
      </c>
      <c r="B16">
        <f>CRI!C16*Planck!I16</f>
        <v>3.5210306066888521E-7</v>
      </c>
      <c r="C16">
        <f>CRI!C16*Planck!J16</f>
        <v>5.8551139687397597E-5</v>
      </c>
      <c r="D16">
        <f>CRI!D16*Planck!H16</f>
        <v>4.7745610119056571E-6</v>
      </c>
      <c r="E16">
        <f>CRI!D16*Planck!I16</f>
        <v>1.3585837407356905E-7</v>
      </c>
      <c r="F16">
        <f>CRI!D16*Planck!J16</f>
        <v>2.2591858823870765E-5</v>
      </c>
      <c r="G16">
        <f>CRI!E16*Planck!H16</f>
        <v>3.4684500967946873E-6</v>
      </c>
      <c r="H16">
        <f>CRI!E16*Planck!I16</f>
        <v>9.8693469311802453E-8</v>
      </c>
      <c r="I16">
        <f>CRI!E16*Planck!J16</f>
        <v>1.6411715072659918E-5</v>
      </c>
      <c r="J16">
        <f>CRI!F16*Planck!H16</f>
        <v>4.9632214774216861E-6</v>
      </c>
      <c r="K16">
        <f>CRI!F16*Planck!I16</f>
        <v>1.4122663809471311E-7</v>
      </c>
      <c r="L16">
        <f>CRI!F16*Planck!J16</f>
        <v>2.3484546254601222E-5</v>
      </c>
      <c r="M16">
        <f>CRI!G16*Planck!H16</f>
        <v>1.5078324897781088E-5</v>
      </c>
      <c r="N16">
        <f>CRI!G16*Planck!I16</f>
        <v>4.2904817830528343E-7</v>
      </c>
      <c r="O16">
        <f>CRI!G16*Planck!J16</f>
        <v>7.1346326194534116E-5</v>
      </c>
      <c r="P16">
        <f>CRI!H16*Planck!H16</f>
        <v>1.5683005876999129E-5</v>
      </c>
      <c r="Q16">
        <f>CRI!H16*Planck!I16</f>
        <v>4.4625415273202725E-7</v>
      </c>
      <c r="R16">
        <f>CRI!H16*Planck!J16</f>
        <v>7.4207503857131734E-5</v>
      </c>
      <c r="S16">
        <f>CRI!I16*Planck!H16</f>
        <v>2.6301203872067941E-5</v>
      </c>
      <c r="T16">
        <f>CRI!I16*Planck!I16</f>
        <v>7.4839106366564834E-7</v>
      </c>
      <c r="U16">
        <f>CRI!I16*Planck!J16</f>
        <v>1.2444978361234586E-4</v>
      </c>
      <c r="V16">
        <f>CRI!J16*Planck!H16</f>
        <v>1.0879420178091006E-5</v>
      </c>
      <c r="W16">
        <f>CRI!J16*Planck!I16</f>
        <v>3.0956989188597445E-7</v>
      </c>
      <c r="X16">
        <f>CRI!J16*Planck!J16</f>
        <v>5.1478308505456286E-5</v>
      </c>
    </row>
    <row r="17" spans="1:24" x14ac:dyDescent="0.25">
      <c r="A17">
        <f>CRI!C17*Planck!H17</f>
        <v>1.5524475288278785E-5</v>
      </c>
      <c r="B17">
        <f>CRI!C17*Planck!I17</f>
        <v>4.4036746896163348E-7</v>
      </c>
      <c r="C17">
        <f>CRI!C17*Planck!J17</f>
        <v>7.3482516364519582E-5</v>
      </c>
      <c r="D17">
        <f>CRI!D17*Planck!H17</f>
        <v>6.1248906410787392E-6</v>
      </c>
      <c r="E17">
        <f>CRI!D17*Planck!I17</f>
        <v>1.7373872798876947E-7</v>
      </c>
      <c r="F17">
        <f>CRI!D17*Planck!J17</f>
        <v>2.8991149034439369E-5</v>
      </c>
      <c r="G17">
        <f>CRI!E17*Planck!H17</f>
        <v>4.3662586748284074E-6</v>
      </c>
      <c r="H17">
        <f>CRI!E17*Planck!I17</f>
        <v>1.238533506454594E-7</v>
      </c>
      <c r="I17">
        <f>CRI!E17*Planck!J17</f>
        <v>2.0666957727521131E-5</v>
      </c>
      <c r="J17">
        <f>CRI!F17*Planck!H17</f>
        <v>6.3674605674580951E-6</v>
      </c>
      <c r="K17">
        <f>CRI!F17*Planck!I17</f>
        <v>1.8061946969129497E-7</v>
      </c>
      <c r="L17">
        <f>CRI!F17*Planck!J17</f>
        <v>3.0139313352634981E-5</v>
      </c>
      <c r="M17">
        <f>CRI!G17*Planck!H17</f>
        <v>1.8920454257589767E-5</v>
      </c>
      <c r="N17">
        <f>CRI!G17*Planck!I17</f>
        <v>5.366978527969908E-7</v>
      </c>
      <c r="O17">
        <f>CRI!G17*Planck!J17</f>
        <v>8.9556816819258235E-5</v>
      </c>
      <c r="P17">
        <f>CRI!H17*Planck!H17</f>
        <v>2.0557801260650423E-5</v>
      </c>
      <c r="Q17">
        <f>CRI!H17*Planck!I17</f>
        <v>5.8314285928903815E-7</v>
      </c>
      <c r="R17">
        <f>CRI!H17*Planck!J17</f>
        <v>9.7306925967078668E-5</v>
      </c>
      <c r="S17">
        <f>CRI!I17*Planck!H17</f>
        <v>3.3110794950782095E-5</v>
      </c>
      <c r="T17">
        <f>CRI!I17*Planck!I17</f>
        <v>9.3922124239473389E-7</v>
      </c>
      <c r="U17">
        <f>CRI!I17*Planck!J17</f>
        <v>1.5672442943370194E-4</v>
      </c>
      <c r="V17">
        <f>CRI!J17*Planck!H17</f>
        <v>1.455419558276136E-5</v>
      </c>
      <c r="W17">
        <f>CRI!J17*Planck!I17</f>
        <v>4.1284450215153134E-7</v>
      </c>
      <c r="X17">
        <f>CRI!J17*Planck!J17</f>
        <v>6.8889859091737104E-5</v>
      </c>
    </row>
    <row r="18" spans="1:24" x14ac:dyDescent="0.25">
      <c r="A18">
        <f>CRI!C18*Planck!H18</f>
        <v>1.961835522352438E-5</v>
      </c>
      <c r="B18">
        <f>CRI!C18*Planck!I18</f>
        <v>5.5350277415609354E-7</v>
      </c>
      <c r="C18">
        <f>CRI!C18*Planck!J18</f>
        <v>9.289281972433224E-5</v>
      </c>
      <c r="D18">
        <f>CRI!D18*Planck!H18</f>
        <v>7.9086494494832663E-6</v>
      </c>
      <c r="E18">
        <f>CRI!D18*Planck!I18</f>
        <v>2.2313080583167518E-7</v>
      </c>
      <c r="F18">
        <f>CRI!D18*Planck!J18</f>
        <v>3.7447417951371431E-5</v>
      </c>
      <c r="G18">
        <f>CRI!E18*Planck!H18</f>
        <v>5.5406526666437994E-6</v>
      </c>
      <c r="H18">
        <f>CRI!E18*Planck!I18</f>
        <v>1.5632129129486547E-7</v>
      </c>
      <c r="I18">
        <f>CRI!E18*Planck!J18</f>
        <v>2.6234964320582896E-5</v>
      </c>
      <c r="J18">
        <f>CRI!F18*Planck!H18</f>
        <v>8.2305130898692122E-6</v>
      </c>
      <c r="K18">
        <f>CRI!F18*Planck!I18</f>
        <v>2.3221171072017359E-7</v>
      </c>
      <c r="L18">
        <f>CRI!F18*Planck!J18</f>
        <v>3.8971440774973754E-5</v>
      </c>
      <c r="M18">
        <f>CRI!G18*Planck!H18</f>
        <v>2.3925197268688715E-5</v>
      </c>
      <c r="N18">
        <f>CRI!G18*Planck!I18</f>
        <v>6.7501393004504831E-7</v>
      </c>
      <c r="O18">
        <f>CRI!G18*Planck!J18</f>
        <v>1.1328569655443953E-4</v>
      </c>
      <c r="P18">
        <f>CRI!H18*Planck!H18</f>
        <v>2.7105516572502241E-5</v>
      </c>
      <c r="Q18">
        <f>CRI!H18*Planck!I18</f>
        <v>7.6474191882425885E-7</v>
      </c>
      <c r="R18">
        <f>CRI!H18*Planck!J18</f>
        <v>1.2834449350193871E-4</v>
      </c>
      <c r="S18">
        <f>CRI!I18*Planck!H18</f>
        <v>4.1949561130301744E-5</v>
      </c>
      <c r="T18">
        <f>CRI!I18*Planck!I18</f>
        <v>1.1835446038009593E-6</v>
      </c>
      <c r="U18">
        <f>CRI!I18*Planck!J18</f>
        <v>1.9863097467616978E-4</v>
      </c>
      <c r="V18">
        <f>CRI!J18*Planck!H18</f>
        <v>1.9534057603423299E-5</v>
      </c>
      <c r="W18">
        <f>CRI!J18*Planck!I18</f>
        <v>5.5112444192339153E-7</v>
      </c>
      <c r="X18">
        <f>CRI!J18*Planck!J18</f>
        <v>9.2493670889579253E-5</v>
      </c>
    </row>
    <row r="19" spans="1:24" x14ac:dyDescent="0.25">
      <c r="A19">
        <f>CRI!C19*Planck!H19</f>
        <v>2.4835299367319764E-5</v>
      </c>
      <c r="B19">
        <f>CRI!C19*Planck!I19</f>
        <v>6.9645659276659108E-7</v>
      </c>
      <c r="C19">
        <f>CRI!C19*Planck!J19</f>
        <v>1.1763717456598695E-4</v>
      </c>
      <c r="D19">
        <f>CRI!D19*Planck!H19</f>
        <v>1.0234859700204043E-5</v>
      </c>
      <c r="E19">
        <f>CRI!D19*Planck!I19</f>
        <v>2.8701629115966934E-7</v>
      </c>
      <c r="F19">
        <f>CRI!D19*Planck!J19</f>
        <v>4.8479382487154777E-5</v>
      </c>
      <c r="G19">
        <f>CRI!E19*Planck!H19</f>
        <v>7.0334343911354789E-6</v>
      </c>
      <c r="H19">
        <f>CRI!E19*Planck!I19</f>
        <v>1.9723868349835096E-7</v>
      </c>
      <c r="I19">
        <f>CRI!E19*Planck!J19</f>
        <v>3.331521545325802E-5</v>
      </c>
      <c r="J19">
        <f>CRI!F19*Planck!H19</f>
        <v>1.0661716408079851E-5</v>
      </c>
      <c r="K19">
        <f>CRI!F19*Planck!I19</f>
        <v>2.9898663884784513E-7</v>
      </c>
      <c r="L19">
        <f>CRI!F19*Planck!J19</f>
        <v>5.0501271425007676E-5</v>
      </c>
      <c r="M19">
        <f>CRI!G19*Planck!H19</f>
        <v>3.0306826259182399E-5</v>
      </c>
      <c r="N19">
        <f>CRI!G19*Planck!I19</f>
        <v>8.4989468586048065E-7</v>
      </c>
      <c r="O19">
        <f>CRI!G19*Planck!J19</f>
        <v>1.4355411458755594E-4</v>
      </c>
      <c r="P19">
        <f>CRI!H19*Planck!H19</f>
        <v>3.5749249284598958E-5</v>
      </c>
      <c r="Q19">
        <f>CRI!H19*Planck!I19</f>
        <v>1.002516618884722E-6</v>
      </c>
      <c r="R19">
        <f>CRI!H19*Planck!J19</f>
        <v>1.6933319854518043E-4</v>
      </c>
      <c r="S19">
        <f>CRI!I19*Planck!H19</f>
        <v>5.321156915224566E-5</v>
      </c>
      <c r="T19">
        <f>CRI!I19*Planck!I19</f>
        <v>1.4922126606737311E-6</v>
      </c>
      <c r="U19">
        <f>CRI!I19*Planck!J19</f>
        <v>2.5204683691189002E-4</v>
      </c>
      <c r="V19">
        <f>CRI!J19*Planck!H19</f>
        <v>2.6203181090285423E-5</v>
      </c>
      <c r="W19">
        <f>CRI!J19*Planck!I19</f>
        <v>7.3481611604006344E-7</v>
      </c>
      <c r="X19">
        <f>CRI!J19*Planck!J19</f>
        <v>1.2411640957137921E-4</v>
      </c>
    </row>
    <row r="20" spans="1:24" x14ac:dyDescent="0.25">
      <c r="A20">
        <f>CRI!C20*Planck!H20</f>
        <v>3.1244801012305666E-5</v>
      </c>
      <c r="B20">
        <f>CRI!C20*Planck!I20</f>
        <v>8.713321150476374E-7</v>
      </c>
      <c r="C20">
        <f>CRI!C20*Planck!J20</f>
        <v>1.4804844124866363E-4</v>
      </c>
      <c r="D20">
        <f>CRI!D20*Planck!H20</f>
        <v>1.3132580425484725E-5</v>
      </c>
      <c r="E20">
        <f>CRI!D20*Planck!I20</f>
        <v>3.6623177960596008E-7</v>
      </c>
      <c r="F20">
        <f>CRI!D20*Planck!J20</f>
        <v>6.2226610462328932E-5</v>
      </c>
      <c r="G20">
        <f>CRI!E20*Planck!H20</f>
        <v>8.8852402878744237E-6</v>
      </c>
      <c r="H20">
        <f>CRI!E20*Planck!I20</f>
        <v>2.4778507021667191E-7</v>
      </c>
      <c r="I20">
        <f>CRI!E20*Planck!J20</f>
        <v>4.2101275480088721E-5</v>
      </c>
      <c r="J20">
        <f>CRI!F20*Planck!H20</f>
        <v>1.3694010443674593E-5</v>
      </c>
      <c r="K20">
        <f>CRI!F20*Planck!I20</f>
        <v>3.8188852854822232E-7</v>
      </c>
      <c r="L20">
        <f>CRI!F20*Planck!J20</f>
        <v>6.4886855891015845E-5</v>
      </c>
      <c r="M20">
        <f>CRI!G20*Planck!H20</f>
        <v>3.8152831236120121E-5</v>
      </c>
      <c r="N20">
        <f>CRI!G20*Planck!I20</f>
        <v>1.0639781998589508E-6</v>
      </c>
      <c r="O20">
        <f>CRI!G20*Planck!J20</f>
        <v>1.8078102630598533E-4</v>
      </c>
      <c r="P20">
        <f>CRI!H20*Planck!H20</f>
        <v>4.6757356514899613E-5</v>
      </c>
      <c r="Q20">
        <f>CRI!H20*Planck!I20</f>
        <v>1.3039348956044916E-6</v>
      </c>
      <c r="R20">
        <f>CRI!H20*Planck!J20</f>
        <v>2.2155217907173058E-4</v>
      </c>
      <c r="S20">
        <f>CRI!I20*Planck!H20</f>
        <v>6.7054272172502864E-5</v>
      </c>
      <c r="T20">
        <f>CRI!I20*Planck!I20</f>
        <v>1.8699604062780155E-6</v>
      </c>
      <c r="U20">
        <f>CRI!I20*Planck!J20</f>
        <v>3.177258344609992E-4</v>
      </c>
      <c r="V20">
        <f>CRI!J20*Planck!H20</f>
        <v>3.4881891130144374E-5</v>
      </c>
      <c r="W20">
        <f>CRI!J20*Planck!I20</f>
        <v>9.7276061906490136E-7</v>
      </c>
      <c r="X20">
        <f>CRI!J20*Planck!J20</f>
        <v>1.6528220511276588E-4</v>
      </c>
    </row>
    <row r="21" spans="1:24" x14ac:dyDescent="0.25">
      <c r="A21">
        <f>CRI!C21*Planck!H21</f>
        <v>3.8888524765350624E-5</v>
      </c>
      <c r="B21">
        <f>CRI!C21*Planck!I21</f>
        <v>1.079615803961806E-6</v>
      </c>
      <c r="C21">
        <f>CRI!C21*Planck!J21</f>
        <v>1.8432835162087837E-4</v>
      </c>
      <c r="D21">
        <f>CRI!D21*Planck!H21</f>
        <v>1.6633958835179272E-5</v>
      </c>
      <c r="E21">
        <f>CRI!D21*Planck!I21</f>
        <v>4.6178879114772558E-7</v>
      </c>
      <c r="F21">
        <f>CRI!D21*Planck!J21</f>
        <v>7.8843572275336647E-5</v>
      </c>
      <c r="G21">
        <f>CRI!E21*Planck!H21</f>
        <v>1.107411506013305E-5</v>
      </c>
      <c r="H21">
        <f>CRI!E21*Planck!I21</f>
        <v>3.0743746917506115E-7</v>
      </c>
      <c r="I21">
        <f>CRI!E21*Planck!J21</f>
        <v>5.2490378254539196E-5</v>
      </c>
      <c r="J21">
        <f>CRI!F21*Planck!H21</f>
        <v>1.7363118674529594E-5</v>
      </c>
      <c r="K21">
        <f>CRI!F21*Planck!I21</f>
        <v>4.8203158747200945E-7</v>
      </c>
      <c r="L21">
        <f>CRI!F21*Planck!J21</f>
        <v>8.2299728868228121E-5</v>
      </c>
      <c r="M21">
        <f>CRI!G21*Planck!H21</f>
        <v>4.7516916197662798E-5</v>
      </c>
      <c r="N21">
        <f>CRI!G21*Planck!I21</f>
        <v>1.3191555604658316E-6</v>
      </c>
      <c r="O21">
        <f>CRI!G21*Planck!J21</f>
        <v>2.2522620463676077E-4</v>
      </c>
      <c r="P21">
        <f>CRI!H21*Planck!H21</f>
        <v>6.0322785876252863E-5</v>
      </c>
      <c r="Q21">
        <f>CRI!H21*Planck!I21</f>
        <v>1.6746696709110669E-6</v>
      </c>
      <c r="R21">
        <f>CRI!H21*Planck!J21</f>
        <v>2.8592495479941722E-4</v>
      </c>
      <c r="S21">
        <f>CRI!I21*Planck!H21</f>
        <v>8.3579946585530913E-5</v>
      </c>
      <c r="T21">
        <f>CRI!I21*Planck!I21</f>
        <v>2.3203305286710375E-6</v>
      </c>
      <c r="U21">
        <f>CRI!I21*Planck!J21</f>
        <v>3.961619494601847E-4</v>
      </c>
      <c r="V21">
        <f>CRI!J21*Planck!H21</f>
        <v>4.5876306559124561E-5</v>
      </c>
      <c r="W21">
        <f>CRI!J21*Planck!I21</f>
        <v>1.2736092687361929E-6</v>
      </c>
      <c r="X21">
        <f>CRI!J21*Planck!J21</f>
        <v>2.1744985230275497E-4</v>
      </c>
    </row>
    <row r="22" spans="1:24" x14ac:dyDescent="0.25">
      <c r="A22">
        <f>CRI!C22*Planck!H22</f>
        <v>4.7768794266400887E-5</v>
      </c>
      <c r="B22">
        <f>CRI!C22*Planck!I22</f>
        <v>1.3219037407054332E-6</v>
      </c>
      <c r="C22">
        <f>CRI!C22*Planck!J22</f>
        <v>2.2649288390379056E-4</v>
      </c>
      <c r="D22">
        <f>CRI!D22*Planck!H22</f>
        <v>2.0712250638947257E-5</v>
      </c>
      <c r="E22">
        <f>CRI!D22*Planck!I22</f>
        <v>5.7316920007149641E-7</v>
      </c>
      <c r="F22">
        <f>CRI!D22*Planck!J22</f>
        <v>9.8205898880159188E-5</v>
      </c>
      <c r="G22">
        <f>CRI!E22*Planck!H22</f>
        <v>1.3621570240028376E-5</v>
      </c>
      <c r="H22">
        <f>CRI!E22*Planck!I22</f>
        <v>3.7694911356053364E-7</v>
      </c>
      <c r="I22">
        <f>CRI!E22*Planck!J22</f>
        <v>6.4585861425690266E-5</v>
      </c>
      <c r="J22">
        <f>CRI!F22*Planck!H22</f>
        <v>2.1645234901962902E-5</v>
      </c>
      <c r="K22">
        <f>CRI!F22*Planck!I22</f>
        <v>5.9898763250714936E-7</v>
      </c>
      <c r="L22">
        <f>CRI!F22*Planck!J22</f>
        <v>1.026295880189051E-4</v>
      </c>
      <c r="M22">
        <f>CRI!G22*Planck!H22</f>
        <v>5.8404814864779208E-5</v>
      </c>
      <c r="N22">
        <f>CRI!G22*Planck!I22</f>
        <v>1.6162338704718771E-6</v>
      </c>
      <c r="O22">
        <f>CRI!G22*Planck!J22</f>
        <v>2.7692294008549391E-4</v>
      </c>
      <c r="P22">
        <f>CRI!H22*Planck!H22</f>
        <v>7.6504709567282655E-5</v>
      </c>
      <c r="Q22">
        <f>CRI!H22*Planck!I22</f>
        <v>2.1171114597235451E-6</v>
      </c>
      <c r="R22">
        <f>CRI!H22*Planck!J22</f>
        <v>3.6274250937716452E-4</v>
      </c>
      <c r="S22">
        <f>CRI!I22*Planck!H22</f>
        <v>1.0281486578432379E-4</v>
      </c>
      <c r="T22">
        <f>CRI!I22*Planck!I22</f>
        <v>2.8451912544089599E-6</v>
      </c>
      <c r="U22">
        <f>CRI!I22*Planck!J22</f>
        <v>4.8749054308979924E-4</v>
      </c>
      <c r="V22">
        <f>CRI!J22*Planck!H22</f>
        <v>5.9524395980397975E-5</v>
      </c>
      <c r="W22">
        <f>CRI!J22*Planck!I22</f>
        <v>1.6472159893946608E-6</v>
      </c>
      <c r="X22">
        <f>CRI!J22*Planck!J22</f>
        <v>2.8223136705198898E-4</v>
      </c>
    </row>
    <row r="23" spans="1:24" x14ac:dyDescent="0.25">
      <c r="A23">
        <f>CRI!C23*Planck!H23</f>
        <v>5.78874121535862E-5</v>
      </c>
      <c r="B23">
        <f>CRI!C23*Planck!I23</f>
        <v>1.5986978809286702E-6</v>
      </c>
      <c r="C23">
        <f>CRI!C23*Planck!J23</f>
        <v>2.745607644240453E-4</v>
      </c>
      <c r="D23">
        <f>CRI!D23*Planck!H23</f>
        <v>2.5403502871620671E-5</v>
      </c>
      <c r="E23">
        <f>CRI!D23*Planck!I23</f>
        <v>7.0157785083348825E-7</v>
      </c>
      <c r="F23">
        <f>CRI!D23*Planck!J23</f>
        <v>1.2048915140609726E-4</v>
      </c>
      <c r="G23">
        <f>CRI!E23*Planck!H23</f>
        <v>1.6513407921890551E-5</v>
      </c>
      <c r="H23">
        <f>CRI!E23*Planck!I23</f>
        <v>4.5605683981161748E-7</v>
      </c>
      <c r="I23">
        <f>CRI!E23*Planck!J23</f>
        <v>7.8323313024444339E-5</v>
      </c>
      <c r="J23">
        <f>CRI!F23*Planck!H23</f>
        <v>2.653455820873646E-5</v>
      </c>
      <c r="K23">
        <f>CRI!F23*Planck!I23</f>
        <v>7.3281462068359909E-7</v>
      </c>
      <c r="L23">
        <f>CRI!F23*Planck!J23</f>
        <v>1.2585376188722357E-4</v>
      </c>
      <c r="M23">
        <f>CRI!G23*Planck!H23</f>
        <v>7.0871927423675474E-5</v>
      </c>
      <c r="N23">
        <f>CRI!G23*Planck!I23</f>
        <v>1.9572959988079423E-6</v>
      </c>
      <c r="O23">
        <f>CRI!G23*Planck!J23</f>
        <v>3.3614649274737557E-4</v>
      </c>
      <c r="P23">
        <f>CRI!H23*Planck!H23</f>
        <v>9.5528933772799721E-5</v>
      </c>
      <c r="Q23">
        <f>CRI!H23*Planck!I23</f>
        <v>2.6382575815403574E-6</v>
      </c>
      <c r="R23">
        <f>CRI!H23*Planck!J23</f>
        <v>4.5309500123592942E-4</v>
      </c>
      <c r="S23">
        <f>CRI!I23*Planck!H23</f>
        <v>1.2484588811084103E-4</v>
      </c>
      <c r="T23">
        <f>CRI!I23*Planck!I23</f>
        <v>3.4479146560552285E-6</v>
      </c>
      <c r="U23">
        <f>CRI!I23*Planck!J23</f>
        <v>5.9214570490672368E-4</v>
      </c>
      <c r="V23">
        <f>CRI!J23*Planck!H23</f>
        <v>7.6504583002512109E-5</v>
      </c>
      <c r="W23">
        <f>CRI!J23*Planck!I23</f>
        <v>2.1128551126614937E-6</v>
      </c>
      <c r="X23">
        <f>CRI!J23*Planck!J23</f>
        <v>3.6286225294338459E-4</v>
      </c>
    </row>
    <row r="24" spans="1:24" x14ac:dyDescent="0.25">
      <c r="A24">
        <f>CRI!C24*Planck!H24</f>
        <v>6.9711935483621608E-5</v>
      </c>
      <c r="B24">
        <f>CRI!C24*Planck!I24</f>
        <v>1.9230519873639813E-6</v>
      </c>
      <c r="C24">
        <f>CRI!C24*Planck!J24</f>
        <v>3.307707635406106E-4</v>
      </c>
      <c r="D24">
        <f>CRI!D24*Planck!H24</f>
        <v>3.0940639858484108E-5</v>
      </c>
      <c r="E24">
        <f>CRI!D24*Planck!I24</f>
        <v>8.535189642546985E-7</v>
      </c>
      <c r="F24">
        <f>CRI!D24*Planck!J24</f>
        <v>1.4680784573583265E-4</v>
      </c>
      <c r="G24">
        <f>CRI!E24*Planck!H24</f>
        <v>1.9917695852463313E-5</v>
      </c>
      <c r="H24">
        <f>CRI!E24*Planck!I24</f>
        <v>5.4944342496113745E-7</v>
      </c>
      <c r="I24">
        <f>CRI!E24*Planck!J24</f>
        <v>9.4505932440174447E-5</v>
      </c>
      <c r="J24">
        <f>CRI!F24*Planck!H24</f>
        <v>3.2304865601803513E-5</v>
      </c>
      <c r="K24">
        <f>CRI!F24*Planck!I24</f>
        <v>8.9115207555340659E-7</v>
      </c>
      <c r="L24">
        <f>CRI!F24*Planck!J24</f>
        <v>1.5328085480707749E-4</v>
      </c>
      <c r="M24">
        <f>CRI!G24*Planck!H24</f>
        <v>8.5564238620993092E-5</v>
      </c>
      <c r="N24">
        <f>CRI!G24*Planck!I24</f>
        <v>2.3603487406549685E-6</v>
      </c>
      <c r="O24">
        <f>CRI!G24*Planck!J24</f>
        <v>4.0598712894847545E-4</v>
      </c>
      <c r="P24">
        <f>CRI!H24*Planck!H24</f>
        <v>1.1849664806472353E-4</v>
      </c>
      <c r="Q24">
        <f>CRI!H24*Planck!I24</f>
        <v>3.268812047405781E-6</v>
      </c>
      <c r="R24">
        <f>CRI!H24*Planck!J24</f>
        <v>5.6224556792832563E-4</v>
      </c>
      <c r="S24">
        <f>CRI!I24*Planck!H24</f>
        <v>1.5080151366652703E-4</v>
      </c>
      <c r="T24">
        <f>CRI!I24*Planck!I24</f>
        <v>4.159964122959187E-6</v>
      </c>
      <c r="U24">
        <f>CRI!I24*Planck!J24</f>
        <v>7.1552642273540296E-4</v>
      </c>
      <c r="V24">
        <f>CRI!J24*Planck!H24</f>
        <v>9.8142399974398013E-5</v>
      </c>
      <c r="W24">
        <f>CRI!J24*Planck!I24</f>
        <v>2.7073260268290569E-6</v>
      </c>
      <c r="X24">
        <f>CRI!J24*Planck!J24</f>
        <v>4.6566827258535281E-4</v>
      </c>
    </row>
    <row r="25" spans="1:24" x14ac:dyDescent="0.25">
      <c r="A25">
        <f>CRI!C25*Planck!H25</f>
        <v>8.4179047527075396E-5</v>
      </c>
      <c r="B25">
        <f>CRI!C25*Planck!I25</f>
        <v>2.3211648879642374E-6</v>
      </c>
      <c r="C25">
        <f>CRI!C25*Planck!J25</f>
        <v>3.9959430211518581E-4</v>
      </c>
      <c r="D25">
        <f>CRI!D25*Planck!H25</f>
        <v>3.7798042909216212E-5</v>
      </c>
      <c r="E25">
        <f>CRI!D25*Planck!I25</f>
        <v>1.0422485477329615E-6</v>
      </c>
      <c r="F25">
        <f>CRI!D25*Planck!J25</f>
        <v>1.7942567683211285E-4</v>
      </c>
      <c r="G25">
        <f>CRI!E25*Planck!H25</f>
        <v>2.4098315566574525E-5</v>
      </c>
      <c r="H25">
        <f>CRI!E25*Planck!I25</f>
        <v>6.644903404760366E-7</v>
      </c>
      <c r="I25">
        <f>CRI!E25*Planck!J25</f>
        <v>1.1439366295846495E-4</v>
      </c>
      <c r="J25">
        <f>CRI!F25*Planck!H25</f>
        <v>3.9415601077383539E-5</v>
      </c>
      <c r="K25">
        <f>CRI!F25*Planck!I25</f>
        <v>1.08685132401149E-6</v>
      </c>
      <c r="L25">
        <f>CRI!F25*Planck!J25</f>
        <v>1.8710415557863995E-4</v>
      </c>
      <c r="M25">
        <f>CRI!G25*Planck!H25</f>
        <v>1.0365576832745755E-4</v>
      </c>
      <c r="N25">
        <f>CRI!G25*Planck!I25</f>
        <v>2.8582187247873355E-6</v>
      </c>
      <c r="O25">
        <f>CRI!G25*Planck!J25</f>
        <v>4.9204945436928757E-4</v>
      </c>
      <c r="P25">
        <f>CRI!H25*Planck!H25</f>
        <v>1.4709875912966586E-4</v>
      </c>
      <c r="Q25">
        <f>CRI!H25*Planck!I25</f>
        <v>4.0561218591249575E-6</v>
      </c>
      <c r="R25">
        <f>CRI!H25*Planck!J25</f>
        <v>6.9827145499030117E-4</v>
      </c>
      <c r="S25">
        <f>CRI!I25*Planck!H25</f>
        <v>1.8268503882934716E-4</v>
      </c>
      <c r="T25">
        <f>CRI!I25*Planck!I25</f>
        <v>5.037382937252584E-6</v>
      </c>
      <c r="U25">
        <f>CRI!I25*Planck!J25</f>
        <v>8.6719798741389739E-4</v>
      </c>
      <c r="V25">
        <f>CRI!J25*Planck!H25</f>
        <v>1.2583942320518095E-4</v>
      </c>
      <c r="W25">
        <f>CRI!J25*Planck!I25</f>
        <v>3.4699139423214401E-6</v>
      </c>
      <c r="X25">
        <f>CRI!J25*Planck!J25</f>
        <v>5.9735430575023072E-4</v>
      </c>
    </row>
    <row r="26" spans="1:24" x14ac:dyDescent="0.25">
      <c r="A26">
        <f>CRI!C26*Planck!H26</f>
        <v>1.0252377434293504E-4</v>
      </c>
      <c r="B26">
        <f>CRI!C26*Planck!I26</f>
        <v>2.8275507690009761E-6</v>
      </c>
      <c r="C26">
        <f>CRI!C26*Planck!J26</f>
        <v>4.8692582735233414E-4</v>
      </c>
      <c r="D26">
        <f>CRI!D26*Planck!H26</f>
        <v>4.6447902482280582E-5</v>
      </c>
      <c r="E26">
        <f>CRI!D26*Planck!I26</f>
        <v>1.2810082658774559E-6</v>
      </c>
      <c r="F26">
        <f>CRI!D26*Planck!J26</f>
        <v>2.2059940233290422E-4</v>
      </c>
      <c r="G26">
        <f>CRI!E26*Planck!H26</f>
        <v>2.9407605214279986E-5</v>
      </c>
      <c r="H26">
        <f>CRI!E26*Planck!I26</f>
        <v>8.1104599660931721E-7</v>
      </c>
      <c r="I26">
        <f>CRI!E26*Planck!J26</f>
        <v>1.3966831197139641E-4</v>
      </c>
      <c r="J26">
        <f>CRI!F26*Planck!H26</f>
        <v>4.8421837626800748E-5</v>
      </c>
      <c r="K26">
        <f>CRI!F26*Planck!I26</f>
        <v>1.3354483396224649E-6</v>
      </c>
      <c r="L26">
        <f>CRI!F26*Planck!J26</f>
        <v>2.2997439861591575E-4</v>
      </c>
      <c r="M26">
        <f>CRI!G26*Planck!H26</f>
        <v>1.2669440876563091E-4</v>
      </c>
      <c r="N26">
        <f>CRI!G26*Planck!I26</f>
        <v>3.4941639168990449E-6</v>
      </c>
      <c r="O26">
        <f>CRI!G26*Planck!J26</f>
        <v>6.0172170020553661E-4</v>
      </c>
      <c r="P26">
        <f>CRI!H26*Planck!H26</f>
        <v>1.8353568404967072E-4</v>
      </c>
      <c r="Q26">
        <f>CRI!H26*Planck!I26</f>
        <v>5.0618158363726706E-6</v>
      </c>
      <c r="R26">
        <f>CRI!H26*Planck!J26</f>
        <v>8.7168332786531795E-4</v>
      </c>
      <c r="S26">
        <f>CRI!I26*Planck!H26</f>
        <v>2.2325609328430096E-4</v>
      </c>
      <c r="T26">
        <f>CRI!I26*Planck!I26</f>
        <v>6.1572834427518309E-6</v>
      </c>
      <c r="U26">
        <f>CRI!I26*Planck!J26</f>
        <v>1.0603312122540809E-3</v>
      </c>
      <c r="V26">
        <f>CRI!J26*Planck!H26</f>
        <v>1.61419553552904E-4</v>
      </c>
      <c r="W26">
        <f>CRI!J26*Planck!I26</f>
        <v>4.4518648060459373E-6</v>
      </c>
      <c r="X26">
        <f>CRI!J26*Planck!J26</f>
        <v>7.6664510420463769E-4</v>
      </c>
    </row>
    <row r="27" spans="1:24" x14ac:dyDescent="0.25">
      <c r="A27">
        <f>CRI!C27*Planck!H27</f>
        <v>1.263315135508694E-4</v>
      </c>
      <c r="B27">
        <f>CRI!C27*Planck!I27</f>
        <v>3.4865100764362403E-6</v>
      </c>
      <c r="C27">
        <f>CRI!C27*Planck!J27</f>
        <v>6.0033345378636513E-4</v>
      </c>
      <c r="D27">
        <f>CRI!D27*Planck!H27</f>
        <v>5.7694706975987599E-5</v>
      </c>
      <c r="E27">
        <f>CRI!D27*Planck!I27</f>
        <v>1.5922644443567082E-6</v>
      </c>
      <c r="F27">
        <f>CRI!D27*Planck!J27</f>
        <v>2.741680340126707E-4</v>
      </c>
      <c r="G27">
        <f>CRI!E27*Planck!H27</f>
        <v>3.6307875941785295E-5</v>
      </c>
      <c r="H27">
        <f>CRI!E27*Planck!I27</f>
        <v>1.0020284865348247E-6</v>
      </c>
      <c r="I27">
        <f>CRI!E27*Planck!J27</f>
        <v>1.7253678002521514E-4</v>
      </c>
      <c r="J27">
        <f>CRI!F27*Planck!H27</f>
        <v>6.0181547793918095E-5</v>
      </c>
      <c r="K27">
        <f>CRI!F27*Planck!I27</f>
        <v>1.6608965324755317E-6</v>
      </c>
      <c r="L27">
        <f>CRI!F27*Planck!J27</f>
        <v>2.8598562168563059E-4</v>
      </c>
      <c r="M27">
        <f>CRI!G27*Planck!H27</f>
        <v>1.5667097152962148E-4</v>
      </c>
      <c r="N27">
        <f>CRI!G27*Planck!I27</f>
        <v>4.3238215514858885E-6</v>
      </c>
      <c r="O27">
        <f>CRI!G27*Planck!J27</f>
        <v>7.4450802339647644E-4</v>
      </c>
      <c r="P27">
        <f>CRI!H27*Planck!H27</f>
        <v>2.307788279039504E-4</v>
      </c>
      <c r="Q27">
        <f>CRI!H27*Planck!I27</f>
        <v>6.3690577774268328E-6</v>
      </c>
      <c r="R27">
        <f>CRI!H27*Planck!J27</f>
        <v>1.0966721360506828E-3</v>
      </c>
      <c r="S27">
        <f>CRI!I27*Planck!H27</f>
        <v>2.7603933079028552E-4</v>
      </c>
      <c r="T27">
        <f>CRI!I27*Planck!I27</f>
        <v>7.6181617811894232E-6</v>
      </c>
      <c r="U27">
        <f>CRI!I27*Planck!J27</f>
        <v>1.3117522316985538E-3</v>
      </c>
      <c r="V27">
        <f>CRI!J27*Planck!H27</f>
        <v>2.0690515605181756E-4</v>
      </c>
      <c r="W27">
        <f>CRI!J27*Planck!I27</f>
        <v>5.710189731486125E-6</v>
      </c>
      <c r="X27">
        <f>CRI!J27*Planck!J27</f>
        <v>9.8322329439026724E-4</v>
      </c>
    </row>
    <row r="28" spans="1:24" x14ac:dyDescent="0.25">
      <c r="A28">
        <f>CRI!C28*Planck!H28</f>
        <v>1.5745715001218207E-4</v>
      </c>
      <c r="B28">
        <f>CRI!C28*Planck!I28</f>
        <v>4.3532485764619804E-6</v>
      </c>
      <c r="C28">
        <f>CRI!C28*Planck!J28</f>
        <v>7.4869254559074426E-4</v>
      </c>
      <c r="D28">
        <f>CRI!D28*Planck!H28</f>
        <v>7.2333430506384908E-5</v>
      </c>
      <c r="E28">
        <f>CRI!D28*Planck!I28</f>
        <v>1.9998164793289462E-6</v>
      </c>
      <c r="F28">
        <f>CRI!D28*Planck!J28</f>
        <v>3.4393801877492791E-4</v>
      </c>
      <c r="G28">
        <f>CRI!E28*Planck!H28</f>
        <v>4.5386899313448379E-5</v>
      </c>
      <c r="H28">
        <f>CRI!E28*Planck!I28</f>
        <v>1.2548204690038278E-6</v>
      </c>
      <c r="I28">
        <f>CRI!E28*Planck!J28</f>
        <v>2.1581003581499768E-4</v>
      </c>
      <c r="J28">
        <f>CRI!F28*Planck!H28</f>
        <v>7.5562047147013242E-5</v>
      </c>
      <c r="K28">
        <f>CRI!F28*Planck!I28</f>
        <v>2.0890786741144443E-6</v>
      </c>
      <c r="L28">
        <f>CRI!F28*Planck!J28</f>
        <v>3.5928975866874441E-4</v>
      </c>
      <c r="M28">
        <f>CRI!G28*Planck!H28</f>
        <v>1.9595219457351997E-4</v>
      </c>
      <c r="N28">
        <f>CRI!G28*Planck!I28</f>
        <v>5.417528591212149E-6</v>
      </c>
      <c r="O28">
        <f>CRI!G28*Planck!J28</f>
        <v>9.3173252124778745E-4</v>
      </c>
      <c r="P28">
        <f>CRI!H28*Planck!H28</f>
        <v>2.9243816110306688E-4</v>
      </c>
      <c r="Q28">
        <f>CRI!H28*Planck!I28</f>
        <v>8.0850949507633787E-6</v>
      </c>
      <c r="R28">
        <f>CRI!H28*Planck!J28</f>
        <v>1.3905133634591505E-3</v>
      </c>
      <c r="S28">
        <f>CRI!I28*Planck!H28</f>
        <v>3.4515153663947952E-4</v>
      </c>
      <c r="T28">
        <f>CRI!I28*Planck!I28</f>
        <v>9.542471938703528E-6</v>
      </c>
      <c r="U28">
        <f>CRI!I28*Planck!J28</f>
        <v>1.641160039802424E-3</v>
      </c>
      <c r="V28">
        <f>CRI!J28*Planck!H28</f>
        <v>2.65677896254782E-4</v>
      </c>
      <c r="W28">
        <f>CRI!J28*Planck!I28</f>
        <v>7.3452486824451156E-6</v>
      </c>
      <c r="X28">
        <f>CRI!J28*Planck!J28</f>
        <v>1.2632710578007866E-3</v>
      </c>
    </row>
    <row r="29" spans="1:24" x14ac:dyDescent="0.25">
      <c r="A29">
        <f>CRI!C29*Planck!H29</f>
        <v>1.9742098458988569E-4</v>
      </c>
      <c r="B29">
        <f>CRI!C29*Planck!I29</f>
        <v>5.4720433885610142E-6</v>
      </c>
      <c r="C29">
        <f>CRI!C29*Planck!J29</f>
        <v>9.3930690567275152E-4</v>
      </c>
      <c r="D29">
        <f>CRI!D29*Planck!H29</f>
        <v>9.1111382149852496E-5</v>
      </c>
      <c r="E29">
        <f>CRI!D29*Planck!I29</f>
        <v>2.5253923099991414E-6</v>
      </c>
      <c r="F29">
        <f>CRI!D29*Planck!J29</f>
        <v>4.3349773893858922E-4</v>
      </c>
      <c r="G29">
        <f>CRI!E29*Planck!H29</f>
        <v>5.7207659964064785E-5</v>
      </c>
      <c r="H29">
        <f>CRI!E29*Planck!I29</f>
        <v>1.5856612108976646E-6</v>
      </c>
      <c r="I29">
        <f>CRI!E29*Planck!J29</f>
        <v>2.7218763077923398E-4</v>
      </c>
      <c r="J29">
        <f>CRI!F29*Planck!H29</f>
        <v>9.5398059667595758E-5</v>
      </c>
      <c r="K29">
        <f>CRI!F29*Planck!I29</f>
        <v>2.6442088857476039E-6</v>
      </c>
      <c r="L29">
        <f>CRI!F29*Planck!J29</f>
        <v>4.5389326985528929E-4</v>
      </c>
      <c r="M29">
        <f>CRI!G29*Planck!H29</f>
        <v>2.4667880624831747E-4</v>
      </c>
      <c r="N29">
        <f>CRI!G29*Planck!I29</f>
        <v>6.8373538589797114E-6</v>
      </c>
      <c r="O29">
        <f>CRI!G29*Planck!J29</f>
        <v>1.173670097297378E-3</v>
      </c>
      <c r="P29">
        <f>CRI!H29*Planck!H29</f>
        <v>3.7192772935765276E-4</v>
      </c>
      <c r="Q29">
        <f>CRI!H29*Planck!I29</f>
        <v>1.0308958172212063E-5</v>
      </c>
      <c r="R29">
        <f>CRI!H29*Planck!J29</f>
        <v>1.7695904278998698E-3</v>
      </c>
      <c r="S29">
        <f>CRI!I29*Planck!H29</f>
        <v>4.3396764397808267E-4</v>
      </c>
      <c r="T29">
        <f>CRI!I29*Planck!I29</f>
        <v>1.2028558068498903E-5</v>
      </c>
      <c r="U29">
        <f>CRI!I29*Planck!J29</f>
        <v>2.0647693844397471E-3</v>
      </c>
      <c r="V29">
        <f>CRI!J29*Planck!H29</f>
        <v>3.4176510755098646E-4</v>
      </c>
      <c r="W29">
        <f>CRI!J29*Planck!I29</f>
        <v>9.4729215392183362E-6</v>
      </c>
      <c r="X29">
        <f>CRI!J29*Planck!J29</f>
        <v>1.6260800558132709E-3</v>
      </c>
    </row>
    <row r="30" spans="1:24" x14ac:dyDescent="0.25">
      <c r="A30">
        <f>CRI!C30*Planck!H30</f>
        <v>2.4768648330245968E-4</v>
      </c>
      <c r="B30">
        <f>CRI!C30*Planck!I30</f>
        <v>6.8803506700804751E-6</v>
      </c>
      <c r="C30">
        <f>CRI!C30*Planck!J30</f>
        <v>1.1792093207438968E-3</v>
      </c>
      <c r="D30">
        <f>CRI!D30*Planck!H30</f>
        <v>1.1488186829331168E-4</v>
      </c>
      <c r="E30">
        <f>CRI!D30*Planck!I30</f>
        <v>3.1912421257431387E-6</v>
      </c>
      <c r="F30">
        <f>CRI!D30*Planck!J30</f>
        <v>5.4694050345298177E-4</v>
      </c>
      <c r="G30">
        <f>CRI!E30*Planck!H30</f>
        <v>7.2082740889921047E-5</v>
      </c>
      <c r="H30">
        <f>CRI!E30*Planck!I30</f>
        <v>2.0023480004662831E-6</v>
      </c>
      <c r="I30">
        <f>CRI!E30*Planck!J30</f>
        <v>3.4317835510775329E-4</v>
      </c>
      <c r="J30">
        <f>CRI!F30*Planck!H30</f>
        <v>1.2046436317201479E-4</v>
      </c>
      <c r="K30">
        <f>CRI!F30*Planck!I30</f>
        <v>3.3463152725183803E-6</v>
      </c>
      <c r="L30">
        <f>CRI!F30*Planck!J30</f>
        <v>5.7351817497627248E-4</v>
      </c>
      <c r="M30">
        <f>CRI!G30*Planck!H30</f>
        <v>3.1085682008778455E-4</v>
      </c>
      <c r="N30">
        <f>CRI!G30*Planck!I30</f>
        <v>8.6351257520108462E-6</v>
      </c>
      <c r="O30">
        <f>CRI!G30*Planck!J30</f>
        <v>1.479956656402186E-3</v>
      </c>
      <c r="P30">
        <f>CRI!H30*Planck!H30</f>
        <v>4.7284711007681906E-4</v>
      </c>
      <c r="Q30">
        <f>CRI!H30*Planck!I30</f>
        <v>1.3134967590015236E-5</v>
      </c>
      <c r="R30">
        <f>CRI!H30*Planck!J30</f>
        <v>2.2511754055166209E-3</v>
      </c>
      <c r="S30">
        <f>CRI!I30*Planck!H30</f>
        <v>5.4620305155311094E-4</v>
      </c>
      <c r="T30">
        <f>CRI!I30*Planck!I30</f>
        <v>1.5172683150272364E-5</v>
      </c>
      <c r="U30">
        <f>CRI!I30*Planck!J30</f>
        <v>2.6004153348314404E-3</v>
      </c>
      <c r="V30">
        <f>CRI!J30*Planck!H30</f>
        <v>4.3856863275144897E-4</v>
      </c>
      <c r="W30">
        <f>CRI!J30*Planck!I30</f>
        <v>1.2182764057184803E-5</v>
      </c>
      <c r="X30">
        <f>CRI!J30*Planck!J30</f>
        <v>2.0879791768648359E-3</v>
      </c>
    </row>
    <row r="31" spans="1:24" x14ac:dyDescent="0.25">
      <c r="A31">
        <f>CRI!C31*Planck!H31</f>
        <v>3.101381837187299E-4</v>
      </c>
      <c r="B31">
        <f>CRI!C31*Planck!I31</f>
        <v>8.6255737199568975E-6</v>
      </c>
      <c r="C31">
        <f>CRI!C31*Planck!J31</f>
        <v>1.4774507777352574E-3</v>
      </c>
      <c r="D31">
        <f>CRI!D31*Planck!H31</f>
        <v>1.4444455606068369E-4</v>
      </c>
      <c r="E31">
        <f>CRI!D31*Planck!I31</f>
        <v>4.0172969087799258E-6</v>
      </c>
      <c r="F31">
        <f>CRI!D31*Planck!J31</f>
        <v>6.8811172856105462E-4</v>
      </c>
      <c r="G31">
        <f>CRI!E31*Planck!H31</f>
        <v>9.0769155551739158E-5</v>
      </c>
      <c r="H31">
        <f>CRI!E31*Planck!I31</f>
        <v>2.5244748431873849E-6</v>
      </c>
      <c r="I31">
        <f>CRI!E31*Planck!J31</f>
        <v>4.3241034643420011E-4</v>
      </c>
      <c r="J31">
        <f>CRI!F31*Planck!H31</f>
        <v>1.5169134926440849E-4</v>
      </c>
      <c r="K31">
        <f>CRI!F31*Planck!I31</f>
        <v>4.2188449679789189E-6</v>
      </c>
      <c r="L31">
        <f>CRI!F31*Planck!J31</f>
        <v>7.2263434079328432E-4</v>
      </c>
      <c r="M31">
        <f>CRI!G31*Planck!H31</f>
        <v>3.9083552498732615E-4</v>
      </c>
      <c r="N31">
        <f>CRI!G31*Planck!I31</f>
        <v>1.0869930921545683E-5</v>
      </c>
      <c r="O31">
        <f>CRI!G31*Planck!J31</f>
        <v>1.861880544456867E-3</v>
      </c>
      <c r="P31">
        <f>CRI!H31*Planck!H31</f>
        <v>5.9902729584009734E-4</v>
      </c>
      <c r="Q31">
        <f>CRI!H31*Planck!I31</f>
        <v>1.6660167537516751E-5</v>
      </c>
      <c r="R31">
        <f>CRI!H31*Planck!J31</f>
        <v>2.8536742348573667E-3</v>
      </c>
      <c r="S31">
        <f>CRI!I31*Planck!H31</f>
        <v>6.8598881428479465E-4</v>
      </c>
      <c r="T31">
        <f>CRI!I31*Planck!I31</f>
        <v>1.9078744247904664E-5</v>
      </c>
      <c r="U31">
        <f>CRI!I31*Planck!J31</f>
        <v>3.2679455816441239E-3</v>
      </c>
      <c r="V31">
        <f>CRI!J31*Planck!H31</f>
        <v>5.5959982773169637E-4</v>
      </c>
      <c r="W31">
        <f>CRI!J31*Planck!I31</f>
        <v>1.556360945272223E-5</v>
      </c>
      <c r="X31">
        <f>CRI!J31*Planck!J31</f>
        <v>2.6658478191532013E-3</v>
      </c>
    </row>
    <row r="32" spans="1:24" x14ac:dyDescent="0.25">
      <c r="A32">
        <f>CRI!C32*Planck!H32</f>
        <v>3.8669185314964326E-4</v>
      </c>
      <c r="B32">
        <f>CRI!C32*Planck!I32</f>
        <v>1.0753784010826667E-5</v>
      </c>
      <c r="C32">
        <f>CRI!C32*Planck!J32</f>
        <v>1.8432519040045049E-3</v>
      </c>
      <c r="D32">
        <f>CRI!D32*Planck!H32</f>
        <v>1.8106999472880118E-4</v>
      </c>
      <c r="E32">
        <f>CRI!D32*Planck!I32</f>
        <v>5.035502036815661E-6</v>
      </c>
      <c r="F32">
        <f>CRI!D32*Planck!J32</f>
        <v>8.6311001854179196E-4</v>
      </c>
      <c r="G32">
        <f>CRI!E32*Planck!H32</f>
        <v>1.1355236957568889E-4</v>
      </c>
      <c r="H32">
        <f>CRI!E32*Planck!I32</f>
        <v>3.1578572095284655E-6</v>
      </c>
      <c r="I32">
        <f>CRI!E32*Planck!J32</f>
        <v>5.4127238450925937E-4</v>
      </c>
      <c r="J32">
        <f>CRI!F32*Planck!H32</f>
        <v>1.9027694361331652E-4</v>
      </c>
      <c r="K32">
        <f>CRI!F32*Planck!I32</f>
        <v>5.2915445132639152E-6</v>
      </c>
      <c r="L32">
        <f>CRI!F32*Planck!J32</f>
        <v>9.0699696863713738E-4</v>
      </c>
      <c r="M32">
        <f>CRI!G32*Planck!H32</f>
        <v>4.8950278236006427E-4</v>
      </c>
      <c r="N32">
        <f>CRI!G32*Planck!I32</f>
        <v>1.361292499783217E-5</v>
      </c>
      <c r="O32">
        <f>CRI!G32*Planck!J32</f>
        <v>2.3333228467358616E-3</v>
      </c>
      <c r="P32">
        <f>CRI!H32*Planck!H32</f>
        <v>7.5496980853025585E-4</v>
      </c>
      <c r="Q32">
        <f>CRI!H32*Planck!I32</f>
        <v>2.0995483068756825E-5</v>
      </c>
      <c r="R32">
        <f>CRI!H32*Planck!J32</f>
        <v>3.5987299078183189E-3</v>
      </c>
      <c r="S32">
        <f>CRI!I32*Planck!H32</f>
        <v>8.5778073774067697E-4</v>
      </c>
      <c r="T32">
        <f>CRI!I32*Planck!I32</f>
        <v>2.385462405576233E-5</v>
      </c>
      <c r="U32">
        <f>CRI!I32*Planck!J32</f>
        <v>4.0888008505496759E-3</v>
      </c>
      <c r="V32">
        <f>CRI!J32*Planck!H32</f>
        <v>7.0893506410767929E-4</v>
      </c>
      <c r="W32">
        <f>CRI!J32*Planck!I32</f>
        <v>1.9715270686515557E-5</v>
      </c>
      <c r="X32">
        <f>CRI!J32*Planck!J32</f>
        <v>3.3792951573415925E-3</v>
      </c>
    </row>
    <row r="33" spans="1:24" x14ac:dyDescent="0.25">
      <c r="A33">
        <f>CRI!C33*Planck!H33</f>
        <v>4.7981107562226151E-4</v>
      </c>
      <c r="B33">
        <f>CRI!C33*Planck!I33</f>
        <v>1.3338878344288093E-5</v>
      </c>
      <c r="C33">
        <f>CRI!C33*Planck!J33</f>
        <v>2.2885332124808165E-3</v>
      </c>
      <c r="D33">
        <f>CRI!D33*Planck!H33</f>
        <v>2.2597307618804995E-4</v>
      </c>
      <c r="E33">
        <f>CRI!D33*Planck!I33</f>
        <v>6.2821129513274075E-6</v>
      </c>
      <c r="F33">
        <f>CRI!D33*Planck!J33</f>
        <v>1.0778135734197641E-3</v>
      </c>
      <c r="G33">
        <f>CRI!E33*Planck!H33</f>
        <v>1.4123317261753121E-4</v>
      </c>
      <c r="H33">
        <f>CRI!E33*Planck!I33</f>
        <v>3.9263205945796297E-6</v>
      </c>
      <c r="I33">
        <f>CRI!E33*Planck!J33</f>
        <v>6.7363348338735248E-4</v>
      </c>
      <c r="J33">
        <f>CRI!F33*Planck!H33</f>
        <v>2.3761527014706267E-4</v>
      </c>
      <c r="K33">
        <f>CRI!F33*Planck!I33</f>
        <v>6.6057691084481606E-6</v>
      </c>
      <c r="L33">
        <f>CRI!F33*Planck!J33</f>
        <v>1.133342820023316E-3</v>
      </c>
      <c r="M33">
        <f>CRI!G33*Planck!H33</f>
        <v>6.0997462119679702E-4</v>
      </c>
      <c r="N33">
        <f>CRI!G33*Planck!I33</f>
        <v>1.6957460297670941E-5</v>
      </c>
      <c r="O33">
        <f>CRI!G33*Planck!J33</f>
        <v>2.9093683958188897E-3</v>
      </c>
      <c r="P33">
        <f>CRI!H33*Planck!H33</f>
        <v>9.4645311217613154E-4</v>
      </c>
      <c r="Q33">
        <f>CRI!H33*Planck!I33</f>
        <v>2.6311653822324843E-5</v>
      </c>
      <c r="R33">
        <f>CRI!H33*Planck!J33</f>
        <v>4.5142546542133524E-3</v>
      </c>
      <c r="S33">
        <f>CRI!I33*Planck!H33</f>
        <v>1.0674555870943947E-3</v>
      </c>
      <c r="T33">
        <f>CRI!I33*Planck!I33</f>
        <v>2.9675555520924149E-5</v>
      </c>
      <c r="U33">
        <f>CRI!I33*Planck!J33</f>
        <v>5.0913946926830576E-3</v>
      </c>
      <c r="V33">
        <f>CRI!J33*Planck!H33</f>
        <v>8.9186839951584237E-4</v>
      </c>
      <c r="W33">
        <f>CRI!J33*Planck!I33</f>
        <v>2.4794183970906228E-5</v>
      </c>
      <c r="X33">
        <f>CRI!J33*Planck!J33</f>
        <v>4.2539044160393221E-3</v>
      </c>
    </row>
    <row r="34" spans="1:24" x14ac:dyDescent="0.25">
      <c r="A34">
        <f>CRI!C34*Planck!H34</f>
        <v>5.9323799476908258E-4</v>
      </c>
      <c r="B34">
        <f>CRI!C34*Planck!I34</f>
        <v>1.6504131883421772E-5</v>
      </c>
      <c r="C34">
        <f>CRI!C34*Planck!J34</f>
        <v>2.8314012849174966E-3</v>
      </c>
      <c r="D34">
        <f>CRI!D34*Planck!H34</f>
        <v>2.8146846599379059E-4</v>
      </c>
      <c r="E34">
        <f>CRI!D34*Planck!I34</f>
        <v>7.8305717515516715E-6</v>
      </c>
      <c r="F34">
        <f>CRI!D34*Planck!J34</f>
        <v>1.343390314352316E-3</v>
      </c>
      <c r="G34">
        <f>CRI!E34*Planck!H34</f>
        <v>1.751780192055551E-4</v>
      </c>
      <c r="H34">
        <f>CRI!E34*Planck!I34</f>
        <v>4.8735265737159255E-6</v>
      </c>
      <c r="I34">
        <f>CRI!E34*Planck!J34</f>
        <v>8.3608816873062541E-4</v>
      </c>
      <c r="J34">
        <f>CRI!F34*Planck!H34</f>
        <v>2.9567208917261935E-4</v>
      </c>
      <c r="K34">
        <f>CRI!F34*Planck!I34</f>
        <v>8.2257225548259352E-6</v>
      </c>
      <c r="L34">
        <f>CRI!F34*Planck!J34</f>
        <v>1.4111812469520962E-3</v>
      </c>
      <c r="M34">
        <f>CRI!G34*Planck!H34</f>
        <v>7.5800002364349655E-4</v>
      </c>
      <c r="N34">
        <f>CRI!G34*Planck!I34</f>
        <v>2.1087881201403235E-5</v>
      </c>
      <c r="O34">
        <f>CRI!G34*Planck!J34</f>
        <v>3.6177761030749497E-3</v>
      </c>
      <c r="P34">
        <f>CRI!H34*Planck!H34</f>
        <v>1.182451629637497E-3</v>
      </c>
      <c r="Q34">
        <f>CRI!H34*Planck!I34</f>
        <v>3.2896304372582502E-5</v>
      </c>
      <c r="R34">
        <f>CRI!H34*Planck!J34</f>
        <v>5.6435951389317224E-3</v>
      </c>
      <c r="S34">
        <f>CRI!I34*Planck!H34</f>
        <v>1.3244878614257849E-3</v>
      </c>
      <c r="T34">
        <f>CRI!I34*Planck!I34</f>
        <v>3.6847812405325143E-5</v>
      </c>
      <c r="U34">
        <f>CRI!I34*Planck!J34</f>
        <v>6.3215044649295267E-3</v>
      </c>
      <c r="V34">
        <f>CRI!J34*Planck!H34</f>
        <v>1.117351690067865E-3</v>
      </c>
      <c r="W34">
        <f>CRI!J34*Planck!I34</f>
        <v>3.1085196524242122E-5</v>
      </c>
      <c r="X34">
        <f>CRI!J34*Planck!J34</f>
        <v>5.3328866978493948E-3</v>
      </c>
    </row>
    <row r="35" spans="1:24" x14ac:dyDescent="0.25">
      <c r="A35">
        <f>CRI!C35*Planck!H35</f>
        <v>7.3229367641560437E-4</v>
      </c>
      <c r="B35">
        <f>CRI!C35*Planck!I35</f>
        <v>2.0412169509254239E-5</v>
      </c>
      <c r="C35">
        <f>CRI!C35*Planck!J35</f>
        <v>3.497501175459329E-3</v>
      </c>
      <c r="D35">
        <f>CRI!D35*Planck!H35</f>
        <v>3.4987038684974615E-4</v>
      </c>
      <c r="E35">
        <f>CRI!D35*Planck!I35</f>
        <v>9.7523901580057303E-6</v>
      </c>
      <c r="F35">
        <f>CRI!D35*Planck!J35</f>
        <v>1.6710127762607047E-3</v>
      </c>
      <c r="G35">
        <f>CRI!E35*Planck!H35</f>
        <v>2.1701935144074778E-4</v>
      </c>
      <c r="H35">
        <f>CRI!E35*Planck!I35</f>
        <v>6.0492612882851969E-6</v>
      </c>
      <c r="I35">
        <f>CRI!E35*Planck!J35</f>
        <v>1.0365041529194646E-3</v>
      </c>
      <c r="J35">
        <f>CRI!F35*Planck!H35</f>
        <v>3.671732810862382E-4</v>
      </c>
      <c r="K35">
        <f>CRI!F35*Planck!I35</f>
        <v>1.0234696125585226E-5</v>
      </c>
      <c r="L35">
        <f>CRI!F35*Planck!J35</f>
        <v>1.7536529722367161E-3</v>
      </c>
      <c r="M35">
        <f>CRI!G35*Planck!H35</f>
        <v>9.4080821543502551E-4</v>
      </c>
      <c r="N35">
        <f>CRI!G35*Planck!I35</f>
        <v>2.6224365152457989E-5</v>
      </c>
      <c r="O35">
        <f>CRI!G35*Planck!J35</f>
        <v>4.4933855710346518E-3</v>
      </c>
      <c r="P35">
        <f>CRI!H35*Planck!H35</f>
        <v>1.4742652428278908E-3</v>
      </c>
      <c r="Q35">
        <f>CRI!H35*Planck!I35</f>
        <v>4.1094103373256335E-5</v>
      </c>
      <c r="R35">
        <f>CRI!H35*Planck!J35</f>
        <v>7.0412248334137152E-3</v>
      </c>
      <c r="S35">
        <f>CRI!I35*Planck!H35</f>
        <v>1.6414287973160343E-3</v>
      </c>
      <c r="T35">
        <f>CRI!I35*Planck!I35</f>
        <v>4.5753669500719255E-5</v>
      </c>
      <c r="U35">
        <f>CRI!I35*Planck!J35</f>
        <v>7.8396131674192491E-3</v>
      </c>
      <c r="V35">
        <f>CRI!J35*Planck!H35</f>
        <v>1.3959623146729183E-3</v>
      </c>
      <c r="W35">
        <f>CRI!J35*Planck!I35</f>
        <v>3.8911464503023699E-5</v>
      </c>
      <c r="X35">
        <f>CRI!J35*Planck!J35</f>
        <v>6.6672429295900702E-3</v>
      </c>
    </row>
    <row r="36" spans="1:24" x14ac:dyDescent="0.25">
      <c r="A36">
        <f>CRI!C36*Planck!H36</f>
        <v>9.0365759439418089E-4</v>
      </c>
      <c r="B36">
        <f>CRI!C36*Planck!I36</f>
        <v>2.526829634392489E-5</v>
      </c>
      <c r="C36">
        <f>CRI!C36*Planck!J36</f>
        <v>4.3190281560885899E-3</v>
      </c>
      <c r="D36">
        <f>CRI!D36*Planck!H36</f>
        <v>4.3475809505218432E-4</v>
      </c>
      <c r="E36">
        <f>CRI!D36*Planck!I36</f>
        <v>1.2156812991832032E-5</v>
      </c>
      <c r="F36">
        <f>CRI!D36*Planck!J36</f>
        <v>2.0779247197902102E-3</v>
      </c>
      <c r="G36">
        <f>CRI!E36*Planck!H36</f>
        <v>2.6877275717511809E-4</v>
      </c>
      <c r="H36">
        <f>CRI!E36*Planck!I36</f>
        <v>7.5154900701384315E-6</v>
      </c>
      <c r="I36">
        <f>CRI!E36*Planck!J36</f>
        <v>1.2845984065536803E-3</v>
      </c>
      <c r="J36">
        <f>CRI!F36*Planck!H36</f>
        <v>4.5618727434047074E-4</v>
      </c>
      <c r="K36">
        <f>CRI!F36*Planck!I36</f>
        <v>1.2756020983910635E-5</v>
      </c>
      <c r="L36">
        <f>CRI!F36*Planck!J36</f>
        <v>2.1803454035559762E-3</v>
      </c>
      <c r="M36">
        <f>CRI!G36*Planck!H36</f>
        <v>1.1673454615686888E-3</v>
      </c>
      <c r="N36">
        <f>CRI!G36*Planck!I36</f>
        <v>3.2641601466790437E-5</v>
      </c>
      <c r="O36">
        <f>CRI!G36*Planck!J36</f>
        <v>5.5793233495453091E-3</v>
      </c>
      <c r="P36">
        <f>CRI!H36*Planck!H36</f>
        <v>1.8360084966489486E-3</v>
      </c>
      <c r="Q36">
        <f>CRI!H36*Planck!I36</f>
        <v>5.1338922033175364E-5</v>
      </c>
      <c r="R36">
        <f>CRI!H36*Planck!J36</f>
        <v>8.775195871795748E-3</v>
      </c>
      <c r="S36">
        <f>CRI!I36*Planck!H36</f>
        <v>2.033229587386907E-3</v>
      </c>
      <c r="T36">
        <f>CRI!I36*Planck!I36</f>
        <v>5.6853666773830999E-5</v>
      </c>
      <c r="U36">
        <f>CRI!I36*Planck!J36</f>
        <v>9.7178133511993271E-3</v>
      </c>
      <c r="V36">
        <f>CRI!J36*Planck!H36</f>
        <v>1.7408484123518123E-3</v>
      </c>
      <c r="W36">
        <f>CRI!J36*Planck!I36</f>
        <v>4.867803230563987E-5</v>
      </c>
      <c r="X36">
        <f>CRI!J36*Planck!J36</f>
        <v>8.3203785981240414E-3</v>
      </c>
    </row>
    <row r="37" spans="1:24" x14ac:dyDescent="0.25">
      <c r="A37">
        <f>CRI!C37*Planck!H37</f>
        <v>1.1157137571932321E-3</v>
      </c>
      <c r="B37">
        <f>CRI!C37*Planck!I37</f>
        <v>3.1331392382857734E-5</v>
      </c>
      <c r="C37">
        <f>CRI!C37*Planck!J37</f>
        <v>5.3363972439243483E-3</v>
      </c>
      <c r="D37">
        <f>CRI!D37*Planck!H37</f>
        <v>5.3986149541608011E-4</v>
      </c>
      <c r="E37">
        <f>CRI!D37*Planck!I37</f>
        <v>1.5160351152995677E-5</v>
      </c>
      <c r="F37">
        <f>CRI!D37*Planck!J37</f>
        <v>2.5821276986730717E-3</v>
      </c>
      <c r="G37">
        <f>CRI!E37*Planck!H37</f>
        <v>3.3291458883991603E-4</v>
      </c>
      <c r="H37">
        <f>CRI!E37*Planck!I37</f>
        <v>9.3488832110140012E-6</v>
      </c>
      <c r="I37">
        <f>CRI!E37*Planck!J37</f>
        <v>1.5923120808483942E-3</v>
      </c>
      <c r="J37">
        <f>CRI!F37*Planck!H37</f>
        <v>5.6685457018688414E-4</v>
      </c>
      <c r="K37">
        <f>CRI!F37*Planck!I37</f>
        <v>1.5918368710645463E-5</v>
      </c>
      <c r="L37">
        <f>CRI!F37*Planck!J37</f>
        <v>2.7112340836067251E-3</v>
      </c>
      <c r="M37">
        <f>CRI!G37*Planck!H37</f>
        <v>1.4486283460331483E-3</v>
      </c>
      <c r="N37">
        <f>CRI!G37*Planck!I37</f>
        <v>4.0680275593871736E-5</v>
      </c>
      <c r="O37">
        <f>CRI!G37*Planck!J37</f>
        <v>6.9287093247727425E-3</v>
      </c>
      <c r="P37">
        <f>CRI!H37*Planck!H37</f>
        <v>2.2854136639280723E-3</v>
      </c>
      <c r="Q37">
        <f>CRI!H37*Planck!I37</f>
        <v>6.4178819881015043E-5</v>
      </c>
      <c r="R37">
        <f>CRI!H37*Planck!J37</f>
        <v>1.0931007257716004E-2</v>
      </c>
      <c r="S37">
        <f>CRI!I37*Planck!H37</f>
        <v>2.5193536452750406E-3</v>
      </c>
      <c r="T37">
        <f>CRI!I37*Planck!I37</f>
        <v>7.0748305380646505E-5</v>
      </c>
      <c r="U37">
        <f>CRI!I37*Planck!J37</f>
        <v>1.2049929260474336E-2</v>
      </c>
      <c r="V37">
        <f>CRI!J37*Planck!H37</f>
        <v>2.1684436732545883E-3</v>
      </c>
      <c r="W37">
        <f>CRI!J37*Planck!I37</f>
        <v>6.0894077131199306E-5</v>
      </c>
      <c r="X37">
        <f>CRI!J37*Planck!J37</f>
        <v>1.0371546256336838E-2</v>
      </c>
    </row>
    <row r="38" spans="1:24" x14ac:dyDescent="0.25">
      <c r="A38">
        <f>CRI!C38*Planck!H38</f>
        <v>1.3756294288552143E-3</v>
      </c>
      <c r="B38">
        <f>CRI!C38*Planck!I38</f>
        <v>3.883358460704562E-5</v>
      </c>
      <c r="C38">
        <f>CRI!C38*Planck!J38</f>
        <v>6.5841988345577279E-3</v>
      </c>
      <c r="D38">
        <f>CRI!D38*Planck!H38</f>
        <v>6.6889424493688009E-4</v>
      </c>
      <c r="E38">
        <f>CRI!D38*Planck!I38</f>
        <v>1.8882673421387067E-5</v>
      </c>
      <c r="F38">
        <f>CRI!D38*Planck!J38</f>
        <v>3.2015400481951411E-3</v>
      </c>
      <c r="G38">
        <f>CRI!E38*Planck!H38</f>
        <v>4.117984536217065E-4</v>
      </c>
      <c r="H38">
        <f>CRI!E38*Planck!I38</f>
        <v>1.1624940375895533E-5</v>
      </c>
      <c r="I38">
        <f>CRI!E38*Planck!J38</f>
        <v>1.9709980329986727E-3</v>
      </c>
      <c r="J38">
        <f>CRI!F38*Planck!H38</f>
        <v>7.0339627753761768E-4</v>
      </c>
      <c r="K38">
        <f>CRI!F38*Planck!I38</f>
        <v>1.9856654912340482E-5</v>
      </c>
      <c r="L38">
        <f>CRI!F38*Planck!J38</f>
        <v>3.3666777212301656E-3</v>
      </c>
      <c r="M38">
        <f>CRI!G38*Planck!H38</f>
        <v>1.7957751484287119E-3</v>
      </c>
      <c r="N38">
        <f>CRI!G38*Planck!I38</f>
        <v>5.069416566623633E-5</v>
      </c>
      <c r="O38">
        <f>CRI!G38*Planck!J38</f>
        <v>8.5951495303874543E-3</v>
      </c>
      <c r="P38">
        <f>CRI!H38*Planck!H38</f>
        <v>2.8391833924026307E-3</v>
      </c>
      <c r="Q38">
        <f>CRI!H38*Planck!I38</f>
        <v>8.0149251078133796E-5</v>
      </c>
      <c r="R38">
        <f>CRI!H38*Planck!J38</f>
        <v>1.3589232384269227E-2</v>
      </c>
      <c r="S38">
        <f>CRI!I38*Planck!H38</f>
        <v>3.1174255907956759E-3</v>
      </c>
      <c r="T38">
        <f>CRI!I38*Planck!I38</f>
        <v>8.8003940521306457E-5</v>
      </c>
      <c r="U38">
        <f>CRI!I38*Planck!J38</f>
        <v>1.4920987811971034E-2</v>
      </c>
      <c r="V38">
        <f>CRI!J38*Planck!H38</f>
        <v>2.6950539336350332E-3</v>
      </c>
      <c r="W38">
        <f>CRI!J38*Planck!I38</f>
        <v>7.6080521946570359E-5</v>
      </c>
      <c r="X38">
        <f>CRI!J38*Planck!J38</f>
        <v>1.2899383072719692E-2</v>
      </c>
    </row>
    <row r="39" spans="1:24" x14ac:dyDescent="0.25">
      <c r="A39">
        <f>CRI!C39*Planck!H39</f>
        <v>1.6919355585661017E-3</v>
      </c>
      <c r="B39">
        <f>CRI!C39*Planck!I39</f>
        <v>4.8123767543056659E-5</v>
      </c>
      <c r="C39">
        <f>CRI!C39*Planck!J39</f>
        <v>8.1041573662861202E-3</v>
      </c>
      <c r="D39">
        <f>CRI!D39*Planck!H39</f>
        <v>8.267412388447996E-4</v>
      </c>
      <c r="E39">
        <f>CRI!D39*Planck!I39</f>
        <v>2.3515022776720865E-5</v>
      </c>
      <c r="F39">
        <f>CRI!D39*Planck!J39</f>
        <v>3.9599859857988992E-3</v>
      </c>
      <c r="G39">
        <f>CRI!E39*Planck!H39</f>
        <v>5.0812999729663759E-4</v>
      </c>
      <c r="H39">
        <f>CRI!E39*Planck!I39</f>
        <v>1.4452754862768638E-5</v>
      </c>
      <c r="I39">
        <f>CRI!E39*Planck!J39</f>
        <v>2.4338784298099546E-3</v>
      </c>
      <c r="J39">
        <f>CRI!F39*Planck!H39</f>
        <v>8.7068761698937363E-4</v>
      </c>
      <c r="K39">
        <f>CRI!F39*Planck!I39</f>
        <v>2.4764990764852208E-5</v>
      </c>
      <c r="L39">
        <f>CRI!F39*Planck!J39</f>
        <v>4.1704835797284085E-3</v>
      </c>
      <c r="M39">
        <f>CRI!G39*Planck!H39</f>
        <v>2.2213520827765172E-3</v>
      </c>
      <c r="N39">
        <f>CRI!G39*Planck!I39</f>
        <v>6.3181975650076412E-5</v>
      </c>
      <c r="O39">
        <f>CRI!G39*Planck!J39</f>
        <v>1.0639995568155682E-2</v>
      </c>
      <c r="P39">
        <f>CRI!H39*Planck!H39</f>
        <v>3.5163969137244344E-3</v>
      </c>
      <c r="Q39">
        <f>CRI!H39*Planck!I39</f>
        <v>1.0001696980032189E-4</v>
      </c>
      <c r="R39">
        <f>CRI!H39*Planck!J39</f>
        <v>1.6843096539265915E-2</v>
      </c>
      <c r="S39">
        <f>CRI!I39*Planck!H39</f>
        <v>3.8487413984427754E-3</v>
      </c>
      <c r="T39">
        <f>CRI!I39*Planck!I39</f>
        <v>1.0946985271056517E-4</v>
      </c>
      <c r="U39">
        <f>CRI!I39*Planck!J39</f>
        <v>1.8434984593357833E-2</v>
      </c>
      <c r="V39">
        <f>CRI!J39*Planck!H39</f>
        <v>3.3406114011461378E-3</v>
      </c>
      <c r="W39">
        <f>CRI!J39*Planck!I39</f>
        <v>9.5017097847796531E-5</v>
      </c>
      <c r="X39">
        <f>CRI!J39*Planck!J39</f>
        <v>1.6001106163547878E-2</v>
      </c>
    </row>
    <row r="40" spans="1:24" x14ac:dyDescent="0.25">
      <c r="A40">
        <f>CRI!C40*Planck!H40</f>
        <v>2.0771218160753366E-3</v>
      </c>
      <c r="B40">
        <f>CRI!C40*Planck!I40</f>
        <v>5.9738690446585521E-5</v>
      </c>
      <c r="C40">
        <f>CRI!C40*Planck!J40</f>
        <v>9.9576261414780209E-3</v>
      </c>
      <c r="D40">
        <f>CRI!D40*Planck!H40</f>
        <v>1.0199547679913908E-3</v>
      </c>
      <c r="E40">
        <f>CRI!D40*Planck!I40</f>
        <v>2.933422666066048E-5</v>
      </c>
      <c r="F40">
        <f>CRI!D40*Planck!J40</f>
        <v>4.8896160939016662E-3</v>
      </c>
      <c r="G40">
        <f>CRI!E40*Planck!H40</f>
        <v>6.2584289246569579E-4</v>
      </c>
      <c r="H40">
        <f>CRI!E40*Planck!I40</f>
        <v>1.7999442561267623E-5</v>
      </c>
      <c r="I40">
        <f>CRI!E40*Planck!J40</f>
        <v>3.0002619481652015E-3</v>
      </c>
      <c r="J40">
        <f>CRI!F40*Planck!H40</f>
        <v>1.0749274544917559E-3</v>
      </c>
      <c r="K40">
        <f>CRI!F40*Planck!I40</f>
        <v>3.0915258777528578E-5</v>
      </c>
      <c r="L40">
        <f>CRI!F40*Planck!J40</f>
        <v>5.1531526163756365E-3</v>
      </c>
      <c r="M40">
        <f>CRI!G40*Planck!H40</f>
        <v>2.7427141895489883E-3</v>
      </c>
      <c r="N40">
        <f>CRI!G40*Planck!I40</f>
        <v>7.8881340846203928E-5</v>
      </c>
      <c r="O40">
        <f>CRI!G40*Planck!J40</f>
        <v>1.3148445267432092E-2</v>
      </c>
      <c r="P40">
        <f>CRI!H40*Planck!H40</f>
        <v>4.3453794344442504E-3</v>
      </c>
      <c r="Q40">
        <f>CRI!H40*Planck!I40</f>
        <v>1.249745079456663E-4</v>
      </c>
      <c r="R40">
        <f>CRI!H40*Planck!J40</f>
        <v>2.0831548499557845E-2</v>
      </c>
      <c r="S40">
        <f>CRI!I40*Planck!H40</f>
        <v>4.7420285108853459E-3</v>
      </c>
      <c r="T40">
        <f>CRI!I40*Planck!I40</f>
        <v>1.3638226275814537E-4</v>
      </c>
      <c r="U40">
        <f>CRI!I40*Planck!J40</f>
        <v>2.2733065869408493E-2</v>
      </c>
      <c r="V40">
        <f>CRI!J40*Planck!H40</f>
        <v>4.1297173566351248E-3</v>
      </c>
      <c r="W40">
        <f>CRI!J40*Planck!I40</f>
        <v>1.1877199733333758E-4</v>
      </c>
      <c r="X40">
        <f>CRI!J40*Planck!J40</f>
        <v>1.9797674449852268E-2</v>
      </c>
    </row>
    <row r="41" spans="1:24" x14ac:dyDescent="0.25">
      <c r="A41">
        <f>CRI!C41*Planck!H41</f>
        <v>2.5461875170051051E-3</v>
      </c>
      <c r="B41">
        <f>CRI!C41*Planck!I41</f>
        <v>7.4348628269652707E-5</v>
      </c>
      <c r="C41">
        <f>CRI!C41*Planck!J41</f>
        <v>1.2218489917678176E-2</v>
      </c>
      <c r="D41">
        <f>CRI!D41*Planck!H41</f>
        <v>1.2564520100253951E-3</v>
      </c>
      <c r="E41">
        <f>CRI!D41*Planck!I41</f>
        <v>3.6688375387965882E-5</v>
      </c>
      <c r="F41">
        <f>CRI!D41*Planck!J41</f>
        <v>6.0293855476124337E-3</v>
      </c>
      <c r="G41">
        <f>CRI!E41*Planck!H41</f>
        <v>7.6968086706853667E-4</v>
      </c>
      <c r="H41">
        <f>CRI!E41*Planck!I41</f>
        <v>2.2474667042296976E-5</v>
      </c>
      <c r="I41">
        <f>CRI!E41*Planck!J41</f>
        <v>3.6934977692327817E-3</v>
      </c>
      <c r="J41">
        <f>CRI!F41*Planck!H41</f>
        <v>1.3261393317734924E-3</v>
      </c>
      <c r="K41">
        <f>CRI!F41*Planck!I41</f>
        <v>3.8723243890444117E-5</v>
      </c>
      <c r="L41">
        <f>CRI!F41*Planck!J41</f>
        <v>6.3637968321240499E-3</v>
      </c>
      <c r="M41">
        <f>CRI!G41*Planck!H41</f>
        <v>3.3824353779822718E-3</v>
      </c>
      <c r="N41">
        <f>CRI!G41*Planck!I41</f>
        <v>9.8767050299391576E-5</v>
      </c>
      <c r="O41">
        <f>CRI!G41*Planck!J41</f>
        <v>1.6231425331817574E-2</v>
      </c>
      <c r="P41">
        <f>CRI!H41*Planck!H41</f>
        <v>5.3607232282043759E-3</v>
      </c>
      <c r="Q41">
        <f>CRI!H41*Planck!I41</f>
        <v>1.5653301883243056E-4</v>
      </c>
      <c r="R41">
        <f>CRI!H41*Planck!J41</f>
        <v>2.5724712841386155E-2</v>
      </c>
      <c r="S41">
        <f>CRI!I41*Planck!H41</f>
        <v>5.8339729505235433E-3</v>
      </c>
      <c r="T41">
        <f>CRI!I41*Planck!I41</f>
        <v>1.7035190194627533E-4</v>
      </c>
      <c r="U41">
        <f>CRI!I41*Planck!J41</f>
        <v>2.799571484814415E-2</v>
      </c>
      <c r="V41">
        <f>CRI!J41*Planck!H41</f>
        <v>5.0913349247303881E-3</v>
      </c>
      <c r="W41">
        <f>CRI!J41*Planck!I41</f>
        <v>1.4866688536762661E-4</v>
      </c>
      <c r="X41">
        <f>CRI!J41*Planck!J41</f>
        <v>2.4431988622154684E-2</v>
      </c>
    </row>
    <row r="42" spans="1:24" x14ac:dyDescent="0.25">
      <c r="A42">
        <f>CRI!C42*Planck!H42</f>
        <v>3.1170882466927639E-3</v>
      </c>
      <c r="B42">
        <f>CRI!C42*Planck!I42</f>
        <v>9.2784290718641568E-5</v>
      </c>
      <c r="C42">
        <f>CRI!C42*Planck!J42</f>
        <v>1.4975384521988749E-2</v>
      </c>
      <c r="D42">
        <f>CRI!D42*Planck!H42</f>
        <v>1.5457691715156738E-3</v>
      </c>
      <c r="E42">
        <f>CRI!D42*Planck!I42</f>
        <v>4.601188187276898E-5</v>
      </c>
      <c r="F42">
        <f>CRI!D42*Planck!J42</f>
        <v>7.4263177342649119E-3</v>
      </c>
      <c r="G42">
        <f>CRI!E42*Planck!H42</f>
        <v>9.4534643547239557E-4</v>
      </c>
      <c r="H42">
        <f>CRI!E42*Planck!I42</f>
        <v>2.8139498004833921E-5</v>
      </c>
      <c r="I42">
        <f>CRI!E42*Planck!J42</f>
        <v>4.5417149779801939E-3</v>
      </c>
      <c r="J42">
        <f>CRI!F42*Planck!H42</f>
        <v>1.6351938343306303E-3</v>
      </c>
      <c r="K42">
        <f>CRI!F42*Planck!I42</f>
        <v>4.867372627863165E-5</v>
      </c>
      <c r="L42">
        <f>CRI!F42*Planck!J42</f>
        <v>7.8559394213711473E-3</v>
      </c>
      <c r="M42">
        <f>CRI!G42*Planck!H42</f>
        <v>4.1646342968108237E-3</v>
      </c>
      <c r="N42">
        <f>CRI!G42*Planck!I42</f>
        <v>1.2396589661588998E-4</v>
      </c>
      <c r="O42">
        <f>CRI!G42*Planck!J42</f>
        <v>2.000809571380464E-2</v>
      </c>
      <c r="P42">
        <f>CRI!H42*Planck!H42</f>
        <v>6.6046500964760616E-3</v>
      </c>
      <c r="Q42">
        <f>CRI!H42*Planck!I42</f>
        <v>1.9659622254728564E-4</v>
      </c>
      <c r="R42">
        <f>CRI!H42*Planck!J42</f>
        <v>3.1730630319131897E-2</v>
      </c>
      <c r="S42">
        <f>CRI!I42*Planck!H42</f>
        <v>7.1667479770272163E-3</v>
      </c>
      <c r="T42">
        <f>CRI!I42*Planck!I42</f>
        <v>2.1332781595556529E-4</v>
      </c>
      <c r="U42">
        <f>CRI!I42*Planck!J42</f>
        <v>3.4431109495228235E-2</v>
      </c>
      <c r="V42">
        <f>CRI!J42*Planck!H42</f>
        <v>6.2597263970469441E-3</v>
      </c>
      <c r="W42">
        <f>CRI!J42*Planck!I42</f>
        <v>1.8632910841038676E-4</v>
      </c>
      <c r="X42">
        <f>CRI!J42*Planck!J42</f>
        <v>3.0073518097436421E-2</v>
      </c>
    </row>
    <row r="43" spans="1:24" x14ac:dyDescent="0.25">
      <c r="A43">
        <f>CRI!C43*Planck!H43</f>
        <v>3.8110545611405237E-3</v>
      </c>
      <c r="B43">
        <f>CRI!C43*Planck!I43</f>
        <v>1.1600279521338297E-4</v>
      </c>
      <c r="C43">
        <f>CRI!C43*Planck!J43</f>
        <v>1.8332980466392711E-2</v>
      </c>
      <c r="D43">
        <f>CRI!D43*Planck!H43</f>
        <v>1.8992590987262808E-3</v>
      </c>
      <c r="E43">
        <f>CRI!D43*Planck!I43</f>
        <v>5.7810603535616839E-5</v>
      </c>
      <c r="F43">
        <f>CRI!D43*Planck!J43</f>
        <v>9.1363373047976832E-3</v>
      </c>
      <c r="G43">
        <f>CRI!E43*Planck!H43</f>
        <v>1.1580465956755126E-3</v>
      </c>
      <c r="H43">
        <f>CRI!E43*Planck!I43</f>
        <v>3.5249204631040297E-5</v>
      </c>
      <c r="I43">
        <f>CRI!E43*Planck!J43</f>
        <v>5.5707535216546929E-3</v>
      </c>
      <c r="J43">
        <f>CRI!F43*Planck!H43</f>
        <v>2.0136534173789363E-3</v>
      </c>
      <c r="K43">
        <f>CRI!F43*Planck!I43</f>
        <v>6.1292595332729073E-5</v>
      </c>
      <c r="L43">
        <f>CRI!F43*Planck!J43</f>
        <v>9.6866282480734516E-3</v>
      </c>
      <c r="M43">
        <f>CRI!G43*Planck!H43</f>
        <v>5.1211045665325782E-3</v>
      </c>
      <c r="N43">
        <f>CRI!G43*Planck!I43</f>
        <v>1.5587875606798334E-4</v>
      </c>
      <c r="O43">
        <f>CRI!G43*Planck!J43</f>
        <v>2.4634942501715204E-2</v>
      </c>
      <c r="P43">
        <f>CRI!H43*Planck!H43</f>
        <v>8.1251307152605326E-3</v>
      </c>
      <c r="Q43">
        <f>CRI!H43*Planck!I43</f>
        <v>2.4731681463050604E-4</v>
      </c>
      <c r="R43">
        <f>CRI!H43*Planck!J43</f>
        <v>3.9085733436778868E-2</v>
      </c>
      <c r="S43">
        <f>CRI!I43*Planck!H43</f>
        <v>8.7879909452615364E-3</v>
      </c>
      <c r="T43">
        <f>CRI!I43*Planck!I43</f>
        <v>2.674932876466495E-4</v>
      </c>
      <c r="U43">
        <f>CRI!I43*Planck!J43</f>
        <v>4.2274405614938455E-2</v>
      </c>
      <c r="V43">
        <f>CRI!J43*Planck!H43</f>
        <v>7.676955713415882E-3</v>
      </c>
      <c r="W43">
        <f>CRI!J43*Planck!I43</f>
        <v>2.3367503854866906E-4</v>
      </c>
      <c r="X43">
        <f>CRI!J43*Planck!J43</f>
        <v>3.6929799056273804E-2</v>
      </c>
    </row>
    <row r="44" spans="1:24" x14ac:dyDescent="0.25">
      <c r="A44">
        <f>CRI!C44*Planck!H44</f>
        <v>4.639581641970693E-3</v>
      </c>
      <c r="B44">
        <f>CRI!C44*Planck!I44</f>
        <v>1.4472617097694945E-4</v>
      </c>
      <c r="C44">
        <f>CRI!C44*Planck!J44</f>
        <v>2.2348926849935575E-2</v>
      </c>
      <c r="D44">
        <f>CRI!D44*Planck!H44</f>
        <v>2.3264926516691673E-3</v>
      </c>
      <c r="E44">
        <f>CRI!D44*Planck!I44</f>
        <v>7.2572141038792227E-5</v>
      </c>
      <c r="F44">
        <f>CRI!D44*Planck!J44</f>
        <v>1.1206746233046523E-2</v>
      </c>
      <c r="G44">
        <f>CRI!E44*Planck!H44</f>
        <v>1.4092992523691418E-3</v>
      </c>
      <c r="H44">
        <f>CRI!E44*Planck!I44</f>
        <v>4.3961395723910354E-5</v>
      </c>
      <c r="I44">
        <f>CRI!E44*Planck!J44</f>
        <v>6.7886133559853833E-3</v>
      </c>
      <c r="J44">
        <f>CRI!F44*Planck!H44</f>
        <v>2.4720181179464155E-3</v>
      </c>
      <c r="K44">
        <f>CRI!F44*Planck!I44</f>
        <v>7.7111632988543838E-5</v>
      </c>
      <c r="L44">
        <f>CRI!F44*Planck!J44</f>
        <v>1.1907744351327621E-2</v>
      </c>
      <c r="M44">
        <f>CRI!G44*Planck!H44</f>
        <v>6.2729135200561255E-3</v>
      </c>
      <c r="N44">
        <f>CRI!G44*Planck!I44</f>
        <v>1.9567599509718794E-4</v>
      </c>
      <c r="O44">
        <f>CRI!G44*Planck!J44</f>
        <v>3.0216708361695811E-2</v>
      </c>
      <c r="P44">
        <f>CRI!H44*Planck!H44</f>
        <v>9.95509077862387E-3</v>
      </c>
      <c r="Q44">
        <f>CRI!H44*Planck!I44</f>
        <v>3.105370874573505E-4</v>
      </c>
      <c r="R44">
        <f>CRI!H44*Planck!J44</f>
        <v>4.7953805486097838E-2</v>
      </c>
      <c r="S44">
        <f>CRI!I44*Planck!H44</f>
        <v>1.0726758711646647E-2</v>
      </c>
      <c r="T44">
        <f>CRI!I44*Planck!I44</f>
        <v>3.3460834082248077E-4</v>
      </c>
      <c r="U44">
        <f>CRI!I44*Planck!J44</f>
        <v>5.167094024487788E-2</v>
      </c>
      <c r="V44">
        <f>CRI!J44*Planck!H44</f>
        <v>9.374903722281681E-3</v>
      </c>
      <c r="W44">
        <f>CRI!J44*Planck!I44</f>
        <v>2.9243884981557756E-4</v>
      </c>
      <c r="X44">
        <f>CRI!J44*Planck!J44</f>
        <v>4.5159036672424505E-2</v>
      </c>
    </row>
    <row r="45" spans="1:24" x14ac:dyDescent="0.25">
      <c r="A45">
        <f>CRI!C45*Planck!H45</f>
        <v>5.6131174634241011E-3</v>
      </c>
      <c r="B45">
        <f>CRI!C45*Planck!I45</f>
        <v>1.7979929656758699E-4</v>
      </c>
      <c r="C45">
        <f>CRI!C45*Planck!J45</f>
        <v>2.7076427159913454E-2</v>
      </c>
      <c r="D45">
        <f>CRI!D45*Planck!H45</f>
        <v>2.8286393180070937E-3</v>
      </c>
      <c r="E45">
        <f>CRI!D45*Planck!I45</f>
        <v>9.0606933301347155E-5</v>
      </c>
      <c r="F45">
        <f>CRI!D45*Planck!J45</f>
        <v>1.3644725405223468E-2</v>
      </c>
      <c r="G45">
        <f>CRI!E45*Planck!H45</f>
        <v>1.7060158253222736E-3</v>
      </c>
      <c r="H45">
        <f>CRI!E45*Planck!I45</f>
        <v>5.4647073987829759E-5</v>
      </c>
      <c r="I45">
        <f>CRI!E45*Planck!J45</f>
        <v>8.2294399732407778E-3</v>
      </c>
      <c r="J45">
        <f>CRI!F45*Planck!H45</f>
        <v>3.0145810973337722E-3</v>
      </c>
      <c r="K45">
        <f>CRI!F45*Planck!I45</f>
        <v>9.6563017659693725E-5</v>
      </c>
      <c r="L45">
        <f>CRI!F45*Planck!J45</f>
        <v>1.4541667091680229E-2</v>
      </c>
      <c r="M45">
        <f>CRI!G45*Planck!H45</f>
        <v>7.632910041360145E-3</v>
      </c>
      <c r="N45">
        <f>CRI!G45*Planck!I45</f>
        <v>2.444972629101266E-4</v>
      </c>
      <c r="O45">
        <f>CRI!G45*Planck!J45</f>
        <v>3.6819456229050015E-2</v>
      </c>
      <c r="P45">
        <f>CRI!H45*Planck!H45</f>
        <v>1.2116431195374673E-2</v>
      </c>
      <c r="Q45">
        <f>CRI!H45*Planck!I45</f>
        <v>3.8811334700075819E-4</v>
      </c>
      <c r="R45">
        <f>CRI!H45*Planck!J45</f>
        <v>5.8446962643738651E-2</v>
      </c>
      <c r="S45">
        <f>CRI!I45*Planck!H45</f>
        <v>1.300197891941798E-2</v>
      </c>
      <c r="T45">
        <f>CRI!I45*Planck!I45</f>
        <v>4.1647919875738374E-4</v>
      </c>
      <c r="U45">
        <f>CRI!I45*Planck!J45</f>
        <v>6.271864742548898E-2</v>
      </c>
      <c r="V45">
        <f>CRI!J45*Planck!H45</f>
        <v>1.1368015533584793E-2</v>
      </c>
      <c r="W45">
        <f>CRI!J45*Planck!I45</f>
        <v>3.6414010745841325E-4</v>
      </c>
      <c r="X45">
        <f>CRI!J45*Planck!J45</f>
        <v>5.4836772355750185E-2</v>
      </c>
    </row>
    <row r="46" spans="1:24" x14ac:dyDescent="0.25">
      <c r="A46">
        <f>CRI!C46*Planck!H46</f>
        <v>6.7340882028212824E-3</v>
      </c>
      <c r="B46">
        <f>CRI!C46*Planck!I46</f>
        <v>2.2195356163445408E-4</v>
      </c>
      <c r="C46">
        <f>CRI!C46*Planck!J46</f>
        <v>3.2530659687664061E-2</v>
      </c>
      <c r="D46">
        <f>CRI!D46*Planck!H46</f>
        <v>3.4104086079099058E-3</v>
      </c>
      <c r="E46">
        <f>CRI!D46*Planck!I46</f>
        <v>1.1240606216551705E-4</v>
      </c>
      <c r="F46">
        <f>CRI!D46*Planck!J46</f>
        <v>1.6474812695996051E-2</v>
      </c>
      <c r="G46">
        <f>CRI!E46*Planck!H46</f>
        <v>2.0451260807072525E-3</v>
      </c>
      <c r="H46">
        <f>CRI!E46*Planck!I46</f>
        <v>6.7406752619354355E-5</v>
      </c>
      <c r="I46">
        <f>CRI!E46*Planck!J46</f>
        <v>9.8794816085095265E-3</v>
      </c>
      <c r="J46">
        <f>CRI!F46*Planck!H46</f>
        <v>3.6454162560349526E-3</v>
      </c>
      <c r="K46">
        <f>CRI!F46*Planck!I46</f>
        <v>1.2015184495624997E-4</v>
      </c>
      <c r="L46">
        <f>CRI!F46*Planck!J46</f>
        <v>1.761007460449783E-2</v>
      </c>
      <c r="M46">
        <f>CRI!G46*Planck!H46</f>
        <v>9.2100616384244542E-3</v>
      </c>
      <c r="N46">
        <f>CRI!G46*Planck!I46</f>
        <v>3.035609160368188E-4</v>
      </c>
      <c r="O46">
        <f>CRI!G46*Planck!J46</f>
        <v>4.4491454795093519E-2</v>
      </c>
      <c r="P46">
        <f>CRI!H46*Planck!H46</f>
        <v>1.4620832965493984E-2</v>
      </c>
      <c r="Q46">
        <f>CRI!H46*Planck!I46</f>
        <v>4.8189834362345535E-4</v>
      </c>
      <c r="R46">
        <f>CRI!H46*Planck!J46</f>
        <v>7.0629508736074945E-2</v>
      </c>
      <c r="S46">
        <f>CRI!I46*Planck!H46</f>
        <v>1.5628008600315612E-2</v>
      </c>
      <c r="T46">
        <f>CRI!I46*Planck!I46</f>
        <v>5.1509455558373929E-4</v>
      </c>
      <c r="U46">
        <f>CRI!I46*Planck!J46</f>
        <v>7.5494916915368276E-2</v>
      </c>
      <c r="V46">
        <f>CRI!J46*Planck!H46</f>
        <v>1.3669611532606889E-2</v>
      </c>
      <c r="W46">
        <f>CRI!J46*Planck!I46</f>
        <v>4.5054636566096496E-4</v>
      </c>
      <c r="X46">
        <f>CRI!J46*Planck!J46</f>
        <v>6.6034401011186794E-2</v>
      </c>
    </row>
    <row r="47" spans="1:24" x14ac:dyDescent="0.25">
      <c r="A47">
        <f>CRI!C47*Planck!H47</f>
        <v>8.0056395630026429E-3</v>
      </c>
      <c r="B47">
        <f>CRI!C47*Planck!I47</f>
        <v>2.7211048475075337E-4</v>
      </c>
      <c r="C47">
        <f>CRI!C47*Planck!J47</f>
        <v>3.8731017313879283E-2</v>
      </c>
      <c r="D47">
        <f>CRI!D47*Planck!H47</f>
        <v>4.0695334445263439E-3</v>
      </c>
      <c r="E47">
        <f>CRI!D47*Planck!I47</f>
        <v>1.3832282974829963E-4</v>
      </c>
      <c r="F47">
        <f>CRI!D47*Planck!J47</f>
        <v>1.9688267134555303E-2</v>
      </c>
      <c r="G47">
        <f>CRI!E47*Planck!H47</f>
        <v>2.4350487004133042E-3</v>
      </c>
      <c r="H47">
        <f>CRI!E47*Planck!I47</f>
        <v>8.2766939111687476E-5</v>
      </c>
      <c r="I47">
        <f>CRI!E47*Planck!J47</f>
        <v>1.1780684432971616E-2</v>
      </c>
      <c r="J47">
        <f>CRI!F47*Planck!H47</f>
        <v>4.3697449281389434E-3</v>
      </c>
      <c r="K47">
        <f>CRI!F47*Planck!I47</f>
        <v>1.485269729264529E-4</v>
      </c>
      <c r="L47">
        <f>CRI!F47*Planck!J47</f>
        <v>2.1140680283825777E-2</v>
      </c>
      <c r="M47">
        <f>CRI!G47*Planck!H47</f>
        <v>1.1007754399128636E-2</v>
      </c>
      <c r="N47">
        <f>CRI!G47*Planck!I47</f>
        <v>3.7415191653228591E-4</v>
      </c>
      <c r="O47">
        <f>CRI!G47*Planck!J47</f>
        <v>5.3255148806584024E-2</v>
      </c>
      <c r="P47">
        <f>CRI!H47*Planck!H47</f>
        <v>1.7478979712555773E-2</v>
      </c>
      <c r="Q47">
        <f>CRI!H47*Planck!I47</f>
        <v>5.9410789170581159E-4</v>
      </c>
      <c r="R47">
        <f>CRI!H47*Planck!J47</f>
        <v>8.4562721135303109E-2</v>
      </c>
      <c r="S47">
        <f>CRI!I47*Planck!H47</f>
        <v>1.8613111983981148E-2</v>
      </c>
      <c r="T47">
        <f>CRI!I47*Planck!I47</f>
        <v>6.3265687704550165E-4</v>
      </c>
      <c r="U47">
        <f>CRI!I47*Planck!J47</f>
        <v>9.0049615254769358E-2</v>
      </c>
      <c r="V47">
        <f>CRI!J47*Planck!H47</f>
        <v>1.6278133778105375E-2</v>
      </c>
      <c r="W47">
        <f>CRI!J47*Planck!I47</f>
        <v>5.5329131899319853E-4</v>
      </c>
      <c r="X47">
        <f>CRI!J47*Planck!J47</f>
        <v>7.8753068538221213E-2</v>
      </c>
    </row>
    <row r="48" spans="1:24" x14ac:dyDescent="0.25">
      <c r="A48">
        <f>CRI!C48*Planck!H48</f>
        <v>9.4334751982504787E-3</v>
      </c>
      <c r="B48">
        <f>CRI!C48*Planck!I48</f>
        <v>3.313998162578344E-4</v>
      </c>
      <c r="C48">
        <f>CRI!C48*Planck!J48</f>
        <v>4.5709787709328251E-2</v>
      </c>
      <c r="D48">
        <f>CRI!D48*Planck!H48</f>
        <v>4.8073683132270608E-3</v>
      </c>
      <c r="E48">
        <f>CRI!D48*Planck!I48</f>
        <v>1.6888378272120216E-4</v>
      </c>
      <c r="F48">
        <f>CRI!D48*Planck!J48</f>
        <v>2.3294043861896603E-2</v>
      </c>
      <c r="G48">
        <f>CRI!E48*Planck!H48</f>
        <v>2.8765400562752088E-3</v>
      </c>
      <c r="H48">
        <f>CRI!E48*Planck!I48</f>
        <v>1.010534109725226E-4</v>
      </c>
      <c r="I48">
        <f>CRI!E48*Planck!J48</f>
        <v>1.3938239359987311E-2</v>
      </c>
      <c r="J48">
        <f>CRI!F48*Planck!H48</f>
        <v>5.1895934987869182E-3</v>
      </c>
      <c r="K48">
        <f>CRI!F48*Planck!I48</f>
        <v>1.8231142774083876E-4</v>
      </c>
      <c r="L48">
        <f>CRI!F48*Planck!J48</f>
        <v>2.514611128370314E-2</v>
      </c>
      <c r="M48">
        <f>CRI!G48*Planck!H48</f>
        <v>1.3035060967340261E-2</v>
      </c>
      <c r="N48">
        <f>CRI!G48*Planck!I48</f>
        <v>4.5792422396863668E-4</v>
      </c>
      <c r="O48">
        <f>CRI!G48*Planck!J48</f>
        <v>6.3161227127175382E-2</v>
      </c>
      <c r="P48">
        <f>CRI!H48*Planck!H48</f>
        <v>2.0703207473520474E-2</v>
      </c>
      <c r="Q48">
        <f>CRI!H48*Planck!I48</f>
        <v>7.2730770034196406E-4</v>
      </c>
      <c r="R48">
        <f>CRI!H48*Planck!J48</f>
        <v>0.10031713643475799</v>
      </c>
      <c r="S48">
        <f>CRI!I48*Planck!H48</f>
        <v>2.1972037470945976E-2</v>
      </c>
      <c r="T48">
        <f>CRI!I48*Planck!I48</f>
        <v>7.718819446339535E-4</v>
      </c>
      <c r="U48">
        <f>CRI!I48*Planck!J48</f>
        <v>0.10646523653601267</v>
      </c>
      <c r="V48">
        <f>CRI!J48*Planck!H48</f>
        <v>1.9197949526264135E-2</v>
      </c>
      <c r="W48">
        <f>CRI!J48*Planck!I48</f>
        <v>6.7442769624401395E-4</v>
      </c>
      <c r="X48">
        <f>CRI!J48*Planck!J48</f>
        <v>9.3023427618983814E-2</v>
      </c>
    </row>
    <row r="49" spans="1:24" x14ac:dyDescent="0.25">
      <c r="A49">
        <f>CRI!C49*Planck!H49</f>
        <v>1.1028746138703143E-2</v>
      </c>
      <c r="B49">
        <f>CRI!C49*Planck!I49</f>
        <v>4.0122562752562777E-4</v>
      </c>
      <c r="C49">
        <f>CRI!C49*Planck!J49</f>
        <v>5.3526824814326718E-2</v>
      </c>
      <c r="D49">
        <f>CRI!D49*Planck!H49</f>
        <v>5.6344515448985902E-3</v>
      </c>
      <c r="E49">
        <f>CRI!D49*Planck!I49</f>
        <v>2.049812669938299E-4</v>
      </c>
      <c r="F49">
        <f>CRI!D49*Planck!J49</f>
        <v>2.7346200282026209E-2</v>
      </c>
      <c r="G49">
        <f>CRI!E49*Planck!H49</f>
        <v>3.3714341211278451E-3</v>
      </c>
      <c r="H49">
        <f>CRI!E49*Planck!I49</f>
        <v>1.2265272533237362E-4</v>
      </c>
      <c r="I49">
        <f>CRI!E49*Planck!J49</f>
        <v>1.6362890332687813E-2</v>
      </c>
      <c r="J49">
        <f>CRI!F49*Planck!H49</f>
        <v>6.1193838499923221E-3</v>
      </c>
      <c r="K49">
        <f>CRI!F49*Planck!I49</f>
        <v>2.2262309734985626E-4</v>
      </c>
      <c r="L49">
        <f>CRI!F49*Planck!J49</f>
        <v>2.9699766699741583E-2</v>
      </c>
      <c r="M49">
        <f>CRI!G49*Planck!H49</f>
        <v>1.5314624035150597E-2</v>
      </c>
      <c r="N49">
        <f>CRI!G49*Planck!I49</f>
        <v>5.5714580438650824E-4</v>
      </c>
      <c r="O49">
        <f>CRI!G49*Planck!J49</f>
        <v>7.4327868963277796E-2</v>
      </c>
      <c r="P49">
        <f>CRI!H49*Planck!H49</f>
        <v>2.4329746506988343E-2</v>
      </c>
      <c r="Q49">
        <f>CRI!H49*Planck!I49</f>
        <v>8.8511583157663612E-4</v>
      </c>
      <c r="R49">
        <f>CRI!H49*Planck!J49</f>
        <v>0.11808178941451974</v>
      </c>
      <c r="S49">
        <f>CRI!I49*Planck!H49</f>
        <v>2.5733740990307334E-2</v>
      </c>
      <c r="T49">
        <f>CRI!I49*Planck!I49</f>
        <v>9.3619313089313139E-4</v>
      </c>
      <c r="U49">
        <f>CRI!I49*Planck!J49</f>
        <v>0.12489592456676234</v>
      </c>
      <c r="V49">
        <f>CRI!J49*Planck!H49</f>
        <v>2.2450056524386926E-2</v>
      </c>
      <c r="W49">
        <f>CRI!J49*Planck!I49</f>
        <v>8.1673273676803864E-4</v>
      </c>
      <c r="X49">
        <f>CRI!J49*Planck!J49</f>
        <v>0.10895891768108967</v>
      </c>
    </row>
    <row r="50" spans="1:24" x14ac:dyDescent="0.25">
      <c r="A50">
        <f>CRI!C50*Planck!H50</f>
        <v>1.2806893730709592E-2</v>
      </c>
      <c r="B50">
        <f>CRI!C50*Planck!I50</f>
        <v>4.8340267772937378E-4</v>
      </c>
      <c r="C50">
        <f>CRI!C50*Planck!J50</f>
        <v>6.2264547173301772E-2</v>
      </c>
      <c r="D50">
        <f>CRI!D50*Planck!H50</f>
        <v>6.5566136598681074E-3</v>
      </c>
      <c r="E50">
        <f>CRI!D50*Planck!I50</f>
        <v>2.4748269694915484E-4</v>
      </c>
      <c r="F50">
        <f>CRI!D50*Planck!J50</f>
        <v>3.1876939803368927E-2</v>
      </c>
      <c r="G50">
        <f>CRI!E50*Planck!H50</f>
        <v>3.9232196489374744E-3</v>
      </c>
      <c r="H50">
        <f>CRI!E50*Planck!I50</f>
        <v>1.4808390883023199E-4</v>
      </c>
      <c r="I50">
        <f>CRI!E50*Planck!J50</f>
        <v>1.9073906603655176E-2</v>
      </c>
      <c r="J50">
        <f>CRI!F50*Planck!H50</f>
        <v>7.1639065644296621E-3</v>
      </c>
      <c r="K50">
        <f>CRI!F50*Planck!I50</f>
        <v>2.7040527461739624E-4</v>
      </c>
      <c r="L50">
        <f>CRI!F50*Planck!J50</f>
        <v>3.4829476031058022E-2</v>
      </c>
      <c r="M50">
        <f>CRI!G50*Planck!H50</f>
        <v>1.785871081290305E-2</v>
      </c>
      <c r="N50">
        <f>CRI!G50*Planck!I50</f>
        <v>6.7408606718200124E-4</v>
      </c>
      <c r="O50">
        <f>CRI!G50*Planck!J50</f>
        <v>8.6825468005405693E-2</v>
      </c>
      <c r="P50">
        <f>CRI!H50*Planck!H50</f>
        <v>2.8386912583133889E-2</v>
      </c>
      <c r="Q50">
        <f>CRI!H50*Planck!I50</f>
        <v>1.0714783649880622E-3</v>
      </c>
      <c r="R50">
        <f>CRI!H50*Planck!J50</f>
        <v>0.13801147216507761</v>
      </c>
      <c r="S50">
        <f>CRI!I50*Planck!H50</f>
        <v>2.9929329075250401E-2</v>
      </c>
      <c r="T50">
        <f>CRI!I50*Planck!I50</f>
        <v>1.1296976551720026E-3</v>
      </c>
      <c r="U50">
        <f>CRI!I50*Planck!J50</f>
        <v>0.14551039161062423</v>
      </c>
      <c r="V50">
        <f>CRI!J50*Planck!H50</f>
        <v>2.6059852161229882E-2</v>
      </c>
      <c r="W50">
        <f>CRI!J50*Planck!I50</f>
        <v>9.8364229303807521E-4</v>
      </c>
      <c r="X50">
        <f>CRI!J50*Planck!J50</f>
        <v>0.12669777139879995</v>
      </c>
    </row>
    <row r="51" spans="1:24" x14ac:dyDescent="0.25">
      <c r="A51">
        <f>CRI!C51*Planck!H51</f>
        <v>1.4766688555851504E-2</v>
      </c>
      <c r="B51">
        <f>CRI!C51*Planck!I51</f>
        <v>5.7937358125234573E-4</v>
      </c>
      <c r="C51">
        <f>CRI!C51*Planck!J51</f>
        <v>7.1926003891252088E-2</v>
      </c>
      <c r="D51">
        <f>CRI!D51*Planck!H51</f>
        <v>7.579032409818609E-3</v>
      </c>
      <c r="E51">
        <f>CRI!D51*Planck!I51</f>
        <v>2.973646483499629E-4</v>
      </c>
      <c r="F51">
        <f>CRI!D51*Planck!J51</f>
        <v>3.6916165228156314E-2</v>
      </c>
      <c r="G51">
        <f>CRI!E51*Planck!H51</f>
        <v>4.5349948025963805E-3</v>
      </c>
      <c r="H51">
        <f>CRI!E51*Planck!I51</f>
        <v>1.7793130597989584E-4</v>
      </c>
      <c r="I51">
        <f>CRI!E51*Planck!J51</f>
        <v>2.208918083324107E-2</v>
      </c>
      <c r="J51">
        <f>CRI!F51*Planck!H51</f>
        <v>8.336935650800471E-3</v>
      </c>
      <c r="K51">
        <f>CRI!F51*Planck!I51</f>
        <v>3.2710111318495923E-4</v>
      </c>
      <c r="L51">
        <f>CRI!F51*Planck!J51</f>
        <v>4.0607781750971947E-2</v>
      </c>
      <c r="M51">
        <f>CRI!G51*Planck!H51</f>
        <v>2.0693243407463761E-2</v>
      </c>
      <c r="N51">
        <f>CRI!G51*Planck!I51</f>
        <v>8.1190298660141513E-4</v>
      </c>
      <c r="O51">
        <f>CRI!G51*Planck!J51</f>
        <v>0.10079323473359728</v>
      </c>
      <c r="P51">
        <f>CRI!H51*Planck!H51</f>
        <v>3.2900455444589631E-2</v>
      </c>
      <c r="Q51">
        <f>CRI!H51*Planck!I51</f>
        <v>1.2908550636568882E-3</v>
      </c>
      <c r="R51">
        <f>CRI!H51*Planck!J51</f>
        <v>0.16025246807239002</v>
      </c>
      <c r="S51">
        <f>CRI!I51*Planck!H51</f>
        <v>3.4571569967738164E-2</v>
      </c>
      <c r="T51">
        <f>CRI!I51*Planck!I51</f>
        <v>1.3564215312029046E-3</v>
      </c>
      <c r="U51">
        <f>CRI!I51*Planck!J51</f>
        <v>0.16839217991368022</v>
      </c>
      <c r="V51">
        <f>CRI!J51*Planck!H51</f>
        <v>3.003036284349439E-2</v>
      </c>
      <c r="W51">
        <f>CRI!J51*Planck!I51</f>
        <v>1.1782464837079678E-3</v>
      </c>
      <c r="X51">
        <f>CRI!J51*Planck!J51</f>
        <v>0.14627273992861281</v>
      </c>
    </row>
    <row r="52" spans="1:24" x14ac:dyDescent="0.25">
      <c r="A52">
        <f>CRI!C52*Planck!H52</f>
        <v>1.6912275307852536E-2</v>
      </c>
      <c r="B52">
        <f>CRI!C52*Planck!I52</f>
        <v>6.9102639510774716E-4</v>
      </c>
      <c r="C52">
        <f>CRI!C52*Planck!J52</f>
        <v>8.2541911470801241E-2</v>
      </c>
      <c r="D52">
        <f>CRI!D52*Planck!H52</f>
        <v>8.7058969939156506E-3</v>
      </c>
      <c r="E52">
        <f>CRI!D52*Planck!I52</f>
        <v>3.5571822870525383E-4</v>
      </c>
      <c r="F52">
        <f>CRI!D52*Planck!J52</f>
        <v>4.2489929111551694E-2</v>
      </c>
      <c r="G52">
        <f>CRI!E52*Planck!H52</f>
        <v>5.2092662340642833E-3</v>
      </c>
      <c r="H52">
        <f>CRI!E52*Planck!I52</f>
        <v>2.1284779258593057E-4</v>
      </c>
      <c r="I52">
        <f>CRI!E52*Planck!J52</f>
        <v>2.5424301845436668E-2</v>
      </c>
      <c r="J52">
        <f>CRI!F52*Planck!H52</f>
        <v>9.6335745424476482E-3</v>
      </c>
      <c r="K52">
        <f>CRI!F52*Planck!I52</f>
        <v>3.9362263012466614E-4</v>
      </c>
      <c r="L52">
        <f>CRI!F52*Planck!J52</f>
        <v>4.7017544508684256E-2</v>
      </c>
      <c r="M52">
        <f>CRI!G52*Planck!H52</f>
        <v>2.3834177016129734E-2</v>
      </c>
      <c r="N52">
        <f>CRI!G52*Planck!I52</f>
        <v>9.7385154416028516E-4</v>
      </c>
      <c r="O52">
        <f>CRI!G52*Planck!J52</f>
        <v>0.11632488789555957</v>
      </c>
      <c r="P52">
        <f>CRI!H52*Planck!H52</f>
        <v>3.7892059866960745E-2</v>
      </c>
      <c r="Q52">
        <f>CRI!H52*Planck!I52</f>
        <v>1.5482490118236868E-3</v>
      </c>
      <c r="R52">
        <f>CRI!H52*Planck!J52</f>
        <v>0.1849356750674914</v>
      </c>
      <c r="S52">
        <f>CRI!I52*Planck!H52</f>
        <v>3.9676055152599206E-2</v>
      </c>
      <c r="T52">
        <f>CRI!I52*Planck!I52</f>
        <v>1.6211420914764027E-3</v>
      </c>
      <c r="U52">
        <f>CRI!I52*Planck!J52</f>
        <v>0.19364262775428479</v>
      </c>
      <c r="V52">
        <f>CRI!J52*Planck!H52</f>
        <v>3.4395429107109375E-2</v>
      </c>
      <c r="W52">
        <f>CRI!J52*Planck!I52</f>
        <v>1.4053785757043634E-3</v>
      </c>
      <c r="X52">
        <f>CRI!J52*Planck!J52</f>
        <v>0.16787004780137638</v>
      </c>
    </row>
    <row r="53" spans="1:24" x14ac:dyDescent="0.25">
      <c r="A53">
        <f>CRI!C53*Planck!H53</f>
        <v>1.923379794783274E-2</v>
      </c>
      <c r="B53">
        <f>CRI!C53*Planck!I53</f>
        <v>8.1991827373130801E-4</v>
      </c>
      <c r="C53">
        <f>CRI!C53*Planck!J53</f>
        <v>9.407674936456123E-2</v>
      </c>
      <c r="D53">
        <f>CRI!D53*Planck!H53</f>
        <v>9.938684242420984E-3</v>
      </c>
      <c r="E53">
        <f>CRI!D53*Planck!I53</f>
        <v>4.2367653280482668E-4</v>
      </c>
      <c r="F53">
        <f>CRI!D53*Planck!J53</f>
        <v>4.8612297426838078E-2</v>
      </c>
      <c r="G53">
        <f>CRI!E53*Planck!H53</f>
        <v>5.9469176204650148E-3</v>
      </c>
      <c r="H53">
        <f>CRI!E53*Planck!I53</f>
        <v>2.535113679897733E-4</v>
      </c>
      <c r="I53">
        <f>CRI!E53*Planck!J53</f>
        <v>2.9087686165239175E-2</v>
      </c>
      <c r="J53">
        <f>CRI!F53*Planck!H53</f>
        <v>1.1062896066563686E-2</v>
      </c>
      <c r="K53">
        <f>CRI!F53*Planck!I53</f>
        <v>4.716005996302907E-4</v>
      </c>
      <c r="L53">
        <f>CRI!F53*Planck!J53</f>
        <v>5.4111065496431236E-2</v>
      </c>
      <c r="M53">
        <f>CRI!G53*Planck!H53</f>
        <v>2.7282502891694975E-2</v>
      </c>
      <c r="N53">
        <f>CRI!G53*Planck!I53</f>
        <v>1.1630268101339052E-3</v>
      </c>
      <c r="O53">
        <f>CRI!G53*Planck!J53</f>
        <v>0.13344474105121371</v>
      </c>
      <c r="P53">
        <f>CRI!H53*Planck!H53</f>
        <v>4.3371766316925665E-2</v>
      </c>
      <c r="Q53">
        <f>CRI!H53*Planck!I53</f>
        <v>1.8488966070925386E-3</v>
      </c>
      <c r="R53">
        <f>CRI!H53*Planck!J53</f>
        <v>0.21214087827908681</v>
      </c>
      <c r="S53">
        <f>CRI!I53*Planck!H53</f>
        <v>4.5237306228003052E-2</v>
      </c>
      <c r="T53">
        <f>CRI!I53*Planck!I53</f>
        <v>1.928422775955084E-3</v>
      </c>
      <c r="U53">
        <f>CRI!I53*Planck!J53</f>
        <v>0.22126564558297693</v>
      </c>
      <c r="V53">
        <f>CRI!J53*Planck!H53</f>
        <v>3.9143752282649859E-2</v>
      </c>
      <c r="W53">
        <f>CRI!J53*Planck!I53</f>
        <v>1.6686604427272067E-3</v>
      </c>
      <c r="X53">
        <f>CRI!J53*Planck!J53</f>
        <v>0.19146072879996473</v>
      </c>
    </row>
    <row r="54" spans="1:24" x14ac:dyDescent="0.25">
      <c r="A54">
        <f>CRI!C54*Planck!H54</f>
        <v>2.172575424423534E-2</v>
      </c>
      <c r="B54">
        <f>CRI!C54*Planck!I54</f>
        <v>9.678524899048045E-4</v>
      </c>
      <c r="C54">
        <f>CRI!C54*Planck!J54</f>
        <v>0.10651395960407167</v>
      </c>
      <c r="D54">
        <f>CRI!D54*Planck!H54</f>
        <v>1.1278902203390263E-2</v>
      </c>
      <c r="E54">
        <f>CRI!D54*Planck!I54</f>
        <v>5.024595905037709E-4</v>
      </c>
      <c r="F54">
        <f>CRI!D54*Planck!J54</f>
        <v>5.5296608815730827E-2</v>
      </c>
      <c r="G54">
        <f>CRI!E54*Planck!H54</f>
        <v>6.7488513184220424E-3</v>
      </c>
      <c r="H54">
        <f>CRI!E54*Planck!I54</f>
        <v>3.0065205005553501E-4</v>
      </c>
      <c r="I54">
        <f>CRI!E54*Planck!J54</f>
        <v>3.3087315111052049E-2</v>
      </c>
      <c r="J54">
        <f>CRI!F54*Planck!H54</f>
        <v>1.2628672467074671E-2</v>
      </c>
      <c r="K54">
        <f>CRI!F54*Planck!I54</f>
        <v>5.6259000051487782E-4</v>
      </c>
      <c r="L54">
        <f>CRI!F54*Planck!J54</f>
        <v>6.1914071837941238E-2</v>
      </c>
      <c r="M54">
        <f>CRI!G54*Planck!H54</f>
        <v>3.1044716064741396E-2</v>
      </c>
      <c r="N54">
        <f>CRI!G54*Planck!I54</f>
        <v>1.382999430255461E-3</v>
      </c>
      <c r="O54">
        <f>CRI!G54*Planck!J54</f>
        <v>0.15220164951083945</v>
      </c>
      <c r="P54">
        <f>CRI!H54*Planck!H54</f>
        <v>4.9359064642541493E-2</v>
      </c>
      <c r="Q54">
        <f>CRI!H54*Planck!I54</f>
        <v>2.1988784866390433E-3</v>
      </c>
      <c r="R54">
        <f>CRI!H54*Planck!J54</f>
        <v>0.24199065120261223</v>
      </c>
      <c r="S54">
        <f>CRI!I54*Planck!H54</f>
        <v>5.1254290012783296E-2</v>
      </c>
      <c r="T54">
        <f>CRI!I54*Planck!I54</f>
        <v>2.2833081719286111E-3</v>
      </c>
      <c r="U54">
        <f>CRI!I54*Planck!J54</f>
        <v>0.25128229448722272</v>
      </c>
      <c r="V54">
        <f>CRI!J54*Planck!H54</f>
        <v>4.42558236455977E-2</v>
      </c>
      <c r="W54">
        <f>CRI!J54*Planck!I54</f>
        <v>1.9715361145422549E-3</v>
      </c>
      <c r="X54">
        <f>CRI!J54*Planck!J54</f>
        <v>0.21697120196795366</v>
      </c>
    </row>
    <row r="55" spans="1:24" x14ac:dyDescent="0.25">
      <c r="A55">
        <f>CRI!C55*Planck!H55</f>
        <v>2.4393320929456223E-2</v>
      </c>
      <c r="B55">
        <f>CRI!C55*Planck!I55</f>
        <v>1.1372878358532901E-3</v>
      </c>
      <c r="C55">
        <f>CRI!C55*Planck!J55</f>
        <v>0.11988739799919998</v>
      </c>
      <c r="D55">
        <f>CRI!D55*Planck!H55</f>
        <v>1.2728764556859106E-2</v>
      </c>
      <c r="E55">
        <f>CRI!D55*Planck!I55</f>
        <v>5.9345216413217016E-4</v>
      </c>
      <c r="F55">
        <f>CRI!D55*Planck!J55</f>
        <v>6.2558864653132581E-2</v>
      </c>
      <c r="G55">
        <f>CRI!E55*Planck!H55</f>
        <v>7.6163919069730714E-3</v>
      </c>
      <c r="H55">
        <f>CRI!E55*Planck!I55</f>
        <v>3.5509842607908541E-4</v>
      </c>
      <c r="I55">
        <f>CRI!E55*Planck!J55</f>
        <v>3.7432763276054735E-2</v>
      </c>
      <c r="J55">
        <f>CRI!F55*Planck!H55</f>
        <v>1.4325076833252093E-2</v>
      </c>
      <c r="K55">
        <f>CRI!F55*Planck!I55</f>
        <v>6.6787690274874563E-4</v>
      </c>
      <c r="L55">
        <f>CRI!F55*Planck!J55</f>
        <v>7.0404361613730357E-2</v>
      </c>
      <c r="M55">
        <f>CRI!G55*Planck!H55</f>
        <v>3.5139736907788093E-2</v>
      </c>
      <c r="N55">
        <f>CRI!G55*Planck!I55</f>
        <v>1.6383171219648764E-3</v>
      </c>
      <c r="O55">
        <f>CRI!G55*Planck!J55</f>
        <v>0.17270348864897583</v>
      </c>
      <c r="P55">
        <f>CRI!H55*Planck!H55</f>
        <v>5.5850062846612127E-2</v>
      </c>
      <c r="Q55">
        <f>CRI!H55*Planck!I55</f>
        <v>2.6038929791799238E-3</v>
      </c>
      <c r="R55">
        <f>CRI!H55*Planck!J55</f>
        <v>0.27448983810509731</v>
      </c>
      <c r="S55">
        <f>CRI!I55*Planck!H55</f>
        <v>5.7728077289427408E-2</v>
      </c>
      <c r="T55">
        <f>CRI!I55*Planck!I55</f>
        <v>2.6914514951994245E-3</v>
      </c>
      <c r="U55">
        <f>CRI!I55*Planck!J55</f>
        <v>0.28371983452932997</v>
      </c>
      <c r="V55">
        <f>CRI!J55*Planck!H55</f>
        <v>4.9756949321033667E-2</v>
      </c>
      <c r="W55">
        <f>CRI!J55*Planck!I55</f>
        <v>2.3198142383166554E-3</v>
      </c>
      <c r="X55">
        <f>CRI!J55*Planck!J55</f>
        <v>0.24454362748425351</v>
      </c>
    </row>
    <row r="56" spans="1:24" x14ac:dyDescent="0.25">
      <c r="A56">
        <f>CRI!C56*Planck!H56</f>
        <v>2.7265727079472345E-2</v>
      </c>
      <c r="B56">
        <f>CRI!C56*Planck!I56</f>
        <v>1.3321606805797473E-3</v>
      </c>
      <c r="C56">
        <f>CRI!C56*Planck!J56</f>
        <v>0.13434958068644254</v>
      </c>
      <c r="D56">
        <f>CRI!D56*Planck!H56</f>
        <v>1.4288740136149596E-2</v>
      </c>
      <c r="E56">
        <f>CRI!D56*Planck!I56</f>
        <v>6.9812544257186074E-4</v>
      </c>
      <c r="F56">
        <f>CRI!D56*Planck!J56</f>
        <v>7.0406567198221595E-2</v>
      </c>
      <c r="G56">
        <f>CRI!E56*Planck!H56</f>
        <v>8.5498199175321355E-3</v>
      </c>
      <c r="H56">
        <f>CRI!E56*Planck!I56</f>
        <v>4.17730797604474E-4</v>
      </c>
      <c r="I56">
        <f>CRI!E56*Planck!J56</f>
        <v>4.2128519716968661E-2</v>
      </c>
      <c r="J56">
        <f>CRI!F56*Planck!H56</f>
        <v>1.6174385350838191E-2</v>
      </c>
      <c r="K56">
        <f>CRI!F56*Planck!I56</f>
        <v>7.9025511163257343E-4</v>
      </c>
      <c r="L56">
        <f>CRI!F56*Planck!J56</f>
        <v>7.9697925656347562E-2</v>
      </c>
      <c r="M56">
        <f>CRI!G56*Planck!H56</f>
        <v>3.957512534430286E-2</v>
      </c>
      <c r="N56">
        <f>CRI!G56*Planck!I56</f>
        <v>1.9335785823363255E-3</v>
      </c>
      <c r="O56">
        <f>CRI!G56*Planck!J56</f>
        <v>0.19500310701868095</v>
      </c>
      <c r="P56">
        <f>CRI!H56*Planck!H56</f>
        <v>6.2858744516979412E-2</v>
      </c>
      <c r="Q56">
        <f>CRI!H56*Planck!I56</f>
        <v>3.0711797133468658E-3</v>
      </c>
      <c r="R56">
        <f>CRI!H56*Planck!J56</f>
        <v>0.30973118537119287</v>
      </c>
      <c r="S56">
        <f>CRI!I56*Planck!H56</f>
        <v>6.4674117239195153E-2</v>
      </c>
      <c r="T56">
        <f>CRI!I56*Planck!I56</f>
        <v>3.1598759785916516E-3</v>
      </c>
      <c r="U56">
        <f>CRI!I56*Planck!J56</f>
        <v>0.31867628202342596</v>
      </c>
      <c r="V56">
        <f>CRI!J56*Planck!H56</f>
        <v>5.5632389874352935E-2</v>
      </c>
      <c r="W56">
        <f>CRI!J56*Planck!I56</f>
        <v>2.718111354275687E-3</v>
      </c>
      <c r="X56">
        <f>CRI!J56*Planck!J56</f>
        <v>0.27412392966520704</v>
      </c>
    </row>
    <row r="57" spans="1:24" x14ac:dyDescent="0.25">
      <c r="A57">
        <f>CRI!C57*Planck!H57</f>
        <v>3.0344524214531148E-2</v>
      </c>
      <c r="B57">
        <f>CRI!C57*Planck!I57</f>
        <v>1.5555609977860108E-3</v>
      </c>
      <c r="C57">
        <f>CRI!C57*Planck!J57</f>
        <v>0.14991765302653109</v>
      </c>
      <c r="D57">
        <f>CRI!D57*Planck!H57</f>
        <v>1.5957034285227583E-2</v>
      </c>
      <c r="E57">
        <f>CRI!D57*Planck!I57</f>
        <v>8.1801052469781599E-4</v>
      </c>
      <c r="F57">
        <f>CRI!D57*Planck!J57</f>
        <v>7.883600719498618E-2</v>
      </c>
      <c r="G57">
        <f>CRI!E57*Planck!H57</f>
        <v>9.548061498537817E-3</v>
      </c>
      <c r="H57">
        <f>CRI!E57*Planck!I57</f>
        <v>4.8946531395852922E-4</v>
      </c>
      <c r="I57">
        <f>CRI!E57*Planck!J57</f>
        <v>4.7172364960934347E-2</v>
      </c>
      <c r="J57">
        <f>CRI!F57*Planck!H57</f>
        <v>1.8180555456119955E-2</v>
      </c>
      <c r="K57">
        <f>CRI!F57*Planck!I57</f>
        <v>9.319955978114462E-4</v>
      </c>
      <c r="L57">
        <f>CRI!F57*Planck!J57</f>
        <v>8.9821352459861309E-2</v>
      </c>
      <c r="M57">
        <f>CRI!G57*Planck!H57</f>
        <v>4.4339628054853704E-2</v>
      </c>
      <c r="N57">
        <f>CRI!G57*Planck!I57</f>
        <v>2.2729964579718005E-3</v>
      </c>
      <c r="O57">
        <f>CRI!G57*Planck!J57</f>
        <v>0.21906070851721571</v>
      </c>
      <c r="P57">
        <f>CRI!H57*Planck!H57</f>
        <v>7.036790529059378E-2</v>
      </c>
      <c r="Q57">
        <f>CRI!H57*Planck!I57</f>
        <v>3.6072923138313526E-3</v>
      </c>
      <c r="R57">
        <f>CRI!H57*Planck!J57</f>
        <v>0.34765386779428337</v>
      </c>
      <c r="S57">
        <f>CRI!I57*Planck!H57</f>
        <v>7.2068245009511478E-2</v>
      </c>
      <c r="T57">
        <f>CRI!I57*Planck!I57</f>
        <v>3.6944573697417758E-3</v>
      </c>
      <c r="U57">
        <f>CRI!I57*Planck!J57</f>
        <v>0.3560544259380114</v>
      </c>
      <c r="V57">
        <f>CRI!J57*Planck!H57</f>
        <v>6.1866206696005309E-2</v>
      </c>
      <c r="W57">
        <f>CRI!J57*Planck!I57</f>
        <v>3.1714670342792373E-3</v>
      </c>
      <c r="X57">
        <f>CRI!J57*Planck!J57</f>
        <v>0.30565107707564315</v>
      </c>
    </row>
    <row r="58" spans="1:24" x14ac:dyDescent="0.25">
      <c r="A58">
        <f>CRI!C58*Planck!H58</f>
        <v>3.363858419416426E-2</v>
      </c>
      <c r="B58">
        <f>CRI!C58*Planck!I58</f>
        <v>1.8116935554748127E-3</v>
      </c>
      <c r="C58">
        <f>CRI!C58*Planck!J58</f>
        <v>0.16664840939579958</v>
      </c>
      <c r="D58">
        <f>CRI!D58*Planck!H58</f>
        <v>1.7741991922710393E-2</v>
      </c>
      <c r="E58">
        <f>CRI!D58*Planck!I58</f>
        <v>9.5554117979902643E-4</v>
      </c>
      <c r="F58">
        <f>CRI!D58*Planck!J58</f>
        <v>8.7895338173767296E-2</v>
      </c>
      <c r="G58">
        <f>CRI!E58*Planck!H58</f>
        <v>1.0607415318246181E-2</v>
      </c>
      <c r="H58">
        <f>CRI!E58*Planck!I58</f>
        <v>5.7128997645642038E-4</v>
      </c>
      <c r="I58">
        <f>CRI!E58*Planck!J58</f>
        <v>5.2550038383988633E-2</v>
      </c>
      <c r="J58">
        <f>CRI!F58*Planck!H58</f>
        <v>2.0328457575652614E-2</v>
      </c>
      <c r="K58">
        <f>CRI!F58*Planck!I58</f>
        <v>1.0948420233733316E-3</v>
      </c>
      <c r="L58">
        <f>CRI!F58*Planck!J58</f>
        <v>0.10070890917698644</v>
      </c>
      <c r="M58">
        <f>CRI!G58*Planck!H58</f>
        <v>4.9447992230125692E-2</v>
      </c>
      <c r="N58">
        <f>CRI!G58*Planck!I58</f>
        <v>2.6631503970975324E-3</v>
      </c>
      <c r="O58">
        <f>CRI!G58*Planck!J58</f>
        <v>0.24496956249412785</v>
      </c>
      <c r="P58">
        <f>CRI!H58*Planck!H58</f>
        <v>7.8349566295867687E-2</v>
      </c>
      <c r="Q58">
        <f>CRI!H58*Planck!I58</f>
        <v>4.2197199356890673E-3</v>
      </c>
      <c r="R58">
        <f>CRI!H58*Planck!J58</f>
        <v>0.38815042050200926</v>
      </c>
      <c r="S58">
        <f>CRI!I58*Planck!H58</f>
        <v>7.9889821122900689E-2</v>
      </c>
      <c r="T58">
        <f>CRI!I58*Planck!I58</f>
        <v>4.302674370626574E-3</v>
      </c>
      <c r="U58">
        <f>CRI!I58*Planck!J58</f>
        <v>0.39578097402078016</v>
      </c>
      <c r="V58">
        <f>CRI!J58*Planck!H58</f>
        <v>6.843962486156098E-2</v>
      </c>
      <c r="W58">
        <f>CRI!J58*Planck!I58</f>
        <v>3.685994231657178E-3</v>
      </c>
      <c r="X58">
        <f>CRI!J58*Planck!J58</f>
        <v>0.33905572710765269</v>
      </c>
    </row>
    <row r="59" spans="1:24" x14ac:dyDescent="0.25">
      <c r="A59">
        <f>CRI!C59*Planck!H59</f>
        <v>3.7109351681281204E-2</v>
      </c>
      <c r="B59">
        <f>CRI!C59*Planck!I59</f>
        <v>2.1020508991122138E-3</v>
      </c>
      <c r="C59">
        <f>CRI!C59*Planck!J59</f>
        <v>0.18437021256183506</v>
      </c>
      <c r="D59">
        <f>CRI!D59*Planck!H59</f>
        <v>1.9638570794550805E-2</v>
      </c>
      <c r="E59">
        <f>CRI!D59*Planck!I59</f>
        <v>1.1124224360078917E-3</v>
      </c>
      <c r="F59">
        <f>CRI!D59*Planck!J59</f>
        <v>9.7570216340598995E-2</v>
      </c>
      <c r="G59">
        <f>CRI!E59*Planck!H59</f>
        <v>1.1722123205251093E-2</v>
      </c>
      <c r="H59">
        <f>CRI!E59*Planck!I59</f>
        <v>6.6399703866374554E-4</v>
      </c>
      <c r="I59">
        <f>CRI!E59*Planck!J59</f>
        <v>5.8238968052851392E-2</v>
      </c>
      <c r="J59">
        <f>CRI!F59*Planck!H59</f>
        <v>2.260924585341581E-2</v>
      </c>
      <c r="K59">
        <f>CRI!F59*Planck!I59</f>
        <v>1.2806956581350054E-3</v>
      </c>
      <c r="L59">
        <f>CRI!F59*Planck!J59</f>
        <v>0.11232940687454078</v>
      </c>
      <c r="M59">
        <f>CRI!G59*Planck!H59</f>
        <v>5.4869171222387651E-2</v>
      </c>
      <c r="N59">
        <f>CRI!G59*Planck!I59</f>
        <v>3.1080518919370122E-3</v>
      </c>
      <c r="O59">
        <f>CRI!G59*Planck!J59</f>
        <v>0.27260623813231949</v>
      </c>
      <c r="P59">
        <f>CRI!H59*Planck!H59</f>
        <v>8.6775827124899868E-2</v>
      </c>
      <c r="Q59">
        <f>CRI!H59*Planck!I59</f>
        <v>4.9153972560806595E-3</v>
      </c>
      <c r="R59">
        <f>CRI!H59*Planck!J59</f>
        <v>0.43112792240768349</v>
      </c>
      <c r="S59">
        <f>CRI!I59*Planck!H59</f>
        <v>8.8076501069592111E-2</v>
      </c>
      <c r="T59">
        <f>CRI!I59*Planck!I59</f>
        <v>4.9890736398228008E-3</v>
      </c>
      <c r="U59">
        <f>CRI!I59*Planck!J59</f>
        <v>0.43759005447930127</v>
      </c>
      <c r="V59">
        <f>CRI!J59*Planck!H59</f>
        <v>7.5278511761941266E-2</v>
      </c>
      <c r="W59">
        <f>CRI!J59*Planck!I59</f>
        <v>4.264134407199506E-3</v>
      </c>
      <c r="X59">
        <f>CRI!J59*Planck!J59</f>
        <v>0.37400586607091418</v>
      </c>
    </row>
    <row r="60" spans="1:24" x14ac:dyDescent="0.25">
      <c r="A60">
        <f>CRI!C60*Planck!H60</f>
        <v>4.0737653063906656E-2</v>
      </c>
      <c r="B60">
        <f>CRI!C60*Planck!I60</f>
        <v>2.4284260311350581E-3</v>
      </c>
      <c r="C60">
        <f>CRI!C60*Planck!J60</f>
        <v>0.20300772398513547</v>
      </c>
      <c r="D60">
        <f>CRI!D60*Planck!H60</f>
        <v>2.1622021231926195E-2</v>
      </c>
      <c r="E60">
        <f>CRI!D60*Planck!I60</f>
        <v>1.2889176291769697E-3</v>
      </c>
      <c r="F60">
        <f>CRI!D60*Planck!J60</f>
        <v>0.10774890029540336</v>
      </c>
      <c r="G60">
        <f>CRI!E60*Planck!H60</f>
        <v>1.2884959591270303E-2</v>
      </c>
      <c r="H60">
        <f>CRI!E60*Planck!I60</f>
        <v>7.6808968922382689E-4</v>
      </c>
      <c r="I60">
        <f>CRI!E60*Planck!J60</f>
        <v>6.4209548747464859E-2</v>
      </c>
      <c r="J60">
        <f>CRI!F60*Planck!H60</f>
        <v>2.5028592740303141E-2</v>
      </c>
      <c r="K60">
        <f>CRI!F60*Planck!I60</f>
        <v>1.4919879168758721E-3</v>
      </c>
      <c r="L60">
        <f>CRI!F60*Planck!J60</f>
        <v>0.12472484948480161</v>
      </c>
      <c r="M60">
        <f>CRI!G60*Planck!H60</f>
        <v>6.0576960708547511E-2</v>
      </c>
      <c r="N60">
        <f>CRI!G60*Planck!I60</f>
        <v>3.6110737170084576E-3</v>
      </c>
      <c r="O60">
        <f>CRI!G60*Planck!J60</f>
        <v>0.30187283739904025</v>
      </c>
      <c r="P60">
        <f>CRI!H60*Planck!H60</f>
        <v>9.5595809789479402E-2</v>
      </c>
      <c r="Q60">
        <f>CRI!H60*Planck!I60</f>
        <v>5.6985941874469126E-3</v>
      </c>
      <c r="R60">
        <f>CRI!H60*Planck!J60</f>
        <v>0.47638207673461597</v>
      </c>
      <c r="S60">
        <f>CRI!I60*Planck!H60</f>
        <v>9.6548943786641875E-2</v>
      </c>
      <c r="T60">
        <f>CRI!I60*Planck!I60</f>
        <v>5.7554117808963469E-3</v>
      </c>
      <c r="U60">
        <f>CRI!I60*Planck!J60</f>
        <v>0.48113182417620931</v>
      </c>
      <c r="V60">
        <f>CRI!J60*Planck!H60</f>
        <v>8.2357837606667456E-2</v>
      </c>
      <c r="W60">
        <f>CRI!J60*Planck!I60</f>
        <v>4.9094609450936666E-3</v>
      </c>
      <c r="X60">
        <f>CRI!J60*Planck!J60</f>
        <v>0.41041336226804254</v>
      </c>
    </row>
    <row r="61" spans="1:24" x14ac:dyDescent="0.25">
      <c r="A61">
        <f>CRI!C61*Planck!H61</f>
        <v>4.4476885236394967E-2</v>
      </c>
      <c r="B61">
        <f>CRI!C61*Planck!I61</f>
        <v>2.7907456282747346E-3</v>
      </c>
      <c r="C61">
        <f>CRI!C61*Planck!J61</f>
        <v>0.22235025862223898</v>
      </c>
      <c r="D61">
        <f>CRI!D61*Planck!H61</f>
        <v>2.3695277687762698E-2</v>
      </c>
      <c r="E61">
        <f>CRI!D61*Planck!I61</f>
        <v>1.486783354239208E-3</v>
      </c>
      <c r="F61">
        <f>CRI!D61*Planck!J61</f>
        <v>0.1184581855046028</v>
      </c>
      <c r="G61">
        <f>CRI!E61*Planck!H61</f>
        <v>1.4085954977253068E-2</v>
      </c>
      <c r="H61">
        <f>CRI!E61*Planck!I61</f>
        <v>8.8383701025620664E-4</v>
      </c>
      <c r="I61">
        <f>CRI!E61*Planck!J61</f>
        <v>7.0418953923745961E-2</v>
      </c>
      <c r="J61">
        <f>CRI!F61*Planck!H61</f>
        <v>2.7573739263691281E-2</v>
      </c>
      <c r="K61">
        <f>CRI!F61*Planck!I61</f>
        <v>1.7301412159672867E-3</v>
      </c>
      <c r="L61">
        <f>CRI!F61*Planck!J61</f>
        <v>0.13784751391374381</v>
      </c>
      <c r="M61">
        <f>CRI!G61*Planck!H61</f>
        <v>6.6493425824128871E-2</v>
      </c>
      <c r="N61">
        <f>CRI!G61*Planck!I61</f>
        <v>4.172194982661491E-3</v>
      </c>
      <c r="O61">
        <f>CRI!G61*Planck!J61</f>
        <v>0.33241604824825832</v>
      </c>
      <c r="P61">
        <f>CRI!H61*Planck!H61</f>
        <v>0.10473775837880774</v>
      </c>
      <c r="Q61">
        <f>CRI!H61*Planck!I61</f>
        <v>6.5718730022886153E-3</v>
      </c>
      <c r="R61">
        <f>CRI!H61*Planck!J61</f>
        <v>0.52360833136725071</v>
      </c>
      <c r="S61">
        <f>CRI!I61*Planck!H61</f>
        <v>0.10525874575467875</v>
      </c>
      <c r="T61">
        <f>CRI!I61*Planck!I61</f>
        <v>6.604562864311791E-3</v>
      </c>
      <c r="U61">
        <f>CRI!I61*Planck!J61</f>
        <v>0.52621286801922496</v>
      </c>
      <c r="V61">
        <f>CRI!J61*Planck!H61</f>
        <v>8.9590532821076707E-2</v>
      </c>
      <c r="W61">
        <f>CRI!J61*Planck!I61</f>
        <v>5.621445532355572E-3</v>
      </c>
      <c r="X61">
        <f>CRI!J61*Planck!J61</f>
        <v>0.44788383981911301</v>
      </c>
    </row>
    <row r="62" spans="1:24" x14ac:dyDescent="0.25">
      <c r="A62">
        <f>CRI!C62*Planck!H62</f>
        <v>4.8243615926960075E-2</v>
      </c>
      <c r="B62">
        <f>CRI!C62*Planck!I62</f>
        <v>3.185951436545543E-3</v>
      </c>
      <c r="C62">
        <f>CRI!C62*Planck!J62</f>
        <v>0.24200210072744596</v>
      </c>
      <c r="D62">
        <f>CRI!D62*Planck!H62</f>
        <v>2.5799846778330821E-2</v>
      </c>
      <c r="E62">
        <f>CRI!D62*Planck!I62</f>
        <v>1.703791420413486E-3</v>
      </c>
      <c r="F62">
        <f>CRI!D62*Planck!J62</f>
        <v>0.12941851473685154</v>
      </c>
      <c r="G62">
        <f>CRI!E62*Planck!H62</f>
        <v>1.5312104185513414E-2</v>
      </c>
      <c r="H62">
        <f>CRI!E62*Planck!I62</f>
        <v>1.0111932820340201E-3</v>
      </c>
      <c r="I62">
        <f>CRI!E62*Planck!J62</f>
        <v>7.6809362404798062E-2</v>
      </c>
      <c r="J62">
        <f>CRI!F62*Planck!H62</f>
        <v>3.0204698667314133E-2</v>
      </c>
      <c r="K62">
        <f>CRI!F62*Planck!I62</f>
        <v>1.9946826385328614E-3</v>
      </c>
      <c r="L62">
        <f>CRI!F62*Planck!J62</f>
        <v>0.15151435871631397</v>
      </c>
      <c r="M62">
        <f>CRI!G62*Planck!H62</f>
        <v>7.2575178742296451E-2</v>
      </c>
      <c r="N62">
        <f>CRI!G62*Planck!I62</f>
        <v>4.7927791175859033E-3</v>
      </c>
      <c r="O62">
        <f>CRI!G62*Planck!J62</f>
        <v>0.36405533413780994</v>
      </c>
      <c r="P62">
        <f>CRI!H62*Planck!H62</f>
        <v>0.1141066394098534</v>
      </c>
      <c r="Q62">
        <f>CRI!H62*Planck!I62</f>
        <v>7.5354677455685892E-3</v>
      </c>
      <c r="R62">
        <f>CRI!H62*Planck!J62</f>
        <v>0.57238757737274171</v>
      </c>
      <c r="S62">
        <f>CRI!I62*Planck!H62</f>
        <v>0.1141066394098534</v>
      </c>
      <c r="T62">
        <f>CRI!I62*Planck!I62</f>
        <v>7.5354677455685892E-3</v>
      </c>
      <c r="U62">
        <f>CRI!I62*Planck!J62</f>
        <v>0.57238757737274171</v>
      </c>
      <c r="V62">
        <f>CRI!J62*Planck!H62</f>
        <v>9.6906741557632847E-2</v>
      </c>
      <c r="W62">
        <f>CRI!J62*Planck!I62</f>
        <v>6.3996067986262653E-3</v>
      </c>
      <c r="X62">
        <f>CRI!J62*Planck!J62</f>
        <v>0.48610856754817405</v>
      </c>
    </row>
    <row r="63" spans="1:24" x14ac:dyDescent="0.25">
      <c r="A63">
        <f>CRI!C63*Planck!H63</f>
        <v>5.197356766124854E-2</v>
      </c>
      <c r="B63">
        <f>CRI!C63*Planck!I63</f>
        <v>3.6117789411228242E-3</v>
      </c>
      <c r="C63">
        <f>CRI!C63*Planck!J63</f>
        <v>0.26165853338320494</v>
      </c>
      <c r="D63">
        <f>CRI!D63*Planck!H63</f>
        <v>2.7924742851573571E-2</v>
      </c>
      <c r="E63">
        <f>CRI!D63*Planck!I63</f>
        <v>1.9405633037345485E-3</v>
      </c>
      <c r="F63">
        <f>CRI!D63*Planck!J63</f>
        <v>0.14058583215355802</v>
      </c>
      <c r="G63">
        <f>CRI!E63*Planck!H63</f>
        <v>1.6546316787052522E-2</v>
      </c>
      <c r="H63">
        <f>CRI!E63*Planck!I63</f>
        <v>1.1498467627647892E-3</v>
      </c>
      <c r="I63">
        <f>CRI!E63*Planck!J63</f>
        <v>8.3301670026053029E-2</v>
      </c>
      <c r="J63">
        <f>CRI!F63*Planck!H63</f>
        <v>3.2911304075068849E-2</v>
      </c>
      <c r="K63">
        <f>CRI!F63*Planck!I63</f>
        <v>2.2870924651157178E-3</v>
      </c>
      <c r="L63">
        <f>CRI!F63*Planck!J63</f>
        <v>0.16569044503812191</v>
      </c>
      <c r="M63">
        <f>CRI!G63*Planck!H63</f>
        <v>7.8697002581707337E-2</v>
      </c>
      <c r="N63">
        <f>CRI!G63*Planck!I63</f>
        <v>5.4688602196155461E-3</v>
      </c>
      <c r="O63">
        <f>CRI!G63*Planck!J63</f>
        <v>0.39619643606911803</v>
      </c>
      <c r="P63">
        <f>CRI!H63*Planck!H63</f>
        <v>0.12362138596792391</v>
      </c>
      <c r="Q63">
        <f>CRI!H63*Planck!I63</f>
        <v>8.590772937149535E-3</v>
      </c>
      <c r="R63">
        <f>CRI!H63*Planck!J63</f>
        <v>0.62236617578368936</v>
      </c>
      <c r="S63">
        <f>CRI!I63*Planck!H63</f>
        <v>0.12294140034653819</v>
      </c>
      <c r="T63">
        <f>CRI!I63*Planck!I63</f>
        <v>8.543518960597558E-3</v>
      </c>
      <c r="U63">
        <f>CRI!I63*Planck!J63</f>
        <v>0.61894281948124885</v>
      </c>
      <c r="V63">
        <f>CRI!J63*Planck!H63</f>
        <v>0.10419646338367183</v>
      </c>
      <c r="W63">
        <f>CRI!J63*Planck!I63</f>
        <v>7.2408843403147074E-3</v>
      </c>
      <c r="X63">
        <f>CRI!J63*Planck!J63</f>
        <v>0.52457229741063804</v>
      </c>
    </row>
    <row r="64" spans="1:24" x14ac:dyDescent="0.25">
      <c r="A64">
        <f>CRI!C64*Planck!H64</f>
        <v>5.5596710135686941E-2</v>
      </c>
      <c r="B64">
        <f>CRI!C64*Planck!I64</f>
        <v>4.0664162857852867E-3</v>
      </c>
      <c r="C64">
        <f>CRI!C64*Planck!J64</f>
        <v>0.28098233389554733</v>
      </c>
      <c r="D64">
        <f>CRI!D64*Planck!H64</f>
        <v>3.0037802236181122E-2</v>
      </c>
      <c r="E64">
        <f>CRI!D64*Planck!I64</f>
        <v>2.197004245472436E-3</v>
      </c>
      <c r="F64">
        <f>CRI!D64*Planck!J64</f>
        <v>0.15180919440766436</v>
      </c>
      <c r="G64">
        <f>CRI!E64*Planck!H64</f>
        <v>1.7769526444418329E-2</v>
      </c>
      <c r="H64">
        <f>CRI!E64*Planck!I64</f>
        <v>1.2996864661222677E-3</v>
      </c>
      <c r="I64">
        <f>CRI!E64*Planck!J64</f>
        <v>8.9806087453480538E-2</v>
      </c>
      <c r="J64">
        <f>CRI!F64*Planck!H64</f>
        <v>3.5660761974072398E-2</v>
      </c>
      <c r="K64">
        <f>CRI!F64*Planck!I64</f>
        <v>2.6082748943412632E-3</v>
      </c>
      <c r="L64">
        <f>CRI!F64*Planck!J64</f>
        <v>0.18022728509499861</v>
      </c>
      <c r="M64">
        <f>CRI!G64*Planck!H64</f>
        <v>8.4806890592265011E-2</v>
      </c>
      <c r="N64">
        <f>CRI!G64*Planck!I64</f>
        <v>6.2028871889999735E-3</v>
      </c>
      <c r="O64">
        <f>CRI!G64*Planck!J64</f>
        <v>0.42860877902455641</v>
      </c>
      <c r="P64">
        <f>CRI!H64*Planck!H64</f>
        <v>0.13310105561380742</v>
      </c>
      <c r="Q64">
        <f>CRI!H64*Planck!I64</f>
        <v>9.7351857489815889E-3</v>
      </c>
      <c r="R64">
        <f>CRI!H64*Planck!J64</f>
        <v>0.67268450163785143</v>
      </c>
      <c r="S64">
        <f>CRI!I64*Planck!H64</f>
        <v>0.13161620477393138</v>
      </c>
      <c r="T64">
        <f>CRI!I64*Planck!I64</f>
        <v>9.6265818114015089E-3</v>
      </c>
      <c r="U64">
        <f>CRI!I64*Planck!J64</f>
        <v>0.66518015734379343</v>
      </c>
      <c r="V64">
        <f>CRI!J64*Planck!H64</f>
        <v>0.11129078753956248</v>
      </c>
      <c r="W64">
        <f>CRI!J64*Planck!I64</f>
        <v>8.1399541412479556E-3</v>
      </c>
      <c r="X64">
        <f>CRI!J64*Planck!J64</f>
        <v>0.56245675594152467</v>
      </c>
    </row>
    <row r="65" spans="1:24" x14ac:dyDescent="0.25">
      <c r="A65">
        <f>CRI!C65*Planck!H65</f>
        <v>5.9066377073530844E-2</v>
      </c>
      <c r="B65">
        <f>CRI!C65*Planck!I65</f>
        <v>4.5493883398135962E-3</v>
      </c>
      <c r="C65">
        <f>CRI!C65*Planck!J65</f>
        <v>0.299753041990512</v>
      </c>
      <c r="D65">
        <f>CRI!D65*Planck!H65</f>
        <v>3.2078705226829637E-2</v>
      </c>
      <c r="E65">
        <f>CRI!D65*Planck!I65</f>
        <v>2.4707540016138049E-3</v>
      </c>
      <c r="F65">
        <f>CRI!D65*Planck!J65</f>
        <v>0.16279463802035282</v>
      </c>
      <c r="G65">
        <f>CRI!E65*Planck!H65</f>
        <v>1.8961501874968124E-2</v>
      </c>
      <c r="H65">
        <f>CRI!E65*Planck!I65</f>
        <v>1.4604456851644351E-3</v>
      </c>
      <c r="I65">
        <f>CRI!E65*Planck!J65</f>
        <v>9.6226790084904895E-2</v>
      </c>
      <c r="J65">
        <f>CRI!F65*Planck!H65</f>
        <v>3.8416522291887474E-2</v>
      </c>
      <c r="K65">
        <f>CRI!F65*Planck!I65</f>
        <v>2.9589029703536982E-3</v>
      </c>
      <c r="L65">
        <f>CRI!F65*Planck!J65</f>
        <v>0.19495811306243063</v>
      </c>
      <c r="M65">
        <f>CRI!G65*Planck!H65</f>
        <v>9.0781437058922734E-2</v>
      </c>
      <c r="N65">
        <f>CRI!G65*Planck!I65</f>
        <v>6.9921337940406858E-3</v>
      </c>
      <c r="O65">
        <f>CRI!G65*Planck!J65</f>
        <v>0.46070223472156524</v>
      </c>
      <c r="P65">
        <f>CRI!H65*Planck!H65</f>
        <v>0.14241906134308252</v>
      </c>
      <c r="Q65">
        <f>CRI!H65*Planck!I65</f>
        <v>1.0969347522954245E-2</v>
      </c>
      <c r="R65">
        <f>CRI!H65*Planck!J65</f>
        <v>0.72275546580210082</v>
      </c>
      <c r="S65">
        <f>CRI!I65*Planck!H65</f>
        <v>0.13997744329342909</v>
      </c>
      <c r="T65">
        <f>CRI!I65*Planck!I65</f>
        <v>1.0781290133357728E-2</v>
      </c>
      <c r="U65">
        <f>CRI!I65*Planck!J65</f>
        <v>0.71036461885966107</v>
      </c>
      <c r="V65">
        <f>CRI!J65*Planck!H65</f>
        <v>0.11813275414706169</v>
      </c>
      <c r="W65">
        <f>CRI!J65*Planck!I65</f>
        <v>9.0987766796271925E-3</v>
      </c>
      <c r="X65">
        <f>CRI!J65*Planck!J65</f>
        <v>0.59950608398102401</v>
      </c>
    </row>
    <row r="66" spans="1:24" x14ac:dyDescent="0.25">
      <c r="A66">
        <f>CRI!C66*Planck!H66</f>
        <v>6.2365113619873895E-2</v>
      </c>
      <c r="B66">
        <f>CRI!C66*Planck!I66</f>
        <v>5.062109175306982E-3</v>
      </c>
      <c r="C66">
        <f>CRI!C66*Planck!J66</f>
        <v>0.31789597461004382</v>
      </c>
      <c r="D66">
        <f>CRI!D66*Planck!H66</f>
        <v>3.4059887659065785E-2</v>
      </c>
      <c r="E66">
        <f>CRI!D66*Planck!I66</f>
        <v>2.7646044370219589E-3</v>
      </c>
      <c r="F66">
        <f>CRI!D66*Planck!J66</f>
        <v>0.17361471107842127</v>
      </c>
      <c r="G66">
        <f>CRI!E66*Planck!H66</f>
        <v>2.0100014544153614E-2</v>
      </c>
      <c r="H66">
        <f>CRI!E66*Planck!I66</f>
        <v>1.631496555396952E-3</v>
      </c>
      <c r="I66">
        <f>CRI!E66*Planck!J66</f>
        <v>0.10245653927829225</v>
      </c>
      <c r="J66">
        <f>CRI!F66*Planck!H66</f>
        <v>4.1136194149267814E-2</v>
      </c>
      <c r="K66">
        <f>CRI!F66*Planck!I66</f>
        <v>3.3389806215932145E-3</v>
      </c>
      <c r="L66">
        <f>CRI!F66*Planck!J66</f>
        <v>0.2096850269613269</v>
      </c>
      <c r="M66">
        <f>CRI!G66*Planck!H66</f>
        <v>9.6562672611433878E-2</v>
      </c>
      <c r="N66">
        <f>CRI!G66*Planck!I66</f>
        <v>7.837888246270016E-3</v>
      </c>
      <c r="O66">
        <f>CRI!G66*Planck!J66</f>
        <v>0.49221244280680954</v>
      </c>
      <c r="P66">
        <f>CRI!H66*Planck!H66</f>
        <v>0.15135586294412662</v>
      </c>
      <c r="Q66">
        <f>CRI!H66*Planck!I66</f>
        <v>1.228539255481787E-2</v>
      </c>
      <c r="R66">
        <f>CRI!H66*Planck!J66</f>
        <v>0.77151177590790754</v>
      </c>
      <c r="S66">
        <f>CRI!I66*Planck!H66</f>
        <v>0.14785901109877386</v>
      </c>
      <c r="T66">
        <f>CRI!I66*Planck!I66</f>
        <v>1.2001556852714566E-2</v>
      </c>
      <c r="U66">
        <f>CRI!I66*Planck!J66</f>
        <v>0.75368714510195811</v>
      </c>
      <c r="V66">
        <f>CRI!J66*Planck!H66</f>
        <v>0.12453748737425589</v>
      </c>
      <c r="W66">
        <f>CRI!J66*Planck!I66</f>
        <v>1.0108573863096458E-2</v>
      </c>
      <c r="X66">
        <f>CRI!J66*Planck!J66</f>
        <v>0.63480948925440528</v>
      </c>
    </row>
    <row r="67" spans="1:24" x14ac:dyDescent="0.25">
      <c r="A67">
        <f>CRI!C67*Planck!H67</f>
        <v>6.5514166366116469E-2</v>
      </c>
      <c r="B67">
        <f>CRI!C67*Planck!I67</f>
        <v>5.6091540473202058E-3</v>
      </c>
      <c r="C67">
        <f>CRI!C67*Planck!J67</f>
        <v>0.33553281895144288</v>
      </c>
      <c r="D67">
        <f>CRI!D67*Planck!H67</f>
        <v>3.5945825793798417E-2</v>
      </c>
      <c r="E67">
        <f>CRI!D67*Planck!I67</f>
        <v>3.0775889463172811E-3</v>
      </c>
      <c r="F67">
        <f>CRI!D67*Planck!J67</f>
        <v>0.1840976528760129</v>
      </c>
      <c r="G67">
        <f>CRI!E67*Planck!H67</f>
        <v>2.1161655507639387E-2</v>
      </c>
      <c r="H67">
        <f>CRI!E67*Planck!I67</f>
        <v>1.8118063958158187E-3</v>
      </c>
      <c r="I67">
        <f>CRI!E67*Planck!J67</f>
        <v>0.10838006983829791</v>
      </c>
      <c r="J67">
        <f>CRI!F67*Planck!H67</f>
        <v>4.3772739474706134E-2</v>
      </c>
      <c r="K67">
        <f>CRI!F67*Planck!I67</f>
        <v>3.7477091201121729E-3</v>
      </c>
      <c r="L67">
        <f>CRI!F67*Planck!J67</f>
        <v>0.22418343213127379</v>
      </c>
      <c r="M67">
        <f>CRI!G67*Planck!H67</f>
        <v>0.10203976354368581</v>
      </c>
      <c r="N67">
        <f>CRI!G67*Planck!I67</f>
        <v>8.7363815250297017E-3</v>
      </c>
      <c r="O67">
        <f>CRI!G67*Planck!J67</f>
        <v>0.52259978880932689</v>
      </c>
      <c r="P67">
        <f>CRI!H67*Planck!H67</f>
        <v>0.15972701622889457</v>
      </c>
      <c r="Q67">
        <f>CRI!H67*Planck!I67</f>
        <v>1.3675415398555017E-2</v>
      </c>
      <c r="R67">
        <f>CRI!H67*Planck!J67</f>
        <v>0.81804682850550903</v>
      </c>
      <c r="S67">
        <f>CRI!I67*Planck!H67</f>
        <v>0.15508884515872703</v>
      </c>
      <c r="T67">
        <f>CRI!I67*Planck!I67</f>
        <v>1.3278307147417302E-2</v>
      </c>
      <c r="U67">
        <f>CRI!I67*Planck!J67</f>
        <v>0.79429229265053958</v>
      </c>
      <c r="V67">
        <f>CRI!J67*Planck!H67</f>
        <v>0.130448561348462</v>
      </c>
      <c r="W67">
        <f>CRI!J67*Planck!I67</f>
        <v>1.1168669563248197E-2</v>
      </c>
      <c r="X67">
        <f>CRI!J67*Planck!J67</f>
        <v>0.66809632092101456</v>
      </c>
    </row>
    <row r="68" spans="1:24" x14ac:dyDescent="0.25">
      <c r="A68">
        <f>CRI!C68*Planck!H68</f>
        <v>6.8389429382369735E-2</v>
      </c>
      <c r="B68">
        <f>CRI!C68*Planck!I68</f>
        <v>6.1821445163018742E-3</v>
      </c>
      <c r="C68">
        <f>CRI!C68*Planck!J68</f>
        <v>0.3520368856517257</v>
      </c>
      <c r="D68">
        <f>CRI!D68*Planck!H68</f>
        <v>3.7724784927359471E-2</v>
      </c>
      <c r="E68">
        <f>CRI!D68*Planck!I68</f>
        <v>3.4101771922001919E-3</v>
      </c>
      <c r="F68">
        <f>CRI!D68*Planck!J68</f>
        <v>0.19418959797802324</v>
      </c>
      <c r="G68">
        <f>CRI!E68*Planck!H68</f>
        <v>2.2150054443292988E-2</v>
      </c>
      <c r="H68">
        <f>CRI!E68*Planck!I68</f>
        <v>2.0022807449785866E-3</v>
      </c>
      <c r="I68">
        <f>CRI!E68*Planck!J68</f>
        <v>0.11401814949553012</v>
      </c>
      <c r="J68">
        <f>CRI!F68*Planck!H68</f>
        <v>4.6299977003217078E-2</v>
      </c>
      <c r="K68">
        <f>CRI!F68*Planck!I68</f>
        <v>4.1853419676159782E-3</v>
      </c>
      <c r="L68">
        <f>CRI!F68*Planck!J68</f>
        <v>0.23833068731760604</v>
      </c>
      <c r="M68">
        <f>CRI!G68*Planck!H68</f>
        <v>0.10708384733597459</v>
      </c>
      <c r="N68">
        <f>CRI!G68*Planck!I68</f>
        <v>9.6799728491851218E-3</v>
      </c>
      <c r="O68">
        <f>CRI!G68*Planck!J68</f>
        <v>0.55121770221231658</v>
      </c>
      <c r="P68">
        <f>CRI!H68*Planck!H68</f>
        <v>0.16735260012353925</v>
      </c>
      <c r="Q68">
        <f>CRI!H68*Planck!I68</f>
        <v>1.5128039062266393E-2</v>
      </c>
      <c r="R68">
        <f>CRI!H68*Planck!J68</f>
        <v>0.86145313223503805</v>
      </c>
      <c r="S68">
        <f>CRI!I68*Planck!H68</f>
        <v>0.16141359783778625</v>
      </c>
      <c r="T68">
        <f>CRI!I68*Planck!I68</f>
        <v>1.4591175825582666E-2</v>
      </c>
      <c r="U68">
        <f>CRI!I68*Planck!J68</f>
        <v>0.83088191841681103</v>
      </c>
      <c r="V68">
        <f>CRI!J68*Planck!H68</f>
        <v>0.1356880216102134</v>
      </c>
      <c r="W68">
        <f>CRI!J68*Planck!I68</f>
        <v>1.2265681499335308E-2</v>
      </c>
      <c r="X68">
        <f>CRI!J68*Planck!J68</f>
        <v>0.69845865039806265</v>
      </c>
    </row>
    <row r="69" spans="1:24" x14ac:dyDescent="0.25">
      <c r="A69">
        <f>CRI!C69*Planck!H69</f>
        <v>7.0918466296892566E-2</v>
      </c>
      <c r="B69">
        <f>CRI!C69*Planck!I69</f>
        <v>6.7740774240747734E-3</v>
      </c>
      <c r="C69">
        <f>CRI!C69*Planck!J69</f>
        <v>0.36703229053617298</v>
      </c>
      <c r="D69">
        <f>CRI!D69*Planck!H69</f>
        <v>3.9325798465165152E-2</v>
      </c>
      <c r="E69">
        <f>CRI!D69*Planck!I69</f>
        <v>3.7563700609563569E-3</v>
      </c>
      <c r="F69">
        <f>CRI!D69*Planck!J69</f>
        <v>0.20352721429997889</v>
      </c>
      <c r="G69">
        <f>CRI!E69*Planck!H69</f>
        <v>2.3042214448414117E-2</v>
      </c>
      <c r="H69">
        <f>CRI!E69*Planck!I69</f>
        <v>2.2009746240455714E-3</v>
      </c>
      <c r="I69">
        <f>CRI!E69*Planck!J69</f>
        <v>0.11925295610062714</v>
      </c>
      <c r="J69">
        <f>CRI!F69*Planck!H69</f>
        <v>4.863070361759432E-2</v>
      </c>
      <c r="K69">
        <f>CRI!F69*Planck!I69</f>
        <v>4.6451674534768068E-3</v>
      </c>
      <c r="L69">
        <f>CRI!F69*Planck!J69</f>
        <v>0.25168393327103705</v>
      </c>
      <c r="M69">
        <f>CRI!G69*Planck!H69</f>
        <v>0.11159599084839032</v>
      </c>
      <c r="N69">
        <f>CRI!G69*Planck!I69</f>
        <v>1.0659563322458088E-2</v>
      </c>
      <c r="O69">
        <f>CRI!G69*Planck!J69</f>
        <v>0.57755524441640693</v>
      </c>
      <c r="P69">
        <f>CRI!H69*Planck!H69</f>
        <v>0.17402687474272927</v>
      </c>
      <c r="Q69">
        <f>CRI!H69*Planck!I69</f>
        <v>1.6622913395247317E-2</v>
      </c>
      <c r="R69">
        <f>CRI!H69*Planck!J69</f>
        <v>0.9006607980533039</v>
      </c>
      <c r="S69">
        <f>CRI!I69*Planck!H69</f>
        <v>0.16670240548422927</v>
      </c>
      <c r="T69">
        <f>CRI!I69*Planck!I69</f>
        <v>1.5923285718026828E-2</v>
      </c>
      <c r="U69">
        <f>CRI!I69*Planck!J69</f>
        <v>0.86275365102541024</v>
      </c>
      <c r="V69">
        <f>CRI!J69*Planck!H69</f>
        <v>0.14007654513251475</v>
      </c>
      <c r="W69">
        <f>CRI!J69*Planck!I69</f>
        <v>1.3380003990105138E-2</v>
      </c>
      <c r="X69">
        <f>CRI!J69*Planck!J69</f>
        <v>0.72495385045619987</v>
      </c>
    </row>
    <row r="70" spans="1:24" x14ac:dyDescent="0.25">
      <c r="A70">
        <f>CRI!C70*Planck!H70</f>
        <v>7.2946632834939518E-2</v>
      </c>
      <c r="B70">
        <f>CRI!C70*Planck!I70</f>
        <v>7.3672751131360209E-3</v>
      </c>
      <c r="C70">
        <f>CRI!C70*Planck!J70</f>
        <v>0.37970502174310689</v>
      </c>
      <c r="D70">
        <f>CRI!D70*Planck!H70</f>
        <v>4.0745257648264803E-2</v>
      </c>
      <c r="E70">
        <f>CRI!D70*Planck!I70</f>
        <v>4.1150840139477602E-3</v>
      </c>
      <c r="F70">
        <f>CRI!D70*Planck!J70</f>
        <v>0.21208900726467242</v>
      </c>
      <c r="G70">
        <f>CRI!E70*Planck!H70</f>
        <v>2.3786945489654189E-2</v>
      </c>
      <c r="H70">
        <f>CRI!E70*Planck!I70</f>
        <v>2.4023723195008761E-3</v>
      </c>
      <c r="I70">
        <f>CRI!E70*Planck!J70</f>
        <v>0.12381685491623051</v>
      </c>
      <c r="J70">
        <f>CRI!F70*Planck!H70</f>
        <v>5.0745483711262272E-2</v>
      </c>
      <c r="K70">
        <f>CRI!F70*Planck!I70</f>
        <v>5.1250609482685365E-3</v>
      </c>
      <c r="L70">
        <f>CRI!F70*Planck!J70</f>
        <v>0.26414262382129178</v>
      </c>
      <c r="M70">
        <f>CRI!G70*Planck!H70</f>
        <v>0.11540713961375081</v>
      </c>
      <c r="N70">
        <f>CRI!G70*Planck!I70</f>
        <v>1.1655591416789285E-2</v>
      </c>
      <c r="O70">
        <f>CRI!G70*Planck!J70</f>
        <v>0.60072231922622854</v>
      </c>
      <c r="P70">
        <f>CRI!H70*Planck!H70</f>
        <v>0.17955098445796114</v>
      </c>
      <c r="Q70">
        <f>CRI!H70*Planck!I70</f>
        <v>1.813382534502158E-2</v>
      </c>
      <c r="R70">
        <f>CRI!H70*Planck!J70</f>
        <v>0.9346066817350297</v>
      </c>
      <c r="S70">
        <f>CRI!I70*Planck!H70</f>
        <v>0.17074819646723197</v>
      </c>
      <c r="T70">
        <f>CRI!I70*Planck!I70</f>
        <v>1.7244784160117856E-2</v>
      </c>
      <c r="U70">
        <f>CRI!I70*Planck!J70</f>
        <v>0.88878602250072403</v>
      </c>
      <c r="V70">
        <f>CRI!J70*Planck!H70</f>
        <v>0.14353075271648483</v>
      </c>
      <c r="W70">
        <f>CRI!J70*Planck!I70</f>
        <v>1.4495947261205969E-2</v>
      </c>
      <c r="X70">
        <f>CRI!J70*Planck!J70</f>
        <v>0.74711258714759499</v>
      </c>
    </row>
    <row r="71" spans="1:24" x14ac:dyDescent="0.25">
      <c r="A71">
        <f>CRI!C71*Planck!H71</f>
        <v>7.4454061223134638E-2</v>
      </c>
      <c r="B71">
        <f>CRI!C71*Planck!I71</f>
        <v>7.9539904415662811E-3</v>
      </c>
      <c r="C71">
        <f>CRI!C71*Planck!J71</f>
        <v>0.38992279071664931</v>
      </c>
      <c r="D71">
        <f>CRI!D71*Planck!H71</f>
        <v>4.1822552152426869E-2</v>
      </c>
      <c r="E71">
        <f>CRI!D71*Planck!I71</f>
        <v>4.4679386805423381E-3</v>
      </c>
      <c r="F71">
        <f>CRI!D71*Planck!J71</f>
        <v>0.21902856583328659</v>
      </c>
      <c r="G71">
        <f>CRI!E71*Planck!H71</f>
        <v>2.4399243864419787E-2</v>
      </c>
      <c r="H71">
        <f>CRI!E71*Planck!I71</f>
        <v>2.6065918942610638E-3</v>
      </c>
      <c r="I71">
        <f>CRI!E71*Planck!J71</f>
        <v>0.12778109216202807</v>
      </c>
      <c r="J71">
        <f>CRI!F71*Planck!H71</f>
        <v>5.2534415312416045E-2</v>
      </c>
      <c r="K71">
        <f>CRI!F71*Planck!I71</f>
        <v>5.6122960975350002E-3</v>
      </c>
      <c r="L71">
        <f>CRI!F71*Planck!J71</f>
        <v>0.27512758190442088</v>
      </c>
      <c r="M71">
        <f>CRI!G71*Planck!H71</f>
        <v>0.11845865957481856</v>
      </c>
      <c r="N71">
        <f>CRI!G71*Planck!I71</f>
        <v>1.2655038966310827E-2</v>
      </c>
      <c r="O71">
        <f>CRI!G71*Planck!J71</f>
        <v>0.62037893389775955</v>
      </c>
      <c r="P71">
        <f>CRI!H71*Planck!H71</f>
        <v>0.18372167771623407</v>
      </c>
      <c r="Q71">
        <f>CRI!H71*Planck!I71</f>
        <v>1.9627142488358711E-2</v>
      </c>
      <c r="R71">
        <f>CRI!H71*Planck!J71</f>
        <v>0.96216738366448495</v>
      </c>
      <c r="S71">
        <f>CRI!I71*Planck!H71</f>
        <v>0.17350573414698517</v>
      </c>
      <c r="T71">
        <f>CRI!I71*Planck!I71</f>
        <v>1.8535764581412009E-2</v>
      </c>
      <c r="U71">
        <f>CRI!I71*Planck!J71</f>
        <v>0.9086655442633107</v>
      </c>
      <c r="V71">
        <f>CRI!J71*Planck!H71</f>
        <v>0.14589954359577847</v>
      </c>
      <c r="W71">
        <f>CRI!J71*Planck!I71</f>
        <v>1.5586571855520426E-2</v>
      </c>
      <c r="X71">
        <f>CRI!J71*Planck!J71</f>
        <v>0.76408937630220852</v>
      </c>
    </row>
    <row r="72" spans="1:24" x14ac:dyDescent="0.25">
      <c r="A72">
        <f>CRI!C72*Planck!H72</f>
        <v>7.5408280768940392E-2</v>
      </c>
      <c r="B72">
        <f>CRI!C72*Planck!I72</f>
        <v>8.5232441083275875E-3</v>
      </c>
      <c r="C72">
        <f>CRI!C72*Planck!J72</f>
        <v>0.39747700307390532</v>
      </c>
      <c r="D72">
        <f>CRI!D72*Planck!H72</f>
        <v>4.2563785145135244E-2</v>
      </c>
      <c r="E72">
        <f>CRI!D72*Planck!I72</f>
        <v>4.8108977855893494E-3</v>
      </c>
      <c r="F72">
        <f>CRI!D72*Planck!J72</f>
        <v>0.22435368617949322</v>
      </c>
      <c r="G72">
        <f>CRI!E72*Planck!H72</f>
        <v>2.4800945675118171E-2</v>
      </c>
      <c r="H72">
        <f>CRI!E72*Planck!I72</f>
        <v>2.8032002845166286E-3</v>
      </c>
      <c r="I72">
        <f>CRI!E72*Planck!J72</f>
        <v>0.13072576989986218</v>
      </c>
      <c r="J72">
        <f>CRI!F72*Planck!H72</f>
        <v>5.3958814239108463E-2</v>
      </c>
      <c r="K72">
        <f>CRI!F72*Planck!I72</f>
        <v>6.0988546730699625E-3</v>
      </c>
      <c r="L72">
        <f>CRI!F72*Planck!J72</f>
        <v>0.2844168777551056</v>
      </c>
      <c r="M72">
        <f>CRI!G72*Planck!H72</f>
        <v>0.12065324923030463</v>
      </c>
      <c r="N72">
        <f>CRI!G72*Planck!I72</f>
        <v>1.3637190573324139E-2</v>
      </c>
      <c r="O72">
        <f>CRI!G72*Planck!J72</f>
        <v>0.63596320491824854</v>
      </c>
      <c r="P72">
        <f>CRI!H72*Planck!H72</f>
        <v>0.18634224047791495</v>
      </c>
      <c r="Q72">
        <f>CRI!H72*Planck!I72</f>
        <v>2.1061883218800617E-2</v>
      </c>
      <c r="R72">
        <f>CRI!H72*Planck!J72</f>
        <v>0.98220983870707279</v>
      </c>
      <c r="S72">
        <f>CRI!I72*Planck!H72</f>
        <v>0.17494721138394173</v>
      </c>
      <c r="T72">
        <f>CRI!I72*Planck!I72</f>
        <v>1.9773926331320003E-2</v>
      </c>
      <c r="U72">
        <f>CRI!I72*Planck!J72</f>
        <v>0.92214664713146033</v>
      </c>
      <c r="V72">
        <f>CRI!J72*Planck!H72</f>
        <v>0.14712993447806591</v>
      </c>
      <c r="W72">
        <f>CRI!J72*Planck!I72</f>
        <v>1.6629796282470268E-2</v>
      </c>
      <c r="X72">
        <f>CRI!J72*Planck!J72</f>
        <v>0.77552179710864189</v>
      </c>
    </row>
    <row r="73" spans="1:24" x14ac:dyDescent="0.25">
      <c r="A73">
        <f>CRI!C73*Planck!H73</f>
        <v>7.5727570837072988E-2</v>
      </c>
      <c r="B73">
        <f>CRI!C73*Planck!I73</f>
        <v>9.0561595264507262E-3</v>
      </c>
      <c r="C73">
        <f>CRI!C73*Planck!J73</f>
        <v>0.4018813788571613</v>
      </c>
      <c r="D73">
        <f>CRI!D73*Planck!H73</f>
        <v>4.2887564605857909E-2</v>
      </c>
      <c r="E73">
        <f>CRI!D73*Planck!I73</f>
        <v>5.1288668377761906E-3</v>
      </c>
      <c r="F73">
        <f>CRI!D73*Planck!J73</f>
        <v>0.22760156451750185</v>
      </c>
      <c r="G73">
        <f>CRI!E73*Planck!H73</f>
        <v>2.5017746020083779E-2</v>
      </c>
      <c r="H73">
        <f>CRI!E73*Planck!I73</f>
        <v>2.9918389887027782E-3</v>
      </c>
      <c r="I73">
        <f>CRI!E73*Planck!J73</f>
        <v>0.13276757930187608</v>
      </c>
      <c r="J73">
        <f>CRI!F73*Planck!H73</f>
        <v>5.4991837949806791E-2</v>
      </c>
      <c r="K73">
        <f>CRI!F73*Planck!I73</f>
        <v>6.5764007959221438E-3</v>
      </c>
      <c r="L73">
        <f>CRI!F73*Planck!J73</f>
        <v>0.29183816959752007</v>
      </c>
      <c r="M73">
        <f>CRI!G73*Planck!H73</f>
        <v>0.12195308268819816</v>
      </c>
      <c r="N73">
        <f>CRI!G73*Planck!I73</f>
        <v>1.4584207037921763E-2</v>
      </c>
      <c r="O73">
        <f>CRI!G73*Planck!J73</f>
        <v>0.64719721608475178</v>
      </c>
      <c r="P73">
        <f>CRI!H73*Planck!H73</f>
        <v>0.18746451195642294</v>
      </c>
      <c r="Q73">
        <f>CRI!H73*Planck!I73</f>
        <v>2.2418631775185237E-2</v>
      </c>
      <c r="R73">
        <f>CRI!H73*Planck!J73</f>
        <v>0.99486218452618747</v>
      </c>
      <c r="S73">
        <f>CRI!I73*Planck!H73</f>
        <v>0.17498935558522211</v>
      </c>
      <c r="T73">
        <f>CRI!I73*Planck!I73</f>
        <v>2.0926744408850968E-2</v>
      </c>
      <c r="U73">
        <f>CRI!I73*Planck!J73</f>
        <v>0.92865732692282599</v>
      </c>
      <c r="V73">
        <f>CRI!J73*Planck!H73</f>
        <v>0.14717312854132841</v>
      </c>
      <c r="W73">
        <f>CRI!J73*Planck!I73</f>
        <v>1.7600238794727257E-2</v>
      </c>
      <c r="X73">
        <f>CRI!J73*Planck!J73</f>
        <v>0.78103838767208766</v>
      </c>
    </row>
    <row r="74" spans="1:24" x14ac:dyDescent="0.25">
      <c r="A74">
        <f>CRI!C74*Planck!H74</f>
        <v>7.5392842797207038E-2</v>
      </c>
      <c r="B74">
        <f>CRI!C74*Planck!I74</f>
        <v>9.5412609458450596E-3</v>
      </c>
      <c r="C74">
        <f>CRI!C74*Planck!J74</f>
        <v>0.40296773648840195</v>
      </c>
      <c r="D74">
        <f>CRI!D74*Planck!H74</f>
        <v>4.2879679340911511E-2</v>
      </c>
      <c r="E74">
        <f>CRI!D74*Planck!I74</f>
        <v>5.426592162949378E-3</v>
      </c>
      <c r="F74">
        <f>CRI!D74*Planck!J74</f>
        <v>0.22918790012777865</v>
      </c>
      <c r="G74">
        <f>CRI!E74*Planck!H74</f>
        <v>2.5041194214786622E-2</v>
      </c>
      <c r="H74">
        <f>CRI!E74*Planck!I74</f>
        <v>3.1690616712985375E-3</v>
      </c>
      <c r="I74">
        <f>CRI!E74*Planck!J74</f>
        <v>0.13384285533364779</v>
      </c>
      <c r="J74">
        <f>CRI!F74*Planck!H74</f>
        <v>5.5602221562940195E-2</v>
      </c>
      <c r="K74">
        <f>CRI!F74*Planck!I74</f>
        <v>7.0366799475607318E-3</v>
      </c>
      <c r="L74">
        <f>CRI!F74*Planck!J74</f>
        <v>0.29718870566019645</v>
      </c>
      <c r="M74">
        <f>CRI!G74*Planck!H74</f>
        <v>0.12231142443082606</v>
      </c>
      <c r="N74">
        <f>CRI!G74*Planck!I74</f>
        <v>1.5478992088036138E-2</v>
      </c>
      <c r="O74">
        <f>CRI!G74*Planck!J74</f>
        <v>0.65374319392805924</v>
      </c>
      <c r="P74">
        <f>CRI!H74*Planck!H74</f>
        <v>0.18713580622878179</v>
      </c>
      <c r="Q74">
        <f>CRI!H74*Planck!I74</f>
        <v>2.3682772704865417E-2</v>
      </c>
      <c r="R74">
        <f>CRI!H74*Planck!J74</f>
        <v>1.000223488783712</v>
      </c>
      <c r="S74">
        <f>CRI!I74*Planck!H74</f>
        <v>0.17363914106731748</v>
      </c>
      <c r="T74">
        <f>CRI!I74*Planck!I74</f>
        <v>2.1974716615899403E-2</v>
      </c>
      <c r="U74">
        <f>CRI!I74*Planck!J74</f>
        <v>0.92808506809985081</v>
      </c>
      <c r="V74">
        <f>CRI!J74*Planck!H74</f>
        <v>0.14607363291958864</v>
      </c>
      <c r="W74">
        <f>CRI!J74*Planck!I74</f>
        <v>1.8486193082574803E-2</v>
      </c>
      <c r="X74">
        <f>CRI!J74*Planck!J74</f>
        <v>0.78074998944627882</v>
      </c>
    </row>
    <row r="75" spans="1:24" x14ac:dyDescent="0.25">
      <c r="A75">
        <f>CRI!C75*Planck!H75</f>
        <v>7.443165151010267E-2</v>
      </c>
      <c r="B75">
        <f>CRI!C75*Planck!I75</f>
        <v>9.9731157983991136E-3</v>
      </c>
      <c r="C75">
        <f>CRI!C75*Planck!J75</f>
        <v>0.40081684870164441</v>
      </c>
      <c r="D75">
        <f>CRI!D75*Planck!H75</f>
        <v>4.2532372291487236E-2</v>
      </c>
      <c r="E75">
        <f>CRI!D75*Planck!I75</f>
        <v>5.6989233133709211E-3</v>
      </c>
      <c r="F75">
        <f>CRI!D75*Planck!J75</f>
        <v>0.2290381992580825</v>
      </c>
      <c r="G75">
        <f>CRI!E75*Planck!H75</f>
        <v>2.486610480364379E-2</v>
      </c>
      <c r="H75">
        <f>CRI!E75*Planck!I75</f>
        <v>3.3318156675350374E-3</v>
      </c>
      <c r="I75">
        <f>CRI!E75*Planck!J75</f>
        <v>0.13390477793615169</v>
      </c>
      <c r="J75">
        <f>CRI!F75*Planck!H75</f>
        <v>5.5798739197452686E-2</v>
      </c>
      <c r="K75">
        <f>CRI!F75*Planck!I75</f>
        <v>7.4764871681684344E-3</v>
      </c>
      <c r="L75">
        <f>CRI!F75*Planck!J75</f>
        <v>0.30047801376021172</v>
      </c>
      <c r="M75">
        <f>CRI!G75*Planck!H75</f>
        <v>0.12173058276529107</v>
      </c>
      <c r="N75">
        <f>CRI!G75*Planck!I75</f>
        <v>1.6310711552061603E-2</v>
      </c>
      <c r="O75">
        <f>CRI!G75*Planck!J75</f>
        <v>0.65552312201451213</v>
      </c>
      <c r="P75">
        <f>CRI!H75*Planck!H75</f>
        <v>0.18532914572152748</v>
      </c>
      <c r="Q75">
        <f>CRI!H75*Planck!I75</f>
        <v>2.4832299077070789E-2</v>
      </c>
      <c r="R75">
        <f>CRI!H75*Planck!J75</f>
        <v>0.99800343877346309</v>
      </c>
      <c r="S75">
        <f>CRI!I75*Planck!H75</f>
        <v>0.17089613850976104</v>
      </c>
      <c r="T75">
        <f>CRI!I75*Planck!I75</f>
        <v>2.2898416792831285E-2</v>
      </c>
      <c r="U75">
        <f>CRI!I75*Planck!J75</f>
        <v>0.92028122852365923</v>
      </c>
      <c r="V75">
        <f>CRI!J75*Planck!H75</f>
        <v>0.14376341825484676</v>
      </c>
      <c r="W75">
        <f>CRI!J75*Planck!I75</f>
        <v>1.9262896748094661E-2</v>
      </c>
      <c r="X75">
        <f>CRI!J75*Planck!J75</f>
        <v>0.77417065313488242</v>
      </c>
    </row>
    <row r="76" spans="1:24" x14ac:dyDescent="0.25">
      <c r="A76">
        <f>CRI!C76*Planck!H76</f>
        <v>7.2893256361042477E-2</v>
      </c>
      <c r="B76">
        <f>CRI!C76*Planck!I76</f>
        <v>1.0349204416484884E-2</v>
      </c>
      <c r="C76">
        <f>CRI!C76*Planck!J76</f>
        <v>0.39562774096057068</v>
      </c>
      <c r="D76">
        <f>CRI!D76*Planck!H76</f>
        <v>4.1849767129116033E-2</v>
      </c>
      <c r="E76">
        <f>CRI!D76*Planck!I76</f>
        <v>5.941726524828249E-3</v>
      </c>
      <c r="F76">
        <f>CRI!D76*Planck!J76</f>
        <v>0.22713937688571847</v>
      </c>
      <c r="G76">
        <f>CRI!E76*Planck!H76</f>
        <v>2.4494229900296396E-2</v>
      </c>
      <c r="H76">
        <f>CRI!E76*Planck!I76</f>
        <v>3.4776302351889909E-3</v>
      </c>
      <c r="I76">
        <f>CRI!E76*Planck!J76</f>
        <v>0.13294229570463023</v>
      </c>
      <c r="J76">
        <f>CRI!F76*Planck!H76</f>
        <v>5.5537719132222836E-2</v>
      </c>
      <c r="K76">
        <f>CRI!F76*Planck!I76</f>
        <v>7.8851081268456261E-3</v>
      </c>
      <c r="L76">
        <f>CRI!F76*Planck!J76</f>
        <v>0.30143065977948241</v>
      </c>
      <c r="M76">
        <f>CRI!G76*Planck!H76</f>
        <v>0.12017890873541145</v>
      </c>
      <c r="N76">
        <f>CRI!G76*Planck!I76</f>
        <v>1.7062704496181278E-2</v>
      </c>
      <c r="O76">
        <f>CRI!G76*Planck!J76</f>
        <v>0.65227035459357341</v>
      </c>
      <c r="P76">
        <f>CRI!H76*Planck!H76</f>
        <v>0.18206940941931546</v>
      </c>
      <c r="Q76">
        <f>CRI!H76*Planck!I76</f>
        <v>2.5849764849800522E-2</v>
      </c>
      <c r="R76">
        <f>CRI!H76*Planck!J76</f>
        <v>0.98818070069217123</v>
      </c>
      <c r="S76">
        <f>CRI!I76*Planck!H76</f>
        <v>0.1668096351766174</v>
      </c>
      <c r="T76">
        <f>CRI!I76*Planck!I76</f>
        <v>2.3683219810230905E-2</v>
      </c>
      <c r="U76">
        <f>CRI!I76*Planck!J76</f>
        <v>0.90535836138955383</v>
      </c>
      <c r="V76">
        <f>CRI!J76*Planck!H76</f>
        <v>0.140350627476832</v>
      </c>
      <c r="W76">
        <f>CRI!J76*Planck!I76</f>
        <v>1.9926635278101623E-2</v>
      </c>
      <c r="X76">
        <f>CRI!J76*Planck!J76</f>
        <v>0.76175224517385709</v>
      </c>
    </row>
    <row r="77" spans="1:24" x14ac:dyDescent="0.25">
      <c r="A77">
        <f>CRI!C77*Planck!H77</f>
        <v>7.08443648865619E-2</v>
      </c>
      <c r="B77">
        <f>CRI!C77*Planck!I77</f>
        <v>1.0670001614543368E-2</v>
      </c>
      <c r="C77">
        <f>CRI!C77*Planck!J77</f>
        <v>0.38769895449843933</v>
      </c>
      <c r="D77">
        <f>CRI!D77*Planck!H77</f>
        <v>4.0847201376035695E-2</v>
      </c>
      <c r="E77">
        <f>CRI!D77*Planck!I77</f>
        <v>6.1520730029799601E-3</v>
      </c>
      <c r="F77">
        <f>CRI!D77*Planck!J77</f>
        <v>0.22353813592702806</v>
      </c>
      <c r="G77">
        <f>CRI!E77*Planck!H77</f>
        <v>2.3933907056270912E-2</v>
      </c>
      <c r="H77">
        <f>CRI!E77*Planck!I77</f>
        <v>3.6047302751835699E-3</v>
      </c>
      <c r="I77">
        <f>CRI!E77*Planck!J77</f>
        <v>0.13097937651974301</v>
      </c>
      <c r="J77">
        <f>CRI!F77*Planck!H77</f>
        <v>5.4888426849047954E-2</v>
      </c>
      <c r="K77">
        <f>CRI!F77*Planck!I77</f>
        <v>8.2668480977543205E-3</v>
      </c>
      <c r="L77">
        <f>CRI!F77*Planck!J77</f>
        <v>0.30037937015194394</v>
      </c>
      <c r="M77">
        <f>CRI!G77*Planck!H77</f>
        <v>0.11775482271685289</v>
      </c>
      <c r="N77">
        <f>CRI!G77*Planck!I77</f>
        <v>1.7735272953903165E-2</v>
      </c>
      <c r="O77">
        <f>CRI!G77*Planck!J77</f>
        <v>0.64441853247713554</v>
      </c>
      <c r="P77">
        <f>CRI!H77*Planck!H77</f>
        <v>0.17743003097715504</v>
      </c>
      <c r="Q77">
        <f>CRI!H77*Planck!I77</f>
        <v>2.6723067106694202E-2</v>
      </c>
      <c r="R77">
        <f>CRI!H77*Planck!J77</f>
        <v>0.97099377793302821</v>
      </c>
      <c r="S77">
        <f>CRI!I77*Planck!H77</f>
        <v>0.1614740929396411</v>
      </c>
      <c r="T77">
        <f>CRI!I77*Planck!I77</f>
        <v>2.4319913589905155E-2</v>
      </c>
      <c r="U77">
        <f>CRI!I77*Planck!J77</f>
        <v>0.88367419358653287</v>
      </c>
      <c r="V77">
        <f>CRI!J77*Planck!H77</f>
        <v>0.13594459207961879</v>
      </c>
      <c r="W77">
        <f>CRI!J77*Planck!I77</f>
        <v>2.0474867963042678E-2</v>
      </c>
      <c r="X77">
        <f>CRI!J77*Planck!J77</f>
        <v>0.74396285863214029</v>
      </c>
    </row>
    <row r="78" spans="1:24" x14ac:dyDescent="0.25">
      <c r="A78">
        <f>CRI!C78*Planck!H78</f>
        <v>6.834218233105227E-2</v>
      </c>
      <c r="B78">
        <f>CRI!C78*Planck!I78</f>
        <v>1.0934676048325579E-2</v>
      </c>
      <c r="C78">
        <f>CRI!C78*Planck!J78</f>
        <v>0.3772795213845257</v>
      </c>
      <c r="D78">
        <f>CRI!D78*Planck!H78</f>
        <v>3.9616867771138195E-2</v>
      </c>
      <c r="E78">
        <f>CRI!D78*Planck!I78</f>
        <v>6.3386564541986646E-3</v>
      </c>
      <c r="F78">
        <f>CRI!D78*Planck!J78</f>
        <v>0.21870289185450606</v>
      </c>
      <c r="G78">
        <f>CRI!E78*Planck!H78</f>
        <v>2.3233256566718898E-2</v>
      </c>
      <c r="H78">
        <f>CRI!E78*Planck!I78</f>
        <v>3.7172961915978154E-3</v>
      </c>
      <c r="I78">
        <f>CRI!E78*Planck!J78</f>
        <v>0.12825800433523604</v>
      </c>
      <c r="J78">
        <f>CRI!F78*Planck!H78</f>
        <v>5.3840680888345913E-2</v>
      </c>
      <c r="K78">
        <f>CRI!F78*Planck!I78</f>
        <v>8.6144513337824535E-3</v>
      </c>
      <c r="L78">
        <f>CRI!F78*Planck!J78</f>
        <v>0.29722472452189491</v>
      </c>
      <c r="M78">
        <f>CRI!G78*Planck!H78</f>
        <v>0.11453100713899142</v>
      </c>
      <c r="N78">
        <f>CRI!G78*Planck!I78</f>
        <v>1.8324838596561872E-2</v>
      </c>
      <c r="O78">
        <f>CRI!G78*Planck!J78</f>
        <v>0.63226256585975582</v>
      </c>
      <c r="P78">
        <f>CRI!H78*Planck!H78</f>
        <v>0.17151882238298849</v>
      </c>
      <c r="Q78">
        <f>CRI!H78*Planck!I78</f>
        <v>2.7442828059883469E-2</v>
      </c>
      <c r="R78">
        <f>CRI!H78*Planck!J78</f>
        <v>0.94686088459439188</v>
      </c>
      <c r="S78">
        <f>CRI!I78*Planck!H78</f>
        <v>0.15507350266179176</v>
      </c>
      <c r="T78">
        <f>CRI!I78*Planck!I78</f>
        <v>2.4811594500624996E-2</v>
      </c>
      <c r="U78">
        <f>CRI!I78*Planck!J78</f>
        <v>0.85607533836506833</v>
      </c>
      <c r="V78">
        <f>CRI!J78*Planck!H78</f>
        <v>0.1306369300179121</v>
      </c>
      <c r="W78">
        <f>CRI!J78*Planck!I78</f>
        <v>2.0901769024203386E-2</v>
      </c>
      <c r="X78">
        <f>CRI!J78*Planck!J78</f>
        <v>0.72117448918378413</v>
      </c>
    </row>
    <row r="79" spans="1:24" x14ac:dyDescent="0.25">
      <c r="A79">
        <f>CRI!C79*Planck!H79</f>
        <v>6.5468809024990346E-2</v>
      </c>
      <c r="B79">
        <f>CRI!C79*Planck!I79</f>
        <v>1.1142999687983768E-2</v>
      </c>
      <c r="C79">
        <f>CRI!C79*Planck!J79</f>
        <v>0.36474058322220548</v>
      </c>
      <c r="D79">
        <f>CRI!D79*Planck!H79</f>
        <v>3.8197541222178902E-2</v>
      </c>
      <c r="E79">
        <f>CRI!D79*Planck!I79</f>
        <v>6.5013431015373407E-3</v>
      </c>
      <c r="F79">
        <f>CRI!D79*Planck!J79</f>
        <v>0.21280658179857309</v>
      </c>
      <c r="G79">
        <f>CRI!E79*Planck!H79</f>
        <v>2.2415146283092578E-2</v>
      </c>
      <c r="H79">
        <f>CRI!E79*Planck!I79</f>
        <v>3.815129246406021E-3</v>
      </c>
      <c r="I79">
        <f>CRI!E79*Planck!J79</f>
        <v>0.12487952125699213</v>
      </c>
      <c r="J79">
        <f>CRI!F79*Planck!H79</f>
        <v>5.2469800810620935E-2</v>
      </c>
      <c r="K79">
        <f>CRI!F79*Planck!I79</f>
        <v>8.9305271131195092E-3</v>
      </c>
      <c r="L79">
        <f>CRI!F79*Planck!J79</f>
        <v>0.29232035887369884</v>
      </c>
      <c r="M79">
        <f>CRI!G79*Planck!H79</f>
        <v>0.11059520656189006</v>
      </c>
      <c r="N79">
        <f>CRI!G79*Planck!I79</f>
        <v>1.8823656189334858E-2</v>
      </c>
      <c r="O79">
        <f>CRI!G79*Planck!J79</f>
        <v>0.61614928916098488</v>
      </c>
      <c r="P79">
        <f>CRI!H79*Planck!H79</f>
        <v>0.16451592172901236</v>
      </c>
      <c r="Q79">
        <f>CRI!H79*Planck!I79</f>
        <v>2.800113354429571E-2</v>
      </c>
      <c r="R79">
        <f>CRI!H79*Planck!J79</f>
        <v>0.91655299881617991</v>
      </c>
      <c r="S79">
        <f>CRI!I79*Planck!H79</f>
        <v>0.14775638038656799</v>
      </c>
      <c r="T79">
        <f>CRI!I79*Planck!I79</f>
        <v>2.5148606260985529E-2</v>
      </c>
      <c r="U79">
        <f>CRI!I79*Planck!J79</f>
        <v>0.82318204897277503</v>
      </c>
      <c r="V79">
        <f>CRI!J79*Planck!H79</f>
        <v>0.12463058217376045</v>
      </c>
      <c r="W79">
        <f>CRI!J79*Planck!I79</f>
        <v>2.1212521794085788E-2</v>
      </c>
      <c r="X79">
        <f>CRI!J79*Planck!J79</f>
        <v>0.69434333549627458</v>
      </c>
    </row>
    <row r="80" spans="1:24" x14ac:dyDescent="0.25">
      <c r="A80">
        <f>CRI!C80*Planck!H80</f>
        <v>6.2307802710731275E-2</v>
      </c>
      <c r="B80">
        <f>CRI!C80*Planck!I80</f>
        <v>1.1295174147963546E-2</v>
      </c>
      <c r="C80">
        <f>CRI!C80*Planck!J80</f>
        <v>0.35046668078566451</v>
      </c>
      <c r="D80">
        <f>CRI!D80*Planck!H80</f>
        <v>3.6600190269845324E-2</v>
      </c>
      <c r="E80">
        <f>CRI!D80*Planck!I80</f>
        <v>6.6348916983282246E-3</v>
      </c>
      <c r="F80">
        <f>CRI!D80*Planck!J80</f>
        <v>0.20586742979121689</v>
      </c>
      <c r="G80">
        <f>CRI!E80*Planck!H80</f>
        <v>2.1474745408906933E-2</v>
      </c>
      <c r="H80">
        <f>CRI!E80*Planck!I80</f>
        <v>3.8929472493660594E-3</v>
      </c>
      <c r="I80">
        <f>CRI!E80*Planck!J80</f>
        <v>0.12079037322368238</v>
      </c>
      <c r="J80">
        <f>CRI!F80*Planck!H80</f>
        <v>5.0766185270201797E-2</v>
      </c>
      <c r="K80">
        <f>CRI!F80*Planck!I80</f>
        <v>9.2029068352293564E-3</v>
      </c>
      <c r="L80">
        <f>CRI!F80*Planck!J80</f>
        <v>0.28554780739737795</v>
      </c>
      <c r="M80">
        <f>CRI!G80*Planck!H80</f>
        <v>0.10610386693494095</v>
      </c>
      <c r="N80">
        <f>CRI!G80*Planck!I80</f>
        <v>1.9234535686749519E-2</v>
      </c>
      <c r="O80">
        <f>CRI!G80*Planck!J80</f>
        <v>0.5968092027871823</v>
      </c>
      <c r="P80">
        <f>CRI!H80*Planck!H80</f>
        <v>0.15664429929677054</v>
      </c>
      <c r="Q80">
        <f>CRI!H80*Planck!I80</f>
        <v>2.8396517977964515E-2</v>
      </c>
      <c r="R80">
        <f>CRI!H80*Planck!J80</f>
        <v>0.88108720337011948</v>
      </c>
      <c r="S80">
        <f>CRI!I80*Planck!H80</f>
        <v>0.139797488509494</v>
      </c>
      <c r="T80">
        <f>CRI!I80*Planck!I80</f>
        <v>2.5342523880892847E-2</v>
      </c>
      <c r="U80">
        <f>CRI!I80*Planck!J80</f>
        <v>0.78632786984247371</v>
      </c>
      <c r="V80">
        <f>CRI!J80*Planck!H80</f>
        <v>0.11806877107866832</v>
      </c>
      <c r="W80">
        <f>CRI!J80*Planck!I80</f>
        <v>2.1403536519510633E-2</v>
      </c>
      <c r="X80">
        <f>CRI!J80*Planck!J80</f>
        <v>0.66410896395254537</v>
      </c>
    </row>
    <row r="81" spans="1:24" x14ac:dyDescent="0.25">
      <c r="A81">
        <f>CRI!C81*Planck!H81</f>
        <v>5.8887927461827715E-2</v>
      </c>
      <c r="B81">
        <f>CRI!C81*Planck!I81</f>
        <v>1.1382792300589719E-2</v>
      </c>
      <c r="C81">
        <f>CRI!C81*Planck!J81</f>
        <v>0.33454530135511973</v>
      </c>
      <c r="D81">
        <f>CRI!D81*Planck!H81</f>
        <v>3.4841133126235629E-2</v>
      </c>
      <c r="E81">
        <f>CRI!D81*Planck!I81</f>
        <v>6.73464662430535E-3</v>
      </c>
      <c r="F81">
        <f>CRI!D81*Planck!J81</f>
        <v>0.1979342436329746</v>
      </c>
      <c r="G81">
        <f>CRI!E81*Planck!H81</f>
        <v>2.0439775185253268E-2</v>
      </c>
      <c r="H81">
        <f>CRI!E81*Planck!I81</f>
        <v>3.9509238248417126E-3</v>
      </c>
      <c r="I81">
        <f>CRI!E81*Planck!J81</f>
        <v>0.11611939906382331</v>
      </c>
      <c r="J81">
        <f>CRI!F81*Planck!H81</f>
        <v>4.8868429821997683E-2</v>
      </c>
      <c r="K81">
        <f>CRI!F81*Planck!I81</f>
        <v>9.4460649354712323E-3</v>
      </c>
      <c r="L81">
        <f>CRI!F81*Planck!J81</f>
        <v>0.27762402730422592</v>
      </c>
      <c r="M81">
        <f>CRI!G81*Planck!H81</f>
        <v>0.10113012951135113</v>
      </c>
      <c r="N81">
        <f>CRI!G81*Planck!I81</f>
        <v>1.954803487192926E-2</v>
      </c>
      <c r="O81">
        <f>CRI!G81*Planck!J81</f>
        <v>0.57452539275368786</v>
      </c>
      <c r="P81">
        <f>CRI!H81*Planck!H81</f>
        <v>0.14818169042799295</v>
      </c>
      <c r="Q81">
        <f>CRI!H81*Planck!I81</f>
        <v>2.8642906578525671E-2</v>
      </c>
      <c r="R81">
        <f>CRI!H81*Planck!J81</f>
        <v>0.84182769569668503</v>
      </c>
      <c r="S81">
        <f>CRI!I81*Planck!H81</f>
        <v>0.13137565305345139</v>
      </c>
      <c r="T81">
        <f>CRI!I81*Planck!I81</f>
        <v>2.53943692114336E-2</v>
      </c>
      <c r="U81">
        <f>CRI!I81*Planck!J81</f>
        <v>0.74635174535531923</v>
      </c>
      <c r="V81">
        <f>CRI!J81*Planck!H81</f>
        <v>0.1110961898304354</v>
      </c>
      <c r="W81">
        <f>CRI!J81*Planck!I81</f>
        <v>2.1474433024433779E-2</v>
      </c>
      <c r="X81">
        <f>CRI!J81*Planck!J81</f>
        <v>0.63114308667631025</v>
      </c>
    </row>
    <row r="82" spans="1:24" x14ac:dyDescent="0.25">
      <c r="A82">
        <f>CRI!C82*Planck!H82</f>
        <v>5.532089570130478E-2</v>
      </c>
      <c r="B82">
        <f>CRI!C82*Planck!I82</f>
        <v>1.1414215069045002E-2</v>
      </c>
      <c r="C82">
        <f>CRI!C82*Planck!J82</f>
        <v>0.31754346322083199</v>
      </c>
      <c r="D82">
        <f>CRI!D82*Planck!H82</f>
        <v>3.2941078803958759E-2</v>
      </c>
      <c r="E82">
        <f>CRI!D82*Planck!I82</f>
        <v>6.7966462456586149E-3</v>
      </c>
      <c r="F82">
        <f>CRI!D82*Planck!J82</f>
        <v>0.18908269855422269</v>
      </c>
      <c r="G82">
        <f>CRI!E82*Planck!H82</f>
        <v>1.9362313495456671E-2</v>
      </c>
      <c r="H82">
        <f>CRI!E82*Planck!I82</f>
        <v>3.9949752741657504E-3</v>
      </c>
      <c r="I82">
        <f>CRI!E82*Planck!J82</f>
        <v>0.11114021212729119</v>
      </c>
      <c r="J82">
        <f>CRI!F82*Planck!H82</f>
        <v>4.6771302729284953E-2</v>
      </c>
      <c r="K82">
        <f>CRI!F82*Planck!I82</f>
        <v>9.6502000129198642E-3</v>
      </c>
      <c r="L82">
        <f>CRI!F82*Planck!J82</f>
        <v>0.26846856435943067</v>
      </c>
      <c r="M82">
        <f>CRI!G82*Planck!H82</f>
        <v>9.5805733009986918E-2</v>
      </c>
      <c r="N82">
        <f>CRI!G82*Planck!I82</f>
        <v>1.9767345187755206E-2</v>
      </c>
      <c r="O82">
        <f>CRI!G82*Planck!J82</f>
        <v>0.5499275431233499</v>
      </c>
      <c r="P82">
        <f>CRI!H82*Planck!H82</f>
        <v>0.13930807372055842</v>
      </c>
      <c r="Q82">
        <f>CRI!H82*Planck!I82</f>
        <v>2.8743068855686053E-2</v>
      </c>
      <c r="R82">
        <f>CRI!H82*Planck!J82</f>
        <v>0.79963217556518607</v>
      </c>
      <c r="S82">
        <f>CRI!I82*Planck!H82</f>
        <v>0.12271180501016696</v>
      </c>
      <c r="T82">
        <f>CRI!I82*Planck!I82</f>
        <v>2.531880433497255E-2</v>
      </c>
      <c r="U82">
        <f>CRI!I82*Planck!J82</f>
        <v>0.70436913659893641</v>
      </c>
      <c r="V82">
        <f>CRI!J82*Planck!H82</f>
        <v>0.10385240874835851</v>
      </c>
      <c r="W82">
        <f>CRI!J82*Planck!I82</f>
        <v>2.1427594652343569E-2</v>
      </c>
      <c r="X82">
        <f>CRI!J82*Planck!J82</f>
        <v>0.59611568322819819</v>
      </c>
    </row>
    <row r="83" spans="1:24" x14ac:dyDescent="0.25">
      <c r="A83">
        <f>CRI!C83*Planck!H83</f>
        <v>5.1688474087504689E-2</v>
      </c>
      <c r="B83">
        <f>CRI!C83*Planck!I83</f>
        <v>1.1394862713263638E-2</v>
      </c>
      <c r="C83">
        <f>CRI!C83*Planck!J83</f>
        <v>0.29988454600808429</v>
      </c>
      <c r="D83">
        <f>CRI!D83*Planck!H83</f>
        <v>3.0975424362092975E-2</v>
      </c>
      <c r="E83">
        <f>CRI!D83*Planck!I83</f>
        <v>6.8286153600432362E-3</v>
      </c>
      <c r="F83">
        <f>CRI!D83*Planck!J83</f>
        <v>0.17971223248936199</v>
      </c>
      <c r="G83">
        <f>CRI!E83*Planck!H83</f>
        <v>1.8241606292266E-2</v>
      </c>
      <c r="H83">
        <f>CRI!E83*Planck!I83</f>
        <v>4.0214110213020581E-3</v>
      </c>
      <c r="I83">
        <f>CRI!E83*Planck!J83</f>
        <v>0.10583357156478385</v>
      </c>
      <c r="J83">
        <f>CRI!F83*Planck!H83</f>
        <v>4.4580132022647496E-2</v>
      </c>
      <c r="K83">
        <f>CRI!F83*Planck!I83</f>
        <v>9.8278096443175471E-3</v>
      </c>
      <c r="L83">
        <f>CRI!F83*Planck!J83</f>
        <v>0.2586435929596137</v>
      </c>
      <c r="M83">
        <f>CRI!G83*Planck!H83</f>
        <v>9.0290066757590173E-2</v>
      </c>
      <c r="N83">
        <f>CRI!G83*Planck!I83</f>
        <v>1.9904687326083477E-2</v>
      </c>
      <c r="O83">
        <f>CRI!G83*Planck!J83</f>
        <v>0.52384203938388496</v>
      </c>
      <c r="P83">
        <f>CRI!H83*Planck!H83</f>
        <v>0.13023330014852619</v>
      </c>
      <c r="Q83">
        <f>CRI!H83*Planck!I83</f>
        <v>2.8710280233373273E-2</v>
      </c>
      <c r="R83">
        <f>CRI!H83*Planck!J83</f>
        <v>0.75558342124896649</v>
      </c>
      <c r="S83">
        <f>CRI!I83*Planck!H83</f>
        <v>0.11399238615928289</v>
      </c>
      <c r="T83">
        <f>CRI!I83*Planck!I83</f>
        <v>2.5129927195052731E-2</v>
      </c>
      <c r="U83">
        <f>CRI!I83*Planck!J83</f>
        <v>0.66135740269451382</v>
      </c>
      <c r="V83">
        <f>CRI!J83*Planck!H83</f>
        <v>9.6503981675213679E-2</v>
      </c>
      <c r="W83">
        <f>CRI!J83*Planck!I83</f>
        <v>2.1274561532049596E-2</v>
      </c>
      <c r="X83">
        <f>CRI!J83*Planck!J83</f>
        <v>0.55989373343950166</v>
      </c>
    </row>
    <row r="84" spans="1:24" x14ac:dyDescent="0.25">
      <c r="A84">
        <f>CRI!C84*Planck!H84</f>
        <v>4.8044231220195868E-2</v>
      </c>
      <c r="B84">
        <f>CRI!C84*Planck!I84</f>
        <v>1.1333450410271704E-2</v>
      </c>
      <c r="C84">
        <f>CRI!C84*Planck!J84</f>
        <v>0.28185610192996446</v>
      </c>
      <c r="D84">
        <f>CRI!D84*Planck!H84</f>
        <v>2.8975581055245867E-2</v>
      </c>
      <c r="E84">
        <f>CRI!D84*Planck!I84</f>
        <v>6.8352287602094861E-3</v>
      </c>
      <c r="F84">
        <f>CRI!D84*Planck!J84</f>
        <v>0.16998803227710449</v>
      </c>
      <c r="G84">
        <f>CRI!E84*Planck!H84</f>
        <v>1.7096031182368965E-2</v>
      </c>
      <c r="H84">
        <f>CRI!E84*Planck!I84</f>
        <v>4.0328883759178508E-3</v>
      </c>
      <c r="I84">
        <f>CRI!E84*Planck!J84</f>
        <v>0.10029551072325378</v>
      </c>
      <c r="J84">
        <f>CRI!F84*Planck!H84</f>
        <v>4.2301718182015523E-2</v>
      </c>
      <c r="K84">
        <f>CRI!F84*Planck!I84</f>
        <v>9.9788135455403243E-3</v>
      </c>
      <c r="L84">
        <f>CRI!F84*Planck!J84</f>
        <v>0.24816709704599973</v>
      </c>
      <c r="M84">
        <f>CRI!G84*Planck!H84</f>
        <v>8.4691108318812422E-2</v>
      </c>
      <c r="N84">
        <f>CRI!G84*Planck!I84</f>
        <v>1.9978308569931508E-2</v>
      </c>
      <c r="O84">
        <f>CRI!G84*Planck!J84</f>
        <v>0.49684853004442642</v>
      </c>
      <c r="P84">
        <f>CRI!H84*Planck!H84</f>
        <v>0.12107496955308483</v>
      </c>
      <c r="Q84">
        <f>CRI!H84*Planck!I84</f>
        <v>2.856112229303873E-2</v>
      </c>
      <c r="R84">
        <f>CRI!H84*Planck!J84</f>
        <v>0.71029795030160758</v>
      </c>
      <c r="S84">
        <f>CRI!I84*Planck!H84</f>
        <v>0.10533785366982724</v>
      </c>
      <c r="T84">
        <f>CRI!I84*Planck!I84</f>
        <v>2.4848796839309222E-2</v>
      </c>
      <c r="U84">
        <f>CRI!I84*Planck!J84</f>
        <v>0.61797464684097136</v>
      </c>
      <c r="V84">
        <f>CRI!J84*Planck!H84</f>
        <v>8.916237801266276E-2</v>
      </c>
      <c r="W84">
        <f>CRI!J84*Planck!I84</f>
        <v>2.1033063991325408E-2</v>
      </c>
      <c r="X84">
        <f>CRI!J84*Planck!J84</f>
        <v>0.52307966361820046</v>
      </c>
    </row>
    <row r="85" spans="1:24" x14ac:dyDescent="0.25">
      <c r="A85">
        <f>CRI!C85*Planck!H85</f>
        <v>4.4418682092943508E-2</v>
      </c>
      <c r="B85">
        <f>CRI!C85*Planck!I85</f>
        <v>1.1238897240951064E-2</v>
      </c>
      <c r="C85">
        <f>CRI!C85*Planck!J85</f>
        <v>0.26362407827577244</v>
      </c>
      <c r="D85">
        <f>CRI!D85*Planck!H85</f>
        <v>2.6939484066424151E-2</v>
      </c>
      <c r="E85">
        <f>CRI!D85*Planck!I85</f>
        <v>6.8162781712715094E-3</v>
      </c>
      <c r="F85">
        <f>CRI!D85*Planck!J85</f>
        <v>0.15988535277511429</v>
      </c>
      <c r="G85">
        <f>CRI!E85*Planck!H85</f>
        <v>1.5956619801212796E-2</v>
      </c>
      <c r="H85">
        <f>CRI!E85*Planck!I85</f>
        <v>4.0373735061186179E-3</v>
      </c>
      <c r="I85">
        <f>CRI!E85*Planck!J85</f>
        <v>9.4702251153910941E-2</v>
      </c>
      <c r="J85">
        <f>CRI!F85*Planck!H85</f>
        <v>3.995245263204425E-2</v>
      </c>
      <c r="K85">
        <f>CRI!F85*Planck!I85</f>
        <v>1.0108843587838983E-2</v>
      </c>
      <c r="L85">
        <f>CRI!F85*Planck!J85</f>
        <v>0.23711708685864724</v>
      </c>
      <c r="M85">
        <f>CRI!G85*Planck!H85</f>
        <v>7.8991358328904568E-2</v>
      </c>
      <c r="N85">
        <f>CRI!G85*Planck!I85</f>
        <v>1.9986539837541402E-2</v>
      </c>
      <c r="O85">
        <f>CRI!G85*Planck!J85</f>
        <v>0.46881228910924616</v>
      </c>
      <c r="P85">
        <f>CRI!H85*Planck!H85</f>
        <v>0.11193995112453863</v>
      </c>
      <c r="Q85">
        <f>CRI!H85*Planck!I85</f>
        <v>2.8323253833000075E-2</v>
      </c>
      <c r="R85">
        <f>CRI!H85*Planck!J85</f>
        <v>0.6643615939728561</v>
      </c>
      <c r="S85">
        <f>CRI!I85*Planck!H85</f>
        <v>9.6795373043489327E-2</v>
      </c>
      <c r="T85">
        <f>CRI!I85*Planck!I85</f>
        <v>2.449134462744729E-2</v>
      </c>
      <c r="U85">
        <f>CRI!I85*Planck!J85</f>
        <v>0.57447879580387706</v>
      </c>
      <c r="V85">
        <f>CRI!J85*Planck!H85</f>
        <v>8.1914708521493171E-2</v>
      </c>
      <c r="W85">
        <f>CRI!J85*Planck!I85</f>
        <v>2.0726211319578403E-2</v>
      </c>
      <c r="X85">
        <f>CRI!J85*Planck!J85</f>
        <v>0.48616231985500086</v>
      </c>
    </row>
    <row r="86" spans="1:24" x14ac:dyDescent="0.25">
      <c r="A86">
        <f>CRI!C86*Planck!H86</f>
        <v>4.0836877485112472E-2</v>
      </c>
      <c r="B86">
        <f>CRI!C86*Planck!I86</f>
        <v>1.1119566361403148E-2</v>
      </c>
      <c r="C86">
        <f>CRI!C86*Planck!J86</f>
        <v>0.24533359902200549</v>
      </c>
      <c r="D86">
        <f>CRI!D86*Planck!H86</f>
        <v>2.4924705900940897E-2</v>
      </c>
      <c r="E86">
        <f>CRI!D86*Planck!I86</f>
        <v>6.7868049266256395E-3</v>
      </c>
      <c r="F86">
        <f>CRI!D86*Planck!J86</f>
        <v>0.14973886790125152</v>
      </c>
      <c r="G86">
        <f>CRI!E86*Planck!H86</f>
        <v>1.4827675753522979E-2</v>
      </c>
      <c r="H86">
        <f>CRI!E86*Planck!I86</f>
        <v>4.0374615955094759E-3</v>
      </c>
      <c r="I86">
        <f>CRI!E86*Planck!J86</f>
        <v>8.9079461549656749E-2</v>
      </c>
      <c r="J86">
        <f>CRI!F86*Planck!H86</f>
        <v>3.7545993585213294E-2</v>
      </c>
      <c r="K86">
        <f>CRI!F86*Planck!I86</f>
        <v>1.0223484090520844E-2</v>
      </c>
      <c r="L86">
        <f>CRI!F86*Planck!J86</f>
        <v>0.22556312584074498</v>
      </c>
      <c r="M86">
        <f>CRI!G86*Planck!H86</f>
        <v>7.3240864976733308E-2</v>
      </c>
      <c r="N86">
        <f>CRI!G86*Planck!I86</f>
        <v>1.9942921903670387E-2</v>
      </c>
      <c r="O86">
        <f>CRI!G86*Planck!J86</f>
        <v>0.44000536051703087</v>
      </c>
      <c r="P86">
        <f>CRI!H86*Planck!H86</f>
        <v>0.10287751827980257</v>
      </c>
      <c r="Q86">
        <f>CRI!H86*Planck!I86</f>
        <v>2.8012753718150239E-2</v>
      </c>
      <c r="R86">
        <f>CRI!H86*Planck!J86</f>
        <v>0.61805195138236002</v>
      </c>
      <c r="S86">
        <f>CRI!I86*Planck!H86</f>
        <v>8.8423806605813574E-2</v>
      </c>
      <c r="T86">
        <f>CRI!I86*Planck!I86</f>
        <v>2.4077119653422841E-2</v>
      </c>
      <c r="U86">
        <f>CRI!I86*Planck!J86</f>
        <v>0.53121913451239189</v>
      </c>
      <c r="V86">
        <f>CRI!J86*Planck!H86</f>
        <v>7.4830212314752786E-2</v>
      </c>
      <c r="W86">
        <f>CRI!J86*Planck!I86</f>
        <v>2.0375688909494229E-2</v>
      </c>
      <c r="X86">
        <f>CRI!J86*Planck!J86</f>
        <v>0.44955360040570785</v>
      </c>
    </row>
    <row r="87" spans="1:24" x14ac:dyDescent="0.25">
      <c r="A87">
        <f>CRI!C87*Planck!H87</f>
        <v>3.7318792360159996E-2</v>
      </c>
      <c r="B87">
        <f>CRI!C87*Planck!I87</f>
        <v>1.098310934056481E-2</v>
      </c>
      <c r="C87">
        <f>CRI!C87*Planck!J87</f>
        <v>0.22710811073500795</v>
      </c>
      <c r="D87">
        <f>CRI!D87*Planck!H87</f>
        <v>2.2939074203034128E-2</v>
      </c>
      <c r="E87">
        <f>CRI!D87*Planck!I87</f>
        <v>6.751085557961856E-3</v>
      </c>
      <c r="F87">
        <f>CRI!D87*Planck!J87</f>
        <v>0.13959856347931682</v>
      </c>
      <c r="G87">
        <f>CRI!E87*Planck!H87</f>
        <v>1.3694969673453211E-2</v>
      </c>
      <c r="H87">
        <f>CRI!E87*Planck!I87</f>
        <v>4.0304988405742417E-3</v>
      </c>
      <c r="I87">
        <f>CRI!E87*Planck!J87</f>
        <v>8.3342425957801072E-2</v>
      </c>
      <c r="J87">
        <f>CRI!F87*Planck!H87</f>
        <v>3.5093359788223852E-2</v>
      </c>
      <c r="K87">
        <f>CRI!F87*Planck!I87</f>
        <v>1.0328153278971495E-2</v>
      </c>
      <c r="L87">
        <f>CRI!F87*Planck!J87</f>
        <v>0.21356496651686524</v>
      </c>
      <c r="M87">
        <f>CRI!G87*Planck!H87</f>
        <v>6.7447725641757064E-2</v>
      </c>
      <c r="N87">
        <f>CRI!G87*Planck!I87</f>
        <v>1.9850206789828143E-2</v>
      </c>
      <c r="O87">
        <f>CRI!G87*Planck!J87</f>
        <v>0.41046144784217031</v>
      </c>
      <c r="P87">
        <f>CRI!H87*Planck!H87</f>
        <v>9.3981729384072663E-2</v>
      </c>
      <c r="Q87">
        <f>CRI!H87*Planck!I87</f>
        <v>2.7659298293440739E-2</v>
      </c>
      <c r="R87">
        <f>CRI!H87*Planck!J87</f>
        <v>0.57193739813540989</v>
      </c>
      <c r="S87">
        <f>CRI!I87*Planck!H87</f>
        <v>8.0286759710619438E-2</v>
      </c>
      <c r="T87">
        <f>CRI!I87*Planck!I87</f>
        <v>2.3628799452866493E-2</v>
      </c>
      <c r="U87">
        <f>CRI!I87*Planck!J87</f>
        <v>0.48859497217760878</v>
      </c>
      <c r="V87">
        <f>CRI!J87*Planck!H87</f>
        <v>6.7961287004511553E-2</v>
      </c>
      <c r="W87">
        <f>CRI!J87*Planck!I87</f>
        <v>2.0001350496349678E-2</v>
      </c>
      <c r="X87">
        <f>CRI!J87*Planck!J87</f>
        <v>0.41358678881558786</v>
      </c>
    </row>
    <row r="88" spans="1:24" x14ac:dyDescent="0.25">
      <c r="A88">
        <f>CRI!C88*Planck!H88</f>
        <v>3.3884369847925887E-2</v>
      </c>
      <c r="B88">
        <f>CRI!C88*Planck!I88</f>
        <v>1.0835232369893233E-2</v>
      </c>
      <c r="C88">
        <f>CRI!C88*Planck!J88</f>
        <v>0.20907814410703424</v>
      </c>
      <c r="D88">
        <f>CRI!D88*Planck!H88</f>
        <v>2.0975296960090151E-2</v>
      </c>
      <c r="E88">
        <f>CRI!D88*Planck!I88</f>
        <v>6.7072876848557833E-3</v>
      </c>
      <c r="F88">
        <f>CRI!D88*Planck!J88</f>
        <v>0.12942475188978636</v>
      </c>
      <c r="G88">
        <f>CRI!E88*Planck!H88</f>
        <v>1.2582063803825422E-2</v>
      </c>
      <c r="H88">
        <f>CRI!E88*Planck!I88</f>
        <v>4.0233767255853552E-3</v>
      </c>
      <c r="I88">
        <f>CRI!E88*Planck!J88</f>
        <v>7.7635634392685504E-2</v>
      </c>
      <c r="J88">
        <f>CRI!F88*Planck!H88</f>
        <v>3.2607477234171331E-2</v>
      </c>
      <c r="K88">
        <f>CRI!F88*Planck!I88</f>
        <v>1.0426919385366008E-2</v>
      </c>
      <c r="L88">
        <f>CRI!F88*Planck!J88</f>
        <v>0.20119928022064784</v>
      </c>
      <c r="M88">
        <f>CRI!G88*Planck!H88</f>
        <v>6.1664570127659253E-2</v>
      </c>
      <c r="N88">
        <f>CRI!G88*Planck!I88</f>
        <v>1.9718529496680702E-2</v>
      </c>
      <c r="O88">
        <f>CRI!G88*Planck!J88</f>
        <v>0.38049147548890427</v>
      </c>
      <c r="P88">
        <f>CRI!H88*Planck!H88</f>
        <v>8.5287083482118609E-2</v>
      </c>
      <c r="Q88">
        <f>CRI!H88*Planck!I88</f>
        <v>2.7272319710434392E-2</v>
      </c>
      <c r="R88">
        <f>CRI!H88*Planck!J88</f>
        <v>0.52625045738705267</v>
      </c>
      <c r="S88">
        <f>CRI!I88*Planck!H88</f>
        <v>7.2393582455426222E-2</v>
      </c>
      <c r="T88">
        <f>CRI!I88*Planck!I88</f>
        <v>2.3149354452037519E-2</v>
      </c>
      <c r="U88">
        <f>CRI!I88*Planck!J88</f>
        <v>0.4466931488757363</v>
      </c>
      <c r="V88">
        <f>CRI!J88*Planck!H88</f>
        <v>6.1353132904792287E-2</v>
      </c>
      <c r="W88">
        <f>CRI!J88*Planck!I88</f>
        <v>1.9618940963869184E-2</v>
      </c>
      <c r="X88">
        <f>CRI!J88*Planck!J88</f>
        <v>0.37856980137027341</v>
      </c>
    </row>
    <row r="89" spans="1:24" x14ac:dyDescent="0.25">
      <c r="A89">
        <f>CRI!C89*Planck!H89</f>
        <v>3.0586504988307676E-2</v>
      </c>
      <c r="B89">
        <f>CRI!C89*Planck!I89</f>
        <v>1.0681121716978199E-2</v>
      </c>
      <c r="C89">
        <f>CRI!C89*Planck!J89</f>
        <v>0.19155841492463882</v>
      </c>
      <c r="D89">
        <f>CRI!D89*Planck!H89</f>
        <v>1.9081360156149585E-2</v>
      </c>
      <c r="E89">
        <f>CRI!D89*Planck!I89</f>
        <v>6.6634069643211136E-3</v>
      </c>
      <c r="F89">
        <f>CRI!D89*Planck!J89</f>
        <v>0.11950352312287552</v>
      </c>
      <c r="G89">
        <f>CRI!E89*Planck!H89</f>
        <v>1.1505144832158089E-2</v>
      </c>
      <c r="H89">
        <f>CRI!E89*Planck!I89</f>
        <v>4.0177147526570846E-3</v>
      </c>
      <c r="I89">
        <f>CRI!E89*Planck!J89</f>
        <v>7.2054891801763304E-2</v>
      </c>
      <c r="J89">
        <f>CRI!F89*Planck!H89</f>
        <v>3.0164039449795139E-2</v>
      </c>
      <c r="K89">
        <f>CRI!F89*Planck!I89</f>
        <v>1.0533592411495074E-2</v>
      </c>
      <c r="L89">
        <f>CRI!F89*Planck!J89</f>
        <v>0.18891258046435375</v>
      </c>
      <c r="M89">
        <f>CRI!G89*Planck!H89</f>
        <v>5.603301259137948E-2</v>
      </c>
      <c r="N89">
        <f>CRI!G89*Planck!I89</f>
        <v>1.9567303550578383E-2</v>
      </c>
      <c r="O89">
        <f>CRI!G89*Planck!J89</f>
        <v>0.35092584391580928</v>
      </c>
      <c r="P89">
        <f>CRI!H89*Planck!H89</f>
        <v>7.69168923785159E-2</v>
      </c>
      <c r="Q89">
        <f>CRI!H89*Planck!I89</f>
        <v>2.6860168884960827E-2</v>
      </c>
      <c r="R89">
        <f>CRI!H89*Planck!J89</f>
        <v>0.48171826073590113</v>
      </c>
      <c r="S89">
        <f>CRI!I89*Planck!H89</f>
        <v>6.4876624530908589E-2</v>
      </c>
      <c r="T89">
        <f>CRI!I89*Planck!I89</f>
        <v>2.2655583678691787E-2</v>
      </c>
      <c r="U89">
        <f>CRI!I89*Planck!J89</f>
        <v>0.40631197861777674</v>
      </c>
      <c r="V89">
        <f>CRI!J89*Planck!H89</f>
        <v>5.5061341852800649E-2</v>
      </c>
      <c r="W89">
        <f>CRI!J89*Planck!I89</f>
        <v>1.92279861479672E-2</v>
      </c>
      <c r="X89">
        <f>CRI!J89*Planck!J89</f>
        <v>0.3448404246571537</v>
      </c>
    </row>
    <row r="90" spans="1:24" x14ac:dyDescent="0.25">
      <c r="A90">
        <f>CRI!C90*Planck!H90</f>
        <v>2.7478749216099795E-2</v>
      </c>
      <c r="B90">
        <f>CRI!C90*Planck!I90</f>
        <v>1.0526479964550519E-2</v>
      </c>
      <c r="C90">
        <f>CRI!C90*Planck!J90</f>
        <v>0.17486676818620384</v>
      </c>
      <c r="D90">
        <f>CRI!D90*Planck!H90</f>
        <v>1.7275615858645767E-2</v>
      </c>
      <c r="E90">
        <f>CRI!D90*Planck!I90</f>
        <v>6.6178930773442609E-3</v>
      </c>
      <c r="F90">
        <f>CRI!D90*Planck!J90</f>
        <v>0.10993699494363277</v>
      </c>
      <c r="G90">
        <f>CRI!E90*Planck!H90</f>
        <v>1.0481976753558362E-2</v>
      </c>
      <c r="H90">
        <f>CRI!E90*Planck!I90</f>
        <v>4.015405410831771E-3</v>
      </c>
      <c r="I90">
        <f>CRI!E90*Planck!J90</f>
        <v>6.6704251517523322E-2</v>
      </c>
      <c r="J90">
        <f>CRI!F90*Planck!H90</f>
        <v>2.7770267312027051E-2</v>
      </c>
      <c r="K90">
        <f>CRI!F90*Planck!I90</f>
        <v>1.0638153875613555E-2</v>
      </c>
      <c r="L90">
        <f>CRI!F90*Planck!J90</f>
        <v>0.17672190456456299</v>
      </c>
      <c r="M90">
        <f>CRI!G90*Planck!H90</f>
        <v>5.0660775192228266E-2</v>
      </c>
      <c r="N90">
        <f>CRI!G90*Planck!I90</f>
        <v>1.9406983587780639E-2</v>
      </c>
      <c r="O90">
        <f>CRI!G90*Planck!J90</f>
        <v>0.32239043931746159</v>
      </c>
      <c r="P90">
        <f>CRI!H90*Planck!H90</f>
        <v>6.9013740535822599E-2</v>
      </c>
      <c r="Q90">
        <f>CRI!H90*Planck!I90</f>
        <v>2.6437584597314379E-2</v>
      </c>
      <c r="R90">
        <f>CRI!H90*Planck!J90</f>
        <v>0.43918337305068261</v>
      </c>
      <c r="S90">
        <f>CRI!I90*Planck!H90</f>
        <v>5.7834655292003392E-2</v>
      </c>
      <c r="T90">
        <f>CRI!I90*Planck!I90</f>
        <v>2.2155132877418826E-2</v>
      </c>
      <c r="U90">
        <f>CRI!I90*Planck!J90</f>
        <v>0.36804292584577863</v>
      </c>
      <c r="V90">
        <f>CRI!J90*Planck!H90</f>
        <v>4.917783531294613E-2</v>
      </c>
      <c r="W90">
        <f>CRI!J90*Planck!I90</f>
        <v>1.8838903257590411E-2</v>
      </c>
      <c r="X90">
        <f>CRI!J90*Planck!J90</f>
        <v>0.31295344121885188</v>
      </c>
    </row>
    <row r="91" spans="1:24" x14ac:dyDescent="0.25">
      <c r="A91">
        <f>CRI!C91*Planck!H91</f>
        <v>2.4600114703738813E-2</v>
      </c>
      <c r="B91">
        <f>CRI!C91*Planck!I91</f>
        <v>1.0376293803431177E-2</v>
      </c>
      <c r="C91">
        <f>CRI!C91*Planck!J91</f>
        <v>0.15924193808394321</v>
      </c>
      <c r="D91">
        <f>CRI!D91*Planck!H91</f>
        <v>1.5585377661194968E-2</v>
      </c>
      <c r="E91">
        <f>CRI!D91*Planck!I91</f>
        <v>6.5738903902514533E-3</v>
      </c>
      <c r="F91">
        <f>CRI!D91*Planck!J91</f>
        <v>0.10088756798201763</v>
      </c>
      <c r="G91">
        <f>CRI!E91*Planck!H91</f>
        <v>9.5262921080097613E-3</v>
      </c>
      <c r="H91">
        <f>CRI!E91*Planck!I91</f>
        <v>4.0181766207372117E-3</v>
      </c>
      <c r="I91">
        <f>CRI!E91*Planck!J91</f>
        <v>6.1665778241379123E-2</v>
      </c>
      <c r="J91">
        <f>CRI!F91*Planck!H91</f>
        <v>2.5464074369859029E-2</v>
      </c>
      <c r="K91">
        <f>CRI!F91*Planck!I91</f>
        <v>1.0740710776194935E-2</v>
      </c>
      <c r="L91">
        <f>CRI!F91*Planck!J91</f>
        <v>0.16483453849724253</v>
      </c>
      <c r="M91">
        <f>CRI!G91*Planck!H91</f>
        <v>4.5630711839559884E-2</v>
      </c>
      <c r="N91">
        <f>CRI!G91*Planck!I91</f>
        <v>1.9246970114127886E-2</v>
      </c>
      <c r="O91">
        <f>CRI!G91*Planck!J91</f>
        <v>0.29537760603925511</v>
      </c>
      <c r="P91">
        <f>CRI!H91*Planck!H91</f>
        <v>6.1704908785533391E-2</v>
      </c>
      <c r="Q91">
        <f>CRI!H91*Planck!I91</f>
        <v>2.6027043791600937E-2</v>
      </c>
      <c r="R91">
        <f>CRI!H91*Planck!J91</f>
        <v>0.3994294084656394</v>
      </c>
      <c r="S91">
        <f>CRI!I91*Planck!H91</f>
        <v>5.1394232243809228E-2</v>
      </c>
      <c r="T91">
        <f>CRI!I91*Planck!I91</f>
        <v>2.1678014919275578E-2</v>
      </c>
      <c r="U91">
        <f>CRI!I91*Planck!J91</f>
        <v>0.33268613774376493</v>
      </c>
      <c r="V91">
        <f>CRI!J91*Planck!H91</f>
        <v>4.3766377823195209E-2</v>
      </c>
      <c r="W91">
        <f>CRI!J91*Planck!I91</f>
        <v>1.8460596646585045E-2</v>
      </c>
      <c r="X91">
        <f>CRI!J91*Planck!J91</f>
        <v>0.28330936304213555</v>
      </c>
    </row>
    <row r="92" spans="1:24" x14ac:dyDescent="0.25">
      <c r="A92">
        <f>CRI!C92*Planck!H92</f>
        <v>2.1977295772960797E-2</v>
      </c>
      <c r="B92">
        <f>CRI!C92*Planck!I92</f>
        <v>1.0234922038411002E-2</v>
      </c>
      <c r="C92">
        <f>CRI!C92*Planck!J92</f>
        <v>0.14485485835941461</v>
      </c>
      <c r="D92">
        <f>CRI!D92*Planck!H92</f>
        <v>1.40410500771694E-2</v>
      </c>
      <c r="E92">
        <f>CRI!D92*Planck!I92</f>
        <v>6.5389779689848078E-3</v>
      </c>
      <c r="F92">
        <f>CRI!D92*Planck!J92</f>
        <v>9.2546159507403788E-2</v>
      </c>
      <c r="G92">
        <f>CRI!E92*Planck!H92</f>
        <v>8.6484728736188326E-3</v>
      </c>
      <c r="H92">
        <f>CRI!E92*Planck!I92</f>
        <v>4.0276313577080336E-3</v>
      </c>
      <c r="I92">
        <f>CRI!E92*Planck!J92</f>
        <v>5.7003069261806684E-2</v>
      </c>
      <c r="J92">
        <f>CRI!F92*Planck!H92</f>
        <v>2.3300003388926033E-2</v>
      </c>
      <c r="K92">
        <f>CRI!F92*Planck!I92</f>
        <v>1.0850912716648703E-2</v>
      </c>
      <c r="L92">
        <f>CRI!F92*Planck!J92</f>
        <v>0.15357297483474977</v>
      </c>
      <c r="M92">
        <f>CRI!G92*Planck!H92</f>
        <v>4.1003936094922235E-2</v>
      </c>
      <c r="N92">
        <f>CRI!G92*Planck!I92</f>
        <v>1.9095711025368677E-2</v>
      </c>
      <c r="O92">
        <f>CRI!G92*Planck!J92</f>
        <v>0.27026161073538935</v>
      </c>
      <c r="P92">
        <f>CRI!H92*Planck!H92</f>
        <v>5.504498617209163E-2</v>
      </c>
      <c r="Q92">
        <f>CRI!H92*Planck!I92</f>
        <v>2.5634688994353484E-2</v>
      </c>
      <c r="R92">
        <f>CRI!H92*Planck!J92</f>
        <v>0.36280777024279309</v>
      </c>
      <c r="S92">
        <f>CRI!I92*Planck!H92</f>
        <v>4.5582539380955731E-2</v>
      </c>
      <c r="T92">
        <f>CRI!I92*Planck!I92</f>
        <v>2.1227986450037636E-2</v>
      </c>
      <c r="U92">
        <f>CRI!I92*Planck!J92</f>
        <v>0.300439706226934</v>
      </c>
      <c r="V92">
        <f>CRI!J92*Planck!H92</f>
        <v>3.8867254561439933E-2</v>
      </c>
      <c r="W92">
        <f>CRI!J92*Planck!I92</f>
        <v>1.8100649160523164E-2</v>
      </c>
      <c r="X92">
        <f>CRI!J92*Planck!J92</f>
        <v>0.2561784995060018</v>
      </c>
    </row>
    <row r="93" spans="1:24" x14ac:dyDescent="0.25">
      <c r="A93">
        <f>CRI!C93*Planck!H93</f>
        <v>1.9603416798966686E-2</v>
      </c>
      <c r="B93">
        <f>CRI!C93*Planck!I93</f>
        <v>1.0100819343342513E-2</v>
      </c>
      <c r="C93">
        <f>CRI!C93*Planck!J93</f>
        <v>0.13168248762977322</v>
      </c>
      <c r="D93">
        <f>CRI!D93*Planck!H93</f>
        <v>1.2635334540030036E-2</v>
      </c>
      <c r="E93">
        <f>CRI!D93*Planck!I93</f>
        <v>6.5104585001868913E-3</v>
      </c>
      <c r="F93">
        <f>CRI!D93*Planck!J93</f>
        <v>8.4875626597566131E-2</v>
      </c>
      <c r="G93">
        <f>CRI!E93*Planck!H93</f>
        <v>7.8595601458502171E-3</v>
      </c>
      <c r="H93">
        <f>CRI!E93*Planck!I93</f>
        <v>4.0497020476324514E-3</v>
      </c>
      <c r="I93">
        <f>CRI!E93*Planck!J93</f>
        <v>5.279520617731976E-2</v>
      </c>
      <c r="J93">
        <f>CRI!F93*Planck!H93</f>
        <v>2.1277212015212568E-2</v>
      </c>
      <c r="K93">
        <f>CRI!F93*Planck!I93</f>
        <v>1.0963255890523499E-2</v>
      </c>
      <c r="L93">
        <f>CRI!F93*Planck!J93</f>
        <v>0.14292591116753578</v>
      </c>
      <c r="M93">
        <f>CRI!G93*Planck!H93</f>
        <v>3.6796204618014042E-2</v>
      </c>
      <c r="N93">
        <f>CRI!G93*Planck!I93</f>
        <v>1.8959542572538502E-2</v>
      </c>
      <c r="O93">
        <f>CRI!G93*Planck!J93</f>
        <v>0.24717200114266022</v>
      </c>
      <c r="P93">
        <f>CRI!H93*Planck!H93</f>
        <v>4.9049477206509692E-2</v>
      </c>
      <c r="Q93">
        <f>CRI!H93*Planck!I93</f>
        <v>2.5273140556521037E-2</v>
      </c>
      <c r="R93">
        <f>CRI!H93*Planck!J93</f>
        <v>0.32948119410660665</v>
      </c>
      <c r="S93">
        <f>CRI!I93*Planck!H93</f>
        <v>4.0398503018195385E-2</v>
      </c>
      <c r="T93">
        <f>CRI!I93*Planck!I93</f>
        <v>2.0815656011036708E-2</v>
      </c>
      <c r="U93">
        <f>CRI!I93*Planck!J93</f>
        <v>0.27136980397393173</v>
      </c>
      <c r="V93">
        <f>CRI!J93*Planck!H93</f>
        <v>3.445834934314887E-2</v>
      </c>
      <c r="W93">
        <f>CRI!J93*Planck!I93</f>
        <v>1.7754943699573755E-2</v>
      </c>
      <c r="X93">
        <f>CRI!J93*Planck!J93</f>
        <v>0.2314678715274158</v>
      </c>
    </row>
    <row r="94" spans="1:24" x14ac:dyDescent="0.25">
      <c r="A94">
        <f>CRI!C94*Planck!H94</f>
        <v>1.7465991906056397E-2</v>
      </c>
      <c r="B94">
        <f>CRI!C94*Planck!I94</f>
        <v>9.9807349434772059E-3</v>
      </c>
      <c r="C94">
        <f>CRI!C94*Planck!J94</f>
        <v>0.1196956833090754</v>
      </c>
      <c r="D94">
        <f>CRI!D94*Planck!H94</f>
        <v>1.1356956597519462E-2</v>
      </c>
      <c r="E94">
        <f>CRI!D94*Planck!I94</f>
        <v>6.4897988144098301E-3</v>
      </c>
      <c r="F94">
        <f>CRI!D94*Planck!J94</f>
        <v>7.7830030356319732E-2</v>
      </c>
      <c r="G94">
        <f>CRI!E94*Planck!H94</f>
        <v>7.1488711057347103E-3</v>
      </c>
      <c r="H94">
        <f>CRI!E94*Planck!I94</f>
        <v>4.0851380233767167E-3</v>
      </c>
      <c r="I94">
        <f>CRI!E94*Planck!J94</f>
        <v>4.899172154045877E-2</v>
      </c>
      <c r="J94">
        <f>CRI!F94*Planck!H94</f>
        <v>1.939943659147101E-2</v>
      </c>
      <c r="K94">
        <f>CRI!F94*Planck!I94</f>
        <v>1.1085579090708637E-2</v>
      </c>
      <c r="L94">
        <f>CRI!F94*Planck!J94</f>
        <v>0.13294571708933584</v>
      </c>
      <c r="M94">
        <f>CRI!G94*Planck!H94</f>
        <v>3.2982291692366966E-2</v>
      </c>
      <c r="N94">
        <f>CRI!G94*Planck!I94</f>
        <v>1.8847341335124397E-2</v>
      </c>
      <c r="O94">
        <f>CRI!G94*Planck!J94</f>
        <v>0.22602998801620752</v>
      </c>
      <c r="P94">
        <f>CRI!H94*Planck!H94</f>
        <v>4.3640608613644168E-2</v>
      </c>
      <c r="Q94">
        <f>CRI!H94*Planck!I94</f>
        <v>2.4937910751795141E-2</v>
      </c>
      <c r="R94">
        <f>CRI!H94*Planck!J94</f>
        <v>0.29907219104016425</v>
      </c>
      <c r="S94">
        <f>CRI!I94*Planck!H94</f>
        <v>3.5776850397335982E-2</v>
      </c>
      <c r="T94">
        <f>CRI!I94*Planck!I94</f>
        <v>2.044425892608075E-2</v>
      </c>
      <c r="U94">
        <f>CRI!I94*Planck!J94</f>
        <v>0.24518129734565958</v>
      </c>
      <c r="V94">
        <f>CRI!J94*Planck!H94</f>
        <v>3.0512681674022241E-2</v>
      </c>
      <c r="W94">
        <f>CRI!J94*Planck!I94</f>
        <v>1.7436111836139714E-2</v>
      </c>
      <c r="X94">
        <f>CRI!J94*Planck!J94</f>
        <v>0.20910557512041264</v>
      </c>
    </row>
    <row r="95" spans="1:24" x14ac:dyDescent="0.25">
      <c r="A95">
        <f>CRI!C95*Planck!H95</f>
        <v>1.5544900074022551E-2</v>
      </c>
      <c r="B95">
        <f>CRI!C95*Planck!I95</f>
        <v>9.8767881849472616E-3</v>
      </c>
      <c r="C95">
        <f>CRI!C95*Planck!J95</f>
        <v>0.10880898792034574</v>
      </c>
      <c r="D95">
        <f>CRI!D95*Planck!H95</f>
        <v>1.0203831843460957E-2</v>
      </c>
      <c r="E95">
        <f>CRI!D95*Planck!I95</f>
        <v>6.4832250649910234E-3</v>
      </c>
      <c r="F95">
        <f>CRI!D95*Planck!J95</f>
        <v>7.1423335660534645E-2</v>
      </c>
      <c r="G95">
        <f>CRI!E95*Planck!H95</f>
        <v>6.5078416160709801E-3</v>
      </c>
      <c r="H95">
        <f>CRI!E95*Planck!I95</f>
        <v>4.1348978042343321E-3</v>
      </c>
      <c r="I95">
        <f>CRI!E95*Planck!J95</f>
        <v>4.5552667203948939E-2</v>
      </c>
      <c r="J95">
        <f>CRI!F95*Planck!H95</f>
        <v>1.7668282694856399E-2</v>
      </c>
      <c r="K95">
        <f>CRI!F95*Planck!I95</f>
        <v>1.1225925219068263E-2</v>
      </c>
      <c r="L95">
        <f>CRI!F95*Planck!J95</f>
        <v>0.12367194058265869</v>
      </c>
      <c r="M95">
        <f>CRI!G95*Planck!H95</f>
        <v>2.953168662081207E-2</v>
      </c>
      <c r="N95">
        <f>CRI!G95*Planck!I95</f>
        <v>1.8763595269771605E-2</v>
      </c>
      <c r="O95">
        <f>CRI!G95*Planck!J95</f>
        <v>0.20671171364820926</v>
      </c>
      <c r="P95">
        <f>CRI!H95*Planck!H95</f>
        <v>3.8786156268610116E-2</v>
      </c>
      <c r="Q95">
        <f>CRI!H95*Planck!I95</f>
        <v>2.4643622548176106E-2</v>
      </c>
      <c r="R95">
        <f>CRI!H95*Planck!J95</f>
        <v>0.27148983839146407</v>
      </c>
      <c r="S95">
        <f>CRI!I95*Planck!H95</f>
        <v>3.1640575162322826E-2</v>
      </c>
      <c r="T95">
        <f>CRI!I95*Planck!I95</f>
        <v>2.0103523177379835E-2</v>
      </c>
      <c r="U95">
        <f>CRI!I95*Planck!J95</f>
        <v>0.22147321270873169</v>
      </c>
      <c r="V95">
        <f>CRI!J95*Planck!H95</f>
        <v>2.6980728659946836E-2</v>
      </c>
      <c r="W95">
        <f>CRI!J95*Planck!I95</f>
        <v>1.714278900352385E-2</v>
      </c>
      <c r="X95">
        <f>CRI!J95*Planck!J95</f>
        <v>0.1888558797330756</v>
      </c>
    </row>
    <row r="96" spans="1:24" x14ac:dyDescent="0.25">
      <c r="A96">
        <f>CRI!C96*Planck!H96</f>
        <v>1.3826877199696721E-2</v>
      </c>
      <c r="B96">
        <f>CRI!C96*Planck!I96</f>
        <v>9.7956054008443514E-3</v>
      </c>
      <c r="C96">
        <f>CRI!C96*Planck!J96</f>
        <v>9.8982242475011875E-2</v>
      </c>
      <c r="D96">
        <f>CRI!D96*Planck!H96</f>
        <v>9.1641003019008148E-3</v>
      </c>
      <c r="E96">
        <f>CRI!D96*Planck!I96</f>
        <v>6.4922765361037516E-3</v>
      </c>
      <c r="F96">
        <f>CRI!D96*Planck!J96</f>
        <v>6.5602896810855599E-2</v>
      </c>
      <c r="G96">
        <f>CRI!E96*Planck!H96</f>
        <v>5.9285722883332974E-3</v>
      </c>
      <c r="H96">
        <f>CRI!E96*Planck!I96</f>
        <v>4.2000774208197636E-3</v>
      </c>
      <c r="I96">
        <f>CRI!E96*Planck!J96</f>
        <v>4.2440774681018638E-2</v>
      </c>
      <c r="J96">
        <f>CRI!F96*Planck!H96</f>
        <v>1.6074309831875355E-2</v>
      </c>
      <c r="K96">
        <f>CRI!F96*Planck!I96</f>
        <v>1.1387791612658378E-2</v>
      </c>
      <c r="L96">
        <f>CRI!F96*Planck!J96</f>
        <v>0.11507090215801241</v>
      </c>
      <c r="M96">
        <f>CRI!G96*Planck!H96</f>
        <v>2.6400875288351326E-2</v>
      </c>
      <c r="N96">
        <f>CRI!G96*Planck!I96</f>
        <v>1.870361274107973E-2</v>
      </c>
      <c r="O96">
        <f>CRI!G96*Planck!J96</f>
        <v>0.18899551949455792</v>
      </c>
      <c r="P96">
        <f>CRI!H96*Planck!H96</f>
        <v>3.4434801134415188E-2</v>
      </c>
      <c r="Q96">
        <f>CRI!H96*Planck!I96</f>
        <v>2.4395220923541371E-2</v>
      </c>
      <c r="R96">
        <f>CRI!H96*Planck!J96</f>
        <v>0.24650785468321498</v>
      </c>
      <c r="S96">
        <f>CRI!I96*Planck!H96</f>
        <v>2.795728696753251E-2</v>
      </c>
      <c r="T96">
        <f>CRI!I96*Planck!I96</f>
        <v>1.9806247445238297E-2</v>
      </c>
      <c r="U96">
        <f>CRI!I96*Planck!J96</f>
        <v>0.20013737864284278</v>
      </c>
      <c r="V96">
        <f>CRI!J96*Planck!H96</f>
        <v>2.3836993808538345E-2</v>
      </c>
      <c r="W96">
        <f>CRI!J96*Planck!I96</f>
        <v>1.688723939024591E-2</v>
      </c>
      <c r="X96">
        <f>CRI!J96*Planck!J96</f>
        <v>0.17064150255734181</v>
      </c>
    </row>
    <row r="97" spans="1:24" x14ac:dyDescent="0.25">
      <c r="A97">
        <f>CRI!C97*Planck!H97</f>
        <v>1.2302230784376488E-2</v>
      </c>
      <c r="B97">
        <f>CRI!C97*Planck!I97</f>
        <v>9.7482842105615242E-3</v>
      </c>
      <c r="C97">
        <f>CRI!C97*Planck!J97</f>
        <v>9.0201930008739356E-2</v>
      </c>
      <c r="D97">
        <f>CRI!D97*Planck!H97</f>
        <v>8.220649542831018E-3</v>
      </c>
      <c r="E97">
        <f>CRI!D97*Planck!I97</f>
        <v>6.5140403836929806E-3</v>
      </c>
      <c r="F97">
        <f>CRI!D97*Planck!J97</f>
        <v>6.0275121454437981E-2</v>
      </c>
      <c r="G97">
        <f>CRI!E97*Planck!H97</f>
        <v>5.4037836155672427E-3</v>
      </c>
      <c r="H97">
        <f>CRI!E97*Planck!I97</f>
        <v>4.2819566158541272E-3</v>
      </c>
      <c r="I97">
        <f>CRI!E97*Planck!J97</f>
        <v>3.9621408508511681E-2</v>
      </c>
      <c r="J97">
        <f>CRI!F97*Planck!H97</f>
        <v>1.4601713173979571E-2</v>
      </c>
      <c r="K97">
        <f>CRI!F97*Planck!I97</f>
        <v>1.1570393408797324E-2</v>
      </c>
      <c r="L97">
        <f>CRI!F97*Planck!J97</f>
        <v>0.10706210384214859</v>
      </c>
      <c r="M97">
        <f>CRI!G97*Planck!H97</f>
        <v>2.3569694493431589E-2</v>
      </c>
      <c r="N97">
        <f>CRI!G97*Planck!I97</f>
        <v>1.867661928191694E-2</v>
      </c>
      <c r="O97">
        <f>CRI!G97*Planck!J97</f>
        <v>0.17281678179244456</v>
      </c>
      <c r="P97">
        <f>CRI!H97*Planck!H97</f>
        <v>3.0525628721980915E-2</v>
      </c>
      <c r="Q97">
        <f>CRI!H97*Planck!I97</f>
        <v>2.4188499606580233E-2</v>
      </c>
      <c r="R97">
        <f>CRI!H97*Planck!J97</f>
        <v>0.22381880763850751</v>
      </c>
      <c r="S97">
        <f>CRI!I97*Planck!H97</f>
        <v>2.4661948628493052E-2</v>
      </c>
      <c r="T97">
        <f>CRI!I97*Planck!I97</f>
        <v>1.9542121151078944E-2</v>
      </c>
      <c r="U97">
        <f>CRI!I97*Planck!J97</f>
        <v>0.18082536436331395</v>
      </c>
      <c r="V97">
        <f>CRI!J97*Planck!H97</f>
        <v>2.1040263864868198E-2</v>
      </c>
      <c r="W97">
        <f>CRI!J97*Planck!I97</f>
        <v>1.6672299163857561E-2</v>
      </c>
      <c r="X97">
        <f>CRI!J97*Planck!J97</f>
        <v>0.15427059057569442</v>
      </c>
    </row>
    <row r="98" spans="1:24" x14ac:dyDescent="0.25">
      <c r="A98">
        <f>CRI!C98*Planck!H98</f>
        <v>1.0941450031041694E-2</v>
      </c>
      <c r="B98">
        <f>CRI!C98*Planck!I98</f>
        <v>9.7290371137868942E-3</v>
      </c>
      <c r="C98">
        <f>CRI!C98*Planck!J98</f>
        <v>8.2297462383332687E-2</v>
      </c>
      <c r="D98">
        <f>CRI!D98*Planck!H98</f>
        <v>7.3726967031598704E-3</v>
      </c>
      <c r="E98">
        <f>CRI!D98*Planck!I98</f>
        <v>6.5557343542433175E-3</v>
      </c>
      <c r="F98">
        <f>CRI!D98*Planck!J98</f>
        <v>5.5454645213441935E-2</v>
      </c>
      <c r="G98">
        <f>CRI!E98*Planck!H98</f>
        <v>4.933878168203381E-3</v>
      </c>
      <c r="H98">
        <f>CRI!E98*Planck!I98</f>
        <v>4.3871592592543704E-3</v>
      </c>
      <c r="I98">
        <f>CRI!E98*Planck!J98</f>
        <v>3.7110771588745817E-2</v>
      </c>
      <c r="J98">
        <f>CRI!F98*Planck!H98</f>
        <v>1.3257560715182762E-2</v>
      </c>
      <c r="K98">
        <f>CRI!F98*Planck!I98</f>
        <v>1.1788501512172624E-2</v>
      </c>
      <c r="L98">
        <f>CRI!F98*Planck!J98</f>
        <v>9.9718373813075536E-2</v>
      </c>
      <c r="M98">
        <f>CRI!G98*Planck!H98</f>
        <v>2.1018832279258135E-2</v>
      </c>
      <c r="N98">
        <f>CRI!G98*Planck!I98</f>
        <v>1.8689753072326131E-2</v>
      </c>
      <c r="O98">
        <f>CRI!G98*Planck!J98</f>
        <v>0.1580957326438695</v>
      </c>
      <c r="P98">
        <f>CRI!H98*Planck!H98</f>
        <v>2.7036629796331067E-2</v>
      </c>
      <c r="Q98">
        <f>CRI!H98*Planck!I98</f>
        <v>2.4040723484908925E-2</v>
      </c>
      <c r="R98">
        <f>CRI!H98*Planck!J98</f>
        <v>0.20335933695470249</v>
      </c>
      <c r="S98">
        <f>CRI!I98*Planck!H98</f>
        <v>2.1729515248564112E-2</v>
      </c>
      <c r="T98">
        <f>CRI!I98*Planck!I98</f>
        <v>1.9321685856819766E-2</v>
      </c>
      <c r="U98">
        <f>CRI!I98*Planck!J98</f>
        <v>0.16344122202297379</v>
      </c>
      <c r="V98">
        <f>CRI!J98*Planck!H98</f>
        <v>1.8564675262949713E-2</v>
      </c>
      <c r="W98">
        <f>CRI!J98*Planck!I98</f>
        <v>1.650753914026178E-2</v>
      </c>
      <c r="X98">
        <f>CRI!J98*Planck!J98</f>
        <v>0.13963648874480419</v>
      </c>
    </row>
    <row r="99" spans="1:24" x14ac:dyDescent="0.25">
      <c r="A99">
        <f>CRI!C99*Planck!H99</f>
        <v>9.7263552867145452E-3</v>
      </c>
      <c r="B99">
        <f>CRI!C99*Planck!I99</f>
        <v>9.7346715579110545E-3</v>
      </c>
      <c r="C99">
        <f>CRI!C99*Planck!J99</f>
        <v>7.5175544504589645E-2</v>
      </c>
      <c r="D99">
        <f>CRI!D99*Planck!H99</f>
        <v>6.6130125897989073E-3</v>
      </c>
      <c r="E99">
        <f>CRI!D99*Planck!I99</f>
        <v>6.6186668769909265E-3</v>
      </c>
      <c r="F99">
        <f>CRI!D99*Planck!J99</f>
        <v>5.1112344511298098E-2</v>
      </c>
      <c r="G99">
        <f>CRI!E99*Planck!H99</f>
        <v>4.5177556799038589E-3</v>
      </c>
      <c r="H99">
        <f>CRI!E99*Planck!I99</f>
        <v>4.5216184712913964E-3</v>
      </c>
      <c r="I99">
        <f>CRI!E99*Planck!J99</f>
        <v>3.4917986559608462E-2</v>
      </c>
      <c r="J99">
        <f>CRI!F99*Planck!H99</f>
        <v>1.2030683385015608E-2</v>
      </c>
      <c r="K99">
        <f>CRI!F99*Planck!I99</f>
        <v>1.2040969912986242E-2</v>
      </c>
      <c r="L99">
        <f>CRI!F99*Planck!J99</f>
        <v>9.2985825375536818E-2</v>
      </c>
      <c r="M99">
        <f>CRI!G99*Planck!H99</f>
        <v>1.8734596491512785E-2</v>
      </c>
      <c r="N99">
        <f>CRI!G99*Planck!I99</f>
        <v>1.8750615028836154E-2</v>
      </c>
      <c r="O99">
        <f>CRI!G99*Planck!J99</f>
        <v>0.1448007450691208</v>
      </c>
      <c r="P99">
        <f>CRI!H99*Planck!H99</f>
        <v>2.3929561020818727E-2</v>
      </c>
      <c r="Q99">
        <f>CRI!H99*Planck!I99</f>
        <v>2.3950021379626964E-2</v>
      </c>
      <c r="R99">
        <f>CRI!H99*Planck!J99</f>
        <v>0.18495291673675909</v>
      </c>
      <c r="S99">
        <f>CRI!I99*Planck!H99</f>
        <v>1.912546871331533E-2</v>
      </c>
      <c r="T99">
        <f>CRI!I99*Planck!I99</f>
        <v>1.9141821455929776E-2</v>
      </c>
      <c r="U99">
        <f>CRI!I99*Planck!J99</f>
        <v>0.14782181835295011</v>
      </c>
      <c r="V99">
        <f>CRI!J99*Planck!H99</f>
        <v>1.6375728083192761E-2</v>
      </c>
      <c r="W99">
        <f>CRI!J99*Planck!I99</f>
        <v>1.6389729730445574E-2</v>
      </c>
      <c r="X99">
        <f>CRI!J99*Planck!J99</f>
        <v>0.12656891908880211</v>
      </c>
    </row>
    <row r="100" spans="1:24" x14ac:dyDescent="0.25">
      <c r="A100">
        <f>CRI!C100*Planck!H100</f>
        <v>8.6418078195437745E-3</v>
      </c>
      <c r="B100">
        <f>CRI!C100*Planck!I100</f>
        <v>9.7646190859544037E-3</v>
      </c>
      <c r="C100">
        <f>CRI!C100*Planck!J100</f>
        <v>6.8772197696688908E-2</v>
      </c>
      <c r="D100">
        <f>CRI!D100*Planck!H100</f>
        <v>5.9361950909950223E-3</v>
      </c>
      <c r="E100">
        <f>CRI!D100*Planck!I100</f>
        <v>6.7074719889499874E-3</v>
      </c>
      <c r="F100">
        <f>CRI!D100*Planck!J100</f>
        <v>4.7240715240248921E-2</v>
      </c>
      <c r="G100">
        <f>CRI!E100*Planck!H100</f>
        <v>4.1391836518842847E-3</v>
      </c>
      <c r="H100">
        <f>CRI!E100*Planck!I100</f>
        <v>4.676978767805263E-3</v>
      </c>
      <c r="I100">
        <f>CRI!E100*Planck!J100</f>
        <v>3.2939954504255201E-2</v>
      </c>
      <c r="J100">
        <f>CRI!F100*Planck!H100</f>
        <v>1.0907253701209223E-2</v>
      </c>
      <c r="K100">
        <f>CRI!F100*Planck!I100</f>
        <v>1.2324409416431236E-2</v>
      </c>
      <c r="L100">
        <f>CRI!F100*Planck!J100</f>
        <v>8.6800797186334933E-2</v>
      </c>
      <c r="M100">
        <f>CRI!G100*Planck!H100</f>
        <v>1.6689996129988047E-2</v>
      </c>
      <c r="N100">
        <f>CRI!G100*Planck!I100</f>
        <v>1.885849097301381E-2</v>
      </c>
      <c r="O100">
        <f>CRI!G100*Planck!J100</f>
        <v>0.13282032386935294</v>
      </c>
      <c r="P100">
        <f>CRI!H100*Planck!H100</f>
        <v>2.1164352701976134E-2</v>
      </c>
      <c r="Q100">
        <f>CRI!H100*Planck!I100</f>
        <v>2.3914190948358428E-2</v>
      </c>
      <c r="R100">
        <f>CRI!H100*Planck!J100</f>
        <v>0.16842761127492831</v>
      </c>
      <c r="S100">
        <f>CRI!I100*Planck!H100</f>
        <v>1.6823257652438958E-2</v>
      </c>
      <c r="T100">
        <f>CRI!I100*Planck!I100</f>
        <v>1.9009066874806566E-2</v>
      </c>
      <c r="U100">
        <f>CRI!I100*Planck!J100</f>
        <v>0.13388082972168505</v>
      </c>
      <c r="V100">
        <f>CRI!J100*Planck!H100</f>
        <v>1.444070316013483E-2</v>
      </c>
      <c r="W100">
        <f>CRI!J100*Planck!I100</f>
        <v>1.6316952266996705E-2</v>
      </c>
      <c r="X100">
        <f>CRI!J100*Planck!J100</f>
        <v>0.11492027054362595</v>
      </c>
    </row>
    <row r="101" spans="1:24" x14ac:dyDescent="0.25">
      <c r="A101">
        <f>CRI!C101*Planck!H101</f>
        <v>7.6737242903913688E-3</v>
      </c>
      <c r="B101">
        <f>CRI!C101*Planck!I101</f>
        <v>9.8187978183716194E-3</v>
      </c>
      <c r="C101">
        <f>CRI!C101*Planck!J101</f>
        <v>6.3025816723328576E-2</v>
      </c>
      <c r="D101">
        <f>CRI!D101*Planck!H101</f>
        <v>5.3249909211360667E-3</v>
      </c>
      <c r="E101">
        <f>CRI!D101*Planck!I101</f>
        <v>6.8135115702251652E-3</v>
      </c>
      <c r="F101">
        <f>CRI!D101*Planck!J101</f>
        <v>4.3735204595393894E-2</v>
      </c>
      <c r="G101">
        <f>CRI!E101*Planck!H101</f>
        <v>3.7938319155299389E-3</v>
      </c>
      <c r="H101">
        <f>CRI!E101*Planck!I101</f>
        <v>4.8543402298304545E-3</v>
      </c>
      <c r="I101">
        <f>CRI!E101*Planck!J101</f>
        <v>3.1159492566954036E-2</v>
      </c>
      <c r="J101">
        <f>CRI!F101*Planck!H101</f>
        <v>9.882609413232997E-3</v>
      </c>
      <c r="K101">
        <f>CRI!F101*Planck!I101</f>
        <v>1.264514335861317E-2</v>
      </c>
      <c r="L101">
        <f>CRI!F101*Planck!J101</f>
        <v>8.116782751845493E-2</v>
      </c>
      <c r="M101">
        <f>CRI!G101*Planck!H101</f>
        <v>1.485260093962666E-2</v>
      </c>
      <c r="N101">
        <f>CRI!G101*Planck!I101</f>
        <v>1.9004420824156657E-2</v>
      </c>
      <c r="O101">
        <f>CRI!G101*Planck!J101</f>
        <v>0.12198735180748924</v>
      </c>
      <c r="P101">
        <f>CRI!H101*Planck!H101</f>
        <v>1.8703806494710925E-2</v>
      </c>
      <c r="Q101">
        <f>CRI!H101*Planck!I101</f>
        <v>2.3932172626460916E-2</v>
      </c>
      <c r="R101">
        <f>CRI!H101*Planck!J101</f>
        <v>0.15361806543405693</v>
      </c>
      <c r="S101">
        <f>CRI!I101*Planck!H101</f>
        <v>1.478805559512804E-2</v>
      </c>
      <c r="T101">
        <f>CRI!I101*Planck!I101</f>
        <v>1.8921832805123624E-2</v>
      </c>
      <c r="U101">
        <f>CRI!I101*Planck!J101</f>
        <v>0.12145722811542385</v>
      </c>
      <c r="V101">
        <f>CRI!J101*Planck!H101</f>
        <v>1.2722604571172233E-2</v>
      </c>
      <c r="W101">
        <f>CRI!J101*Planck!I101</f>
        <v>1.627901619606659E-2</v>
      </c>
      <c r="X101">
        <f>CRI!J101*Planck!J101</f>
        <v>0.10449326996933167</v>
      </c>
    </row>
    <row r="102" spans="1:24" x14ac:dyDescent="0.25">
      <c r="A102">
        <f>CRI!C102*Planck!H102</f>
        <v>6.8090676557836299E-3</v>
      </c>
      <c r="B102">
        <f>CRI!C102*Planck!I102</f>
        <v>9.8974967117005461E-3</v>
      </c>
      <c r="C102">
        <f>CRI!C102*Planck!J102</f>
        <v>5.7877794141322325E-2</v>
      </c>
      <c r="D102">
        <f>CRI!D102*Planck!H102</f>
        <v>4.7727109736801143E-3</v>
      </c>
      <c r="E102">
        <f>CRI!D102*Planck!I102</f>
        <v>6.9374976951172059E-3</v>
      </c>
      <c r="F102">
        <f>CRI!D102*Planck!J102</f>
        <v>4.0568547295319383E-2</v>
      </c>
      <c r="G102">
        <f>CRI!E102*Planck!H102</f>
        <v>3.4681699742075498E-3</v>
      </c>
      <c r="H102">
        <f>CRI!E102*Planck!I102</f>
        <v>5.0412483251185032E-3</v>
      </c>
      <c r="I102">
        <f>CRI!E102*Planck!J102</f>
        <v>2.9479811034598756E-2</v>
      </c>
      <c r="J102">
        <f>CRI!F102*Planck!H102</f>
        <v>8.9408785573607489E-3</v>
      </c>
      <c r="K102">
        <f>CRI!F102*Planck!I102</f>
        <v>1.2996245682186233E-2</v>
      </c>
      <c r="L102">
        <f>CRI!F102*Planck!J102</f>
        <v>7.599841193323166E-2</v>
      </c>
      <c r="M102">
        <f>CRI!G102*Planck!H102</f>
        <v>1.3204500360514983E-2</v>
      </c>
      <c r="N102">
        <f>CRI!G102*Planck!I102</f>
        <v>1.9193743623157601E-2</v>
      </c>
      <c r="O102">
        <f>CRI!G102*Planck!J102</f>
        <v>0.1122396475170503</v>
      </c>
      <c r="P102">
        <f>CRI!H102*Planck!H102</f>
        <v>1.6513579968933198E-2</v>
      </c>
      <c r="Q102">
        <f>CRI!H102*Planck!I102</f>
        <v>2.4003742025105534E-2</v>
      </c>
      <c r="R102">
        <f>CRI!H102*Planck!J102</f>
        <v>0.14036717364180509</v>
      </c>
      <c r="S102">
        <f>CRI!I102*Planck!H102</f>
        <v>1.298177384840991E-2</v>
      </c>
      <c r="T102">
        <f>CRI!I102*Planck!I102</f>
        <v>1.88699937307188E-2</v>
      </c>
      <c r="U102">
        <f>CRI!I102*Planck!J102</f>
        <v>0.11034644864326873</v>
      </c>
      <c r="V102">
        <f>CRI!J102*Planck!H102</f>
        <v>1.1199961751569334E-2</v>
      </c>
      <c r="W102">
        <f>CRI!J102*Planck!I102</f>
        <v>1.6279994591208376E-2</v>
      </c>
      <c r="X102">
        <f>CRI!J102*Planck!J102</f>
        <v>9.5200857653016155E-2</v>
      </c>
    </row>
    <row r="103" spans="1:24" x14ac:dyDescent="0.25">
      <c r="A103">
        <f>CRI!C103*Planck!H103</f>
        <v>6.0355734558239392E-3</v>
      </c>
      <c r="B103">
        <f>CRI!C103*Planck!I103</f>
        <v>1.0002400236016869E-2</v>
      </c>
      <c r="C103">
        <f>CRI!C103*Planck!J103</f>
        <v>5.3270764432727657E-2</v>
      </c>
      <c r="D103">
        <f>CRI!D103*Planck!H103</f>
        <v>4.27566792477995E-3</v>
      </c>
      <c r="E103">
        <f>CRI!D103*Planck!I103</f>
        <v>7.0858125036455961E-3</v>
      </c>
      <c r="F103">
        <f>CRI!D103*Planck!J103</f>
        <v>3.7737606953278102E-2</v>
      </c>
      <c r="G103">
        <f>CRI!E103*Planck!H103</f>
        <v>3.1644455221656351E-3</v>
      </c>
      <c r="H103">
        <f>CRI!E103*Planck!I103</f>
        <v>5.2442490957060406E-3</v>
      </c>
      <c r="I103">
        <f>CRI!E103*Planck!J103</f>
        <v>2.7929812006317958E-2</v>
      </c>
      <c r="J103">
        <f>CRI!F103*Planck!H103</f>
        <v>8.0803354910913942E-3</v>
      </c>
      <c r="K103">
        <f>CRI!F103*Planck!I103</f>
        <v>1.3391063867377723E-2</v>
      </c>
      <c r="L103">
        <f>CRI!F103*Planck!J103</f>
        <v>7.1318102850357348E-2</v>
      </c>
      <c r="M103">
        <f>CRI!G103*Planck!H103</f>
        <v>1.17242424560094E-2</v>
      </c>
      <c r="N103">
        <f>CRI!G103*Planck!I103</f>
        <v>1.9429896159402864E-2</v>
      </c>
      <c r="O103">
        <f>CRI!G103*Planck!J103</f>
        <v>0.10347970455460229</v>
      </c>
      <c r="P103">
        <f>CRI!H103*Planck!H103</f>
        <v>1.4558705691104287E-2</v>
      </c>
      <c r="Q103">
        <f>CRI!H103*Planck!I103</f>
        <v>2.4127285055289289E-2</v>
      </c>
      <c r="R103">
        <f>CRI!H103*Planck!J103</f>
        <v>0.12849704953352345</v>
      </c>
      <c r="S103">
        <f>CRI!I103*Planck!H103</f>
        <v>1.1380158361798877E-2</v>
      </c>
      <c r="T103">
        <f>CRI!I103*Planck!I103</f>
        <v>1.8859665865573864E-2</v>
      </c>
      <c r="U103">
        <f>CRI!I103*Planck!J103</f>
        <v>0.10044277312432529</v>
      </c>
      <c r="V103">
        <f>CRI!J103*Planck!H103</f>
        <v>9.8430613835633392E-3</v>
      </c>
      <c r="W103">
        <f>CRI!J103*Planck!I103</f>
        <v>1.6312325618550876E-2</v>
      </c>
      <c r="X103">
        <f>CRI!J103*Planck!J103</f>
        <v>8.6876153210382959E-2</v>
      </c>
    </row>
    <row r="104" spans="1:24" x14ac:dyDescent="0.25">
      <c r="A104">
        <f>CRI!C104*Planck!H104</f>
        <v>5.3443114547400217E-3</v>
      </c>
      <c r="B104">
        <f>CRI!C104*Planck!I104</f>
        <v>1.0139637842225236E-2</v>
      </c>
      <c r="C104">
        <f>CRI!C104*Planck!J104</f>
        <v>4.9154917965953317E-2</v>
      </c>
      <c r="D104">
        <f>CRI!D104*Planck!H104</f>
        <v>3.8259276395615481E-3</v>
      </c>
      <c r="E104">
        <f>CRI!D104*Planck!I104</f>
        <v>7.2588435393874124E-3</v>
      </c>
      <c r="F104">
        <f>CRI!D104*Planck!J104</f>
        <v>3.5189408562542282E-2</v>
      </c>
      <c r="G104">
        <f>CRI!E104*Planck!H104</f>
        <v>2.8819324386775628E-3</v>
      </c>
      <c r="H104">
        <f>CRI!E104*Planck!I104</f>
        <v>5.4678233971625807E-3</v>
      </c>
      <c r="I104">
        <f>CRI!E104*Planck!J104</f>
        <v>2.6506904361079501E-2</v>
      </c>
      <c r="J104">
        <f>CRI!F104*Planck!H104</f>
        <v>7.2922380597387204E-3</v>
      </c>
      <c r="K104">
        <f>CRI!F104*Planck!I104</f>
        <v>1.3835393691260602E-2</v>
      </c>
      <c r="L104">
        <f>CRI!F104*Planck!J104</f>
        <v>6.7071196476908262E-2</v>
      </c>
      <c r="M104">
        <f>CRI!G104*Planck!H104</f>
        <v>1.0401428602332799E-2</v>
      </c>
      <c r="N104">
        <f>CRI!G104*Planck!I104</f>
        <v>1.9734388604143976E-2</v>
      </c>
      <c r="O104">
        <f>CRI!G104*Planck!J104</f>
        <v>9.5668333330932512E-2</v>
      </c>
      <c r="P104">
        <f>CRI!H104*Planck!H104</f>
        <v>1.2818855465972209E-2</v>
      </c>
      <c r="Q104">
        <f>CRI!H104*Planck!I104</f>
        <v>2.4320916375767353E-2</v>
      </c>
      <c r="R104">
        <f>CRI!H104*Planck!J104</f>
        <v>0.11790289435478428</v>
      </c>
      <c r="S104">
        <f>CRI!I104*Planck!H104</f>
        <v>9.9618964453074502E-3</v>
      </c>
      <c r="T104">
        <f>CRI!I104*Planck!I104</f>
        <v>1.8900474463848817E-2</v>
      </c>
      <c r="U104">
        <f>CRI!I104*Planck!J104</f>
        <v>9.1625685872050361E-2</v>
      </c>
      <c r="V104">
        <f>CRI!J104*Planck!H104</f>
        <v>8.638305290628848E-3</v>
      </c>
      <c r="W104">
        <f>CRI!J104*Planck!I104</f>
        <v>1.638925574591453E-2</v>
      </c>
      <c r="X104">
        <f>CRI!J104*Planck!J104</f>
        <v>7.9451804319734823E-2</v>
      </c>
    </row>
    <row r="105" spans="1:24" x14ac:dyDescent="0.25">
      <c r="A105">
        <f>CRI!C105*Planck!H105</f>
        <v>4.7285684016246613E-3</v>
      </c>
      <c r="B105">
        <f>CRI!C105*Planck!I105</f>
        <v>1.0316005357643036E-2</v>
      </c>
      <c r="C105">
        <f>CRI!C105*Planck!J105</f>
        <v>4.5488086198050746E-2</v>
      </c>
      <c r="D105">
        <f>CRI!D105*Planck!H105</f>
        <v>3.424897674073937E-3</v>
      </c>
      <c r="E105">
        <f>CRI!D105*Planck!I105</f>
        <v>7.4718730394143489E-3</v>
      </c>
      <c r="F105">
        <f>CRI!D105*Planck!J105</f>
        <v>3.2946978321018061E-2</v>
      </c>
      <c r="G105">
        <f>CRI!E105*Planck!H105</f>
        <v>2.6250183463224757E-3</v>
      </c>
      <c r="H105">
        <f>CRI!E105*Planck!I105</f>
        <v>5.726829142467256E-3</v>
      </c>
      <c r="I105">
        <f>CRI!E105*Planck!J105</f>
        <v>2.525226467443191E-2</v>
      </c>
      <c r="J105">
        <f>CRI!F105*Planck!H105</f>
        <v>6.5713843114167027E-3</v>
      </c>
      <c r="K105">
        <f>CRI!F105*Planck!I105</f>
        <v>1.4336355109173081E-2</v>
      </c>
      <c r="L105">
        <f>CRI!F105*Planck!J105</f>
        <v>6.321568614626305E-2</v>
      </c>
      <c r="M105">
        <f>CRI!G105*Planck!H105</f>
        <v>9.2162891603628332E-3</v>
      </c>
      <c r="N105">
        <f>CRI!G105*Planck!I105</f>
        <v>2.0106569320901452E-2</v>
      </c>
      <c r="O105">
        <f>CRI!G105*Planck!J105</f>
        <v>8.8659255856107316E-2</v>
      </c>
      <c r="P105">
        <f>CRI!H105*Planck!H105</f>
        <v>1.1273437376209823E-2</v>
      </c>
      <c r="Q105">
        <f>CRI!H105*Planck!I105</f>
        <v>2.4594513707801295E-2</v>
      </c>
      <c r="R105">
        <f>CRI!H105*Planck!J105</f>
        <v>0.10844869896376397</v>
      </c>
      <c r="S105">
        <f>CRI!I105*Planck!H105</f>
        <v>8.7102881491609423E-3</v>
      </c>
      <c r="T105">
        <f>CRI!I105*Planck!I105</f>
        <v>1.9002660336368622E-2</v>
      </c>
      <c r="U105">
        <f>CRI!I105*Planck!J105</f>
        <v>8.3791605510614972E-2</v>
      </c>
      <c r="V105">
        <f>CRI!J105*Planck!H105</f>
        <v>7.5745478882099718E-3</v>
      </c>
      <c r="W105">
        <f>CRI!J105*Planck!I105</f>
        <v>1.6524890825233798E-2</v>
      </c>
      <c r="X105">
        <f>CRI!J105*Planck!J105</f>
        <v>7.2865962377064469E-2</v>
      </c>
    </row>
    <row r="106" spans="1:24" x14ac:dyDescent="0.25">
      <c r="A106">
        <f>CRI!C106*Planck!H106</f>
        <v>4.1824252589737531E-3</v>
      </c>
      <c r="B106">
        <f>CRI!C106*Planck!I106</f>
        <v>1.0538002259830847E-2</v>
      </c>
      <c r="C106">
        <f>CRI!C106*Planck!J106</f>
        <v>4.223193241944035E-2</v>
      </c>
      <c r="D106">
        <f>CRI!D106*Planck!H106</f>
        <v>3.0664603884718779E-3</v>
      </c>
      <c r="E106">
        <f>CRI!D106*Planck!I106</f>
        <v>7.7262268905021504E-3</v>
      </c>
      <c r="F106">
        <f>CRI!D106*Planck!J106</f>
        <v>3.0963505591636409E-2</v>
      </c>
      <c r="G106">
        <f>CRI!E106*Planck!H106</f>
        <v>2.3902364914602336E-3</v>
      </c>
      <c r="H106">
        <f>CRI!E106*Planck!I106</f>
        <v>6.0224190484921159E-3</v>
      </c>
      <c r="I106">
        <f>CRI!E106*Planck!J106</f>
        <v>2.4135352032231567E-2</v>
      </c>
      <c r="J106">
        <f>CRI!F106*Planck!H106</f>
        <v>5.9179363010151984E-3</v>
      </c>
      <c r="K106">
        <f>CRI!F106*Planck!I106</f>
        <v>1.4910780767648509E-2</v>
      </c>
      <c r="L106">
        <f>CRI!F106*Planck!J106</f>
        <v>5.9756210918722144E-2</v>
      </c>
      <c r="M106">
        <f>CRI!G106*Planck!H106</f>
        <v>8.1615924679786893E-3</v>
      </c>
      <c r="N106">
        <f>CRI!G106*Planck!I106</f>
        <v>2.0563877307034403E-2</v>
      </c>
      <c r="O106">
        <f>CRI!G106*Planck!J106</f>
        <v>8.241147186148734E-2</v>
      </c>
      <c r="P106">
        <f>CRI!H106*Planck!H106</f>
        <v>9.9107843403064971E-3</v>
      </c>
      <c r="Q106">
        <f>CRI!H106*Planck!I106</f>
        <v>2.4971125915701976E-2</v>
      </c>
      <c r="R106">
        <f>CRI!H106*Planck!J106</f>
        <v>0.10007389219578598</v>
      </c>
      <c r="S106">
        <f>CRI!I106*Planck!H106</f>
        <v>7.6143592565241789E-3</v>
      </c>
      <c r="T106">
        <f>CRI!I106*Planck!I106</f>
        <v>1.9185073273037843E-2</v>
      </c>
      <c r="U106">
        <f>CRI!I106*Planck!J106</f>
        <v>7.6885798460812893E-2</v>
      </c>
      <c r="V106">
        <f>CRI!J106*Planck!H106</f>
        <v>6.6410659018658006E-3</v>
      </c>
      <c r="W106">
        <f>CRI!J106*Planck!I106</f>
        <v>1.6732771812572534E-2</v>
      </c>
      <c r="X106">
        <f>CRI!J106*Planck!J106</f>
        <v>6.7057993626756213E-2</v>
      </c>
    </row>
    <row r="107" spans="1:24" x14ac:dyDescent="0.25">
      <c r="A107">
        <f>CRI!C107*Planck!H107</f>
        <v>3.7008486606666864E-3</v>
      </c>
      <c r="B107">
        <f>CRI!C107*Planck!I107</f>
        <v>1.0811968423316406E-2</v>
      </c>
      <c r="C107">
        <f>CRI!C107*Planck!J107</f>
        <v>3.9352244196382564E-2</v>
      </c>
      <c r="D107">
        <f>CRI!D107*Planck!H107</f>
        <v>2.7496959675046878E-3</v>
      </c>
      <c r="E107">
        <f>CRI!D107*Planck!I107</f>
        <v>8.0331914920902265E-3</v>
      </c>
      <c r="F107">
        <f>CRI!D107*Planck!J107</f>
        <v>2.9238349659929105E-2</v>
      </c>
      <c r="G107">
        <f>CRI!E107*Planck!H107</f>
        <v>2.1790043516074884E-3</v>
      </c>
      <c r="H107">
        <f>CRI!E107*Planck!I107</f>
        <v>6.3659253333545199E-3</v>
      </c>
      <c r="I107">
        <f>CRI!E107*Planck!J107</f>
        <v>2.3170012938057025E-2</v>
      </c>
      <c r="J107">
        <f>CRI!F107*Planck!H107</f>
        <v>5.3264550817071939E-3</v>
      </c>
      <c r="K107">
        <f>CRI!F107*Planck!I107</f>
        <v>1.5561150814866604E-2</v>
      </c>
      <c r="L107">
        <f>CRI!F107*Planck!J107</f>
        <v>5.6637809404139393E-2</v>
      </c>
      <c r="M107">
        <f>CRI!G107*Planck!H107</f>
        <v>7.2287604680311909E-3</v>
      </c>
      <c r="N107">
        <f>CRI!G107*Planck!I107</f>
        <v>2.111870467731896E-2</v>
      </c>
      <c r="O107">
        <f>CRI!G107*Planck!J107</f>
        <v>7.6865598477046326E-2</v>
      </c>
      <c r="P107">
        <f>CRI!H107*Planck!H107</f>
        <v>8.7160174064299534E-3</v>
      </c>
      <c r="Q107">
        <f>CRI!H107*Planck!I107</f>
        <v>2.546370133341808E-2</v>
      </c>
      <c r="R107">
        <f>CRI!H107*Planck!J107</f>
        <v>9.2680051752228099E-2</v>
      </c>
      <c r="S107">
        <f>CRI!I107*Planck!H107</f>
        <v>6.6580688521339923E-3</v>
      </c>
      <c r="T107">
        <f>CRI!I107*Planck!I107</f>
        <v>1.9451438518583254E-2</v>
      </c>
      <c r="U107">
        <f>CRI!I107*Planck!J107</f>
        <v>7.0797261755174243E-2</v>
      </c>
      <c r="V107">
        <f>CRI!J107*Planck!H107</f>
        <v>5.8279719562835206E-3</v>
      </c>
      <c r="W107">
        <f>CRI!J107*Planck!I107</f>
        <v>1.7026324105876772E-2</v>
      </c>
      <c r="X107">
        <f>CRI!J107*Planck!J107</f>
        <v>6.1970590159723955E-2</v>
      </c>
    </row>
    <row r="108" spans="1:24" x14ac:dyDescent="0.25">
      <c r="A108">
        <f>CRI!C108*Planck!H108</f>
        <v>3.2803516233132E-3</v>
      </c>
      <c r="B108">
        <f>CRI!C108*Planck!I108</f>
        <v>1.1147624714512208E-2</v>
      </c>
      <c r="C108">
        <f>CRI!C108*Planck!J108</f>
        <v>3.6833105485135548E-2</v>
      </c>
      <c r="D108">
        <f>CRI!D108*Planck!H108</f>
        <v>2.4744361847972062E-3</v>
      </c>
      <c r="E108">
        <f>CRI!D108*Planck!I108</f>
        <v>8.4088808565797365E-3</v>
      </c>
      <c r="F108">
        <f>CRI!D108*Planck!J108</f>
        <v>2.7783963268796778E-2</v>
      </c>
      <c r="G108">
        <f>CRI!E108*Planck!H108</f>
        <v>1.991806216864624E-3</v>
      </c>
      <c r="H108">
        <f>CRI!E108*Planck!I108</f>
        <v>6.7687585842437503E-3</v>
      </c>
      <c r="I108">
        <f>CRI!E108*Planck!J108</f>
        <v>2.2364800154449419E-2</v>
      </c>
      <c r="J108">
        <f>CRI!F108*Planck!H108</f>
        <v>4.7971886653870284E-3</v>
      </c>
      <c r="K108">
        <f>CRI!F108*Planck!I108</f>
        <v>1.6302294713282449E-2</v>
      </c>
      <c r="L108">
        <f>CRI!F108*Planck!J108</f>
        <v>5.38647609873701E-2</v>
      </c>
      <c r="M108">
        <f>CRI!G108*Planck!H108</f>
        <v>6.409019542419017E-3</v>
      </c>
      <c r="N108">
        <f>CRI!G108*Planck!I108</f>
        <v>2.1779782429147389E-2</v>
      </c>
      <c r="O108">
        <f>CRI!G108*Planck!J108</f>
        <v>7.1963045420047639E-2</v>
      </c>
      <c r="P108">
        <f>CRI!H108*Planck!H108</f>
        <v>7.6745825694422322E-3</v>
      </c>
      <c r="Q108">
        <f>CRI!H108*Planck!I108</f>
        <v>2.6080547498828419E-2</v>
      </c>
      <c r="R108">
        <f>CRI!H108*Planck!J108</f>
        <v>8.6173295364336266E-2</v>
      </c>
      <c r="S108">
        <f>CRI!I108*Planck!H108</f>
        <v>5.8298635808999187E-3</v>
      </c>
      <c r="T108">
        <f>CRI!I108*Planck!I108</f>
        <v>1.9811635702344208E-2</v>
      </c>
      <c r="U108">
        <f>CRI!I108*Planck!J108</f>
        <v>6.5460049682830798E-2</v>
      </c>
      <c r="V108">
        <f>CRI!J108*Planck!H108</f>
        <v>5.1250706118555131E-3</v>
      </c>
      <c r="W108">
        <f>CRI!J108*Planck!I108</f>
        <v>1.7416536510996419E-2</v>
      </c>
      <c r="X108">
        <f>CRI!J108*Planck!J108</f>
        <v>5.7546351166641009E-2</v>
      </c>
    </row>
    <row r="109" spans="1:24" x14ac:dyDescent="0.25">
      <c r="A109">
        <f>CRI!C109*Planck!H109</f>
        <v>2.9145717560710299E-3</v>
      </c>
      <c r="B109">
        <f>CRI!C109*Planck!I109</f>
        <v>1.155954371978409E-2</v>
      </c>
      <c r="C109">
        <f>CRI!C109*Planck!J109</f>
        <v>3.4662377350699443E-2</v>
      </c>
      <c r="D109">
        <f>CRI!D109*Planck!H109</f>
        <v>2.2338256256320623E-3</v>
      </c>
      <c r="E109">
        <f>CRI!D109*Planck!I109</f>
        <v>8.8596223194988555E-3</v>
      </c>
      <c r="F109">
        <f>CRI!D109*Planck!J109</f>
        <v>2.6566409493962651E-2</v>
      </c>
      <c r="G109">
        <f>CRI!E109*Planck!H109</f>
        <v>1.8248344374840995E-3</v>
      </c>
      <c r="H109">
        <f>CRI!E109*Planck!I109</f>
        <v>7.2375138534592235E-3</v>
      </c>
      <c r="I109">
        <f>CRI!E109*Planck!J109</f>
        <v>2.1702364933328371E-2</v>
      </c>
      <c r="J109">
        <f>CRI!F109*Planck!H109</f>
        <v>4.3209035824269817E-3</v>
      </c>
      <c r="K109">
        <f>CRI!F109*Planck!I109</f>
        <v>1.7137225654505088E-2</v>
      </c>
      <c r="L109">
        <f>CRI!F109*Planck!J109</f>
        <v>5.1387580408029945E-2</v>
      </c>
      <c r="M109">
        <f>CRI!G109*Planck!H109</f>
        <v>5.6878309421507381E-3</v>
      </c>
      <c r="N109">
        <f>CRI!G109*Planck!I109</f>
        <v>2.255862471376047E-2</v>
      </c>
      <c r="O109">
        <f>CRI!G109*Planck!J109</f>
        <v>6.7644154587425592E-2</v>
      </c>
      <c r="P109">
        <f>CRI!H109*Planck!H109</f>
        <v>6.7639805136231182E-3</v>
      </c>
      <c r="Q109">
        <f>CRI!H109*Planck!I109</f>
        <v>2.6826763933373056E-2</v>
      </c>
      <c r="R109">
        <f>CRI!H109*Planck!J109</f>
        <v>8.044257083999154E-2</v>
      </c>
      <c r="S109">
        <f>CRI!I109*Planck!H109</f>
        <v>5.1103516897823519E-3</v>
      </c>
      <c r="T109">
        <f>CRI!I109*Planck!I109</f>
        <v>2.0268272228488562E-2</v>
      </c>
      <c r="U109">
        <f>CRI!I109*Planck!J109</f>
        <v>6.0776317583207742E-2</v>
      </c>
      <c r="V109">
        <f>CRI!J109*Planck!H109</f>
        <v>4.5124908167421401E-3</v>
      </c>
      <c r="W109">
        <f>CRI!J109*Planck!I109</f>
        <v>1.7897083773148238E-2</v>
      </c>
      <c r="X109">
        <f>CRI!J109*Planck!J109</f>
        <v>5.3666086331782221E-2</v>
      </c>
    </row>
    <row r="110" spans="1:24" x14ac:dyDescent="0.25">
      <c r="A110">
        <f>CRI!C110*Planck!H110</f>
        <v>2.5909761154763213E-3</v>
      </c>
      <c r="B110">
        <f>CRI!C110*Planck!I110</f>
        <v>1.2043122043163114E-2</v>
      </c>
      <c r="C110">
        <f>CRI!C110*Planck!J110</f>
        <v>3.2761931059172286E-2</v>
      </c>
      <c r="D110">
        <f>CRI!D110*Planck!H110</f>
        <v>2.0197562649015418E-3</v>
      </c>
      <c r="E110">
        <f>CRI!D110*Planck!I110</f>
        <v>9.3880337415541294E-3</v>
      </c>
      <c r="F110">
        <f>CRI!D110*Planck!J110</f>
        <v>2.5539068118685001E-2</v>
      </c>
      <c r="G110">
        <f>CRI!E110*Planck!H110</f>
        <v>1.6726859759447136E-3</v>
      </c>
      <c r="H110">
        <f>CRI!E110*Planck!I110</f>
        <v>7.7748155329815834E-3</v>
      </c>
      <c r="I110">
        <f>CRI!E110*Planck!J110</f>
        <v>2.1150493167502855E-2</v>
      </c>
      <c r="J110">
        <f>CRI!F110*Planck!H110</f>
        <v>3.8900794887244488E-3</v>
      </c>
      <c r="K110">
        <f>CRI!F110*Planck!I110</f>
        <v>1.8081487421083967E-2</v>
      </c>
      <c r="L110">
        <f>CRI!F110*Planck!J110</f>
        <v>4.9188610911166573E-2</v>
      </c>
      <c r="M110">
        <f>CRI!G110*Planck!H110</f>
        <v>5.0469804519138765E-3</v>
      </c>
      <c r="N110">
        <f>CRI!G110*Planck!I110</f>
        <v>2.3458881449659127E-2</v>
      </c>
      <c r="O110">
        <f>CRI!G110*Planck!J110</f>
        <v>6.3817194081773734E-2</v>
      </c>
      <c r="P110">
        <f>CRI!H110*Planck!H110</f>
        <v>5.9604501707655275E-3</v>
      </c>
      <c r="Q110">
        <f>CRI!H110*Planck!I110</f>
        <v>2.770478215138826E-2</v>
      </c>
      <c r="R110">
        <f>CRI!H110*Planck!J110</f>
        <v>7.5367679543565644E-2</v>
      </c>
      <c r="S110">
        <f>CRI!I110*Planck!H110</f>
        <v>4.4805810220190524E-3</v>
      </c>
      <c r="T110">
        <f>CRI!I110*Planck!I110</f>
        <v>2.0826198956502541E-2</v>
      </c>
      <c r="U110">
        <f>CRI!I110*Planck!J110</f>
        <v>5.6655283571163985E-2</v>
      </c>
      <c r="V110">
        <f>CRI!J110*Planck!H110</f>
        <v>3.9756419557936675E-3</v>
      </c>
      <c r="W110">
        <f>CRI!J110*Planck!I110</f>
        <v>1.8479190521114009E-2</v>
      </c>
      <c r="X110">
        <f>CRI!J110*Planck!J110</f>
        <v>5.0270516541492734E-2</v>
      </c>
    </row>
    <row r="111" spans="1:24" x14ac:dyDescent="0.25">
      <c r="A111">
        <f>CRI!C111*Planck!H111</f>
        <v>2.3004307961297459E-3</v>
      </c>
      <c r="B111">
        <f>CRI!C111*Planck!I111</f>
        <v>1.2598507408037267E-2</v>
      </c>
      <c r="C111">
        <f>CRI!C111*Planck!J111</f>
        <v>3.1080713243348605E-2</v>
      </c>
      <c r="D111">
        <f>CRI!D111*Planck!H111</f>
        <v>1.8232648722921606E-3</v>
      </c>
      <c r="E111">
        <f>CRI!D111*Planck!I111</f>
        <v>9.9852671243283782E-3</v>
      </c>
      <c r="F111">
        <f>CRI!D111*Planck!J111</f>
        <v>2.4633808918626182E-2</v>
      </c>
      <c r="G111">
        <f>CRI!E111*Planck!H111</f>
        <v>1.5307739033178912E-3</v>
      </c>
      <c r="H111">
        <f>CRI!E111*Planck!I111</f>
        <v>8.3834151383412724E-3</v>
      </c>
      <c r="I111">
        <f>CRI!E111*Planck!J111</f>
        <v>2.068201521622362E-2</v>
      </c>
      <c r="J111">
        <f>CRI!F111*Planck!H111</f>
        <v>3.4960143189442777E-3</v>
      </c>
      <c r="K111">
        <f>CRI!F111*Planck!I111</f>
        <v>1.9146223555137842E-2</v>
      </c>
      <c r="L111">
        <f>CRI!F111*Planck!J111</f>
        <v>4.7234030567037906E-2</v>
      </c>
      <c r="M111">
        <f>CRI!G111*Planck!H111</f>
        <v>4.4716958723839935E-3</v>
      </c>
      <c r="N111">
        <f>CRI!G111*Planck!I111</f>
        <v>2.448962762518242E-2</v>
      </c>
      <c r="O111">
        <f>CRI!G111*Planck!J111</f>
        <v>6.0416291311548631E-2</v>
      </c>
      <c r="P111">
        <f>CRI!H111*Planck!H111</f>
        <v>5.2456227063487565E-3</v>
      </c>
      <c r="Q111">
        <f>CRI!H111*Planck!I111</f>
        <v>2.8728104595403776E-2</v>
      </c>
      <c r="R111">
        <f>CRI!H111*Planck!J111</f>
        <v>7.0872679757686796E-2</v>
      </c>
      <c r="S111">
        <f>CRI!I111*Planck!H111</f>
        <v>3.9219409489469545E-3</v>
      </c>
      <c r="T111">
        <f>CRI!I111*Planck!I111</f>
        <v>2.1478847432542424E-2</v>
      </c>
      <c r="U111">
        <f>CRI!I111*Planck!J111</f>
        <v>5.2988649863602216E-2</v>
      </c>
      <c r="V111">
        <f>CRI!J111*Planck!H111</f>
        <v>3.4960143189442777E-3</v>
      </c>
      <c r="W111">
        <f>CRI!J111*Planck!I111</f>
        <v>1.9146223555137842E-2</v>
      </c>
      <c r="X111">
        <f>CRI!J111*Planck!J111</f>
        <v>4.7234030567037906E-2</v>
      </c>
    </row>
    <row r="112" spans="1:24" x14ac:dyDescent="0.25">
      <c r="A112">
        <f>CRI!C112*Planck!H112</f>
        <v>2.0360360744297325E-3</v>
      </c>
      <c r="B112">
        <f>CRI!C112*Planck!I112</f>
        <v>1.323137220252649E-2</v>
      </c>
      <c r="C112">
        <f>CRI!C112*Planck!J112</f>
        <v>2.9588355548366852E-2</v>
      </c>
      <c r="D112">
        <f>CRI!D112*Planck!H112</f>
        <v>1.6401401710683956E-3</v>
      </c>
      <c r="E112">
        <f>CRI!D112*Planck!I112</f>
        <v>1.0658605385368562E-2</v>
      </c>
      <c r="F112">
        <f>CRI!D112*Planck!J112</f>
        <v>2.3835064191739964E-2</v>
      </c>
      <c r="G112">
        <f>CRI!E112*Planck!H112</f>
        <v>1.3950617547018537E-3</v>
      </c>
      <c r="H112">
        <f>CRI!E112*Planck!I112</f>
        <v>9.0659402128422245E-3</v>
      </c>
      <c r="I112">
        <f>CRI!E112*Planck!J112</f>
        <v>2.0273502875732843E-2</v>
      </c>
      <c r="J112">
        <f>CRI!F112*Planck!H112</f>
        <v>3.1294628551419962E-3</v>
      </c>
      <c r="K112">
        <f>CRI!F112*Planck!I112</f>
        <v>2.0337109126105531E-2</v>
      </c>
      <c r="L112">
        <f>CRI!F112*Planck!J112</f>
        <v>4.5478398342860167E-2</v>
      </c>
      <c r="M112">
        <f>CRI!G112*Planck!H112</f>
        <v>3.9495329406761936E-3</v>
      </c>
      <c r="N112">
        <f>CRI!G112*Planck!I112</f>
        <v>2.566641181878981E-2</v>
      </c>
      <c r="O112">
        <f>CRI!G112*Planck!J112</f>
        <v>5.739593043873014E-2</v>
      </c>
      <c r="P112">
        <f>CRI!H112*Planck!H112</f>
        <v>4.5999333533412474E-3</v>
      </c>
      <c r="Q112">
        <f>CRI!H112*Planck!I112</f>
        <v>2.9893100161263553E-2</v>
      </c>
      <c r="R112">
        <f>CRI!H112*Planck!J112</f>
        <v>6.6847766238902886E-2</v>
      </c>
      <c r="S112">
        <f>CRI!I112*Planck!H112</f>
        <v>3.4216717361944112E-3</v>
      </c>
      <c r="T112">
        <f>CRI!I112*Planck!I112</f>
        <v>2.2236056062579241E-2</v>
      </c>
      <c r="U112">
        <f>CRI!I112*Planck!J112</f>
        <v>4.9724875296560958E-2</v>
      </c>
      <c r="V112">
        <f>CRI!J112*Planck!H112</f>
        <v>3.0634802045817733E-3</v>
      </c>
      <c r="W112">
        <f>CRI!J112*Planck!I112</f>
        <v>1.9908314656579211E-2</v>
      </c>
      <c r="X112">
        <f>CRI!J112*Planck!J112</f>
        <v>4.4519516450089017E-2</v>
      </c>
    </row>
    <row r="113" spans="1:24" x14ac:dyDescent="0.25">
      <c r="A113">
        <f>CRI!C113*Planck!H113</f>
        <v>1.7926678770867907E-3</v>
      </c>
      <c r="B113">
        <f>CRI!C113*Planck!I113</f>
        <v>1.3942081233300487E-2</v>
      </c>
      <c r="C113">
        <f>CRI!C113*Planck!J113</f>
        <v>2.8249204746903546E-2</v>
      </c>
      <c r="D113">
        <f>CRI!D113*Planck!H113</f>
        <v>1.4671048106842451E-3</v>
      </c>
      <c r="E113">
        <f>CRI!D113*Planck!I113</f>
        <v>1.1410085889175215E-2</v>
      </c>
      <c r="F113">
        <f>CRI!D113*Planck!J113</f>
        <v>2.3118919411629472E-2</v>
      </c>
      <c r="G113">
        <f>CRI!E113*Planck!H113</f>
        <v>1.2641456471508515E-3</v>
      </c>
      <c r="H113">
        <f>CRI!E113*Planck!I113</f>
        <v>9.8316155092497901E-3</v>
      </c>
      <c r="I113">
        <f>CRI!E113*Planck!J113</f>
        <v>1.9920649927807215E-2</v>
      </c>
      <c r="J113">
        <f>CRI!F113*Planck!H113</f>
        <v>2.7859251712767453E-3</v>
      </c>
      <c r="K113">
        <f>CRI!F113*Planck!I113</f>
        <v>2.1666921990568178E-2</v>
      </c>
      <c r="L113">
        <f>CRI!F113*Planck!J113</f>
        <v>4.3901143975894924E-2</v>
      </c>
      <c r="M113">
        <f>CRI!G113*Planck!H113</f>
        <v>3.4701874940464721E-3</v>
      </c>
      <c r="N113">
        <f>CRI!G113*Planck!I113</f>
        <v>2.6988622128602466E-2</v>
      </c>
      <c r="O113">
        <f>CRI!G113*Planck!J113</f>
        <v>5.4683881092781397E-2</v>
      </c>
      <c r="P113">
        <f>CRI!H113*Planck!H113</f>
        <v>4.0127926047173815E-3</v>
      </c>
      <c r="Q113">
        <f>CRI!H113*Planck!I113</f>
        <v>3.1208614368811255E-2</v>
      </c>
      <c r="R113">
        <f>CRI!H113*Planck!J113</f>
        <v>6.3234356651571524E-2</v>
      </c>
      <c r="S113">
        <f>CRI!I113*Planck!H113</f>
        <v>2.9698310255804735E-3</v>
      </c>
      <c r="T113">
        <f>CRI!I113*Planck!I113</f>
        <v>2.3097209436867949E-2</v>
      </c>
      <c r="U113">
        <f>CRI!I113*Planck!J113</f>
        <v>4.6799167753072642E-2</v>
      </c>
      <c r="V113">
        <f>CRI!J113*Planck!H113</f>
        <v>2.6682916969022886E-3</v>
      </c>
      <c r="W113">
        <f>CRI!J113*Planck!I113</f>
        <v>2.0752053443835891E-2</v>
      </c>
      <c r="X113">
        <f>CRI!J113*Planck!J113</f>
        <v>4.2047453091393863E-2</v>
      </c>
    </row>
    <row r="114" spans="1:24" x14ac:dyDescent="0.25">
      <c r="A114">
        <f>CRI!C114*Planck!H114</f>
        <v>1.5691218101950854E-3</v>
      </c>
      <c r="B114">
        <f>CRI!C114*Planck!I114</f>
        <v>1.4735261554384356E-2</v>
      </c>
      <c r="C114">
        <f>CRI!C114*Planck!J114</f>
        <v>2.7047380088364482E-2</v>
      </c>
      <c r="D114">
        <f>CRI!D114*Planck!H114</f>
        <v>1.3055498956076321E-3</v>
      </c>
      <c r="E114">
        <f>CRI!D114*Planck!I114</f>
        <v>1.2260118404501611E-2</v>
      </c>
      <c r="F114">
        <f>CRI!D114*Planck!J114</f>
        <v>2.2504119196733344E-2</v>
      </c>
      <c r="G114">
        <f>CRI!E114*Planck!H114</f>
        <v>1.1397313009908006E-3</v>
      </c>
      <c r="H114">
        <f>CRI!E114*Planck!I114</f>
        <v>1.0702954170097359E-2</v>
      </c>
      <c r="I114">
        <f>CRI!E114*Planck!J114</f>
        <v>1.9645858910514857E-2</v>
      </c>
      <c r="J114">
        <f>CRI!F114*Planck!H114</f>
        <v>2.4648318605925566E-3</v>
      </c>
      <c r="K114">
        <f>CRI!F114*Planck!I114</f>
        <v>2.3146668357694668E-2</v>
      </c>
      <c r="L114">
        <f>CRI!F114*Planck!J114</f>
        <v>4.2486978228330731E-2</v>
      </c>
      <c r="M114">
        <f>CRI!G114*Planck!H114</f>
        <v>3.0310770177557119E-3</v>
      </c>
      <c r="N114">
        <f>CRI!G114*Planck!I114</f>
        <v>2.8464146223651555E-2</v>
      </c>
      <c r="O114">
        <f>CRI!G114*Planck!J114</f>
        <v>5.2247500253758065E-2</v>
      </c>
      <c r="P114">
        <f>CRI!H114*Planck!H114</f>
        <v>3.4800181909541215E-3</v>
      </c>
      <c r="Q114">
        <f>CRI!H114*Planck!I114</f>
        <v>3.2680049391034249E-2</v>
      </c>
      <c r="R114">
        <f>CRI!H114*Planck!J114</f>
        <v>5.998602155269022E-2</v>
      </c>
      <c r="S114">
        <f>CRI!I114*Planck!H114</f>
        <v>2.5625851805631782E-3</v>
      </c>
      <c r="T114">
        <f>CRI!I114*Planck!I114</f>
        <v>2.4064647273173159E-2</v>
      </c>
      <c r="U114">
        <f>CRI!I114*Planck!J114</f>
        <v>4.4171978833743374E-2</v>
      </c>
      <c r="V114">
        <f>CRI!J114*Planck!H114</f>
        <v>2.3098747459724608E-3</v>
      </c>
      <c r="W114">
        <f>CRI!J114*Planck!I114</f>
        <v>2.1691501780565805E-2</v>
      </c>
      <c r="X114">
        <f>CRI!J114*Planck!J114</f>
        <v>3.9815940231602537E-2</v>
      </c>
    </row>
    <row r="115" spans="1:24" x14ac:dyDescent="0.25">
      <c r="A115">
        <f>CRI!C115*Planck!H115</f>
        <v>1.3649869756271562E-3</v>
      </c>
      <c r="B115">
        <f>CRI!C115*Planck!I115</f>
        <v>1.5628503726244445E-2</v>
      </c>
      <c r="C115">
        <f>CRI!C115*Planck!J115</f>
        <v>2.5989465506422907E-2</v>
      </c>
      <c r="D115">
        <f>CRI!D115*Planck!H115</f>
        <v>1.1537315063453854E-3</v>
      </c>
      <c r="E115">
        <f>CRI!D115*Planck!I115</f>
        <v>1.3209721021491736E-2</v>
      </c>
      <c r="F115">
        <f>CRI!D115*Planck!J115</f>
        <v>2.1967143806672515E-2</v>
      </c>
      <c r="G115">
        <f>CRI!E115*Planck!H115</f>
        <v>1.0198106284971201E-3</v>
      </c>
      <c r="H115">
        <f>CRI!E115*Planck!I115</f>
        <v>1.1676385556871715E-2</v>
      </c>
      <c r="I115">
        <f>CRI!E115*Planck!J115</f>
        <v>1.9417279157723611E-2</v>
      </c>
      <c r="J115">
        <f>CRI!F115*Planck!H115</f>
        <v>2.1647398236224317E-3</v>
      </c>
      <c r="K115">
        <f>CRI!F115*Planck!I115</f>
        <v>2.4785323965665421E-2</v>
      </c>
      <c r="L115">
        <f>CRI!F115*Planck!J115</f>
        <v>4.1216826226906526E-2</v>
      </c>
      <c r="M115">
        <f>CRI!G115*Planck!H115</f>
        <v>2.6287473722234641E-3</v>
      </c>
      <c r="N115">
        <f>CRI!G115*Planck!I115</f>
        <v>3.0098007406461555E-2</v>
      </c>
      <c r="O115">
        <f>CRI!G115*Planck!J115</f>
        <v>5.0051568531715419E-2</v>
      </c>
      <c r="P115">
        <f>CRI!H115*Planck!H115</f>
        <v>2.9978157069508434E-3</v>
      </c>
      <c r="Q115">
        <f>CRI!H115*Planck!I115</f>
        <v>3.4323678381728936E-2</v>
      </c>
      <c r="R115">
        <f>CRI!H115*Planck!J115</f>
        <v>5.7078660310743629E-2</v>
      </c>
      <c r="S115">
        <f>CRI!I115*Planck!H115</f>
        <v>2.1968053859241291E-3</v>
      </c>
      <c r="T115">
        <f>CRI!I115*Planck!I115</f>
        <v>2.5152460626208243E-2</v>
      </c>
      <c r="U115">
        <f>CRI!I115*Planck!J115</f>
        <v>4.182735719919007E-2</v>
      </c>
      <c r="V115">
        <f>CRI!J115*Planck!H115</f>
        <v>1.9855499166423585E-3</v>
      </c>
      <c r="W115">
        <f>CRI!J115*Planck!I115</f>
        <v>2.2733677921455534E-2</v>
      </c>
      <c r="X115">
        <f>CRI!J115*Planck!J115</f>
        <v>3.7805035499439678E-2</v>
      </c>
    </row>
    <row r="116" spans="1:24" x14ac:dyDescent="0.25">
      <c r="A116">
        <f>CRI!C116*Planck!H116</f>
        <v>1.1779543840204426E-3</v>
      </c>
      <c r="B116">
        <f>CRI!C116*Planck!I116</f>
        <v>1.6620006641960269E-2</v>
      </c>
      <c r="C116">
        <f>CRI!C116*Planck!J116</f>
        <v>2.5045794731445664E-2</v>
      </c>
      <c r="D116">
        <f>CRI!D116*Planck!H116</f>
        <v>1.0111452114786972E-3</v>
      </c>
      <c r="E116">
        <f>CRI!D116*Planck!I116</f>
        <v>1.4266460873811414E-2</v>
      </c>
      <c r="F116">
        <f>CRI!D116*Planck!J116</f>
        <v>2.1499079891314509E-2</v>
      </c>
      <c r="G116">
        <f>CRI!E116*Planck!H116</f>
        <v>9.0445233163868465E-4</v>
      </c>
      <c r="H116">
        <f>CRI!E116*Planck!I116</f>
        <v>1.276110854807984E-2</v>
      </c>
      <c r="I116">
        <f>CRI!E116*Planck!J116</f>
        <v>1.9230564230581268E-2</v>
      </c>
      <c r="J116">
        <f>CRI!F116*Planck!H116</f>
        <v>1.8858101908777844E-3</v>
      </c>
      <c r="K116">
        <f>CRI!F116*Planck!I116</f>
        <v>2.6607293391864673E-2</v>
      </c>
      <c r="L116">
        <f>CRI!F116*Planck!J116</f>
        <v>4.0096302186158068E-2</v>
      </c>
      <c r="M116">
        <f>CRI!G116*Planck!H116</f>
        <v>2.2611308290967115E-3</v>
      </c>
      <c r="N116">
        <f>CRI!G116*Planck!I116</f>
        <v>3.1902771370199597E-2</v>
      </c>
      <c r="O116">
        <f>CRI!G116*Planck!J116</f>
        <v>4.807641057645317E-2</v>
      </c>
      <c r="P116">
        <f>CRI!H116*Planck!H116</f>
        <v>2.5611707043828378E-3</v>
      </c>
      <c r="Q116">
        <f>CRI!H116*Planck!I116</f>
        <v>3.6136097199921891E-2</v>
      </c>
      <c r="R116">
        <f>CRI!H116*Planck!J116</f>
        <v>5.445589116552025E-2</v>
      </c>
      <c r="S116">
        <f>CRI!I116*Planck!H116</f>
        <v>1.8684793677565638E-3</v>
      </c>
      <c r="T116">
        <f>CRI!I116*Planck!I116</f>
        <v>2.6362769156212839E-2</v>
      </c>
      <c r="U116">
        <f>CRI!I116*Planck!J116</f>
        <v>3.9727812332637946E-2</v>
      </c>
      <c r="V116">
        <f>CRI!J116*Planck!H116</f>
        <v>1.6940879600992847E-3</v>
      </c>
      <c r="W116">
        <f>CRI!J116*Planck!I116</f>
        <v>2.3902244034966311E-2</v>
      </c>
      <c r="X116">
        <f>CRI!J116*Planck!J116</f>
        <v>3.6019883181591744E-2</v>
      </c>
    </row>
    <row r="117" spans="1:24" x14ac:dyDescent="0.25">
      <c r="A117">
        <f>CRI!C117*Planck!H117</f>
        <v>1.007439436620298E-3</v>
      </c>
      <c r="B117">
        <f>CRI!C117*Planck!I117</f>
        <v>1.7722710089116266E-2</v>
      </c>
      <c r="C117">
        <f>CRI!C117*Planck!J117</f>
        <v>2.4212813126391244E-2</v>
      </c>
      <c r="D117">
        <f>CRI!D117*Planck!H117</f>
        <v>8.7804354567824143E-4</v>
      </c>
      <c r="E117">
        <f>CRI!D117*Planck!I117</f>
        <v>1.544639870152335E-2</v>
      </c>
      <c r="F117">
        <f>CRI!D117*Planck!J117</f>
        <v>2.1102910523001544E-2</v>
      </c>
      <c r="G117">
        <f>CRI!E117*Planck!H117</f>
        <v>7.9486047292977638E-4</v>
      </c>
      <c r="H117">
        <f>CRI!E117*Planck!I117</f>
        <v>1.3983055666642189E-2</v>
      </c>
      <c r="I117">
        <f>CRI!E117*Planck!J117</f>
        <v>1.9103687420822447E-2</v>
      </c>
      <c r="J117">
        <f>CRI!F117*Planck!H117</f>
        <v>1.6266912004144261E-3</v>
      </c>
      <c r="K117">
        <f>CRI!F117*Planck!I117</f>
        <v>2.8616486015453784E-2</v>
      </c>
      <c r="L117">
        <f>CRI!F117*Planck!J117</f>
        <v>3.9095918442613384E-2</v>
      </c>
      <c r="M117">
        <f>CRI!G117*Planck!H117</f>
        <v>1.9270745186727718E-3</v>
      </c>
      <c r="N117">
        <f>CRI!G117*Planck!I117</f>
        <v>3.3900780308080192E-2</v>
      </c>
      <c r="O117">
        <f>CRI!G117*Planck!J117</f>
        <v>4.6315335200482331E-2</v>
      </c>
      <c r="P117">
        <f>CRI!H117*Planck!H117</f>
        <v>2.1673811732794484E-3</v>
      </c>
      <c r="Q117">
        <f>CRI!H117*Planck!I117</f>
        <v>3.8128215742181316E-2</v>
      </c>
      <c r="R117">
        <f>CRI!H117*Planck!J117</f>
        <v>5.2090868606777495E-2</v>
      </c>
      <c r="S117">
        <f>CRI!I117*Planck!H117</f>
        <v>1.5758571004014755E-3</v>
      </c>
      <c r="T117">
        <f>CRI!I117*Planck!I117</f>
        <v>2.7722220827470855E-2</v>
      </c>
      <c r="U117">
        <f>CRI!I117*Planck!J117</f>
        <v>3.7874170991281722E-2</v>
      </c>
      <c r="V117">
        <f>CRI!J117*Planck!H117</f>
        <v>1.4325973640013413E-3</v>
      </c>
      <c r="W117">
        <f>CRI!J117*Planck!I117</f>
        <v>2.5202018934064412E-2</v>
      </c>
      <c r="X117">
        <f>CRI!J117*Planck!J117</f>
        <v>3.4431064537528831E-2</v>
      </c>
    </row>
    <row r="118" spans="1:24" x14ac:dyDescent="0.25">
      <c r="A118">
        <f>CRI!C118*Planck!H118</f>
        <v>8.5339714723053721E-4</v>
      </c>
      <c r="B118">
        <f>CRI!C118*Planck!I118</f>
        <v>1.8958970915035369E-2</v>
      </c>
      <c r="C118">
        <f>CRI!C118*Planck!J118</f>
        <v>2.3497091402490403E-2</v>
      </c>
      <c r="D118">
        <f>CRI!D118*Planck!H118</f>
        <v>7.5393815612277357E-4</v>
      </c>
      <c r="E118">
        <f>CRI!D118*Planck!I118</f>
        <v>1.6749401635632252E-2</v>
      </c>
      <c r="F118">
        <f>CRI!D118*Planck!J118</f>
        <v>2.0758627824960671E-2</v>
      </c>
      <c r="G118">
        <f>CRI!E118*Planck!H118</f>
        <v>6.9075244412490015E-4</v>
      </c>
      <c r="H118">
        <f>CRI!E118*Planck!I118</f>
        <v>1.5345675269893801E-2</v>
      </c>
      <c r="I118">
        <f>CRI!E118*Planck!J118</f>
        <v>1.9018898022765313E-2</v>
      </c>
      <c r="J118">
        <f>CRI!F118*Planck!H118</f>
        <v>1.3877454523977383E-3</v>
      </c>
      <c r="K118">
        <f>CRI!F118*Planck!I118</f>
        <v>3.0829990180848192E-2</v>
      </c>
      <c r="L118">
        <f>CRI!F118*Planck!J118</f>
        <v>3.8209621211179552E-2</v>
      </c>
      <c r="M118">
        <f>CRI!G118*Planck!H118</f>
        <v>1.6241068195008944E-3</v>
      </c>
      <c r="N118">
        <f>CRI!G118*Planck!I118</f>
        <v>3.6080966586017948E-2</v>
      </c>
      <c r="O118">
        <f>CRI!G118*Planck!J118</f>
        <v>4.4717499360132557E-2</v>
      </c>
      <c r="P118">
        <f>CRI!H118*Planck!H118</f>
        <v>1.814444026013007E-3</v>
      </c>
      <c r="Q118">
        <f>CRI!H118*Planck!I118</f>
        <v>4.0309475638365878E-2</v>
      </c>
      <c r="R118">
        <f>CRI!H118*Planck!J118</f>
        <v>4.9958166912424752E-2</v>
      </c>
      <c r="S118">
        <f>CRI!I118*Planck!H118</f>
        <v>1.3151988941779577E-3</v>
      </c>
      <c r="T118">
        <f>CRI!I118*Planck!I118</f>
        <v>2.9218304353518857E-2</v>
      </c>
      <c r="U118">
        <f>CRI!I118*Planck!J118</f>
        <v>3.6212153660510803E-2</v>
      </c>
      <c r="V118">
        <f>CRI!J118*Planck!H118</f>
        <v>1.1997484574411026E-3</v>
      </c>
      <c r="W118">
        <f>CRI!J118*Planck!I118</f>
        <v>2.6653470993897983E-2</v>
      </c>
      <c r="X118">
        <f>CRI!J118*Planck!J118</f>
        <v>3.30333880960057E-2</v>
      </c>
    </row>
    <row r="119" spans="1:24" x14ac:dyDescent="0.25">
      <c r="A119">
        <f>CRI!C119*Planck!H119</f>
        <v>7.1489181051863186E-4</v>
      </c>
      <c r="B119">
        <f>CRI!C119*Planck!I119</f>
        <v>2.034379143357086E-2</v>
      </c>
      <c r="C119">
        <f>CRI!C119*Planck!J119</f>
        <v>2.2884708779369437E-2</v>
      </c>
      <c r="D119">
        <f>CRI!D119*Planck!H119</f>
        <v>6.394689364666434E-4</v>
      </c>
      <c r="E119">
        <f>CRI!D119*Planck!I119</f>
        <v>1.8197470554722091E-2</v>
      </c>
      <c r="F119">
        <f>CRI!D119*Planck!J119</f>
        <v>2.0470314765356837E-2</v>
      </c>
      <c r="G119">
        <f>CRI!E119*Planck!H119</f>
        <v>5.9297983737425391E-4</v>
      </c>
      <c r="H119">
        <f>CRI!E119*Planck!I119</f>
        <v>1.6874522771638586E-2</v>
      </c>
      <c r="I119">
        <f>CRI!E119*Planck!J119</f>
        <v>1.8982132248099068E-2</v>
      </c>
      <c r="J119">
        <f>CRI!F119*Planck!H119</f>
        <v>1.1690545478058208E-3</v>
      </c>
      <c r="K119">
        <f>CRI!F119*Planck!I119</f>
        <v>3.3267973622155889E-2</v>
      </c>
      <c r="L119">
        <f>CRI!F119*Planck!J119</f>
        <v>3.7423107217195307E-2</v>
      </c>
      <c r="M119">
        <f>CRI!G119*Planck!H119</f>
        <v>1.3511097610347585E-3</v>
      </c>
      <c r="N119">
        <f>CRI!G119*Planck!I119</f>
        <v>3.8448748157308088E-2</v>
      </c>
      <c r="O119">
        <f>CRI!G119*Planck!J119</f>
        <v>4.3250954837225727E-2</v>
      </c>
      <c r="P119">
        <f>CRI!H119*Planck!H119</f>
        <v>1.5000049175684252E-3</v>
      </c>
      <c r="Q119">
        <f>CRI!H119*Planck!I119</f>
        <v>4.2685881616414706E-2</v>
      </c>
      <c r="R119">
        <f>CRI!H119*Planck!J119</f>
        <v>4.8017301640750597E-2</v>
      </c>
      <c r="S119">
        <f>CRI!I119*Planck!H119</f>
        <v>1.0848540116874372E-3</v>
      </c>
      <c r="T119">
        <f>CRI!I119*Planck!I119</f>
        <v>3.0871865399648001E-2</v>
      </c>
      <c r="U119">
        <f>CRI!I119*Planck!J119</f>
        <v>3.472772769293124E-2</v>
      </c>
      <c r="V119">
        <f>CRI!J119*Planck!H119</f>
        <v>9.9252601069276165E-4</v>
      </c>
      <c r="W119">
        <f>CRI!J119*Planck!I119</f>
        <v>2.824447259967796E-2</v>
      </c>
      <c r="X119">
        <f>CRI!J119*Planck!J119</f>
        <v>3.1772176399915822E-2</v>
      </c>
    </row>
    <row r="120" spans="1:24" x14ac:dyDescent="0.25">
      <c r="A120">
        <f>CRI!C120*Planck!H120</f>
        <v>5.9079127150764559E-4</v>
      </c>
      <c r="B120">
        <f>CRI!C120*Planck!I120</f>
        <v>2.1878750992058302E-2</v>
      </c>
      <c r="C120">
        <f>CRI!C120*Planck!J120</f>
        <v>2.2344948159956916E-2</v>
      </c>
      <c r="D120">
        <f>CRI!D120*Planck!H120</f>
        <v>5.3467812496010804E-4</v>
      </c>
      <c r="E120">
        <f>CRI!D120*Planck!I120</f>
        <v>1.9800714941252223E-2</v>
      </c>
      <c r="F120">
        <f>CRI!D120*Planck!J120</f>
        <v>2.0222632866609587E-2</v>
      </c>
      <c r="G120">
        <f>CRI!E120*Planck!H120</f>
        <v>5.0154464795108594E-4</v>
      </c>
      <c r="H120">
        <f>CRI!E120*Planck!I120</f>
        <v>1.8573684130300062E-2</v>
      </c>
      <c r="I120">
        <f>CRI!E120*Planck!J120</f>
        <v>1.8969456217204493E-2</v>
      </c>
      <c r="J120">
        <f>CRI!F120*Planck!H120</f>
        <v>9.7075743527240009E-4</v>
      </c>
      <c r="K120">
        <f>CRI!F120*Planck!I120</f>
        <v>3.5950023678945196E-2</v>
      </c>
      <c r="L120">
        <f>CRI!F120*Planck!J120</f>
        <v>3.6716054574908862E-2</v>
      </c>
      <c r="M120">
        <f>CRI!G120*Planck!H120</f>
        <v>1.1081010415839921E-3</v>
      </c>
      <c r="N120">
        <f>CRI!G120*Planck!I120</f>
        <v>4.1036264298537219E-2</v>
      </c>
      <c r="O120">
        <f>CRI!G120*Planck!J120</f>
        <v>4.1910673911958997E-2</v>
      </c>
      <c r="P120">
        <f>CRI!H120*Planck!H120</f>
        <v>1.2227321838168188E-3</v>
      </c>
      <c r="Q120">
        <f>CRI!H120*Planck!I120</f>
        <v>4.528139508804107E-2</v>
      </c>
      <c r="R120">
        <f>CRI!H120*Planck!J120</f>
        <v>4.6246260868368548E-2</v>
      </c>
      <c r="S120">
        <f>CRI!I120*Planck!H120</f>
        <v>8.8257963355484106E-4</v>
      </c>
      <c r="T120">
        <f>CRI!I120*Planck!I120</f>
        <v>3.2684538456249919E-2</v>
      </c>
      <c r="U120">
        <f>CRI!I120*Planck!J120</f>
        <v>3.3380987685363045E-2</v>
      </c>
      <c r="V120">
        <f>CRI!J120*Planck!H120</f>
        <v>8.1016695396254261E-4</v>
      </c>
      <c r="W120">
        <f>CRI!J120*Planck!I120</f>
        <v>3.0002882409733509E-2</v>
      </c>
      <c r="X120">
        <f>CRI!J120*Planck!J120</f>
        <v>3.0642190330614827E-2</v>
      </c>
    </row>
    <row r="121" spans="1:24" x14ac:dyDescent="0.25">
      <c r="A121">
        <f>CRI!C121*Planck!H121</f>
        <v>4.8076961802928436E-4</v>
      </c>
      <c r="B121">
        <f>CRI!C121*Planck!I121</f>
        <v>2.3562067140567008E-2</v>
      </c>
      <c r="C121">
        <f>CRI!C121*Planck!J121</f>
        <v>2.1850954269980565E-2</v>
      </c>
      <c r="D121">
        <f>CRI!D121*Planck!H121</f>
        <v>4.4030880859117621E-4</v>
      </c>
      <c r="E121">
        <f>CRI!D121*Planck!I121</f>
        <v>2.1579120896063841E-2</v>
      </c>
      <c r="F121">
        <f>CRI!D121*Planck!J121</f>
        <v>2.00120125739921E-2</v>
      </c>
      <c r="G121">
        <f>CRI!E121*Planck!H121</f>
        <v>4.1759017227566099E-4</v>
      </c>
      <c r="H121">
        <f>CRI!E121*Planck!I121</f>
        <v>2.0465701881770621E-2</v>
      </c>
      <c r="I121">
        <f>CRI!E121*Planck!J121</f>
        <v>1.8979451728650985E-2</v>
      </c>
      <c r="J121">
        <f>CRI!F121*Planck!H121</f>
        <v>7.9363769528866565E-4</v>
      </c>
      <c r="K121">
        <f>CRI!F121*Planck!I121</f>
        <v>3.88954375659765E-2</v>
      </c>
      <c r="L121">
        <f>CRI!F121*Planck!J121</f>
        <v>3.6070792197249645E-2</v>
      </c>
      <c r="M121">
        <f>CRI!G121*Planck!H121</f>
        <v>8.9533063879621E-4</v>
      </c>
      <c r="N121">
        <f>CRI!G121*Planck!I121</f>
        <v>4.3879313153765198E-2</v>
      </c>
      <c r="O121">
        <f>CRI!G121*Planck!J121</f>
        <v>4.0692731219252737E-2</v>
      </c>
      <c r="P121">
        <f>CRI!H121*Planck!H121</f>
        <v>9.8187782476007743E-4</v>
      </c>
      <c r="Q121">
        <f>CRI!H121*Planck!I121</f>
        <v>4.812090939869175E-2</v>
      </c>
      <c r="R121">
        <f>CRI!H121*Planck!J121</f>
        <v>4.4626296344361743E-2</v>
      </c>
      <c r="S121">
        <f>CRI!I121*Planck!H121</f>
        <v>7.0752324525461734E-4</v>
      </c>
      <c r="T121">
        <f>CRI!I121*Planck!I121</f>
        <v>3.467504930227458E-2</v>
      </c>
      <c r="U121">
        <f>CRI!I121*Planck!J121</f>
        <v>3.2156894897766179E-2</v>
      </c>
      <c r="V121">
        <f>CRI!J121*Planck!H121</f>
        <v>6.5148394234301309E-4</v>
      </c>
      <c r="W121">
        <f>CRI!J121*Planck!I121</f>
        <v>3.1928615733684634E-2</v>
      </c>
      <c r="X121">
        <f>CRI!J121*Planck!J121</f>
        <v>2.9609911479258091E-2</v>
      </c>
    </row>
    <row r="122" spans="1:24" x14ac:dyDescent="0.25">
      <c r="A122">
        <f>CRI!C122*Planck!H122</f>
        <v>3.8513619808472831E-4</v>
      </c>
      <c r="B122">
        <f>CRI!C122*Planck!I122</f>
        <v>2.5387549383952501E-2</v>
      </c>
      <c r="C122">
        <f>CRI!C122*Planck!J122</f>
        <v>2.137898895490737E-2</v>
      </c>
      <c r="D122">
        <f>CRI!D122*Planck!H122</f>
        <v>3.5750310763918723E-4</v>
      </c>
      <c r="E122">
        <f>CRI!D122*Planck!I122</f>
        <v>2.3566021177032138E-2</v>
      </c>
      <c r="F122">
        <f>CRI!D122*Planck!J122</f>
        <v>1.984507046486917E-2</v>
      </c>
      <c r="G122">
        <f>CRI!E122*Planck!H122</f>
        <v>3.4195949426357042E-4</v>
      </c>
      <c r="H122">
        <f>CRI!E122*Planck!I122</f>
        <v>2.2541411560639438E-2</v>
      </c>
      <c r="I122">
        <f>CRI!E122*Planck!J122</f>
        <v>1.8982241314222686E-2</v>
      </c>
      <c r="J122">
        <f>CRI!F122*Planck!H122</f>
        <v>6.3901521655313669E-4</v>
      </c>
      <c r="K122">
        <f>CRI!F122*Planck!I122</f>
        <v>4.2122839785033291E-2</v>
      </c>
      <c r="L122">
        <f>CRI!F122*Planck!J122</f>
        <v>3.5471865082133298E-2</v>
      </c>
      <c r="M122">
        <f>CRI!G122*Planck!H122</f>
        <v>7.1327914712552816E-4</v>
      </c>
      <c r="N122">
        <f>CRI!G122*Planck!I122</f>
        <v>4.7018196841131753E-2</v>
      </c>
      <c r="O122">
        <f>CRI!G122*Planck!J122</f>
        <v>3.959427102411095E-2</v>
      </c>
      <c r="P122">
        <f>CRI!H122*Planck!H122</f>
        <v>7.7718066878084183E-4</v>
      </c>
      <c r="Q122">
        <f>CRI!H122*Planck!I122</f>
        <v>5.1230480819635091E-2</v>
      </c>
      <c r="R122">
        <f>CRI!H122*Planck!J122</f>
        <v>4.3141457532324283E-2</v>
      </c>
      <c r="S122">
        <f>CRI!I122*Planck!H122</f>
        <v>5.5957008152220621E-4</v>
      </c>
      <c r="T122">
        <f>CRI!I122*Planck!I122</f>
        <v>3.6885946190137263E-2</v>
      </c>
      <c r="U122">
        <f>CRI!I122*Planck!J122</f>
        <v>3.1061849423273485E-2</v>
      </c>
      <c r="V122">
        <f>CRI!J122*Planck!H122</f>
        <v>5.1639337770104825E-4</v>
      </c>
      <c r="W122">
        <f>CRI!J122*Planck!I122</f>
        <v>3.4039808366824201E-2</v>
      </c>
      <c r="X122">
        <f>CRI!J122*Planck!J122</f>
        <v>2.8665101782588801E-2</v>
      </c>
    </row>
    <row r="123" spans="1:24" x14ac:dyDescent="0.25">
      <c r="A123">
        <f>CRI!C123*Planck!H123</f>
        <v>3.0543791472737553E-4</v>
      </c>
      <c r="B123">
        <f>CRI!C123*Planck!I123</f>
        <v>2.736460092332673E-2</v>
      </c>
      <c r="C123">
        <f>CRI!C123*Planck!J123</f>
        <v>2.0929026899161523E-2</v>
      </c>
      <c r="D123">
        <f>CRI!D123*Planck!H123</f>
        <v>2.8780861226660083E-4</v>
      </c>
      <c r="E123">
        <f>CRI!D123*Planck!I123</f>
        <v>2.5785167581443443E-2</v>
      </c>
      <c r="F123">
        <f>CRI!D123*Planck!J123</f>
        <v>1.9721042796256898E-2</v>
      </c>
      <c r="G123">
        <f>CRI!E123*Planck!H123</f>
        <v>2.7714903403450452E-4</v>
      </c>
      <c r="H123">
        <f>CRI!E123*Planck!I123</f>
        <v>2.4830161374723315E-2</v>
      </c>
      <c r="I123">
        <f>CRI!E123*Planck!J123</f>
        <v>1.8990633803802941E-2</v>
      </c>
      <c r="J123">
        <f>CRI!F123*Planck!H123</f>
        <v>5.097464975092218E-4</v>
      </c>
      <c r="K123">
        <f>CRI!F123*Planck!I123</f>
        <v>4.5668886552129175E-2</v>
      </c>
      <c r="L123">
        <f>CRI!F123*Planck!J123</f>
        <v>3.492853258786241E-2</v>
      </c>
      <c r="M123">
        <f>CRI!G123*Planck!H123</f>
        <v>5.6331771118847511E-4</v>
      </c>
      <c r="N123">
        <f>CRI!G123*Planck!I123</f>
        <v>5.0468404924363663E-2</v>
      </c>
      <c r="O123">
        <f>CRI!G123*Planck!J123</f>
        <v>3.8599305985836149E-2</v>
      </c>
      <c r="P123">
        <f>CRI!H123*Planck!H123</f>
        <v>6.0978253937966421E-4</v>
      </c>
      <c r="Q123">
        <f>CRI!H123*Planck!I123</f>
        <v>5.463125249211806E-2</v>
      </c>
      <c r="R123">
        <f>CRI!H123*Planck!J123</f>
        <v>4.1783140055507255E-2</v>
      </c>
      <c r="S123">
        <f>CRI!I123*Planck!H123</f>
        <v>4.3881930388796548E-4</v>
      </c>
      <c r="T123">
        <f>CRI!I123*Planck!I123</f>
        <v>3.9314422176645249E-2</v>
      </c>
      <c r="U123">
        <f>CRI!I123*Planck!J123</f>
        <v>3.0068503522687987E-2</v>
      </c>
      <c r="V123">
        <f>CRI!J123*Planck!H123</f>
        <v>4.0574727911658968E-4</v>
      </c>
      <c r="W123">
        <f>CRI!J123*Planck!I123</f>
        <v>3.6351454201949469E-2</v>
      </c>
      <c r="X123">
        <f>CRI!J123*Planck!J123</f>
        <v>2.7802362802510319E-2</v>
      </c>
    </row>
    <row r="124" spans="1:24" x14ac:dyDescent="0.25">
      <c r="A124">
        <f>CRI!C124*Planck!H124</f>
        <v>2.4518918230356166E-4</v>
      </c>
      <c r="B124">
        <f>CRI!C124*Planck!I124</f>
        <v>2.9526544238549501E-2</v>
      </c>
      <c r="C124">
        <f>CRI!C124*Planck!J124</f>
        <v>2.0519047632540654E-2</v>
      </c>
      <c r="D124">
        <f>CRI!D124*Planck!H124</f>
        <v>2.3446215557778083E-4</v>
      </c>
      <c r="E124">
        <f>CRI!D124*Planck!I124</f>
        <v>2.8234757928112961E-2</v>
      </c>
      <c r="F124">
        <f>CRI!D124*Planck!J124</f>
        <v>1.9621339298617001E-2</v>
      </c>
      <c r="G124">
        <f>CRI!E124*Planck!H124</f>
        <v>2.2723783145633662E-4</v>
      </c>
      <c r="H124">
        <f>CRI!E124*Planck!I124</f>
        <v>2.736477939251284E-2</v>
      </c>
      <c r="I124">
        <f>CRI!E124*Planck!J124</f>
        <v>1.9016760216586784E-2</v>
      </c>
      <c r="J124">
        <f>CRI!F124*Planck!H124</f>
        <v>4.1145809655316446E-4</v>
      </c>
      <c r="K124">
        <f>CRI!F124*Planck!I124</f>
        <v>4.9549232050315882E-2</v>
      </c>
      <c r="L124">
        <f>CRI!F124*Planck!J124</f>
        <v>3.4433526808357283E-2</v>
      </c>
      <c r="M124">
        <f>CRI!G124*Planck!H124</f>
        <v>4.5042566302640902E-4</v>
      </c>
      <c r="N124">
        <f>CRI!G124*Planck!I124</f>
        <v>5.4241843545371066E-2</v>
      </c>
      <c r="O124">
        <f>CRI!G124*Planck!J124</f>
        <v>3.7694589735671781E-2</v>
      </c>
      <c r="P124">
        <f>CRI!H124*Planck!H124</f>
        <v>4.8413917559314882E-4</v>
      </c>
      <c r="Q124">
        <f>CRI!H124*Planck!I124</f>
        <v>5.8301743378171629E-2</v>
      </c>
      <c r="R124">
        <f>CRI!H124*Planck!J124</f>
        <v>4.0515958785146119E-2</v>
      </c>
      <c r="S124">
        <f>CRI!I124*Planck!H124</f>
        <v>3.4851890913149125E-4</v>
      </c>
      <c r="T124">
        <f>CRI!I124*Planck!I124</f>
        <v>4.1969873596223936E-2</v>
      </c>
      <c r="U124">
        <f>CRI!I124*Planck!J124</f>
        <v>2.9166360563397074E-2</v>
      </c>
      <c r="V124">
        <f>CRI!J124*Planck!H124</f>
        <v>3.2257701796812335E-4</v>
      </c>
      <c r="W124">
        <f>CRI!J124*Planck!I124</f>
        <v>3.8845859763841688E-2</v>
      </c>
      <c r="X124">
        <f>CRI!J124*Planck!J124</f>
        <v>2.69953720415613E-2</v>
      </c>
    </row>
    <row r="125" spans="1:24" x14ac:dyDescent="0.25">
      <c r="A125">
        <f>CRI!C125*Planck!H125</f>
        <v>2.0781709252894721E-4</v>
      </c>
      <c r="B125">
        <f>CRI!C125*Planck!I125</f>
        <v>3.1855317520487668E-2</v>
      </c>
      <c r="C125">
        <f>CRI!C125*Planck!J125</f>
        <v>2.0120415395313371E-2</v>
      </c>
      <c r="D125">
        <f>CRI!D125*Planck!H125</f>
        <v>2.0170482510162524E-4</v>
      </c>
      <c r="E125">
        <f>CRI!D125*Planck!I125</f>
        <v>3.0918396416943914E-2</v>
      </c>
      <c r="F125">
        <f>CRI!D125*Planck!J125</f>
        <v>1.9528638471921805E-2</v>
      </c>
      <c r="G125">
        <f>CRI!E125*Planck!H125</f>
        <v>1.9651865879965507E-4</v>
      </c>
      <c r="H125">
        <f>CRI!E125*Planck!I125</f>
        <v>3.0123433056361334E-2</v>
      </c>
      <c r="I125">
        <f>CRI!E125*Planck!J125</f>
        <v>1.9026524718741077E-2</v>
      </c>
      <c r="J125">
        <f>CRI!F125*Planck!H125</f>
        <v>3.5062188605819705E-4</v>
      </c>
      <c r="K125">
        <f>CRI!F125*Planck!I125</f>
        <v>5.3745201485100855E-2</v>
      </c>
      <c r="L125">
        <f>CRI!F125*Planck!J125</f>
        <v>3.3946476241825507E-2</v>
      </c>
      <c r="M125">
        <f>CRI!G125*Planck!H125</f>
        <v>3.8034973218199032E-4</v>
      </c>
      <c r="N125">
        <f>CRI!G125*Planck!I125</f>
        <v>5.8302045034154572E-2</v>
      </c>
      <c r="O125">
        <f>CRI!G125*Planck!J125</f>
        <v>3.6824664005593595E-2</v>
      </c>
      <c r="P125">
        <f>CRI!H125*Planck!H125</f>
        <v>4.0600273335423555E-4</v>
      </c>
      <c r="Q125">
        <f>CRI!H125*Planck!I125</f>
        <v>6.2234274514179122E-2</v>
      </c>
      <c r="R125">
        <f>CRI!H125*Planck!J125</f>
        <v>3.9308333820433972E-2</v>
      </c>
      <c r="S125">
        <f>CRI!I125*Planck!H125</f>
        <v>2.9246273538610309E-4</v>
      </c>
      <c r="T125">
        <f>CRI!I125*Planck!I125</f>
        <v>4.4830255227139071E-2</v>
      </c>
      <c r="U125">
        <f>CRI!I125*Planck!J125</f>
        <v>2.8315629152584509E-2</v>
      </c>
      <c r="V125">
        <f>CRI!J125*Planck!H125</f>
        <v>2.7097718927794102E-4</v>
      </c>
      <c r="W125">
        <f>CRI!J125*Planck!I125</f>
        <v>4.1536835590439809E-2</v>
      </c>
      <c r="X125">
        <f>CRI!J125*Planck!J125</f>
        <v>2.623544360369293E-2</v>
      </c>
    </row>
    <row r="126" spans="1:24" x14ac:dyDescent="0.25">
      <c r="A126">
        <f>CRI!C126*Planck!H126</f>
        <v>1.972819226924799E-4</v>
      </c>
      <c r="B126">
        <f>CRI!C126*Planck!I126</f>
        <v>3.4342273789771185E-2</v>
      </c>
      <c r="C126">
        <f>CRI!C126*Planck!J126</f>
        <v>1.9712665851916326E-2</v>
      </c>
      <c r="D126">
        <f>CRI!D126*Planck!H126</f>
        <v>1.9438459138457965E-4</v>
      </c>
      <c r="E126">
        <f>CRI!D126*Planck!I126</f>
        <v>3.38379146286397E-2</v>
      </c>
      <c r="F126">
        <f>CRI!D126*Planck!J126</f>
        <v>1.9423160745946928E-2</v>
      </c>
      <c r="G126">
        <f>CRI!E126*Planck!H126</f>
        <v>1.9025808921878235E-4</v>
      </c>
      <c r="H126">
        <f>CRI!E126*Planck!I126</f>
        <v>3.3119584914300913E-2</v>
      </c>
      <c r="I126">
        <f>CRI!E126*Planck!J126</f>
        <v>1.9010835291990512E-2</v>
      </c>
      <c r="J126">
        <f>CRI!F126*Planck!H126</f>
        <v>3.3451006918484573E-4</v>
      </c>
      <c r="K126">
        <f>CRI!F126*Planck!I126</f>
        <v>5.8230557694271573E-2</v>
      </c>
      <c r="L126">
        <f>CRI!F126*Planck!J126</f>
        <v>3.3424680416466936E-2</v>
      </c>
      <c r="M126">
        <f>CRI!G126*Planck!H126</f>
        <v>3.5988366760857814E-4</v>
      </c>
      <c r="N126">
        <f>CRI!G126*Planck!I126</f>
        <v>6.2647521256907909E-2</v>
      </c>
      <c r="O126">
        <f>CRI!G126*Planck!J126</f>
        <v>3.5960043314198942E-2</v>
      </c>
      <c r="P126">
        <f>CRI!H126*Planck!H126</f>
        <v>3.8165755137704052E-4</v>
      </c>
      <c r="Q126">
        <f>CRI!H126*Planck!I126</f>
        <v>6.643785677086575E-2</v>
      </c>
      <c r="R126">
        <f>CRI!H126*Planck!J126</f>
        <v>3.8135718049968965E-2</v>
      </c>
      <c r="S126">
        <f>CRI!I126*Planck!H126</f>
        <v>2.7507087841368026E-4</v>
      </c>
      <c r="T126">
        <f>CRI!I126*Planck!I126</f>
        <v>4.7883553085604422E-2</v>
      </c>
      <c r="U126">
        <f>CRI!I126*Planck!J126</f>
        <v>2.7485439303094727E-2</v>
      </c>
      <c r="V126">
        <f>CRI!J126*Planck!H126</f>
        <v>2.5522854885048468E-4</v>
      </c>
      <c r="W126">
        <f>CRI!J126*Planck!I126</f>
        <v>4.4429457012400905E-2</v>
      </c>
      <c r="X126">
        <f>CRI!J126*Planck!J126</f>
        <v>2.55027679713043E-2</v>
      </c>
    </row>
    <row r="127" spans="1:24" x14ac:dyDescent="0.25">
      <c r="A127">
        <f>CRI!C127*Planck!H127</f>
        <v>2.1798077958911285E-4</v>
      </c>
      <c r="B127">
        <f>CRI!C127*Planck!I127</f>
        <v>3.6993154802769025E-2</v>
      </c>
      <c r="C127">
        <f>CRI!C127*Planck!J127</f>
        <v>1.9282216461153606E-2</v>
      </c>
      <c r="D127">
        <f>CRI!D127*Planck!H127</f>
        <v>2.1798077958911285E-4</v>
      </c>
      <c r="E127">
        <f>CRI!D127*Planck!I127</f>
        <v>3.6993154802769025E-2</v>
      </c>
      <c r="F127">
        <f>CRI!D127*Planck!J127</f>
        <v>1.9282216461153606E-2</v>
      </c>
      <c r="G127">
        <f>CRI!E127*Planck!H127</f>
        <v>2.1410556572975086E-4</v>
      </c>
      <c r="H127">
        <f>CRI!E127*Planck!I127</f>
        <v>3.633549871738647E-2</v>
      </c>
      <c r="I127">
        <f>CRI!E127*Planck!J127</f>
        <v>1.893942150184421E-2</v>
      </c>
      <c r="J127">
        <f>CRI!F127*Planck!H127</f>
        <v>3.7105172703391209E-4</v>
      </c>
      <c r="K127">
        <f>CRI!F127*Planck!I127</f>
        <v>6.2970570175380172E-2</v>
      </c>
      <c r="L127">
        <f>CRI!F127*Planck!J127</f>
        <v>3.282261735387481E-2</v>
      </c>
      <c r="M127">
        <f>CRI!G127*Planck!H127</f>
        <v>3.9624061711976513E-4</v>
      </c>
      <c r="N127">
        <f>CRI!G127*Planck!I127</f>
        <v>6.7245334730366799E-2</v>
      </c>
      <c r="O127">
        <f>CRI!G127*Planck!J127</f>
        <v>3.5050784589385889E-2</v>
      </c>
      <c r="P127">
        <f>CRI!H127*Planck!H127</f>
        <v>4.1755429334625619E-4</v>
      </c>
      <c r="Q127">
        <f>CRI!H127*Planck!I127</f>
        <v>7.0862443199970898E-2</v>
      </c>
      <c r="R127">
        <f>CRI!H127*Planck!J127</f>
        <v>3.6936156865587579E-2</v>
      </c>
      <c r="S127">
        <f>CRI!I127*Planck!H127</f>
        <v>3.0129787756539596E-4</v>
      </c>
      <c r="T127">
        <f>CRI!I127*Planck!I127</f>
        <v>5.1132760638494076E-2</v>
      </c>
      <c r="U127">
        <f>CRI!I127*Planck!J127</f>
        <v>2.6652308086305653E-2</v>
      </c>
      <c r="V127">
        <f>CRI!J127*Planck!H127</f>
        <v>2.7998420133890491E-4</v>
      </c>
      <c r="W127">
        <f>CRI!J127*Planck!I127</f>
        <v>4.7515652168889991E-2</v>
      </c>
      <c r="X127">
        <f>CRI!J127*Planck!J127</f>
        <v>2.4766935810103963E-2</v>
      </c>
    </row>
    <row r="128" spans="1:24" x14ac:dyDescent="0.25">
      <c r="A128">
        <f>CRI!C128*Planck!H128</f>
        <v>2.73581769678206E-4</v>
      </c>
      <c r="B128">
        <f>CRI!C128*Planck!I128</f>
        <v>3.9803037159191479E-2</v>
      </c>
      <c r="C128">
        <f>CRI!C128*Planck!J128</f>
        <v>1.8812459234853616E-2</v>
      </c>
      <c r="D128">
        <f>CRI!D128*Planck!H128</f>
        <v>2.7758895938054988E-4</v>
      </c>
      <c r="E128">
        <f>CRI!D128*Planck!I128</f>
        <v>4.0386037703467249E-2</v>
      </c>
      <c r="F128">
        <f>CRI!D128*Planck!J128</f>
        <v>1.9088007905404068E-2</v>
      </c>
      <c r="G128">
        <f>CRI!E128*Planck!H128</f>
        <v>2.7346033968722589E-4</v>
      </c>
      <c r="H128">
        <f>CRI!E128*Planck!I128</f>
        <v>3.9785370476031603E-2</v>
      </c>
      <c r="I128">
        <f>CRI!E128*Planck!J128</f>
        <v>1.8804109275139966E-2</v>
      </c>
      <c r="J128">
        <f>CRI!F128*Planck!H128</f>
        <v>4.671411753005142E-4</v>
      </c>
      <c r="K128">
        <f>CRI!F128*Planck!I128</f>
        <v>6.796373011602734E-2</v>
      </c>
      <c r="L128">
        <f>CRI!F128*Planck!J128</f>
        <v>3.212229501841183E-2</v>
      </c>
      <c r="M128">
        <f>CRI!G128*Planck!H128</f>
        <v>4.9543436319888167E-4</v>
      </c>
      <c r="N128">
        <f>CRI!G128*Planck!I128</f>
        <v>7.2080067292277505E-2</v>
      </c>
      <c r="O128">
        <f>CRI!G128*Planck!J128</f>
        <v>3.40678356316923E-2</v>
      </c>
      <c r="P128">
        <f>CRI!H128*Planck!H128</f>
        <v>5.1911321144000469E-4</v>
      </c>
      <c r="Q128">
        <f>CRI!H128*Planck!I128</f>
        <v>7.552507050845253E-2</v>
      </c>
      <c r="R128">
        <f>CRI!H128*Planck!J128</f>
        <v>3.5696077775854061E-2</v>
      </c>
      <c r="S128">
        <f>CRI!I128*Planck!H128</f>
        <v>3.7497581214660463E-4</v>
      </c>
      <c r="T128">
        <f>CRI!I128*Planck!I128</f>
        <v>5.4554717597684543E-2</v>
      </c>
      <c r="U128">
        <f>CRI!I128*Planck!J128</f>
        <v>2.5784675595751427E-2</v>
      </c>
      <c r="V128">
        <f>CRI!J128*Planck!H128</f>
        <v>3.4923265405881958E-4</v>
      </c>
      <c r="W128">
        <f>CRI!J128*Planck!I128</f>
        <v>5.0809380767791699E-2</v>
      </c>
      <c r="X128">
        <f>CRI!J128*Planck!J128</f>
        <v>2.4014484136457615E-2</v>
      </c>
    </row>
    <row r="129" spans="1:24" x14ac:dyDescent="0.25">
      <c r="A129">
        <f>CRI!C129*Planck!H129</f>
        <v>3.6922692256162167E-4</v>
      </c>
      <c r="B129">
        <f>CRI!C129*Planck!I129</f>
        <v>4.2759937619269633E-2</v>
      </c>
      <c r="C129">
        <f>CRI!C129*Planck!J129</f>
        <v>1.8296931320413726E-2</v>
      </c>
      <c r="D129">
        <f>CRI!D129*Planck!H129</f>
        <v>3.801973011920556E-4</v>
      </c>
      <c r="E129">
        <f>CRI!D129*Planck!I129</f>
        <v>4.4030410266937506E-2</v>
      </c>
      <c r="F129">
        <f>CRI!D129*Planck!J129</f>
        <v>1.8840565200000294E-2</v>
      </c>
      <c r="G129">
        <f>CRI!E129*Planck!H129</f>
        <v>3.7544892835201702E-4</v>
      </c>
      <c r="H129">
        <f>CRI!E129*Planck!I129</f>
        <v>4.3480504195558878E-2</v>
      </c>
      <c r="I129">
        <f>CRI!E129*Planck!J129</f>
        <v>1.8605260983462824E-2</v>
      </c>
      <c r="J129">
        <f>CRI!F129*Planck!H129</f>
        <v>6.3251600969203739E-4</v>
      </c>
      <c r="K129">
        <f>CRI!F129*Planck!I129</f>
        <v>7.3251281163298695E-2</v>
      </c>
      <c r="L129">
        <f>CRI!F129*Planck!J129</f>
        <v>3.1344144430491445E-2</v>
      </c>
      <c r="M129">
        <f>CRI!G129*Planck!H129</f>
        <v>6.6608209356127572E-4</v>
      </c>
      <c r="N129">
        <f>CRI!G129*Planck!I129</f>
        <v>7.713854821959594E-2</v>
      </c>
      <c r="O129">
        <f>CRI!G129*Planck!J129</f>
        <v>3.3007501823256333E-2</v>
      </c>
      <c r="P129">
        <f>CRI!H129*Planck!H129</f>
        <v>6.945723306015074E-4</v>
      </c>
      <c r="Q129">
        <f>CRI!H129*Planck!I129</f>
        <v>8.043798464786775E-2</v>
      </c>
      <c r="R129">
        <f>CRI!H129*Planck!J129</f>
        <v>3.4419327122481164E-2</v>
      </c>
      <c r="S129">
        <f>CRI!I129*Planck!H129</f>
        <v>5.0234509907718641E-4</v>
      </c>
      <c r="T129">
        <f>CRI!I129*Planck!I129</f>
        <v>5.8176269896194781E-2</v>
      </c>
      <c r="U129">
        <f>CRI!I129*Planck!J129</f>
        <v>2.4893563321964216E-2</v>
      </c>
      <c r="V129">
        <f>CRI!J129*Planck!H129</f>
        <v>4.6894275220243209E-4</v>
      </c>
      <c r="W129">
        <f>CRI!J129*Planck!I129</f>
        <v>5.430796511822094E-2</v>
      </c>
      <c r="X129">
        <f>CRI!J129*Planck!J129</f>
        <v>2.3238319867700623E-2</v>
      </c>
    </row>
    <row r="130" spans="1:24" x14ac:dyDescent="0.25">
      <c r="A130">
        <f>CRI!C130*Planck!H130</f>
        <v>5.1268504103305665E-4</v>
      </c>
      <c r="B130">
        <f>CRI!C130*Planck!I130</f>
        <v>4.5909704836958949E-2</v>
      </c>
      <c r="C130">
        <f>CRI!C130*Planck!J130</f>
        <v>1.7756332863077116E-2</v>
      </c>
      <c r="D130">
        <f>CRI!D130*Planck!H130</f>
        <v>5.353903130008626E-4</v>
      </c>
      <c r="E130">
        <f>CRI!D130*Planck!I130</f>
        <v>4.7942906999800354E-2</v>
      </c>
      <c r="F130">
        <f>CRI!D130*Planck!J130</f>
        <v>1.8542707214852013E-2</v>
      </c>
      <c r="G130">
        <f>CRI!E130*Planck!H130</f>
        <v>5.2948694228923299E-4</v>
      </c>
      <c r="H130">
        <f>CRI!E130*Planck!I130</f>
        <v>4.7414274437461587E-2</v>
      </c>
      <c r="I130">
        <f>CRI!E130*Planck!J130</f>
        <v>1.8338249883390539E-2</v>
      </c>
      <c r="J130">
        <f>CRI!F130*Planck!H130</f>
        <v>8.8028339419183373E-4</v>
      </c>
      <c r="K130">
        <f>CRI!F130*Planck!I130</f>
        <v>7.8827247853361301E-2</v>
      </c>
      <c r="L130">
        <f>CRI!F130*Planck!J130</f>
        <v>3.0487733618312658E-2</v>
      </c>
      <c r="M130">
        <f>CRI!G130*Planck!H130</f>
        <v>9.209258310142063E-4</v>
      </c>
      <c r="N130">
        <f>CRI!G130*Planck!I130</f>
        <v>8.2466679724847433E-2</v>
      </c>
      <c r="O130">
        <f>CRI!G130*Planck!J130</f>
        <v>3.1895343707989722E-2</v>
      </c>
      <c r="P130">
        <f>CRI!H130*Planck!H130</f>
        <v>9.5543784440527124E-4</v>
      </c>
      <c r="Q130">
        <f>CRI!H130*Planck!I130</f>
        <v>8.5557147012366372E-2</v>
      </c>
      <c r="R130">
        <f>CRI!H130*Planck!J130</f>
        <v>3.3090632722687557E-2</v>
      </c>
      <c r="S130">
        <f>CRI!I130*Planck!H130</f>
        <v>6.9228374229840116E-4</v>
      </c>
      <c r="T130">
        <f>CRI!I130*Planck!I130</f>
        <v>6.1992333945034471E-2</v>
      </c>
      <c r="U130">
        <f>CRI!I130*Planck!J130</f>
        <v>2.3976553985616531E-2</v>
      </c>
      <c r="V130">
        <f>CRI!J130*Planck!H130</f>
        <v>6.4778140924150163E-4</v>
      </c>
      <c r="W130">
        <f>CRI!J130*Planck!I130</f>
        <v>5.800725770586531E-2</v>
      </c>
      <c r="X130">
        <f>CRI!J130*Planck!J130</f>
        <v>2.2435260256137738E-2</v>
      </c>
    </row>
    <row r="131" spans="1:24" x14ac:dyDescent="0.25">
      <c r="A131">
        <f>CRI!C131*Planck!H131</f>
        <v>7.1131760853513607E-4</v>
      </c>
      <c r="B131">
        <f>CRI!C131*Planck!I131</f>
        <v>4.9200721018257364E-2</v>
      </c>
      <c r="C131">
        <f>CRI!C131*Planck!J131</f>
        <v>1.7172571088954775E-2</v>
      </c>
      <c r="D131">
        <f>CRI!D131*Planck!H131</f>
        <v>7.5288198406706964E-4</v>
      </c>
      <c r="E131">
        <f>CRI!D131*Planck!I131</f>
        <v>5.2075663547876655E-2</v>
      </c>
      <c r="F131">
        <f>CRI!D131*Planck!J131</f>
        <v>1.8176014817924246E-2</v>
      </c>
      <c r="G131">
        <f>CRI!E131*Planck!H131</f>
        <v>7.4658435141071607E-4</v>
      </c>
      <c r="H131">
        <f>CRI!E131*Planck!I131</f>
        <v>5.1640066194904036E-2</v>
      </c>
      <c r="I131">
        <f>CRI!E131*Planck!J131</f>
        <v>1.8023977889292508E-2</v>
      </c>
      <c r="J131">
        <f>CRI!F131*Planck!H131</f>
        <v>1.2245746700279524E-3</v>
      </c>
      <c r="K131">
        <f>CRI!F131*Planck!I131</f>
        <v>8.4701905285525847E-2</v>
      </c>
      <c r="L131">
        <f>CRI!F131*Planck!J131</f>
        <v>2.9563580772441405E-2</v>
      </c>
      <c r="M131">
        <f>CRI!G131*Planck!H131</f>
        <v>1.2730664414818747E-3</v>
      </c>
      <c r="N131">
        <f>CRI!G131*Planck!I131</f>
        <v>8.8056004903415017E-2</v>
      </c>
      <c r="O131">
        <f>CRI!G131*Planck!J131</f>
        <v>3.0734265122905783E-2</v>
      </c>
      <c r="P131">
        <f>CRI!H131*Planck!H131</f>
        <v>1.3146308170138084E-3</v>
      </c>
      <c r="Q131">
        <f>CRI!H131*Planck!I131</f>
        <v>9.0930947433034301E-2</v>
      </c>
      <c r="R131">
        <f>CRI!H131*Planck!J131</f>
        <v>3.1737708851875247E-2</v>
      </c>
      <c r="S131">
        <f>CRI!I131*Planck!H131</f>
        <v>9.5409134743756625E-4</v>
      </c>
      <c r="T131">
        <f>CRI!I131*Planck!I131</f>
        <v>6.5992998975351838E-2</v>
      </c>
      <c r="U131">
        <f>CRI!I131*Planck!J131</f>
        <v>2.3033594687708266E-2</v>
      </c>
      <c r="V131">
        <f>CRI!J131*Planck!H131</f>
        <v>8.9489360046784278E-4</v>
      </c>
      <c r="W131">
        <f>CRI!J131*Planck!I131</f>
        <v>6.1898383857409221E-2</v>
      </c>
      <c r="X131">
        <f>CRI!J131*Planck!J131</f>
        <v>2.1604447558569932E-2</v>
      </c>
    </row>
    <row r="132" spans="1:24" x14ac:dyDescent="0.25">
      <c r="A132">
        <f>CRI!C132*Planck!H132</f>
        <v>9.7401101275130608E-4</v>
      </c>
      <c r="B132">
        <f>CRI!C132*Planck!I132</f>
        <v>5.2680380582140536E-2</v>
      </c>
      <c r="C132">
        <f>CRI!C132*Planck!J132</f>
        <v>1.6568660453468456E-2</v>
      </c>
      <c r="D132">
        <f>CRI!D132*Planck!H132</f>
        <v>1.0429675446275047E-3</v>
      </c>
      <c r="E132">
        <f>CRI!D132*Planck!I132</f>
        <v>5.6409965048132782E-2</v>
      </c>
      <c r="F132">
        <f>CRI!D132*Planck!J132</f>
        <v>1.7741662963448521E-2</v>
      </c>
      <c r="G132">
        <f>CRI!E132*Planck!H132</f>
        <v>1.0386577613852423E-3</v>
      </c>
      <c r="H132">
        <f>CRI!E132*Planck!I132</f>
        <v>5.6176866019008266E-2</v>
      </c>
      <c r="I132">
        <f>CRI!E132*Planck!J132</f>
        <v>1.7668350306574768E-2</v>
      </c>
      <c r="J132">
        <f>CRI!F132*Planck!H132</f>
        <v>1.6808154644823423E-3</v>
      </c>
      <c r="K132">
        <f>CRI!F132*Planck!I132</f>
        <v>9.0908621358561106E-2</v>
      </c>
      <c r="L132">
        <f>CRI!F132*Planck!J132</f>
        <v>2.8591936180764149E-2</v>
      </c>
      <c r="M132">
        <f>CRI!G132*Planck!H132</f>
        <v>1.7368426466317537E-3</v>
      </c>
      <c r="N132">
        <f>CRI!G132*Planck!I132</f>
        <v>9.3938908737179805E-2</v>
      </c>
      <c r="O132">
        <f>CRI!G132*Planck!J132</f>
        <v>2.9545000720122956E-2</v>
      </c>
      <c r="P132">
        <f>CRI!H132*Planck!H132</f>
        <v>1.7842502622966402E-3</v>
      </c>
      <c r="Q132">
        <f>CRI!H132*Planck!I132</f>
        <v>9.6502998057549472E-2</v>
      </c>
      <c r="R132">
        <f>CRI!H132*Planck!J132</f>
        <v>3.0351439945734249E-2</v>
      </c>
      <c r="S132">
        <f>CRI!I132*Planck!H132</f>
        <v>1.2972447559209872E-3</v>
      </c>
      <c r="T132">
        <f>CRI!I132*Planck!I132</f>
        <v>7.0162807766479207E-2</v>
      </c>
      <c r="U132">
        <f>CRI!I132*Planck!J132</f>
        <v>2.2067109719000021E-2</v>
      </c>
      <c r="V132">
        <f>CRI!J132*Planck!H132</f>
        <v>1.2196686575602635E-3</v>
      </c>
      <c r="W132">
        <f>CRI!J132*Planck!I132</f>
        <v>6.5967025242237923E-2</v>
      </c>
      <c r="X132">
        <f>CRI!J132*Planck!J132</f>
        <v>2.0747481895272445E-2</v>
      </c>
    </row>
    <row r="133" spans="1:24" x14ac:dyDescent="0.25">
      <c r="A133">
        <f>CRI!C133*Planck!H133</f>
        <v>1.307073459557005E-3</v>
      </c>
      <c r="B133">
        <f>CRI!C133*Planck!I133</f>
        <v>5.6326935226815228E-2</v>
      </c>
      <c r="C133">
        <f>CRI!C133*Planck!J133</f>
        <v>1.5937100262965232E-2</v>
      </c>
      <c r="D133">
        <f>CRI!D133*Planck!H133</f>
        <v>1.4146467619807232E-3</v>
      </c>
      <c r="E133">
        <f>CRI!D133*Planck!I133</f>
        <v>6.0962691842827453E-2</v>
      </c>
      <c r="F133">
        <f>CRI!D133*Planck!J133</f>
        <v>1.7248737718235822E-2</v>
      </c>
      <c r="G133">
        <f>CRI!E133*Planck!H133</f>
        <v>1.4163818152456219E-3</v>
      </c>
      <c r="H133">
        <f>CRI!E133*Planck!I133</f>
        <v>6.1037462110827653E-2</v>
      </c>
      <c r="I133">
        <f>CRI!E133*Planck!J133</f>
        <v>1.7269893161062769E-2</v>
      </c>
      <c r="J133">
        <f>CRI!F133*Planck!H133</f>
        <v>2.2613527552512785E-3</v>
      </c>
      <c r="K133">
        <f>CRI!F133*Planck!I133</f>
        <v>9.7450582626923687E-2</v>
      </c>
      <c r="L133">
        <f>CRI!F133*Planck!J133</f>
        <v>2.7572593817784982E-2</v>
      </c>
      <c r="M133">
        <f>CRI!G133*Planck!H133</f>
        <v>2.3232363216993315E-3</v>
      </c>
      <c r="N133">
        <f>CRI!G133*Planck!I133</f>
        <v>0.10011738885226405</v>
      </c>
      <c r="O133">
        <f>CRI!G133*Planck!J133</f>
        <v>2.8327137945279354E-2</v>
      </c>
      <c r="P133">
        <f>CRI!H133*Planck!H133</f>
        <v>2.3729745152930937E-3</v>
      </c>
      <c r="Q133">
        <f>CRI!H133*Planck!I133</f>
        <v>0.10226080320160304</v>
      </c>
      <c r="R133">
        <f>CRI!H133*Planck!J133</f>
        <v>2.893359397298511E-2</v>
      </c>
      <c r="S133">
        <f>CRI!I133*Planck!H133</f>
        <v>1.7292697540156835E-3</v>
      </c>
      <c r="T133">
        <f>CRI!I133*Planck!I133</f>
        <v>7.4521033773529879E-2</v>
      </c>
      <c r="U133">
        <f>CRI!I133*Planck!J133</f>
        <v>2.1084924684188513E-2</v>
      </c>
      <c r="V133">
        <f>CRI!J133*Planck!H133</f>
        <v>1.6292150157398598E-3</v>
      </c>
      <c r="W133">
        <f>CRI!J133*Planck!I133</f>
        <v>7.0209281652185179E-2</v>
      </c>
      <c r="X133">
        <f>CRI!J133*Planck!J133</f>
        <v>1.9864960814501353E-2</v>
      </c>
    </row>
    <row r="134" spans="1:24" x14ac:dyDescent="0.25">
      <c r="A134">
        <f>CRI!C134*Planck!H134</f>
        <v>1.7161989708624795E-3</v>
      </c>
      <c r="B134">
        <f>CRI!C134*Planck!I134</f>
        <v>6.0150498975421449E-2</v>
      </c>
      <c r="C134">
        <f>CRI!C134*Planck!J134</f>
        <v>1.5285932020089774E-2</v>
      </c>
      <c r="D134">
        <f>CRI!D134*Planck!H134</f>
        <v>1.8756687867390817E-3</v>
      </c>
      <c r="E134">
        <f>CRI!D134*Planck!I134</f>
        <v>6.5739704632429632E-2</v>
      </c>
      <c r="F134">
        <f>CRI!D134*Planck!J134</f>
        <v>1.6706306234345901E-2</v>
      </c>
      <c r="G134">
        <f>CRI!E134*Planck!H134</f>
        <v>1.8885782480243304E-3</v>
      </c>
      <c r="H134">
        <f>CRI!E134*Planck!I134</f>
        <v>6.6192164137996959E-2</v>
      </c>
      <c r="I134">
        <f>CRI!E134*Planck!J134</f>
        <v>1.6821288908833304E-2</v>
      </c>
      <c r="J134">
        <f>CRI!F134*Planck!H134</f>
        <v>2.976769896363239E-3</v>
      </c>
      <c r="K134">
        <f>CRI!F134*Planck!I134</f>
        <v>0.1043318389308195</v>
      </c>
      <c r="L134">
        <f>CRI!F134*Planck!J134</f>
        <v>2.6513651999447749E-2</v>
      </c>
      <c r="M134">
        <f>CRI!G134*Planck!H134</f>
        <v>3.039798442638277E-3</v>
      </c>
      <c r="N134">
        <f>CRI!G134*Planck!I134</f>
        <v>0.10654090592858939</v>
      </c>
      <c r="O134">
        <f>CRI!G134*Planck!J134</f>
        <v>2.7075037998415645E-2</v>
      </c>
      <c r="P134">
        <f>CRI!H134*Planck!H134</f>
        <v>3.0868800073256546E-3</v>
      </c>
      <c r="Q134">
        <f>CRI!H134*Planck!I134</f>
        <v>0.10819105236065847</v>
      </c>
      <c r="R134">
        <f>CRI!H134*Planck!J134</f>
        <v>2.749438657595793E-2</v>
      </c>
      <c r="S134">
        <f>CRI!I134*Planck!H134</f>
        <v>2.2545994444649123E-3</v>
      </c>
      <c r="T134">
        <f>CRI!I134*Planck!I134</f>
        <v>7.902072188408242E-2</v>
      </c>
      <c r="U134">
        <f>CRI!I134*Planck!J134</f>
        <v>2.0081385914887846E-2</v>
      </c>
      <c r="V134">
        <f>CRI!J134*Planck!H134</f>
        <v>2.1277829718392336E-3</v>
      </c>
      <c r="W134">
        <f>CRI!J134*Planck!I134</f>
        <v>7.4575972623509248E-2</v>
      </c>
      <c r="X134">
        <f>CRI!J134*Planck!J134</f>
        <v>1.8951850230217497E-2</v>
      </c>
    </row>
    <row r="135" spans="1:24" x14ac:dyDescent="0.25">
      <c r="A135">
        <f>CRI!C135*Planck!H135</f>
        <v>2.2083370600487953E-3</v>
      </c>
      <c r="B135">
        <f>CRI!C135*Planck!I135</f>
        <v>6.4137230586799696E-2</v>
      </c>
      <c r="C135">
        <f>CRI!C135*Planck!J135</f>
        <v>1.4625202407254428E-2</v>
      </c>
      <c r="D135">
        <f>CRI!D135*Planck!H135</f>
        <v>2.4350336078060165E-3</v>
      </c>
      <c r="E135">
        <f>CRI!D135*Planck!I135</f>
        <v>7.0721229478895947E-2</v>
      </c>
      <c r="F135">
        <f>CRI!D135*Planck!J135</f>
        <v>1.6126550618972581E-2</v>
      </c>
      <c r="G135">
        <f>CRI!E135*Planck!H135</f>
        <v>2.4672792374438972E-3</v>
      </c>
      <c r="H135">
        <f>CRI!E135*Planck!I135</f>
        <v>7.1657746562685504E-2</v>
      </c>
      <c r="I135">
        <f>CRI!E135*Planck!J135</f>
        <v>1.634010445943249E-2</v>
      </c>
      <c r="J135">
        <f>CRI!F135*Planck!H135</f>
        <v>3.8391842074919098E-3</v>
      </c>
      <c r="K135">
        <f>CRI!F135*Planck!I135</f>
        <v>0.11150229158209558</v>
      </c>
      <c r="L135">
        <f>CRI!F135*Planck!J135</f>
        <v>2.5425849671726838E-2</v>
      </c>
      <c r="M135">
        <f>CRI!G135*Planck!H135</f>
        <v>3.8978126250153286E-3</v>
      </c>
      <c r="N135">
        <f>CRI!G135*Planck!I135</f>
        <v>0.1132050499162584</v>
      </c>
      <c r="O135">
        <f>CRI!G135*Planck!J135</f>
        <v>2.5814129381653943E-2</v>
      </c>
      <c r="P135">
        <f>CRI!H135*Planck!H135</f>
        <v>3.9339668158214379E-3</v>
      </c>
      <c r="Q135">
        <f>CRI!H135*Planck!I135</f>
        <v>0.11425508422232548</v>
      </c>
      <c r="R135">
        <f>CRI!H135*Planck!J135</f>
        <v>2.6053568536108993E-2</v>
      </c>
      <c r="S135">
        <f>CRI!I135*Planck!H135</f>
        <v>2.8806095809840036E-3</v>
      </c>
      <c r="T135">
        <f>CRI!I135*Planck!I135</f>
        <v>8.3662192818533418E-2</v>
      </c>
      <c r="U135">
        <f>CRI!I135*Planck!J135</f>
        <v>1.9077476414418607E-2</v>
      </c>
      <c r="V135">
        <f>CRI!J135*Planck!H135</f>
        <v>2.7242671342548853E-3</v>
      </c>
      <c r="W135">
        <f>CRI!J135*Planck!I135</f>
        <v>7.9121503927432543E-2</v>
      </c>
      <c r="X135">
        <f>CRI!J135*Planck!J135</f>
        <v>1.8042063854612985E-2</v>
      </c>
    </row>
    <row r="136" spans="1:24" x14ac:dyDescent="0.25">
      <c r="A136">
        <f>CRI!C136*Planck!H136</f>
        <v>2.7906578166567763E-3</v>
      </c>
      <c r="B136">
        <f>CRI!C136*Planck!I136</f>
        <v>6.827137102349122E-2</v>
      </c>
      <c r="C136">
        <f>CRI!C136*Planck!J136</f>
        <v>1.3966228843140832E-2</v>
      </c>
      <c r="D136">
        <f>CRI!D136*Planck!H136</f>
        <v>3.1018285112574427E-3</v>
      </c>
      <c r="E136">
        <f>CRI!D136*Planck!I136</f>
        <v>7.588393097832298E-2</v>
      </c>
      <c r="F136">
        <f>CRI!D136*Planck!J136</f>
        <v>1.552352515662379E-2</v>
      </c>
      <c r="G136">
        <f>CRI!E136*Planck!H136</f>
        <v>3.1648035327837684E-3</v>
      </c>
      <c r="H136">
        <f>CRI!E136*Planck!I136</f>
        <v>7.7424568112038933E-2</v>
      </c>
      <c r="I136">
        <f>CRI!E136*Planck!J136</f>
        <v>1.5838692267685816E-2</v>
      </c>
      <c r="J136">
        <f>CRI!F136*Planck!H136</f>
        <v>4.8589550922762898E-3</v>
      </c>
      <c r="K136">
        <f>CRI!F136*Planck!I136</f>
        <v>0.118870727866123</v>
      </c>
      <c r="L136">
        <f>CRI!F136*Planck!J136</f>
        <v>2.4317305529981934E-2</v>
      </c>
      <c r="M136">
        <f>CRI!G136*Planck!H136</f>
        <v>4.9071124616787733E-3</v>
      </c>
      <c r="N136">
        <f>CRI!G136*Planck!I136</f>
        <v>0.12004886214484695</v>
      </c>
      <c r="O136">
        <f>CRI!G136*Planck!J136</f>
        <v>2.4558315673735249E-2</v>
      </c>
      <c r="P136">
        <f>CRI!H136*Planck!H136</f>
        <v>4.9243997224899215E-3</v>
      </c>
      <c r="Q136">
        <f>CRI!H136*Planck!I136</f>
        <v>0.12047178214233761</v>
      </c>
      <c r="R136">
        <f>CRI!H136*Planck!J136</f>
        <v>2.4644832135595412E-2</v>
      </c>
      <c r="S136">
        <f>CRI!I136*Planck!H136</f>
        <v>3.616741922560928E-3</v>
      </c>
      <c r="T136">
        <f>CRI!I136*Planck!I136</f>
        <v>8.8480905189294592E-2</v>
      </c>
      <c r="U136">
        <f>CRI!I136*Planck!J136</f>
        <v>1.8100479770601547E-2</v>
      </c>
      <c r="V136">
        <f>CRI!J136*Planck!H136</f>
        <v>3.424112444950991E-3</v>
      </c>
      <c r="W136">
        <f>CRI!J136*Planck!I136</f>
        <v>8.3768368074398747E-2</v>
      </c>
      <c r="X136">
        <f>CRI!J136*Planck!J136</f>
        <v>1.7136439195588285E-2</v>
      </c>
    </row>
    <row r="137" spans="1:24" x14ac:dyDescent="0.25">
      <c r="A137">
        <f>CRI!C137*Planck!H137</f>
        <v>3.4705283023376454E-3</v>
      </c>
      <c r="B137">
        <f>CRI!C137*Planck!I137</f>
        <v>7.2535234140266525E-2</v>
      </c>
      <c r="C137">
        <f>CRI!C137*Planck!J137</f>
        <v>1.332158114677371E-2</v>
      </c>
      <c r="D137">
        <f>CRI!D137*Planck!H137</f>
        <v>3.8851489402275414E-3</v>
      </c>
      <c r="E137">
        <f>CRI!D137*Planck!I137</f>
        <v>8.1200947953484204E-2</v>
      </c>
      <c r="F137">
        <f>CRI!D137*Planck!J137</f>
        <v>1.4913097478467915E-2</v>
      </c>
      <c r="G137">
        <f>CRI!E137*Planck!H137</f>
        <v>3.9926431796804768E-3</v>
      </c>
      <c r="H137">
        <f>CRI!E137*Planck!I137</f>
        <v>8.3447614497651743E-2</v>
      </c>
      <c r="I137">
        <f>CRI!E137*Planck!J137</f>
        <v>1.5325712823721967E-2</v>
      </c>
      <c r="J137">
        <f>CRI!F137*Planck!H137</f>
        <v>6.0503900492081082E-3</v>
      </c>
      <c r="K137">
        <f>CRI!F137*Planck!I137</f>
        <v>0.12645523120028765</v>
      </c>
      <c r="L137">
        <f>CRI!F137*Planck!J137</f>
        <v>2.322434943287098E-2</v>
      </c>
      <c r="M137">
        <f>CRI!G137*Planck!H137</f>
        <v>6.081102689051804E-3</v>
      </c>
      <c r="N137">
        <f>CRI!G137*Planck!I137</f>
        <v>0.12709713592719266</v>
      </c>
      <c r="O137">
        <f>CRI!G137*Planck!J137</f>
        <v>2.3342239531514996E-2</v>
      </c>
      <c r="P137">
        <f>CRI!H137*Planck!H137</f>
        <v>6.0657463691299561E-3</v>
      </c>
      <c r="Q137">
        <f>CRI!H137*Planck!I137</f>
        <v>0.12677618356374015</v>
      </c>
      <c r="R137">
        <f>CRI!H137*Planck!J137</f>
        <v>2.328329448219299E-2</v>
      </c>
      <c r="S137">
        <f>CRI!I137*Planck!H137</f>
        <v>4.4686890972577649E-3</v>
      </c>
      <c r="T137">
        <f>CRI!I137*Planck!I137</f>
        <v>9.339713776467945E-2</v>
      </c>
      <c r="U137">
        <f>CRI!I137*Planck!J137</f>
        <v>1.7153009352704199E-2</v>
      </c>
      <c r="V137">
        <f>CRI!J137*Planck!H137</f>
        <v>4.2383442984300452E-3</v>
      </c>
      <c r="W137">
        <f>CRI!J137*Planck!I137</f>
        <v>8.8582852312891855E-2</v>
      </c>
      <c r="X137">
        <f>CRI!J137*Planck!J137</f>
        <v>1.6268833612874088E-2</v>
      </c>
    </row>
    <row r="138" spans="1:24" x14ac:dyDescent="0.25">
      <c r="A138">
        <f>CRI!C138*Planck!H138</f>
        <v>4.2532716591898254E-3</v>
      </c>
      <c r="B138">
        <f>CRI!C138*Planck!I138</f>
        <v>7.6886093270998324E-2</v>
      </c>
      <c r="C138">
        <f>CRI!C138*Planck!J138</f>
        <v>1.2693874628033354E-2</v>
      </c>
      <c r="D138">
        <f>CRI!D138*Planck!H138</f>
        <v>4.7955214324729902E-3</v>
      </c>
      <c r="E138">
        <f>CRI!D138*Planck!I138</f>
        <v>8.6688304365308874E-2</v>
      </c>
      <c r="F138">
        <f>CRI!D138*Planck!J138</f>
        <v>1.4312217210093382E-2</v>
      </c>
      <c r="G138">
        <f>CRI!E138*Planck!H138</f>
        <v>4.9630916749111914E-3</v>
      </c>
      <c r="H138">
        <f>CRI!E138*Planck!I138</f>
        <v>8.9717459877092343E-2</v>
      </c>
      <c r="I138">
        <f>CRI!E138*Planck!J138</f>
        <v>1.4812330021910545E-2</v>
      </c>
      <c r="J138">
        <f>CRI!F138*Planck!H138</f>
        <v>7.4239265835261093E-3</v>
      </c>
      <c r="K138">
        <f>CRI!F138*Planck!I138</f>
        <v>0.13420179980856414</v>
      </c>
      <c r="L138">
        <f>CRI!F138*Planck!J138</f>
        <v>2.2156683337023246E-2</v>
      </c>
      <c r="M138">
        <f>CRI!G138*Planck!H138</f>
        <v>7.4295750186644761E-3</v>
      </c>
      <c r="N138">
        <f>CRI!G138*Planck!I138</f>
        <v>0.13430390617412988</v>
      </c>
      <c r="O138">
        <f>CRI!G138*Planck!J138</f>
        <v>2.2173541072253038E-2</v>
      </c>
      <c r="P138">
        <f>CRI!H138*Planck!H138</f>
        <v>7.3693250438552366E-3</v>
      </c>
      <c r="Q138">
        <f>CRI!H138*Planck!I138</f>
        <v>0.13321477160809539</v>
      </c>
      <c r="R138">
        <f>CRI!H138*Planck!J138</f>
        <v>2.1993725229801926E-2</v>
      </c>
      <c r="S138">
        <f>CRI!I138*Planck!H138</f>
        <v>5.4469742850979039E-3</v>
      </c>
      <c r="T138">
        <f>CRI!I138*Planck!I138</f>
        <v>9.846457186055696E-2</v>
      </c>
      <c r="U138">
        <f>CRI!I138*Planck!J138</f>
        <v>1.6256476006596056E-2</v>
      </c>
      <c r="V138">
        <f>CRI!J138*Planck!H138</f>
        <v>5.1739665867435326E-3</v>
      </c>
      <c r="W138">
        <f>CRI!J138*Planck!I138</f>
        <v>9.3529430858213108E-2</v>
      </c>
      <c r="X138">
        <f>CRI!J138*Planck!J138</f>
        <v>1.5441685470489444E-2</v>
      </c>
    </row>
    <row r="139" spans="1:24" x14ac:dyDescent="0.25">
      <c r="A139">
        <f>CRI!C139*Planck!H139</f>
        <v>5.1386425070787467E-3</v>
      </c>
      <c r="B139">
        <f>CRI!C139*Planck!I139</f>
        <v>8.1266565235212029E-2</v>
      </c>
      <c r="C139">
        <f>CRI!C139*Planck!J139</f>
        <v>1.2080196715678747E-2</v>
      </c>
      <c r="D139">
        <f>CRI!D139*Planck!H139</f>
        <v>5.8356392301133634E-3</v>
      </c>
      <c r="E139">
        <f>CRI!D139*Planck!I139</f>
        <v>9.2289423817647709E-2</v>
      </c>
      <c r="F139">
        <f>CRI!D139*Planck!J139</f>
        <v>1.3718734036156449E-2</v>
      </c>
      <c r="G139">
        <f>CRI!E139*Planck!H139</f>
        <v>6.0816380735373467E-3</v>
      </c>
      <c r="H139">
        <f>CRI!E139*Planck!I139</f>
        <v>9.6179844493801486E-2</v>
      </c>
      <c r="I139">
        <f>CRI!E139*Planck!J139</f>
        <v>1.4297041325736816E-2</v>
      </c>
      <c r="J139">
        <f>CRI!F139*Planck!H139</f>
        <v>8.9880688532503264E-3</v>
      </c>
      <c r="K139">
        <f>CRI!F139*Planck!I139</f>
        <v>0.14214444433428489</v>
      </c>
      <c r="L139">
        <f>CRI!F139*Planck!J139</f>
        <v>2.1129634858186318E-2</v>
      </c>
      <c r="M139">
        <f>CRI!G139*Planck!H139</f>
        <v>8.9561801142879569E-3</v>
      </c>
      <c r="N139">
        <f>CRI!G139*Planck!I139</f>
        <v>0.14164013054293162</v>
      </c>
      <c r="O139">
        <f>CRI!G139*Planck!J139</f>
        <v>2.1054669098425901E-2</v>
      </c>
      <c r="P139">
        <f>CRI!H139*Planck!H139</f>
        <v>8.8331806925759648E-3</v>
      </c>
      <c r="Q139">
        <f>CRI!H139*Planck!I139</f>
        <v>0.13969492020485472</v>
      </c>
      <c r="R139">
        <f>CRI!H139*Planck!J139</f>
        <v>2.0765515453635718E-2</v>
      </c>
      <c r="S139">
        <f>CRI!I139*Planck!H139</f>
        <v>6.5554136238353865E-3</v>
      </c>
      <c r="T139">
        <f>CRI!I139*Planck!I139</f>
        <v>0.1036725065367643</v>
      </c>
      <c r="U139">
        <f>CRI!I139*Planck!J139</f>
        <v>1.5410818327891594E-2</v>
      </c>
      <c r="V139">
        <f>CRI!J139*Planck!H139</f>
        <v>6.231970700074225E-3</v>
      </c>
      <c r="W139">
        <f>CRI!J139*Planck!I139</f>
        <v>9.8557323795895449E-2</v>
      </c>
      <c r="X139">
        <f>CRI!J139*Planck!J139</f>
        <v>1.4650451336035928E-2</v>
      </c>
    </row>
    <row r="140" spans="1:24" x14ac:dyDescent="0.25">
      <c r="A140">
        <f>CRI!C140*Planck!H140</f>
        <v>6.1331636392622495E-3</v>
      </c>
      <c r="B140">
        <f>CRI!C140*Planck!I140</f>
        <v>8.5747295055350364E-2</v>
      </c>
      <c r="C140">
        <f>CRI!C140*Planck!J140</f>
        <v>1.1501058381235402E-2</v>
      </c>
      <c r="D140">
        <f>CRI!D140*Planck!H140</f>
        <v>7.0093298734425708E-3</v>
      </c>
      <c r="E140">
        <f>CRI!D140*Planck!I140</f>
        <v>9.7996908634686131E-2</v>
      </c>
      <c r="F140">
        <f>CRI!D140*Planck!J140</f>
        <v>1.314406672141189E-2</v>
      </c>
      <c r="G140">
        <f>CRI!E140*Planck!H140</f>
        <v>7.3603405697446255E-3</v>
      </c>
      <c r="H140">
        <f>CRI!E140*Planck!I140</f>
        <v>0.10290436252205978</v>
      </c>
      <c r="I140">
        <f>CRI!E140*Planck!J140</f>
        <v>1.3802290559557128E-2</v>
      </c>
      <c r="J140">
        <f>CRI!F140*Planck!H140</f>
        <v>1.0742559914732636E-2</v>
      </c>
      <c r="K140">
        <f>CRI!F140*Planck!I140</f>
        <v>0.15019091432055157</v>
      </c>
      <c r="L140">
        <f>CRI!F140*Planck!J140</f>
        <v>2.0144710953468221E-2</v>
      </c>
      <c r="M140">
        <f>CRI!G140*Planck!H140</f>
        <v>1.0663650533393415E-2</v>
      </c>
      <c r="N140">
        <f>CRI!G140*Planck!I140</f>
        <v>0.14908768825284743</v>
      </c>
      <c r="O140">
        <f>CRI!G140*Planck!J140</f>
        <v>1.9996738152644876E-2</v>
      </c>
      <c r="P140">
        <f>CRI!H140*Planck!H140</f>
        <v>1.0454132520872033E-2</v>
      </c>
      <c r="Q140">
        <f>CRI!H140*Planck!I140</f>
        <v>0.14615843283170191</v>
      </c>
      <c r="R140">
        <f>CRI!H140*Planck!J140</f>
        <v>1.9603844853907017E-2</v>
      </c>
      <c r="S140">
        <f>CRI!I140*Planck!H140</f>
        <v>7.7875396342362733E-3</v>
      </c>
      <c r="T140">
        <f>CRI!I140*Planck!I140</f>
        <v>0.10887700019894089</v>
      </c>
      <c r="U140">
        <f>CRI!I140*Planck!J140</f>
        <v>1.4603384688152496E-2</v>
      </c>
      <c r="V140">
        <f>CRI!J140*Planck!H140</f>
        <v>7.4147608327371928E-3</v>
      </c>
      <c r="W140">
        <f>CRI!J140*Planck!I140</f>
        <v>0.10366520808599369</v>
      </c>
      <c r="X140">
        <f>CRI!J140*Planck!J140</f>
        <v>1.3904340767021506E-2</v>
      </c>
    </row>
    <row r="141" spans="1:24" x14ac:dyDescent="0.25">
      <c r="A141">
        <f>CRI!C141*Planck!H141</f>
        <v>7.2321370163719641E-3</v>
      </c>
      <c r="B141">
        <f>CRI!C141*Planck!I141</f>
        <v>9.0220157088075098E-2</v>
      </c>
      <c r="C141">
        <f>CRI!C141*Planck!J141</f>
        <v>1.094972896755954E-2</v>
      </c>
      <c r="D141">
        <f>CRI!D141*Planck!H141</f>
        <v>8.3180820681417224E-3</v>
      </c>
      <c r="E141">
        <f>CRI!D141*Planck!I141</f>
        <v>0.10376720866327252</v>
      </c>
      <c r="F141">
        <f>CRI!D141*Planck!J141</f>
        <v>1.2593890847184208E-2</v>
      </c>
      <c r="G141">
        <f>CRI!E141*Planck!H141</f>
        <v>8.8064360559198373E-3</v>
      </c>
      <c r="H141">
        <f>CRI!E141*Planck!I141</f>
        <v>0.10985937386868674</v>
      </c>
      <c r="I141">
        <f>CRI!E141*Planck!J141</f>
        <v>1.3333277254589384E-2</v>
      </c>
      <c r="J141">
        <f>CRI!F141*Planck!H141</f>
        <v>1.2687565116682757E-2</v>
      </c>
      <c r="K141">
        <f>CRI!F141*Planck!I141</f>
        <v>0.15827605523803134</v>
      </c>
      <c r="L141">
        <f>CRI!F141*Planck!J141</f>
        <v>1.920945343975683E-2</v>
      </c>
      <c r="M141">
        <f>CRI!G141*Planck!H141</f>
        <v>1.2546199488641725E-2</v>
      </c>
      <c r="N141">
        <f>CRI!G141*Planck!I141</f>
        <v>0.15651253373120091</v>
      </c>
      <c r="O141">
        <f>CRI!G141*Planck!J141</f>
        <v>1.8995420532350069E-2</v>
      </c>
      <c r="P141">
        <f>CRI!H141*Planck!H141</f>
        <v>1.2228126825549399E-2</v>
      </c>
      <c r="Q141">
        <f>CRI!H141*Planck!I141</f>
        <v>0.15254461034083244</v>
      </c>
      <c r="R141">
        <f>CRI!H141*Planck!J141</f>
        <v>1.8513846490684854E-2</v>
      </c>
      <c r="S141">
        <f>CRI!I141*Planck!H141</f>
        <v>9.146998705291419E-3</v>
      </c>
      <c r="T141">
        <f>CRI!I141*Planck!I141</f>
        <v>0.11410785749877823</v>
      </c>
      <c r="U141">
        <f>CRI!I141*Planck!J141</f>
        <v>1.3848901986069308E-2</v>
      </c>
      <c r="V141">
        <f>CRI!J141*Planck!H141</f>
        <v>8.7164761108028156E-3</v>
      </c>
      <c r="W141">
        <f>CRI!J141*Planck!I141</f>
        <v>0.10873713290979464</v>
      </c>
      <c r="X141">
        <f>CRI!J141*Planck!J141</f>
        <v>1.3197074495330533E-2</v>
      </c>
    </row>
    <row r="142" spans="1:24" x14ac:dyDescent="0.25">
      <c r="A142">
        <f>CRI!C142*Planck!H142</f>
        <v>8.4451103934406451E-3</v>
      </c>
      <c r="B142">
        <f>CRI!C142*Planck!I142</f>
        <v>9.4768901206620154E-2</v>
      </c>
      <c r="C142">
        <f>CRI!C142*Planck!J142</f>
        <v>1.0444599396801433E-2</v>
      </c>
      <c r="D142">
        <f>CRI!D142*Planck!H142</f>
        <v>9.7587942324203012E-3</v>
      </c>
      <c r="E142">
        <f>CRI!D142*Planck!I142</f>
        <v>0.10951073028320552</v>
      </c>
      <c r="F142">
        <f>CRI!D142*Planck!J142</f>
        <v>1.20693148585261E-2</v>
      </c>
      <c r="G142">
        <f>CRI!E142*Planck!H142</f>
        <v>1.0434403063895554E-2</v>
      </c>
      <c r="H142">
        <f>CRI!E142*Planck!I142</f>
        <v>0.11709224237973515</v>
      </c>
      <c r="I142">
        <f>CRI!E142*Planck!J142</f>
        <v>1.2904882810270215E-2</v>
      </c>
      <c r="J142">
        <f>CRI!F142*Planck!H142</f>
        <v>1.482586046848469E-2</v>
      </c>
      <c r="K142">
        <f>CRI!F142*Planck!I142</f>
        <v>0.16637207100717763</v>
      </c>
      <c r="L142">
        <f>CRI!F142*Planck!J142</f>
        <v>1.8336074496606961E-2</v>
      </c>
      <c r="M142">
        <f>CRI!G142*Planck!H142</f>
        <v>1.4600657524659605E-2</v>
      </c>
      <c r="N142">
        <f>CRI!G142*Planck!I142</f>
        <v>0.1638449003083344</v>
      </c>
      <c r="O142">
        <f>CRI!G142*Planck!J142</f>
        <v>1.8057551846025588E-2</v>
      </c>
      <c r="P142">
        <f>CRI!H142*Planck!H142</f>
        <v>1.4150251637009437E-2</v>
      </c>
      <c r="Q142">
        <f>CRI!H142*Planck!I142</f>
        <v>0.158790558910648</v>
      </c>
      <c r="R142">
        <f>CRI!H142*Planck!J142</f>
        <v>1.7500506544862845E-2</v>
      </c>
      <c r="S142">
        <f>CRI!I142*Planck!H142</f>
        <v>1.0622072183749789E-2</v>
      </c>
      <c r="T142">
        <f>CRI!I142*Planck!I142</f>
        <v>0.11919821796210446</v>
      </c>
      <c r="U142">
        <f>CRI!I142*Planck!J142</f>
        <v>1.3136985019088023E-2</v>
      </c>
      <c r="V142">
        <f>CRI!J142*Planck!H142</f>
        <v>1.0134132472128776E-2</v>
      </c>
      <c r="W142">
        <f>CRI!J142*Planck!I142</f>
        <v>0.1137226814479442</v>
      </c>
      <c r="X142">
        <f>CRI!J142*Planck!J142</f>
        <v>1.253351927616172E-2</v>
      </c>
    </row>
    <row r="143" spans="1:24" x14ac:dyDescent="0.25">
      <c r="A143">
        <f>CRI!C143*Planck!H143</f>
        <v>9.7714527004828262E-3</v>
      </c>
      <c r="B143">
        <f>CRI!C143*Planck!I143</f>
        <v>9.9328906898897992E-2</v>
      </c>
      <c r="C143">
        <f>CRI!C143*Planck!J143</f>
        <v>9.9861531817350239E-3</v>
      </c>
      <c r="D143">
        <f>CRI!D143*Planck!H143</f>
        <v>1.1334885132560079E-2</v>
      </c>
      <c r="E143">
        <f>CRI!D143*Planck!I143</f>
        <v>0.11522153200272167</v>
      </c>
      <c r="F143">
        <f>CRI!D143*Planck!J143</f>
        <v>1.1583937690812628E-2</v>
      </c>
      <c r="G143">
        <f>CRI!E143*Planck!H143</f>
        <v>1.2255573120338904E-2</v>
      </c>
      <c r="H143">
        <f>CRI!E143*Planck!I143</f>
        <v>0.12458052234164006</v>
      </c>
      <c r="I143">
        <f>CRI!E143*Planck!J143</f>
        <v>1.2524855235047217E-2</v>
      </c>
      <c r="J143">
        <f>CRI!F143*Planck!H143</f>
        <v>1.7145642338447196E-2</v>
      </c>
      <c r="K143">
        <f>CRI!F143*Planck!I143</f>
        <v>0.174289121971933</v>
      </c>
      <c r="L143">
        <f>CRI!F143*Planck!J143</f>
        <v>1.7522370116217722E-2</v>
      </c>
      <c r="M143">
        <f>CRI!G143*Planck!H143</f>
        <v>1.6828612984164867E-2</v>
      </c>
      <c r="N143">
        <f>CRI!G143*Planck!I143</f>
        <v>0.17106645077032431</v>
      </c>
      <c r="O143">
        <f>CRI!G143*Planck!J143</f>
        <v>1.7198374924099209E-2</v>
      </c>
      <c r="P143">
        <f>CRI!H143*Planck!H143</f>
        <v>1.6207582879200846E-2</v>
      </c>
      <c r="Q143">
        <f>CRI!H143*Planck!I143</f>
        <v>0.16475354690963878</v>
      </c>
      <c r="R143">
        <f>CRI!H143*Planck!J143</f>
        <v>1.6563699410771158E-2</v>
      </c>
      <c r="S143">
        <f>CRI!I143*Planck!H143</f>
        <v>1.2207801573803211E-2</v>
      </c>
      <c r="T143">
        <f>CRI!I143*Planck!I143</f>
        <v>0.12409491435235656</v>
      </c>
      <c r="U143">
        <f>CRI!I143*Planck!J143</f>
        <v>1.247603404171429E-2</v>
      </c>
      <c r="V143">
        <f>CRI!J143*Planck!H143</f>
        <v>1.1660600222576173E-2</v>
      </c>
      <c r="W143">
        <f>CRI!J143*Planck!I143</f>
        <v>0.11853249556601828</v>
      </c>
      <c r="X143">
        <f>CRI!J143*Planck!J143</f>
        <v>1.1916809463537129E-2</v>
      </c>
    </row>
    <row r="144" spans="1:24" x14ac:dyDescent="0.25">
      <c r="A144">
        <f>CRI!C144*Planck!H144</f>
        <v>1.1209925938229897E-2</v>
      </c>
      <c r="B144">
        <f>CRI!C144*Planck!I144</f>
        <v>0.1038573092875147</v>
      </c>
      <c r="C144">
        <f>CRI!C144*Planck!J144</f>
        <v>9.5681786534143592E-3</v>
      </c>
      <c r="D144">
        <f>CRI!D144*Planck!H144</f>
        <v>1.3043371602793719E-2</v>
      </c>
      <c r="E144">
        <f>CRI!D144*Planck!I144</f>
        <v>0.12084374920653931</v>
      </c>
      <c r="F144">
        <f>CRI!D144*Planck!J144</f>
        <v>1.1133107428728349E-2</v>
      </c>
      <c r="G144">
        <f>CRI!E144*Planck!H144</f>
        <v>1.4278954550651949E-2</v>
      </c>
      <c r="H144">
        <f>CRI!E144*Planck!I144</f>
        <v>0.13229113263022985</v>
      </c>
      <c r="I144">
        <f>CRI!E144*Planck!J144</f>
        <v>1.2187733342526912E-2</v>
      </c>
      <c r="J144">
        <f>CRI!F144*Planck!H144</f>
        <v>1.964477243308466E-2</v>
      </c>
      <c r="K144">
        <f>CRI!F144*Planck!I144</f>
        <v>0.18200416467585351</v>
      </c>
      <c r="L144">
        <f>CRI!F144*Planck!J144</f>
        <v>1.6767701524627917E-2</v>
      </c>
      <c r="M144">
        <f>CRI!G144*Planck!H144</f>
        <v>1.9226268531390745E-2</v>
      </c>
      <c r="N144">
        <f>CRI!G144*Planck!I144</f>
        <v>0.17812682512911965</v>
      </c>
      <c r="O144">
        <f>CRI!G144*Planck!J144</f>
        <v>1.6410489521567116E-2</v>
      </c>
      <c r="P144">
        <f>CRI!H144*Planck!H144</f>
        <v>1.8404207295920551E-2</v>
      </c>
      <c r="Q144">
        <f>CRI!H144*Planck!I144</f>
        <v>0.17051062244803525</v>
      </c>
      <c r="R144">
        <f>CRI!H144*Planck!J144</f>
        <v>1.5708823086983396E-2</v>
      </c>
      <c r="S144">
        <f>CRI!I144*Planck!H144</f>
        <v>1.3905290352710953E-2</v>
      </c>
      <c r="T144">
        <f>CRI!I144*Planck!I144</f>
        <v>0.128829222320646</v>
      </c>
      <c r="U144">
        <f>CRI!I144*Planck!J144</f>
        <v>1.1868794054079767E-2</v>
      </c>
      <c r="V144">
        <f>CRI!J144*Planck!H144</f>
        <v>1.3297463257393598E-2</v>
      </c>
      <c r="W144">
        <f>CRI!J144*Planck!I144</f>
        <v>0.12319784821705633</v>
      </c>
      <c r="X144">
        <f>CRI!J144*Planck!J144</f>
        <v>1.134998614487241E-2</v>
      </c>
    </row>
    <row r="145" spans="1:24" x14ac:dyDescent="0.25">
      <c r="A145">
        <f>CRI!C145*Planck!H145</f>
        <v>1.2762181832134172E-2</v>
      </c>
      <c r="B145">
        <f>CRI!C145*Planck!I145</f>
        <v>0.10836189400265139</v>
      </c>
      <c r="C145">
        <f>CRI!C145*Planck!J145</f>
        <v>9.1823811219455195E-3</v>
      </c>
      <c r="D145">
        <f>CRI!D145*Planck!H145</f>
        <v>1.4894884218304148E-2</v>
      </c>
      <c r="E145">
        <f>CRI!D145*Planck!I145</f>
        <v>0.12647037051153892</v>
      </c>
      <c r="F145">
        <f>CRI!D145*Planck!J145</f>
        <v>1.0716859033879526E-2</v>
      </c>
      <c r="G145">
        <f>CRI!E145*Planck!H145</f>
        <v>1.6522771412003041E-2</v>
      </c>
      <c r="H145">
        <f>CRI!E145*Planck!I145</f>
        <v>0.14029253210209935</v>
      </c>
      <c r="I145">
        <f>CRI!E145*Planck!J145</f>
        <v>1.1888122759212133E-2</v>
      </c>
      <c r="J145">
        <f>CRI!F145*Planck!H145</f>
        <v>2.233098216582766E-2</v>
      </c>
      <c r="K145">
        <f>CRI!F145*Planck!I145</f>
        <v>0.18960923408375047</v>
      </c>
      <c r="L145">
        <f>CRI!F145*Planck!J145</f>
        <v>1.606712643426645E-2</v>
      </c>
      <c r="M145">
        <f>CRI!G145*Planck!H145</f>
        <v>2.1797806569285164E-2</v>
      </c>
      <c r="N145">
        <f>CRI!G145*Planck!I145</f>
        <v>0.18508211495652857</v>
      </c>
      <c r="O145">
        <f>CRI!G145*Planck!J145</f>
        <v>1.5683506956282948E-2</v>
      </c>
      <c r="P145">
        <f>CRI!H145*Planck!H145</f>
        <v>2.0731455376200175E-2</v>
      </c>
      <c r="Q145">
        <f>CRI!H145*Planck!I145</f>
        <v>0.17602787670208481</v>
      </c>
      <c r="R145">
        <f>CRI!H145*Planck!J145</f>
        <v>1.4916268000315943E-2</v>
      </c>
      <c r="S145">
        <f>CRI!I145*Planck!H145</f>
        <v>1.5705991774746453E-2</v>
      </c>
      <c r="T145">
        <f>CRI!I145*Planck!I145</f>
        <v>0.13335737088592964</v>
      </c>
      <c r="U145">
        <f>CRI!I145*Planck!J145</f>
        <v>1.1300450367407618E-2</v>
      </c>
      <c r="V145">
        <f>CRI!J145*Planck!H145</f>
        <v>1.5036686238661195E-2</v>
      </c>
      <c r="W145">
        <f>CRI!J145*Planck!I145</f>
        <v>0.12767439155601282</v>
      </c>
      <c r="X145">
        <f>CRI!J145*Planck!J145</f>
        <v>1.0818885490790032E-2</v>
      </c>
    </row>
    <row r="146" spans="1:24" x14ac:dyDescent="0.25">
      <c r="A146">
        <f>CRI!C146*Planck!H146</f>
        <v>1.4429592496697055E-2</v>
      </c>
      <c r="B146">
        <f>CRI!C146*Planck!I146</f>
        <v>0.11285208805396581</v>
      </c>
      <c r="C146">
        <f>CRI!C146*Planck!J146</f>
        <v>8.8194493071750927E-3</v>
      </c>
      <c r="D146">
        <f>CRI!D146*Planck!H146</f>
        <v>1.6885829797245931E-2</v>
      </c>
      <c r="E146">
        <f>CRI!D146*Planck!I146</f>
        <v>0.13206202126492975</v>
      </c>
      <c r="F146">
        <f>CRI!D146*Planck!J146</f>
        <v>1.0320715567018674E-2</v>
      </c>
      <c r="G146">
        <f>CRI!E146*Planck!H146</f>
        <v>1.9008583182315585E-2</v>
      </c>
      <c r="H146">
        <f>CRI!E146*Planck!I146</f>
        <v>0.14866381732975761</v>
      </c>
      <c r="I146">
        <f>CRI!E146*Planck!J146</f>
        <v>1.1618154553985323E-2</v>
      </c>
      <c r="J146">
        <f>CRI!F146*Planck!H146</f>
        <v>2.5190861923122681E-2</v>
      </c>
      <c r="K146">
        <f>CRI!F146*Planck!I146</f>
        <v>0.1970146675004345</v>
      </c>
      <c r="L146">
        <f>CRI!F146*Planck!J146</f>
        <v>1.5396798612703894E-2</v>
      </c>
      <c r="M146">
        <f>CRI!G146*Planck!H146</f>
        <v>2.45431335488265E-2</v>
      </c>
      <c r="N146">
        <f>CRI!G146*Planck!I146</f>
        <v>0.19194886265890093</v>
      </c>
      <c r="O146">
        <f>CRI!G146*Planck!J146</f>
        <v>1.5000903332692925E-2</v>
      </c>
      <c r="P146">
        <f>CRI!H146*Planck!H146</f>
        <v>2.3196371582468112E-2</v>
      </c>
      <c r="Q146">
        <f>CRI!H146*Planck!I146</f>
        <v>0.18141600110719747</v>
      </c>
      <c r="R146">
        <f>CRI!H146*Planck!J146</f>
        <v>1.4177754730689917E-2</v>
      </c>
      <c r="S146">
        <f>CRI!I146*Planck!H146</f>
        <v>1.7629755454853423E-2</v>
      </c>
      <c r="T146">
        <f>CRI!I146*Planck!I146</f>
        <v>0.13788017336015643</v>
      </c>
      <c r="U146">
        <f>CRI!I146*Planck!J146</f>
        <v>1.0775407175744146E-2</v>
      </c>
      <c r="V146">
        <f>CRI!J146*Planck!H146</f>
        <v>1.6898656101687441E-2</v>
      </c>
      <c r="W146">
        <f>CRI!J146*Planck!I146</f>
        <v>0.13216233423208884</v>
      </c>
      <c r="X146">
        <f>CRI!J146*Planck!J146</f>
        <v>1.0328555077513943E-2</v>
      </c>
    </row>
    <row r="147" spans="1:24" x14ac:dyDescent="0.25">
      <c r="A147">
        <f>CRI!C147*Planck!H147</f>
        <v>1.6213251781659773E-2</v>
      </c>
      <c r="B147">
        <f>CRI!C147*Planck!I147</f>
        <v>0.11733897183588074</v>
      </c>
      <c r="C147">
        <f>CRI!C147*Planck!J147</f>
        <v>8.4690586371582079E-3</v>
      </c>
      <c r="D147">
        <f>CRI!D147*Planck!H147</f>
        <v>1.9023548757147464E-2</v>
      </c>
      <c r="E147">
        <f>CRI!D147*Planck!I147</f>
        <v>0.13767772695410008</v>
      </c>
      <c r="F147">
        <f>CRI!D147*Planck!J147</f>
        <v>9.9370288009322967E-3</v>
      </c>
      <c r="G147">
        <f>CRI!E147*Planck!H147</f>
        <v>2.176178683582778E-2</v>
      </c>
      <c r="H147">
        <f>CRI!E147*Planck!I147</f>
        <v>0.15749497553082659</v>
      </c>
      <c r="I147">
        <f>CRI!E147*Planck!J147</f>
        <v>1.1367358704096792E-2</v>
      </c>
      <c r="J147">
        <f>CRI!F147*Planck!H147</f>
        <v>2.824708754849169E-2</v>
      </c>
      <c r="K147">
        <f>CRI!F147*Planck!I147</f>
        <v>0.20443056426517889</v>
      </c>
      <c r="L147">
        <f>CRI!F147*Planck!J147</f>
        <v>1.4754982158960078E-2</v>
      </c>
      <c r="M147">
        <f>CRI!G147*Planck!H147</f>
        <v>2.7454439683610547E-2</v>
      </c>
      <c r="N147">
        <f>CRI!G147*Planck!I147</f>
        <v>0.19869399230875806</v>
      </c>
      <c r="O147">
        <f>CRI!G147*Planck!J147</f>
        <v>1.4340939292254565E-2</v>
      </c>
      <c r="P147">
        <f>CRI!H147*Planck!H147</f>
        <v>2.579708505704088E-2</v>
      </c>
      <c r="Q147">
        <f>CRI!H147*Planck!I147</f>
        <v>0.18669934185442358</v>
      </c>
      <c r="R147">
        <f>CRI!H147*Planck!J147</f>
        <v>1.3475213298233946E-2</v>
      </c>
      <c r="S147">
        <f>CRI!I147*Planck!H147</f>
        <v>1.9672078828413857E-2</v>
      </c>
      <c r="T147">
        <f>CRI!I147*Planck!I147</f>
        <v>0.1423712858275353</v>
      </c>
      <c r="U147">
        <f>CRI!I147*Planck!J147</f>
        <v>1.0275791146418625E-2</v>
      </c>
      <c r="V147">
        <f>CRI!J147*Planck!H147</f>
        <v>1.8879430963532711E-2</v>
      </c>
      <c r="W147">
        <f>CRI!J147*Planck!I147</f>
        <v>0.13663471387111448</v>
      </c>
      <c r="X147">
        <f>CRI!J147*Planck!J147</f>
        <v>9.8617482797131121E-3</v>
      </c>
    </row>
    <row r="148" spans="1:24" x14ac:dyDescent="0.25">
      <c r="A148">
        <f>CRI!C148*Planck!H148</f>
        <v>1.8123309650977887E-2</v>
      </c>
      <c r="B148">
        <f>CRI!C148*Planck!I148</f>
        <v>0.12187694009669513</v>
      </c>
      <c r="C148">
        <f>CRI!C148*Planck!J148</f>
        <v>8.1297026197179097E-3</v>
      </c>
      <c r="D148">
        <f>CRI!D148*Planck!H148</f>
        <v>2.1311595133779861E-2</v>
      </c>
      <c r="E148">
        <f>CRI!D148*Planck!I148</f>
        <v>0.14331775230384364</v>
      </c>
      <c r="F148">
        <f>CRI!D148*Planck!J148</f>
        <v>9.5598946398904056E-3</v>
      </c>
      <c r="G148">
        <f>CRI!E148*Planck!H148</f>
        <v>2.4838032107182044E-2</v>
      </c>
      <c r="H148">
        <f>CRI!E148*Planck!I148</f>
        <v>0.16703259004811394</v>
      </c>
      <c r="I148">
        <f>CRI!E148*Planck!J148</f>
        <v>1.1141773692505443E-2</v>
      </c>
      <c r="J148">
        <f>CRI!F148*Planck!H148</f>
        <v>3.1480293529686162E-2</v>
      </c>
      <c r="K148">
        <f>CRI!F148*Planck!I148</f>
        <v>0.21170094881300666</v>
      </c>
      <c r="L148">
        <f>CRI!F148*Planck!J148</f>
        <v>1.4121340401198145E-2</v>
      </c>
      <c r="M148">
        <f>CRI!G148*Planck!H148</f>
        <v>3.0538300091585577E-2</v>
      </c>
      <c r="N148">
        <f>CRI!G148*Planck!I148</f>
        <v>0.20536616338816732</v>
      </c>
      <c r="O148">
        <f>CRI!G148*Planck!J148</f>
        <v>1.3698783667965363E-2</v>
      </c>
      <c r="P148">
        <f>CRI!H148*Planck!H148</f>
        <v>2.8541596051851005E-2</v>
      </c>
      <c r="Q148">
        <f>CRI!H148*Planck!I148</f>
        <v>0.19193858402611472</v>
      </c>
      <c r="R148">
        <f>CRI!H148*Planck!J148</f>
        <v>1.2803107857352282E-2</v>
      </c>
      <c r="S148">
        <f>CRI!I148*Planck!H148</f>
        <v>2.1834924821613519E-2</v>
      </c>
      <c r="T148">
        <f>CRI!I148*Planck!I148</f>
        <v>0.14683707753986547</v>
      </c>
      <c r="U148">
        <f>CRI!I148*Planck!J148</f>
        <v>9.7946483805752861E-3</v>
      </c>
      <c r="V148">
        <f>CRI!J148*Planck!H148</f>
        <v>2.0989546095112995E-2</v>
      </c>
      <c r="W148">
        <f>CRI!J148*Planck!I148</f>
        <v>0.14115201369706096</v>
      </c>
      <c r="X148">
        <f>CRI!J148*Planck!J148</f>
        <v>9.4154307994689414E-3</v>
      </c>
    </row>
    <row r="149" spans="1:24" x14ac:dyDescent="0.25">
      <c r="A149">
        <f>CRI!C149*Planck!H149</f>
        <v>2.0175984520356568E-2</v>
      </c>
      <c r="B149">
        <f>CRI!C149*Planck!I149</f>
        <v>0.12656625010393283</v>
      </c>
      <c r="C149">
        <f>CRI!C149*Planck!J149</f>
        <v>7.8089259624229777E-3</v>
      </c>
      <c r="D149">
        <f>CRI!D149*Planck!H149</f>
        <v>2.3736978684038124E-2</v>
      </c>
      <c r="E149">
        <f>CRI!D149*Planck!I149</f>
        <v>0.14890477229522561</v>
      </c>
      <c r="F149">
        <f>CRI!D149*Planck!J149</f>
        <v>9.187175422753064E-3</v>
      </c>
      <c r="G149">
        <f>CRI!E149*Planck!H149</f>
        <v>2.8273219993049558E-2</v>
      </c>
      <c r="H149">
        <f>CRI!E149*Planck!I149</f>
        <v>0.17736113096604333</v>
      </c>
      <c r="I149">
        <f>CRI!E149*Planck!J149</f>
        <v>1.0942885162419782E-2</v>
      </c>
      <c r="J149">
        <f>CRI!F149*Planck!H149</f>
        <v>3.4858375029405406E-2</v>
      </c>
      <c r="K149">
        <f>CRI!F149*Planck!I149</f>
        <v>0.21867055893788129</v>
      </c>
      <c r="L149">
        <f>CRI!F149*Planck!J149</f>
        <v>1.3491607782527681E-2</v>
      </c>
      <c r="M149">
        <f>CRI!G149*Planck!H149</f>
        <v>3.3775761225874078E-2</v>
      </c>
      <c r="N149">
        <f>CRI!G149*Planck!I149</f>
        <v>0.21187919917620684</v>
      </c>
      <c r="O149">
        <f>CRI!G149*Planck!J149</f>
        <v>1.3072592243080595E-2</v>
      </c>
      <c r="P149">
        <f>CRI!H149*Planck!H149</f>
        <v>3.1404747523925296E-2</v>
      </c>
      <c r="Q149">
        <f>CRI!H149*Planck!I149</f>
        <v>0.19700556002873801</v>
      </c>
      <c r="R149">
        <f>CRI!H149*Planck!J149</f>
        <v>1.2154913582308049E-2</v>
      </c>
      <c r="S149">
        <f>CRI!I149*Planck!H149</f>
        <v>2.4112761987743214E-2</v>
      </c>
      <c r="T149">
        <f>CRI!I149*Planck!I149</f>
        <v>0.15126210378274899</v>
      </c>
      <c r="U149">
        <f>CRI!I149*Planck!J149</f>
        <v>9.3326188331396571E-3</v>
      </c>
      <c r="V149">
        <f>CRI!J149*Planck!H149</f>
        <v>2.3209092614547643E-2</v>
      </c>
      <c r="W149">
        <f>CRI!J149*Planck!I149</f>
        <v>0.14559328282465711</v>
      </c>
      <c r="X149">
        <f>CRI!J149*Planck!J149</f>
        <v>8.9828620605433285E-3</v>
      </c>
    </row>
    <row r="150" spans="1:24" x14ac:dyDescent="0.25">
      <c r="A150">
        <f>CRI!C150*Planck!H150</f>
        <v>2.2350557406076093E-2</v>
      </c>
      <c r="B150">
        <f>CRI!C150*Planck!I150</f>
        <v>0.13129310148208831</v>
      </c>
      <c r="C150">
        <f>CRI!C150*Planck!J150</f>
        <v>7.4967798476944193E-3</v>
      </c>
      <c r="D150">
        <f>CRI!D150*Planck!H150</f>
        <v>2.6296518647237317E-2</v>
      </c>
      <c r="E150">
        <f>CRI!D150*Planck!I150</f>
        <v>0.15447272426587294</v>
      </c>
      <c r="F150">
        <f>CRI!D150*Planck!J150</f>
        <v>8.8203263783271958E-3</v>
      </c>
      <c r="G150">
        <f>CRI!E150*Planck!H150</f>
        <v>3.2032502406318795E-2</v>
      </c>
      <c r="H150">
        <f>CRI!E150*Planck!I150</f>
        <v>0.18816741402676287</v>
      </c>
      <c r="I150">
        <f>CRI!E150*Planck!J150</f>
        <v>1.0744278728620453E-2</v>
      </c>
      <c r="J150">
        <f>CRI!F150*Planck!H150</f>
        <v>3.8381643049991733E-2</v>
      </c>
      <c r="K150">
        <f>CRI!F150*Planck!I150</f>
        <v>0.22546394993450652</v>
      </c>
      <c r="L150">
        <f>CRI!F150*Planck!J150</f>
        <v>1.2873894950841611E-2</v>
      </c>
      <c r="M150">
        <f>CRI!G150*Planck!H150</f>
        <v>3.7155329280808794E-2</v>
      </c>
      <c r="N150">
        <f>CRI!G150*Planck!I150</f>
        <v>0.21826025764079901</v>
      </c>
      <c r="O150">
        <f>CRI!G150*Planck!J150</f>
        <v>1.2462567206985809E-2</v>
      </c>
      <c r="P150">
        <f>CRI!H150*Planck!H150</f>
        <v>3.4376344045805536E-2</v>
      </c>
      <c r="Q150">
        <f>CRI!H150*Planck!I150</f>
        <v>0.20193576139457478</v>
      </c>
      <c r="R150">
        <f>CRI!H150*Planck!J150</f>
        <v>1.1530445464860975E-2</v>
      </c>
      <c r="S150">
        <f>CRI!I150*Planck!H150</f>
        <v>2.6484421563483088E-2</v>
      </c>
      <c r="T150">
        <f>CRI!I150*Planck!I150</f>
        <v>0.15557651582700552</v>
      </c>
      <c r="U150">
        <f>CRI!I150*Planck!J150</f>
        <v>8.8833524035954216E-3</v>
      </c>
      <c r="V150">
        <f>CRI!J150*Planck!H150</f>
        <v>2.5535017355083393E-2</v>
      </c>
      <c r="W150">
        <f>CRI!J150*Planck!I150</f>
        <v>0.14999946372865133</v>
      </c>
      <c r="X150">
        <f>CRI!J150*Planck!J150</f>
        <v>8.564905118029641E-3</v>
      </c>
    </row>
    <row r="151" spans="1:24" x14ac:dyDescent="0.25">
      <c r="A151">
        <f>CRI!C151*Planck!H151</f>
        <v>2.4629117177509548E-2</v>
      </c>
      <c r="B151">
        <f>CRI!C151*Planck!I151</f>
        <v>0.13598737088561816</v>
      </c>
      <c r="C151">
        <f>CRI!C151*Planck!J151</f>
        <v>7.1874062210518699E-3</v>
      </c>
      <c r="D151">
        <f>CRI!D151*Planck!H151</f>
        <v>2.8978630144840152E-2</v>
      </c>
      <c r="E151">
        <f>CRI!D151*Planck!I151</f>
        <v>0.16000280062259267</v>
      </c>
      <c r="F151">
        <f>CRI!D151*Planck!J151</f>
        <v>8.4567053329374104E-3</v>
      </c>
      <c r="G151">
        <f>CRI!E151*Planck!H151</f>
        <v>3.6079210064007362E-2</v>
      </c>
      <c r="H151">
        <f>CRI!E151*Planck!I151</f>
        <v>0.19920798966820352</v>
      </c>
      <c r="I151">
        <f>CRI!E151*Planck!J151</f>
        <v>1.0528836133090552E-2</v>
      </c>
      <c r="J151">
        <f>CRI!F151*Planck!H151</f>
        <v>4.2027169046831965E-2</v>
      </c>
      <c r="K151">
        <f>CRI!F151*Planck!I151</f>
        <v>0.23204908983351619</v>
      </c>
      <c r="L151">
        <f>CRI!F151*Planck!J151</f>
        <v>1.2264602668594029E-2</v>
      </c>
      <c r="M151">
        <f>CRI!G151*Planck!H151</f>
        <v>4.0646198679704502E-2</v>
      </c>
      <c r="N151">
        <f>CRI!G151*Planck!I151</f>
        <v>0.22442419089202678</v>
      </c>
      <c r="O151">
        <f>CRI!G151*Planck!J151</f>
        <v>1.1861600200570371E-2</v>
      </c>
      <c r="P151">
        <f>CRI!H151*Planck!H151</f>
        <v>3.743843286629818E-2</v>
      </c>
      <c r="Q151">
        <f>CRI!H151*Planck!I151</f>
        <v>0.20671281146100806</v>
      </c>
      <c r="R151">
        <f>CRI!H151*Planck!J151</f>
        <v>1.0925492105554784E-2</v>
      </c>
      <c r="S151">
        <f>CRI!I151*Planck!H151</f>
        <v>2.8956882580003496E-2</v>
      </c>
      <c r="T151">
        <f>CRI!I151*Planck!I151</f>
        <v>0.15988272347390778</v>
      </c>
      <c r="U151">
        <f>CRI!I151*Planck!J151</f>
        <v>8.450358837377981E-3</v>
      </c>
      <c r="V151">
        <f>CRI!J151*Planck!H151</f>
        <v>2.7956494597517458E-2</v>
      </c>
      <c r="W151">
        <f>CRI!J151*Planck!I151</f>
        <v>0.15435917463440366</v>
      </c>
      <c r="X151">
        <f>CRI!J151*Planck!J151</f>
        <v>8.1584200416443074E-3</v>
      </c>
    </row>
    <row r="152" spans="1:24" x14ac:dyDescent="0.25">
      <c r="A152">
        <f>CRI!C152*Planck!H152</f>
        <v>2.7000807464460867E-2</v>
      </c>
      <c r="B152">
        <f>CRI!C152*Planck!I152</f>
        <v>0.14063260443725237</v>
      </c>
      <c r="C152">
        <f>CRI!C152*Planck!J152</f>
        <v>6.8782721613393979E-3</v>
      </c>
      <c r="D152">
        <f>CRI!D152*Planck!H152</f>
        <v>3.1758659000048685E-2</v>
      </c>
      <c r="E152">
        <f>CRI!D152*Planck!I152</f>
        <v>0.16541368010901492</v>
      </c>
      <c r="F152">
        <f>CRI!D152*Planck!J152</f>
        <v>8.0903024981392926E-3</v>
      </c>
      <c r="G152">
        <f>CRI!E152*Planck!H152</f>
        <v>4.0322791764106761E-2</v>
      </c>
      <c r="H152">
        <f>CRI!E152*Planck!I152</f>
        <v>0.21001961631818747</v>
      </c>
      <c r="I152">
        <f>CRI!E152*Planck!J152</f>
        <v>1.0271957104379101E-2</v>
      </c>
      <c r="J152">
        <f>CRI!F152*Planck!H152</f>
        <v>4.5794321030032753E-2</v>
      </c>
      <c r="K152">
        <f>CRI!F152*Planck!I152</f>
        <v>0.23851785334071438</v>
      </c>
      <c r="L152">
        <f>CRI!F152*Planck!J152</f>
        <v>1.1665791991698978E-2</v>
      </c>
      <c r="M152">
        <f>CRI!G152*Planck!H152</f>
        <v>4.4248019280966708E-2</v>
      </c>
      <c r="N152">
        <f>CRI!G152*Planck!I152</f>
        <v>0.23046400374739154</v>
      </c>
      <c r="O152">
        <f>CRI!G152*Planck!J152</f>
        <v>1.1271882132239014E-2</v>
      </c>
      <c r="P152">
        <f>CRI!H152*Planck!H152</f>
        <v>4.0560684340886152E-2</v>
      </c>
      <c r="Q152">
        <f>CRI!H152*Planck!I152</f>
        <v>0.2112586701017756</v>
      </c>
      <c r="R152">
        <f>CRI!H152*Planck!J152</f>
        <v>1.0332558621219096E-2</v>
      </c>
      <c r="S152">
        <f>CRI!I152*Planck!H152</f>
        <v>3.15207664232693E-2</v>
      </c>
      <c r="T152">
        <f>CRI!I152*Planck!I152</f>
        <v>0.16417462632542679</v>
      </c>
      <c r="U152">
        <f>CRI!I152*Planck!J152</f>
        <v>8.0297009812992978E-3</v>
      </c>
      <c r="V152">
        <f>CRI!J152*Planck!H152</f>
        <v>3.0450249827762038E-2</v>
      </c>
      <c r="W152">
        <f>CRI!J152*Planck!I152</f>
        <v>0.15859888429928021</v>
      </c>
      <c r="X152">
        <f>CRI!J152*Planck!J152</f>
        <v>7.7569941555193211E-3</v>
      </c>
    </row>
    <row r="153" spans="1:24" x14ac:dyDescent="0.25">
      <c r="A153">
        <f>CRI!C153*Planck!H153</f>
        <v>2.9457986209796585E-2</v>
      </c>
      <c r="B153">
        <f>CRI!C153*Planck!I153</f>
        <v>0.14521678678242692</v>
      </c>
      <c r="C153">
        <f>CRI!C153*Planck!J153</f>
        <v>6.5656321209507113E-3</v>
      </c>
      <c r="D153">
        <f>CRI!D153*Planck!H153</f>
        <v>3.4624463791207066E-2</v>
      </c>
      <c r="E153">
        <f>CRI!D153*Planck!I153</f>
        <v>0.17068557707965257</v>
      </c>
      <c r="F153">
        <f>CRI!D153*Planck!J153</f>
        <v>7.7171429852405295E-3</v>
      </c>
      <c r="G153">
        <f>CRI!E153*Planck!H153</f>
        <v>4.4763190473523867E-2</v>
      </c>
      <c r="H153">
        <f>CRI!E153*Planck!I153</f>
        <v>0.22066568435465925</v>
      </c>
      <c r="I153">
        <f>CRI!E153*Planck!J153</f>
        <v>9.9768748317040044E-3</v>
      </c>
      <c r="J153">
        <f>CRI!F153*Planck!H153</f>
        <v>4.9657748182228532E-2</v>
      </c>
      <c r="K153">
        <f>CRI!F153*Planck!I153</f>
        <v>0.2447940120046625</v>
      </c>
      <c r="L153">
        <f>CRI!F153*Planck!J153</f>
        <v>1.1067779861031199E-2</v>
      </c>
      <c r="M153">
        <f>CRI!G153*Planck!H153</f>
        <v>4.7935588988425031E-2</v>
      </c>
      <c r="N153">
        <f>CRI!G153*Planck!I153</f>
        <v>0.2363044152389206</v>
      </c>
      <c r="O153">
        <f>CRI!G153*Planck!J153</f>
        <v>1.0683942906267925E-2</v>
      </c>
      <c r="P153">
        <f>CRI!H153*Planck!H153</f>
        <v>4.3727305244168381E-2</v>
      </c>
      <c r="Q153">
        <f>CRI!H153*Planck!I153</f>
        <v>0.21555915998428821</v>
      </c>
      <c r="R153">
        <f>CRI!H153*Planck!J153</f>
        <v>9.7459954604178257E-3</v>
      </c>
      <c r="S153">
        <f>CRI!I153*Planck!H153</f>
        <v>3.4158315437997092E-2</v>
      </c>
      <c r="T153">
        <f>CRI!I153*Planck!I153</f>
        <v>0.16838764111298554</v>
      </c>
      <c r="U153">
        <f>CRI!I153*Planck!J153</f>
        <v>7.6132472681617472E-3</v>
      </c>
      <c r="V153">
        <f>CRI!J153*Planck!H153</f>
        <v>3.2992944554972183E-2</v>
      </c>
      <c r="W153">
        <f>CRI!J153*Planck!I153</f>
        <v>0.16264280119631816</v>
      </c>
      <c r="X153">
        <f>CRI!J153*Planck!J153</f>
        <v>7.3535079754647971E-3</v>
      </c>
    </row>
    <row r="154" spans="1:24" x14ac:dyDescent="0.25">
      <c r="A154">
        <f>CRI!C154*Planck!H154</f>
        <v>3.2002975450257022E-2</v>
      </c>
      <c r="B154">
        <f>CRI!C154*Planck!I154</f>
        <v>0.14973791879877624</v>
      </c>
      <c r="C154">
        <f>CRI!C154*Planck!J154</f>
        <v>6.2496054782675862E-3</v>
      </c>
      <c r="D154">
        <f>CRI!D154*Planck!H154</f>
        <v>3.7589459761310659E-2</v>
      </c>
      <c r="E154">
        <f>CRI!D154*Planck!I154</f>
        <v>0.17587638006277312</v>
      </c>
      <c r="F154">
        <f>CRI!D154*Planck!J154</f>
        <v>7.3405453819300852E-3</v>
      </c>
      <c r="G154">
        <f>CRI!E154*Planck!H154</f>
        <v>4.9450211627743643E-2</v>
      </c>
      <c r="H154">
        <f>CRI!E154*Planck!I154</f>
        <v>0.23137135435442485</v>
      </c>
      <c r="I154">
        <f>CRI!E154*Planck!J154</f>
        <v>9.6567368859371526E-3</v>
      </c>
      <c r="J154">
        <f>CRI!F154*Planck!H154</f>
        <v>5.3619020271921856E-2</v>
      </c>
      <c r="K154">
        <f>CRI!F154*Planck!I154</f>
        <v>0.25087668851373912</v>
      </c>
      <c r="L154">
        <f>CRI!F154*Planck!J154</f>
        <v>1.0470830231132535E-2</v>
      </c>
      <c r="M154">
        <f>CRI!G154*Planck!H154</f>
        <v>5.1710070859099511E-2</v>
      </c>
      <c r="N154">
        <f>CRI!G154*Planck!I154</f>
        <v>0.2419449530064437</v>
      </c>
      <c r="O154">
        <f>CRI!G154*Planck!J154</f>
        <v>1.0098046746463942E-2</v>
      </c>
      <c r="P154">
        <f>CRI!H154*Planck!H154</f>
        <v>4.6951733719784977E-2</v>
      </c>
      <c r="Q154">
        <f>CRI!H154*Planck!I154</f>
        <v>0.21968128876399409</v>
      </c>
      <c r="R154">
        <f>CRI!H154*Planck!J154</f>
        <v>9.1688290898267882E-3</v>
      </c>
      <c r="S154">
        <f>CRI!I154*Planck!H154</f>
        <v>3.687360373150228E-2</v>
      </c>
      <c r="T154">
        <f>CRI!I154*Planck!I154</f>
        <v>0.17252697924753735</v>
      </c>
      <c r="U154">
        <f>CRI!I154*Planck!J154</f>
        <v>7.2007515751793634E-3</v>
      </c>
      <c r="V154">
        <f>CRI!J154*Planck!H154</f>
        <v>3.5596291992040272E-2</v>
      </c>
      <c r="W154">
        <f>CRI!J154*Planck!I154</f>
        <v>0.16655059740074407</v>
      </c>
      <c r="X154">
        <f>CRI!J154*Planck!J154</f>
        <v>6.9513155670555254E-3</v>
      </c>
    </row>
    <row r="155" spans="1:24" x14ac:dyDescent="0.25">
      <c r="A155">
        <f>CRI!C155*Planck!H155</f>
        <v>3.4654447781038621E-2</v>
      </c>
      <c r="B155">
        <f>CRI!C155*Planck!I155</f>
        <v>0.15426220985624198</v>
      </c>
      <c r="C155">
        <f>CRI!C155*Planck!J155</f>
        <v>5.9359695721130055E-3</v>
      </c>
      <c r="D155">
        <f>CRI!D155*Planck!H155</f>
        <v>4.0657580467517752E-2</v>
      </c>
      <c r="E155">
        <f>CRI!D155*Planck!I155</f>
        <v>0.18098479739039414</v>
      </c>
      <c r="F155">
        <f>CRI!D155*Planck!J155</f>
        <v>6.9642477657073844E-3</v>
      </c>
      <c r="G155">
        <f>CRI!E155*Planck!H155</f>
        <v>5.4361701549783238E-2</v>
      </c>
      <c r="H155">
        <f>CRI!E155*Planck!I155</f>
        <v>0.24198787600371116</v>
      </c>
      <c r="I155">
        <f>CRI!E155*Planck!J155</f>
        <v>9.3116303086602081E-3</v>
      </c>
      <c r="J155">
        <f>CRI!F155*Planck!H155</f>
        <v>5.7666456412541964E-2</v>
      </c>
      <c r="K155">
        <f>CRI!F155*Planck!I155</f>
        <v>0.25669879540382529</v>
      </c>
      <c r="L155">
        <f>CRI!F155*Planck!J155</f>
        <v>9.8777026475581255E-3</v>
      </c>
      <c r="M155">
        <f>CRI!G155*Planck!H155</f>
        <v>5.5589615053835799E-2</v>
      </c>
      <c r="N155">
        <f>CRI!G155*Planck!I155</f>
        <v>0.24745385981751505</v>
      </c>
      <c r="O155">
        <f>CRI!G155*Planck!J155</f>
        <v>9.5219599391681512E-3</v>
      </c>
      <c r="P155">
        <f>CRI!H155*Planck!H155</f>
        <v>5.0238337684322829E-2</v>
      </c>
      <c r="Q155">
        <f>CRI!H155*Planck!I155</f>
        <v>0.22363296739439453</v>
      </c>
      <c r="R155">
        <f>CRI!H155*Planck!J155</f>
        <v>8.605338216090332E-3</v>
      </c>
      <c r="S155">
        <f>CRI!I155*Planck!H155</f>
        <v>3.9672217779080518E-2</v>
      </c>
      <c r="T155">
        <f>CRI!I155*Planck!I155</f>
        <v>0.17659851408302069</v>
      </c>
      <c r="U155">
        <f>CRI!I155*Planck!J155</f>
        <v>6.7954647288800242E-3</v>
      </c>
      <c r="V155">
        <f>CRI!J155*Planck!H155</f>
        <v>3.8277550589292442E-2</v>
      </c>
      <c r="W155">
        <f>CRI!J155*Planck!I155</f>
        <v>0.17039023617104596</v>
      </c>
      <c r="X155">
        <f>CRI!J155*Planck!J155</f>
        <v>6.5565718152166838E-3</v>
      </c>
    </row>
    <row r="156" spans="1:24" x14ac:dyDescent="0.25">
      <c r="A156">
        <f>CRI!C156*Planck!H156</f>
        <v>3.7419558814034096E-2</v>
      </c>
      <c r="B156">
        <f>CRI!C156*Planck!I156</f>
        <v>0.15879435727359886</v>
      </c>
      <c r="C156">
        <f>CRI!C156*Planck!J156</f>
        <v>5.6276392247823805E-3</v>
      </c>
      <c r="D156">
        <f>CRI!D156*Planck!H156</f>
        <v>4.383294155015071E-2</v>
      </c>
      <c r="E156">
        <f>CRI!D156*Planck!I156</f>
        <v>0.18601031122411102</v>
      </c>
      <c r="F156">
        <f>CRI!D156*Planck!J156</f>
        <v>6.5921670116726875E-3</v>
      </c>
      <c r="G156">
        <f>CRI!E156*Planck!H156</f>
        <v>5.9499219989519542E-2</v>
      </c>
      <c r="H156">
        <f>CRI!E156*Planck!I156</f>
        <v>0.25249203079788113</v>
      </c>
      <c r="I156">
        <f>CRI!E156*Planck!J156</f>
        <v>8.9482654223971021E-3</v>
      </c>
      <c r="J156">
        <f>CRI!F156*Planck!H156</f>
        <v>6.1800204635301836E-2</v>
      </c>
      <c r="K156">
        <f>CRI!F156*Planck!I156</f>
        <v>0.2622565333602786</v>
      </c>
      <c r="L156">
        <f>CRI!F156*Planck!J156</f>
        <v>9.2943173764722508E-3</v>
      </c>
      <c r="M156">
        <f>CRI!G156*Planck!H156</f>
        <v>5.9548177109642574E-2</v>
      </c>
      <c r="N156">
        <f>CRI!G156*Planck!I156</f>
        <v>0.25269978617154915</v>
      </c>
      <c r="O156">
        <f>CRI!G156*Planck!J156</f>
        <v>8.9556282299306164E-3</v>
      </c>
      <c r="P156">
        <f>CRI!H156*Planck!H156</f>
        <v>5.3559089414592191E-2</v>
      </c>
      <c r="Q156">
        <f>CRI!H156*Planck!I156</f>
        <v>0.22728437879282662</v>
      </c>
      <c r="R156">
        <f>CRI!H156*Planck!J156</f>
        <v>8.0549114416640956E-3</v>
      </c>
      <c r="S156">
        <f>CRI!I156*Planck!H156</f>
        <v>4.2560056426951993E-2</v>
      </c>
      <c r="T156">
        <f>CRI!I156*Planck!I156</f>
        <v>0.18060867150874216</v>
      </c>
      <c r="U156">
        <f>CRI!I156*Planck!J156</f>
        <v>6.4007340158013281E-3</v>
      </c>
      <c r="V156">
        <f>CRI!J156*Planck!H156</f>
        <v>4.1058704743179145E-2</v>
      </c>
      <c r="W156">
        <f>CRI!J156*Planck!I156</f>
        <v>0.17423750671625587</v>
      </c>
      <c r="X156">
        <f>CRI!J156*Planck!J156</f>
        <v>6.1749412514402391E-3</v>
      </c>
    </row>
    <row r="157" spans="1:24" x14ac:dyDescent="0.25">
      <c r="A157">
        <f>CRI!C157*Planck!H157</f>
        <v>4.0288406402068079E-2</v>
      </c>
      <c r="B157">
        <f>CRI!C157*Planck!I157</f>
        <v>0.16326852249224749</v>
      </c>
      <c r="C157">
        <f>CRI!C157*Planck!J157</f>
        <v>5.3253890568177942E-3</v>
      </c>
      <c r="D157">
        <f>CRI!D157*Planck!H157</f>
        <v>4.7119918791983975E-2</v>
      </c>
      <c r="E157">
        <f>CRI!D157*Planck!I157</f>
        <v>0.1909531850018025</v>
      </c>
      <c r="F157">
        <f>CRI!D157*Planck!J157</f>
        <v>6.2283898099303771E-3</v>
      </c>
      <c r="G157">
        <f>CRI!E157*Planck!H157</f>
        <v>6.4811784212022563E-2</v>
      </c>
      <c r="H157">
        <f>CRI!E157*Planck!I157</f>
        <v>0.26264936227013724</v>
      </c>
      <c r="I157">
        <f>CRI!E157*Planck!J157</f>
        <v>8.5669302218373215E-3</v>
      </c>
      <c r="J157">
        <f>CRI!F157*Planck!H157</f>
        <v>6.6037953102520294E-2</v>
      </c>
      <c r="K157">
        <f>CRI!F157*Planck!I157</f>
        <v>0.26761840425903172</v>
      </c>
      <c r="L157">
        <f>CRI!F157*Planck!J157</f>
        <v>8.7290072800882967E-3</v>
      </c>
      <c r="M157">
        <f>CRI!G157*Planck!H157</f>
        <v>6.3585615321524833E-2</v>
      </c>
      <c r="N157">
        <f>CRI!G157*Planck!I157</f>
        <v>0.25768032028124277</v>
      </c>
      <c r="O157">
        <f>CRI!G157*Planck!J157</f>
        <v>8.4048531635863444E-3</v>
      </c>
      <c r="P157">
        <f>CRI!H157*Planck!H157</f>
        <v>5.6929269915965766E-2</v>
      </c>
      <c r="Q157">
        <f>CRI!H157*Planck!I157</f>
        <v>0.2307055209129584</v>
      </c>
      <c r="R157">
        <f>CRI!H157*Planck!J157</f>
        <v>7.525006275938188E-3</v>
      </c>
      <c r="S157">
        <f>CRI!I157*Planck!H157</f>
        <v>4.5543415932772613E-2</v>
      </c>
      <c r="T157">
        <f>CRI!I157*Planck!I157</f>
        <v>0.18456441673036672</v>
      </c>
      <c r="U157">
        <f>CRI!I157*Planck!J157</f>
        <v>6.0200050207505499E-3</v>
      </c>
      <c r="V157">
        <f>CRI!J157*Planck!H157</f>
        <v>4.3966913073561251E-2</v>
      </c>
      <c r="W157">
        <f>CRI!J157*Planck!I157</f>
        <v>0.17817564845893094</v>
      </c>
      <c r="X157">
        <f>CRI!J157*Planck!J157</f>
        <v>5.8116202315707235E-3</v>
      </c>
    </row>
    <row r="158" spans="1:24" x14ac:dyDescent="0.25">
      <c r="A158">
        <f>CRI!C158*Planck!H158</f>
        <v>4.3298933726038921E-2</v>
      </c>
      <c r="B158">
        <f>CRI!C158*Planck!I158</f>
        <v>0.1678272106459644</v>
      </c>
      <c r="C158">
        <f>CRI!C158*Planck!J158</f>
        <v>5.0347738054806893E-3</v>
      </c>
      <c r="D158">
        <f>CRI!D158*Planck!H158</f>
        <v>5.0537300299556047E-2</v>
      </c>
      <c r="E158">
        <f>CRI!D158*Planck!I158</f>
        <v>0.19588321034684888</v>
      </c>
      <c r="F158">
        <f>CRI!D158*Planck!J158</f>
        <v>5.876446689376552E-3</v>
      </c>
      <c r="G158">
        <f>CRI!E158*Planck!H158</f>
        <v>7.0358423274187107E-2</v>
      </c>
      <c r="H158">
        <f>CRI!E158*Planck!I158</f>
        <v>0.27271013180756104</v>
      </c>
      <c r="I158">
        <f>CRI!E158*Planck!J158</f>
        <v>8.1812348714437183E-3</v>
      </c>
      <c r="J158">
        <f>CRI!F158*Planck!H158</f>
        <v>7.0358423274187107E-2</v>
      </c>
      <c r="K158">
        <f>CRI!F158*Planck!I158</f>
        <v>0.27271013180756104</v>
      </c>
      <c r="L158">
        <f>CRI!F158*Planck!J158</f>
        <v>8.1812348714437183E-3</v>
      </c>
      <c r="M158">
        <f>CRI!G158*Planck!H158</f>
        <v>6.7714356727902353E-2</v>
      </c>
      <c r="N158">
        <f>CRI!G158*Planck!I158</f>
        <v>0.26246169668366282</v>
      </c>
      <c r="O158">
        <f>CRI!G158*Planck!J158</f>
        <v>7.873784413854815E-3</v>
      </c>
      <c r="P158">
        <f>CRI!H158*Planck!H158</f>
        <v>6.0344724439321457E-2</v>
      </c>
      <c r="Q158">
        <f>CRI!H158*Planck!I158</f>
        <v>0.23389690942343586</v>
      </c>
      <c r="R158">
        <f>CRI!H158*Planck!J158</f>
        <v>7.0168480320644683E-3</v>
      </c>
      <c r="S158">
        <f>CRI!I158*Planck!H158</f>
        <v>4.8605819063617536E-2</v>
      </c>
      <c r="T158">
        <f>CRI!I158*Planck!I158</f>
        <v>0.18839676483080975</v>
      </c>
      <c r="U158">
        <f>CRI!I158*Planck!J158</f>
        <v>5.6518552203577068E-3</v>
      </c>
      <c r="V158">
        <f>CRI!J158*Planck!H158</f>
        <v>4.7011878237843037E-2</v>
      </c>
      <c r="W158">
        <f>CRI!J158*Planck!I158</f>
        <v>0.18221863018165124</v>
      </c>
      <c r="X158">
        <f>CRI!J158*Planck!J158</f>
        <v>5.4665127459246803E-3</v>
      </c>
    </row>
    <row r="159" spans="1:24" x14ac:dyDescent="0.25">
      <c r="A159">
        <f>CRI!C159*Planck!H159</f>
        <v>4.6457090079556077E-2</v>
      </c>
      <c r="B159">
        <f>CRI!C159*Planck!I159</f>
        <v>0.17247322461300985</v>
      </c>
      <c r="C159">
        <f>CRI!C159*Planck!J159</f>
        <v>4.7544673912430823E-3</v>
      </c>
      <c r="D159">
        <f>CRI!D159*Planck!H159</f>
        <v>5.4086465648655581E-2</v>
      </c>
      <c r="E159">
        <f>CRI!D159*Planck!I159</f>
        <v>0.20079749124126706</v>
      </c>
      <c r="F159">
        <f>CRI!D159*Planck!J159</f>
        <v>5.535265699891192E-3</v>
      </c>
      <c r="G159">
        <f>CRI!E159*Planck!H159</f>
        <v>7.6173608044237631E-2</v>
      </c>
      <c r="H159">
        <f>CRI!E159*Planck!I159</f>
        <v>0.2827966148396075</v>
      </c>
      <c r="I159">
        <f>CRI!E159*Planck!J159</f>
        <v>7.7956870501244332E-3</v>
      </c>
      <c r="J159">
        <f>CRI!F159*Planck!H159</f>
        <v>7.4751860890940866E-2</v>
      </c>
      <c r="K159">
        <f>CRI!F159*Planck!I159</f>
        <v>0.27751833943119214</v>
      </c>
      <c r="L159">
        <f>CRI!F159*Planck!J159</f>
        <v>7.6501839532372535E-3</v>
      </c>
      <c r="M159">
        <f>CRI!G159*Planck!H159</f>
        <v>7.190836658434735E-2</v>
      </c>
      <c r="N159">
        <f>CRI!G159*Planck!I159</f>
        <v>0.26696178861436132</v>
      </c>
      <c r="O159">
        <f>CRI!G159*Planck!J159</f>
        <v>7.3591777594628907E-3</v>
      </c>
      <c r="P159">
        <f>CRI!H159*Planck!H159</f>
        <v>6.3798400428217952E-2</v>
      </c>
      <c r="Q159">
        <f>CRI!H159*Planck!I159</f>
        <v>0.23685331621424538</v>
      </c>
      <c r="R159">
        <f>CRI!H159*Planck!J159</f>
        <v>6.5291953053881295E-3</v>
      </c>
      <c r="S159">
        <f>CRI!I159*Planck!H159</f>
        <v>5.1743586536884871E-2</v>
      </c>
      <c r="T159">
        <f>CRI!I159*Planck!I159</f>
        <v>0.19209948810345578</v>
      </c>
      <c r="U159">
        <f>CRI!I159*Planck!J159</f>
        <v>5.2954929909362607E-3</v>
      </c>
      <c r="V159">
        <f>CRI!J159*Planck!H159</f>
        <v>5.0141617913451897E-2</v>
      </c>
      <c r="W159">
        <f>CRI!J159*Planck!I159</f>
        <v>0.18615213553059337</v>
      </c>
      <c r="X159">
        <f>CRI!J159*Planck!J159</f>
        <v>5.1315458395140854E-3</v>
      </c>
    </row>
    <row r="160" spans="1:24" x14ac:dyDescent="0.25">
      <c r="A160">
        <f>CRI!C160*Planck!H160</f>
        <v>4.9750859427055136E-2</v>
      </c>
      <c r="B160">
        <f>CRI!C160*Planck!I160</f>
        <v>0.17713385904929074</v>
      </c>
      <c r="C160">
        <f>CRI!C160*Planck!J160</f>
        <v>4.4828281037427205E-3</v>
      </c>
      <c r="D160">
        <f>CRI!D160*Planck!H160</f>
        <v>5.7751104832349166E-2</v>
      </c>
      <c r="E160">
        <f>CRI!D160*Planck!I160</f>
        <v>0.20561807737840054</v>
      </c>
      <c r="F160">
        <f>CRI!D160*Planck!J160</f>
        <v>5.2036945440958595E-3</v>
      </c>
      <c r="G160">
        <f>CRI!E160*Planck!H160</f>
        <v>8.2178520803180263E-2</v>
      </c>
      <c r="H160">
        <f>CRI!E160*Planck!I160</f>
        <v>0.29258989067661578</v>
      </c>
      <c r="I160">
        <f>CRI!E160*Planck!J160</f>
        <v>7.4047400753074434E-3</v>
      </c>
      <c r="J160">
        <f>CRI!F160*Planck!H160</f>
        <v>7.9213096506284622E-2</v>
      </c>
      <c r="K160">
        <f>CRI!F160*Planck!I160</f>
        <v>0.28203174041595908</v>
      </c>
      <c r="L160">
        <f>CRI!F160*Planck!J160</f>
        <v>7.1375389147498806E-3</v>
      </c>
      <c r="M160">
        <f>CRI!G160*Planck!H160</f>
        <v>7.6183670246146598E-2</v>
      </c>
      <c r="N160">
        <f>CRI!G160*Planck!I160</f>
        <v>0.27124571640866946</v>
      </c>
      <c r="O160">
        <f>CRI!G160*Planck!J160</f>
        <v>6.8645708226694911E-3</v>
      </c>
      <c r="P160">
        <f>CRI!H160*Planck!H160</f>
        <v>6.7287397355459647E-2</v>
      </c>
      <c r="Q160">
        <f>CRI!H160*Planck!I160</f>
        <v>0.23957126562669942</v>
      </c>
      <c r="R160">
        <f>CRI!H160*Planck!J160</f>
        <v>6.0629673409968009E-3</v>
      </c>
      <c r="S160">
        <f>CRI!I160*Planck!H160</f>
        <v>5.4977686425180562E-2</v>
      </c>
      <c r="T160">
        <f>CRI!I160*Planck!I160</f>
        <v>0.19574354835764246</v>
      </c>
      <c r="U160">
        <f>CRI!I160*Planck!J160</f>
        <v>4.9537941781067707E-3</v>
      </c>
      <c r="V160">
        <f>CRI!J160*Planck!H160</f>
        <v>5.3377637344121757E-2</v>
      </c>
      <c r="W160">
        <f>CRI!J160*Planck!I160</f>
        <v>0.1900467046918205</v>
      </c>
      <c r="X160">
        <f>CRI!J160*Planck!J160</f>
        <v>4.8096208900361426E-3</v>
      </c>
    </row>
    <row r="161" spans="1:24" x14ac:dyDescent="0.25">
      <c r="A161">
        <f>CRI!C161*Planck!H161</f>
        <v>5.3208661821963855E-2</v>
      </c>
      <c r="B161">
        <f>CRI!C161*Planck!I161</f>
        <v>0.1818847929696645</v>
      </c>
      <c r="C161">
        <f>CRI!C161*Planck!J161</f>
        <v>4.2223435185299064E-3</v>
      </c>
      <c r="D161">
        <f>CRI!D161*Planck!H161</f>
        <v>6.1532437989338419E-2</v>
      </c>
      <c r="E161">
        <f>CRI!D161*Planck!I161</f>
        <v>0.21033821113670068</v>
      </c>
      <c r="F161">
        <f>CRI!D161*Planck!J161</f>
        <v>4.8828721081720528E-3</v>
      </c>
      <c r="G161">
        <f>CRI!E161*Planck!H161</f>
        <v>8.8272852434391869E-2</v>
      </c>
      <c r="H161">
        <f>CRI!E161*Planck!I161</f>
        <v>0.30174578612017655</v>
      </c>
      <c r="I161">
        <f>CRI!E161*Planck!J161</f>
        <v>7.0048426999652158E-3</v>
      </c>
      <c r="J161">
        <f>CRI!F161*Planck!H161</f>
        <v>8.3736734632007898E-2</v>
      </c>
      <c r="K161">
        <f>CRI!F161*Planck!I161</f>
        <v>0.28623983616538845</v>
      </c>
      <c r="L161">
        <f>CRI!F161*Planck!J161</f>
        <v>6.6448816156915664E-3</v>
      </c>
      <c r="M161">
        <f>CRI!G161*Planck!H161</f>
        <v>8.0538771581327218E-2</v>
      </c>
      <c r="N161">
        <f>CRI!G161*Planck!I161</f>
        <v>0.27530814144726284</v>
      </c>
      <c r="O161">
        <f>CRI!G161*Planck!J161</f>
        <v>6.3911090512786444E-3</v>
      </c>
      <c r="P161">
        <f>CRI!H161*Planck!H161</f>
        <v>7.0808798895213618E-2</v>
      </c>
      <c r="Q161">
        <f>CRI!H161*Planck!I161</f>
        <v>0.24204787879424233</v>
      </c>
      <c r="R161">
        <f>CRI!H161*Planck!J161</f>
        <v>5.618992525511666E-3</v>
      </c>
      <c r="S161">
        <f>CRI!I161*Planck!H161</f>
        <v>5.8334474938657725E-2</v>
      </c>
      <c r="T161">
        <f>CRI!I161*Planck!I161</f>
        <v>0.19940651641857504</v>
      </c>
      <c r="U161">
        <f>CRI!I161*Planck!J161</f>
        <v>4.62909954375913E-3</v>
      </c>
      <c r="V161">
        <f>CRI!J161*Planck!H161</f>
        <v>5.6724153118811425E-2</v>
      </c>
      <c r="W161">
        <f>CRI!J161*Planck!I161</f>
        <v>0.19390190418462527</v>
      </c>
      <c r="X161">
        <f>CRI!J161*Planck!J161</f>
        <v>4.5013133588419846E-3</v>
      </c>
    </row>
    <row r="162" spans="1:24" x14ac:dyDescent="0.25">
      <c r="A162">
        <f>CRI!C162*Planck!H162</f>
        <v>5.6792519011107365E-2</v>
      </c>
      <c r="B162">
        <f>CRI!C162*Planck!I162</f>
        <v>0.18657046534640642</v>
      </c>
      <c r="C162">
        <f>CRI!C162*Planck!J162</f>
        <v>3.9700004680629456E-3</v>
      </c>
      <c r="D162">
        <f>CRI!D162*Planck!H162</f>
        <v>6.5455784622971205E-2</v>
      </c>
      <c r="E162">
        <f>CRI!D162*Planck!I162</f>
        <v>0.21503036683992607</v>
      </c>
      <c r="F162">
        <f>CRI!D162*Planck!J162</f>
        <v>4.5755937598013618E-3</v>
      </c>
      <c r="G162">
        <f>CRI!E162*Planck!H162</f>
        <v>9.4333336662517323E-2</v>
      </c>
      <c r="H162">
        <f>CRI!E162*Planck!I162</f>
        <v>0.30989670515165813</v>
      </c>
      <c r="I162">
        <f>CRI!E162*Planck!J162</f>
        <v>6.5942380655960803E-3</v>
      </c>
      <c r="J162">
        <f>CRI!F162*Planck!H162</f>
        <v>8.8317179987611877E-2</v>
      </c>
      <c r="K162">
        <f>CRI!F162*Planck!I162</f>
        <v>0.29013288467004728</v>
      </c>
      <c r="L162">
        <f>CRI!F162*Planck!J162</f>
        <v>6.173687168555513E-3</v>
      </c>
      <c r="M162">
        <f>CRI!G162*Planck!H162</f>
        <v>8.4948132249664826E-2</v>
      </c>
      <c r="N162">
        <f>CRI!G162*Planck!I162</f>
        <v>0.2790651452003452</v>
      </c>
      <c r="O162">
        <f>CRI!G162*Planck!J162</f>
        <v>5.9381786662127956E-3</v>
      </c>
      <c r="P162">
        <f>CRI!H162*Planck!H162</f>
        <v>7.435969650183126E-2</v>
      </c>
      <c r="Q162">
        <f>CRI!H162*Planck!I162</f>
        <v>0.2442808211527101</v>
      </c>
      <c r="R162">
        <f>CRI!H162*Planck!J162</f>
        <v>5.1980090874213999E-3</v>
      </c>
      <c r="S162">
        <f>CRI!I162*Planck!H162</f>
        <v>6.1846090618027941E-2</v>
      </c>
      <c r="T162">
        <f>CRI!I162*Planck!I162</f>
        <v>0.20317207455095954</v>
      </c>
      <c r="U162">
        <f>CRI!I162*Planck!J162</f>
        <v>4.3232632215770214E-3</v>
      </c>
      <c r="V162">
        <f>CRI!J162*Planck!H162</f>
        <v>6.0161566749054415E-2</v>
      </c>
      <c r="W162">
        <f>CRI!J162*Planck!I162</f>
        <v>0.1976382048161085</v>
      </c>
      <c r="X162">
        <f>CRI!J162*Planck!J162</f>
        <v>4.2055089704056631E-3</v>
      </c>
    </row>
    <row r="163" spans="1:24" x14ac:dyDescent="0.25">
      <c r="A163">
        <f>CRI!C163*Planck!H163</f>
        <v>6.0529886118935866E-2</v>
      </c>
      <c r="B163">
        <f>CRI!C163*Planck!I163</f>
        <v>0.19126645450086577</v>
      </c>
      <c r="C163">
        <f>CRI!C163*Planck!J163</f>
        <v>3.7283127476825514E-3</v>
      </c>
      <c r="D163">
        <f>CRI!D163*Planck!H163</f>
        <v>6.9501052398458163E-2</v>
      </c>
      <c r="E163">
        <f>CRI!D163*Planck!I163</f>
        <v>0.21961415638899409</v>
      </c>
      <c r="F163">
        <f>CRI!D163*Planck!J163</f>
        <v>4.2808879422864491E-3</v>
      </c>
      <c r="G163">
        <f>CRI!E163*Planck!H163</f>
        <v>0.10041589528783468</v>
      </c>
      <c r="H163">
        <f>CRI!E163*Planck!I163</f>
        <v>0.31730098136143625</v>
      </c>
      <c r="I163">
        <f>CRI!E163*Planck!J163</f>
        <v>6.1850746214186332E-3</v>
      </c>
      <c r="J163">
        <f>CRI!F163*Planck!H163</f>
        <v>9.292293254300639E-2</v>
      </c>
      <c r="K163">
        <f>CRI!F163*Planck!I163</f>
        <v>0.29362420762532909</v>
      </c>
      <c r="L163">
        <f>CRI!F163*Planck!J163</f>
        <v>5.7235487486528768E-3</v>
      </c>
      <c r="M163">
        <f>CRI!G163*Planck!H163</f>
        <v>8.9431313848987781E-2</v>
      </c>
      <c r="N163">
        <f>CRI!G163*Planck!I163</f>
        <v>0.28259115319727912</v>
      </c>
      <c r="O163">
        <f>CRI!G163*Planck!J163</f>
        <v>5.5084839712076098E-3</v>
      </c>
      <c r="P163">
        <f>CRI!H163*Planck!H163</f>
        <v>7.7937007053349855E-2</v>
      </c>
      <c r="Q163">
        <f>CRI!H163*Planck!I163</f>
        <v>0.24627066015311477</v>
      </c>
      <c r="R163">
        <f>CRI!H163*Planck!J163</f>
        <v>4.8004970031213651E-3</v>
      </c>
      <c r="S163">
        <f>CRI!I163*Planck!H163</f>
        <v>6.5499708347648497E-2</v>
      </c>
      <c r="T163">
        <f>CRI!I163*Planck!I163</f>
        <v>0.20697043708093685</v>
      </c>
      <c r="U163">
        <f>CRI!I163*Planck!J163</f>
        <v>4.0344268469659607E-3</v>
      </c>
      <c r="V163">
        <f>CRI!J163*Planck!H163</f>
        <v>6.3741155866719412E-2</v>
      </c>
      <c r="W163">
        <f>CRI!J163*Planck!I163</f>
        <v>0.20141364324491171</v>
      </c>
      <c r="X163">
        <f>CRI!J163*Planck!J163</f>
        <v>3.926109550296447E-3</v>
      </c>
    </row>
    <row r="164" spans="1:24" x14ac:dyDescent="0.25">
      <c r="A164">
        <f>CRI!C164*Planck!H164</f>
        <v>6.4479627097623726E-2</v>
      </c>
      <c r="B164">
        <f>CRI!C164*Planck!I164</f>
        <v>0.19613718855324749</v>
      </c>
      <c r="C164">
        <f>CRI!C164*Planck!J164</f>
        <v>3.500465669358088E-3</v>
      </c>
      <c r="D164">
        <f>CRI!D164*Planck!H164</f>
        <v>7.3667906596282182E-2</v>
      </c>
      <c r="E164">
        <f>CRI!D164*Planck!I164</f>
        <v>0.22408653301486778</v>
      </c>
      <c r="F164">
        <f>CRI!D164*Planck!J164</f>
        <v>3.9992783702570041E-3</v>
      </c>
      <c r="G164">
        <f>CRI!E164*Planck!H164</f>
        <v>0.10664871042724391</v>
      </c>
      <c r="H164">
        <f>CRI!E164*Planck!I164</f>
        <v>0.32440910668355766</v>
      </c>
      <c r="I164">
        <f>CRI!E164*Planck!J164</f>
        <v>5.7897380356537022E-3</v>
      </c>
      <c r="J164">
        <f>CRI!F164*Planck!H164</f>
        <v>9.7541266232092722E-2</v>
      </c>
      <c r="K164">
        <f>CRI!F164*Planck!I164</f>
        <v>0.29670565088289003</v>
      </c>
      <c r="L164">
        <f>CRI!F164*Planck!J164</f>
        <v>5.2953137162876206E-3</v>
      </c>
      <c r="M164">
        <f>CRI!G164*Planck!H164</f>
        <v>9.3957567776604245E-2</v>
      </c>
      <c r="N164">
        <f>CRI!G164*Planck!I164</f>
        <v>0.2858045869139883</v>
      </c>
      <c r="O164">
        <f>CRI!G164*Planck!J164</f>
        <v>5.1007621349986008E-3</v>
      </c>
      <c r="P164">
        <f>CRI!H164*Planck!H164</f>
        <v>8.1508931036486321E-2</v>
      </c>
      <c r="Q164">
        <f>CRI!H164*Planck!I164</f>
        <v>0.2479377331272769</v>
      </c>
      <c r="R164">
        <f>CRI!H164*Planck!J164</f>
        <v>4.4249513789420035E-3</v>
      </c>
      <c r="S164">
        <f>CRI!I164*Planck!H164</f>
        <v>6.9248910004552022E-2</v>
      </c>
      <c r="T164">
        <f>CRI!I164*Planck!I164</f>
        <v>0.2106446195494551</v>
      </c>
      <c r="U164">
        <f>CRI!I164*Planck!J164</f>
        <v>3.7593801797953554E-3</v>
      </c>
      <c r="V164">
        <f>CRI!J164*Planck!H164</f>
        <v>6.7416643125054132E-2</v>
      </c>
      <c r="W164">
        <f>CRI!J164*Planck!I164</f>
        <v>0.20507114323452785</v>
      </c>
      <c r="X164">
        <f>CRI!J164*Planck!J164</f>
        <v>3.6599101983844271E-3</v>
      </c>
    </row>
    <row r="165" spans="1:24" x14ac:dyDescent="0.25">
      <c r="A165">
        <f>CRI!C165*Planck!H165</f>
        <v>6.856985380955273E-2</v>
      </c>
      <c r="B165">
        <f>CRI!C165*Planck!I165</f>
        <v>0.20093989517502645</v>
      </c>
      <c r="C165">
        <f>CRI!C165*Planck!J165</f>
        <v>3.2819597116307978E-3</v>
      </c>
      <c r="D165">
        <f>CRI!D165*Planck!H165</f>
        <v>7.7983632992863372E-2</v>
      </c>
      <c r="E165">
        <f>CRI!D165*Planck!I165</f>
        <v>0.2285264174906356</v>
      </c>
      <c r="F165">
        <f>CRI!D165*Planck!J165</f>
        <v>3.7325315343391323E-3</v>
      </c>
      <c r="G165">
        <f>CRI!E165*Planck!H165</f>
        <v>0.11299379062022107</v>
      </c>
      <c r="H165">
        <f>CRI!E165*Planck!I165</f>
        <v>0.3311216107550311</v>
      </c>
      <c r="I165">
        <f>CRI!E165*Planck!J165</f>
        <v>5.408223116677378E-3</v>
      </c>
      <c r="J165">
        <f>CRI!F165*Planck!H165</f>
        <v>0.10221487125322792</v>
      </c>
      <c r="K165">
        <f>CRI!F165*Planck!I165</f>
        <v>0.29953462598881997</v>
      </c>
      <c r="L165">
        <f>CRI!F165*Planck!J165</f>
        <v>4.8923115734554488E-3</v>
      </c>
      <c r="M165">
        <f>CRI!G165*Planck!H165</f>
        <v>9.8546057009581176E-2</v>
      </c>
      <c r="N165">
        <f>CRI!G165*Planck!I165</f>
        <v>0.28878338315282726</v>
      </c>
      <c r="O165">
        <f>CRI!G165*Planck!J165</f>
        <v>4.7167110745751613E-3</v>
      </c>
      <c r="P165">
        <f>CRI!H165*Planck!H165</f>
        <v>8.509373811620978E-2</v>
      </c>
      <c r="Q165">
        <f>CRI!H165*Planck!I165</f>
        <v>0.24936215942085405</v>
      </c>
      <c r="R165">
        <f>CRI!H165*Planck!J165</f>
        <v>4.0728425786807744E-3</v>
      </c>
      <c r="S165">
        <f>CRI!I165*Planck!H165</f>
        <v>7.3091880668001041E-2</v>
      </c>
      <c r="T165">
        <f>CRI!I165*Planck!I165</f>
        <v>0.21419142704264535</v>
      </c>
      <c r="U165">
        <f>CRI!I165*Planck!J165</f>
        <v>3.4983975358320826E-3</v>
      </c>
      <c r="V165">
        <f>CRI!J165*Planck!H165</f>
        <v>7.1214812915437603E-2</v>
      </c>
      <c r="W165">
        <f>CRI!J165*Planck!I165</f>
        <v>0.20869079117306769</v>
      </c>
      <c r="X165">
        <f>CRI!J165*Planck!J165</f>
        <v>3.4085554201258891E-3</v>
      </c>
    </row>
    <row r="166" spans="1:24" x14ac:dyDescent="0.25">
      <c r="A166">
        <f>CRI!C166*Planck!H166</f>
        <v>7.283069284008227E-2</v>
      </c>
      <c r="B166">
        <f>CRI!C166*Planck!I166</f>
        <v>0.20575378832899699</v>
      </c>
      <c r="C166">
        <f>CRI!C166*Planck!J166</f>
        <v>3.0745589971552627E-3</v>
      </c>
      <c r="D166">
        <f>CRI!D166*Planck!H166</f>
        <v>8.2451537449821533E-2</v>
      </c>
      <c r="E166">
        <f>CRI!D166*Planck!I166</f>
        <v>0.23293360975023486</v>
      </c>
      <c r="F166">
        <f>CRI!D166*Planck!J166</f>
        <v>3.4807044449276245E-3</v>
      </c>
      <c r="G166">
        <f>CRI!E166*Planck!H166</f>
        <v>0.1194063704834929</v>
      </c>
      <c r="H166">
        <f>CRI!E166*Planck!I166</f>
        <v>0.33733460605050369</v>
      </c>
      <c r="I166">
        <f>CRI!E166*Planck!J166</f>
        <v>5.0407584545952948E-3</v>
      </c>
      <c r="J166">
        <f>CRI!F166*Planck!H166</f>
        <v>0.10690826393439237</v>
      </c>
      <c r="K166">
        <f>CRI!F166*Planck!I166</f>
        <v>0.30202623990515731</v>
      </c>
      <c r="L166">
        <f>CRI!F166*Planck!J166</f>
        <v>4.5131489476760581E-3</v>
      </c>
      <c r="M166">
        <f>CRI!G166*Planck!H166</f>
        <v>0.10316182911751572</v>
      </c>
      <c r="N166">
        <f>CRI!G166*Planck!I166</f>
        <v>0.29144219729564103</v>
      </c>
      <c r="O166">
        <f>CRI!G166*Planck!J166</f>
        <v>4.3549926206618989E-3</v>
      </c>
      <c r="P166">
        <f>CRI!H166*Planck!H166</f>
        <v>8.8745547942174319E-2</v>
      </c>
      <c r="Q166">
        <f>CRI!H166*Planck!I166</f>
        <v>0.25071480133422225</v>
      </c>
      <c r="R166">
        <f>CRI!H166*Planck!J166</f>
        <v>3.7464070743114123E-3</v>
      </c>
      <c r="S166">
        <f>CRI!I166*Planck!H166</f>
        <v>7.7026699834984128E-2</v>
      </c>
      <c r="T166">
        <f>CRI!I166*Planck!I166</f>
        <v>0.21760791605165525</v>
      </c>
      <c r="U166">
        <f>CRI!I166*Planck!J166</f>
        <v>3.2516940834111212E-3</v>
      </c>
      <c r="V166">
        <f>CRI!J166*Planck!H166</f>
        <v>7.5138496687278289E-2</v>
      </c>
      <c r="W166">
        <f>CRI!J166*Planck!I166</f>
        <v>0.21227355857645902</v>
      </c>
      <c r="X166">
        <f>CRI!J166*Planck!J166</f>
        <v>3.1719832945959845E-3</v>
      </c>
    </row>
    <row r="167" spans="1:24" x14ac:dyDescent="0.25">
      <c r="A167">
        <f>CRI!C167*Planck!H167</f>
        <v>7.7266842595996588E-2</v>
      </c>
      <c r="B167">
        <f>CRI!C167*Planck!I167</f>
        <v>0.21057738614638716</v>
      </c>
      <c r="C167">
        <f>CRI!C167*Planck!J167</f>
        <v>2.8784422874238375E-3</v>
      </c>
      <c r="D167">
        <f>CRI!D167*Planck!H167</f>
        <v>8.7043463495898213E-2</v>
      </c>
      <c r="E167">
        <f>CRI!D167*Planck!I167</f>
        <v>0.23722187174041984</v>
      </c>
      <c r="F167">
        <f>CRI!D167*Planck!J167</f>
        <v>3.2426533523631806E-3</v>
      </c>
      <c r="G167">
        <f>CRI!E167*Planck!H167</f>
        <v>0.1258345722277659</v>
      </c>
      <c r="H167">
        <f>CRI!E167*Planck!I167</f>
        <v>0.34294031458125912</v>
      </c>
      <c r="I167">
        <f>CRI!E167*Planck!J167</f>
        <v>4.6877488680902501E-3</v>
      </c>
      <c r="J167">
        <f>CRI!F167*Planck!H167</f>
        <v>0.1116427031795216</v>
      </c>
      <c r="K167">
        <f>CRI!F167*Planck!I167</f>
        <v>0.30426283549314714</v>
      </c>
      <c r="L167">
        <f>CRI!F167*Planck!J167</f>
        <v>4.1590553867266872E-3</v>
      </c>
      <c r="M167">
        <f>CRI!G167*Planck!H167</f>
        <v>0.10785820476665647</v>
      </c>
      <c r="N167">
        <f>CRI!G167*Planck!I167</f>
        <v>0.29394884106965063</v>
      </c>
      <c r="O167">
        <f>CRI!G167*Planck!J167</f>
        <v>4.0180704583630718E-3</v>
      </c>
      <c r="P167">
        <f>CRI!H167*Planck!H167</f>
        <v>9.2404836247457142E-2</v>
      </c>
      <c r="Q167">
        <f>CRI!H167*Planck!I167</f>
        <v>0.25183336384037319</v>
      </c>
      <c r="R167">
        <f>CRI!H167*Planck!J167</f>
        <v>3.4423820008783034E-3</v>
      </c>
      <c r="S167">
        <f>CRI!I167*Planck!H167</f>
        <v>8.105134100886173E-2</v>
      </c>
      <c r="T167">
        <f>CRI!I167*Planck!I167</f>
        <v>0.22089138056988367</v>
      </c>
      <c r="U167">
        <f>CRI!I167*Planck!J167</f>
        <v>3.0194272157874542E-3</v>
      </c>
      <c r="V167">
        <f>CRI!J167*Planck!H167</f>
        <v>7.9159091802429166E-2</v>
      </c>
      <c r="W167">
        <f>CRI!J167*Planck!I167</f>
        <v>0.21573438335813541</v>
      </c>
      <c r="X167">
        <f>CRI!J167*Planck!J167</f>
        <v>2.9489347516056461E-3</v>
      </c>
    </row>
    <row r="168" spans="1:24" x14ac:dyDescent="0.25">
      <c r="A168">
        <f>CRI!C168*Planck!H168</f>
        <v>8.191611867863019E-2</v>
      </c>
      <c r="B168">
        <f>CRI!C168*Planck!I168</f>
        <v>0.21549451828624008</v>
      </c>
      <c r="C168">
        <f>CRI!C168*Planck!J168</f>
        <v>2.6950117695126626E-3</v>
      </c>
      <c r="D168">
        <f>CRI!D168*Planck!H168</f>
        <v>9.1791120040374444E-2</v>
      </c>
      <c r="E168">
        <f>CRI!D168*Planck!I168</f>
        <v>0.24147241733530947</v>
      </c>
      <c r="F168">
        <f>CRI!D168*Planck!J168</f>
        <v>3.0198958744134608E-3</v>
      </c>
      <c r="G168">
        <f>CRI!E168*Planck!H168</f>
        <v>0.13231839072968055</v>
      </c>
      <c r="H168">
        <f>CRI!E168*Planck!I168</f>
        <v>0.34808641242595328</v>
      </c>
      <c r="I168">
        <f>CRI!E168*Planck!J168</f>
        <v>4.3532289626472733E-3</v>
      </c>
      <c r="J168">
        <f>CRI!F168*Planck!H168</f>
        <v>0.11644548585627285</v>
      </c>
      <c r="K168">
        <f>CRI!F168*Planck!I168</f>
        <v>0.30632999080010015</v>
      </c>
      <c r="L168">
        <f>CRI!F168*Planck!J168</f>
        <v>3.8310159215483395E-3</v>
      </c>
      <c r="M168">
        <f>CRI!G168*Planck!H168</f>
        <v>0.11260152559465428</v>
      </c>
      <c r="N168">
        <f>CRI!G168*Planck!I168</f>
        <v>0.2962177884856973</v>
      </c>
      <c r="O168">
        <f>CRI!G168*Planck!J168</f>
        <v>3.7045509679627937E-3</v>
      </c>
      <c r="P168">
        <f>CRI!H168*Planck!H168</f>
        <v>9.6132144128926456E-2</v>
      </c>
      <c r="Q168">
        <f>CRI!H168*Planck!I168</f>
        <v>0.25289223201795408</v>
      </c>
      <c r="R168">
        <f>CRI!H168*Planck!J168</f>
        <v>3.1627140547557582E-3</v>
      </c>
      <c r="S168">
        <f>CRI!I168*Planck!H168</f>
        <v>8.5229877524853087E-2</v>
      </c>
      <c r="T168">
        <f>CRI!I168*Planck!I168</f>
        <v>0.22421193407451837</v>
      </c>
      <c r="U168">
        <f>CRI!I168*Planck!J168</f>
        <v>2.8040332812243394E-3</v>
      </c>
      <c r="V168">
        <f>CRI!J168*Planck!H168</f>
        <v>8.3307897394043803E-2</v>
      </c>
      <c r="W168">
        <f>CRI!J168*Planck!I168</f>
        <v>0.21915583291731697</v>
      </c>
      <c r="X168">
        <f>CRI!J168*Planck!J168</f>
        <v>2.7408008044315668E-3</v>
      </c>
    </row>
    <row r="169" spans="1:24" x14ac:dyDescent="0.25">
      <c r="A169">
        <f>CRI!C169*Planck!H169</f>
        <v>8.6790626403455265E-2</v>
      </c>
      <c r="B169">
        <f>CRI!C169*Planck!I169</f>
        <v>0.22050929473005912</v>
      </c>
      <c r="C169">
        <f>CRI!C169*Planck!J169</f>
        <v>2.5239251088583952E-3</v>
      </c>
      <c r="D169">
        <f>CRI!D169*Planck!H169</f>
        <v>9.6735385678851191E-2</v>
      </c>
      <c r="E169">
        <f>CRI!D169*Planck!I169</f>
        <v>0.24577598475121173</v>
      </c>
      <c r="F169">
        <f>CRI!D169*Planck!J169</f>
        <v>2.8131248609150864E-3</v>
      </c>
      <c r="G169">
        <f>CRI!E169*Planck!H169</f>
        <v>0.13894845477091636</v>
      </c>
      <c r="H169">
        <f>CRI!E169*Planck!I169</f>
        <v>0.35302689973610429</v>
      </c>
      <c r="I169">
        <f>CRI!E169*Planck!J169</f>
        <v>4.040707025239643E-3</v>
      </c>
      <c r="J169">
        <f>CRI!F169*Planck!H169</f>
        <v>0.12128433689713621</v>
      </c>
      <c r="K169">
        <f>CRI!F169*Planck!I169</f>
        <v>0.30814760417405701</v>
      </c>
      <c r="L169">
        <f>CRI!F169*Planck!J169</f>
        <v>3.5270235495585269E-3</v>
      </c>
      <c r="M169">
        <f>CRI!G169*Planck!H169</f>
        <v>0.11738988571236578</v>
      </c>
      <c r="N169">
        <f>CRI!G169*Planck!I169</f>
        <v>0.29825295633360566</v>
      </c>
      <c r="O169">
        <f>CRI!G169*Planck!J169</f>
        <v>3.4137704998020604E-3</v>
      </c>
      <c r="P169">
        <f>CRI!H169*Planck!H169</f>
        <v>9.9899627266477151E-2</v>
      </c>
      <c r="Q169">
        <f>CRI!H169*Planck!I169</f>
        <v>0.2538153861215785</v>
      </c>
      <c r="R169">
        <f>CRI!H169*Planck!J169</f>
        <v>2.9051429638422156E-3</v>
      </c>
      <c r="S169">
        <f>CRI!I169*Planck!H169</f>
        <v>8.9572377249719864E-2</v>
      </c>
      <c r="T169">
        <f>CRI!I169*Planck!I169</f>
        <v>0.22757690033038153</v>
      </c>
      <c r="U169">
        <f>CRI!I169*Planck!J169</f>
        <v>2.6048201443987285E-3</v>
      </c>
      <c r="V169">
        <f>CRI!J169*Planck!H169</f>
        <v>8.7590379771756335E-2</v>
      </c>
      <c r="W169">
        <f>CRI!J169*Planck!I169</f>
        <v>0.22254123134015183</v>
      </c>
      <c r="X169">
        <f>CRI!J169*Planck!J169</f>
        <v>2.5471824315762412E-3</v>
      </c>
    </row>
    <row r="170" spans="1:24" x14ac:dyDescent="0.25">
      <c r="A170">
        <f>CRI!C170*Planck!H170</f>
        <v>9.1831408259676062E-2</v>
      </c>
      <c r="B170">
        <f>CRI!C170*Planck!I170</f>
        <v>0.22545039357978244</v>
      </c>
      <c r="C170">
        <f>CRI!C170*Planck!J170</f>
        <v>2.3625930600306251E-3</v>
      </c>
      <c r="D170">
        <f>CRI!D170*Planck!H170</f>
        <v>0.10181625185616465</v>
      </c>
      <c r="E170">
        <f>CRI!D170*Planck!I170</f>
        <v>0.24996365065948895</v>
      </c>
      <c r="F170">
        <f>CRI!D170*Planck!J170</f>
        <v>2.6194781784625262E-3</v>
      </c>
      <c r="G170">
        <f>CRI!E170*Planck!H170</f>
        <v>0.14569125802467656</v>
      </c>
      <c r="H170">
        <f>CRI!E170*Planck!I170</f>
        <v>0.3576788387031628</v>
      </c>
      <c r="I170">
        <f>CRI!E170*Planck!J170</f>
        <v>3.7482726404771578E-3</v>
      </c>
      <c r="J170">
        <f>CRI!F170*Planck!H170</f>
        <v>0.12619530428700723</v>
      </c>
      <c r="K170">
        <f>CRI!F170*Planck!I170</f>
        <v>0.30981536228840739</v>
      </c>
      <c r="L170">
        <f>CRI!F170*Planck!J170</f>
        <v>3.2466903836849419E-3</v>
      </c>
      <c r="M170">
        <f>CRI!G170*Planck!H170</f>
        <v>0.122223231469426</v>
      </c>
      <c r="N170">
        <f>CRI!G170*Planck!I170</f>
        <v>0.30006373812166282</v>
      </c>
      <c r="O170">
        <f>CRI!G170*Planck!J170</f>
        <v>3.1444988584693316E-3</v>
      </c>
      <c r="P170">
        <f>CRI!H170*Planck!H170</f>
        <v>0.10367474464237238</v>
      </c>
      <c r="Q170">
        <f>CRI!H170*Planck!I170</f>
        <v>0.25452633719622264</v>
      </c>
      <c r="R170">
        <f>CRI!H170*Planck!J170</f>
        <v>2.6672925618202886E-3</v>
      </c>
      <c r="S170">
        <f>CRI!I170*Planck!H170</f>
        <v>9.405431139612061E-2</v>
      </c>
      <c r="T170">
        <f>CRI!I170*Planck!I170</f>
        <v>0.23090772453548353</v>
      </c>
      <c r="U170">
        <f>CRI!I170*Planck!J170</f>
        <v>2.4197828126742232E-3</v>
      </c>
      <c r="V170">
        <f>CRI!J170*Planck!H170</f>
        <v>9.2050054469818149E-2</v>
      </c>
      <c r="W170">
        <f>CRI!J170*Planck!I170</f>
        <v>0.22598718023116288</v>
      </c>
      <c r="X170">
        <f>CRI!J170*Planck!J170</f>
        <v>2.3682182816021262E-3</v>
      </c>
    </row>
    <row r="171" spans="1:24" x14ac:dyDescent="0.25">
      <c r="A171">
        <f>CRI!C171*Planck!H171</f>
        <v>9.6966363000626526E-2</v>
      </c>
      <c r="B171">
        <f>CRI!C171*Planck!I171</f>
        <v>0.23013789961985942</v>
      </c>
      <c r="C171">
        <f>CRI!C171*Planck!J171</f>
        <v>2.2089331628225577E-3</v>
      </c>
      <c r="D171">
        <f>CRI!D171*Planck!H171</f>
        <v>0.10707497283350066</v>
      </c>
      <c r="E171">
        <f>CRI!D171*Planck!I171</f>
        <v>0.25412945878558041</v>
      </c>
      <c r="F171">
        <f>CRI!D171*Planck!J171</f>
        <v>2.4392114036360817E-3</v>
      </c>
      <c r="G171">
        <f>CRI!E171*Planck!H171</f>
        <v>0.15258278993017552</v>
      </c>
      <c r="H171">
        <f>CRI!E171*Planck!I171</f>
        <v>0.36213674212409042</v>
      </c>
      <c r="I171">
        <f>CRI!E171*Planck!J171</f>
        <v>3.4758979745437577E-3</v>
      </c>
      <c r="J171">
        <f>CRI!F171*Planck!H171</f>
        <v>0.13110676224750331</v>
      </c>
      <c r="K171">
        <f>CRI!F171*Planck!I171</f>
        <v>0.31116599567012465</v>
      </c>
      <c r="L171">
        <f>CRI!F171*Planck!J171</f>
        <v>2.9866653346267238E-3</v>
      </c>
      <c r="M171">
        <f>CRI!G171*Planck!H171</f>
        <v>0.1271014640118362</v>
      </c>
      <c r="N171">
        <f>CRI!G171*Planck!I171</f>
        <v>0.30165990618936728</v>
      </c>
      <c r="O171">
        <f>CRI!G171*Planck!J171</f>
        <v>2.8954230127949498E-3</v>
      </c>
      <c r="P171">
        <f>CRI!H171*Planck!H171</f>
        <v>0.10749457550580864</v>
      </c>
      <c r="Q171">
        <f>CRI!H171*Planck!I171</f>
        <v>0.25512533482642163</v>
      </c>
      <c r="R171">
        <f>CRI!H171*Planck!J171</f>
        <v>2.4487701230660771E-3</v>
      </c>
      <c r="S171">
        <f>CRI!I171*Planck!H171</f>
        <v>9.8644773689858467E-2</v>
      </c>
      <c r="T171">
        <f>CRI!I171*Planck!I171</f>
        <v>0.23412140378322444</v>
      </c>
      <c r="U171">
        <f>CRI!I171*Planck!J171</f>
        <v>2.2471680405425393E-3</v>
      </c>
      <c r="V171">
        <f>CRI!J171*Planck!H171</f>
        <v>9.6623051723283657E-2</v>
      </c>
      <c r="W171">
        <f>CRI!J171*Planck!I171</f>
        <v>0.22932309195008024</v>
      </c>
      <c r="X171">
        <f>CRI!J171*Planck!J171</f>
        <v>2.2011123923798346E-3</v>
      </c>
    </row>
    <row r="172" spans="1:24" x14ac:dyDescent="0.25">
      <c r="A172">
        <f>CRI!C172*Planck!H172</f>
        <v>0.10210950022115058</v>
      </c>
      <c r="B172">
        <f>CRI!C172*Planck!I172</f>
        <v>0.23438431397950207</v>
      </c>
      <c r="C172">
        <f>CRI!C172*Planck!J172</f>
        <v>2.0612717290408125E-3</v>
      </c>
      <c r="D172">
        <f>CRI!D172*Planck!H172</f>
        <v>0.11247999633736117</v>
      </c>
      <c r="E172">
        <f>CRI!D172*Planck!I172</f>
        <v>0.25818897086804526</v>
      </c>
      <c r="F172">
        <f>CRI!D172*Planck!J172</f>
        <v>2.2706196390215195E-3</v>
      </c>
      <c r="G172">
        <f>CRI!E172*Planck!H172</f>
        <v>0.15954609409554776</v>
      </c>
      <c r="H172">
        <f>CRI!E172*Planck!I172</f>
        <v>0.36622549059297205</v>
      </c>
      <c r="I172">
        <f>CRI!E172*Planck!J172</f>
        <v>3.2207370766262691E-3</v>
      </c>
      <c r="J172">
        <f>CRI!F172*Planck!H172</f>
        <v>0.13601304521645449</v>
      </c>
      <c r="K172">
        <f>CRI!F172*Planck!I172</f>
        <v>0.31220723073050866</v>
      </c>
      <c r="L172">
        <f>CRI!F172*Planck!J172</f>
        <v>2.7456783578238947E-3</v>
      </c>
      <c r="M172">
        <f>CRI!G172*Planck!H172</f>
        <v>0.13202439286406578</v>
      </c>
      <c r="N172">
        <f>CRI!G172*Planck!I172</f>
        <v>0.30305159346568433</v>
      </c>
      <c r="O172">
        <f>CRI!G172*Planck!J172</f>
        <v>2.6651599309082379E-3</v>
      </c>
      <c r="P172">
        <f>CRI!H172*Planck!H172</f>
        <v>0.11128340063164457</v>
      </c>
      <c r="Q172">
        <f>CRI!H172*Planck!I172</f>
        <v>0.25544227968859801</v>
      </c>
      <c r="R172">
        <f>CRI!H172*Planck!J172</f>
        <v>2.246464110946823E-3</v>
      </c>
      <c r="S172">
        <f>CRI!I172*Planck!H172</f>
        <v>0.10330609592686718</v>
      </c>
      <c r="T172">
        <f>CRI!I172*Planck!I172</f>
        <v>0.23713100515894939</v>
      </c>
      <c r="U172">
        <f>CRI!I172*Planck!J172</f>
        <v>2.0854272571155094E-3</v>
      </c>
      <c r="V172">
        <f>CRI!J172*Planck!H172</f>
        <v>0.10131176975067283</v>
      </c>
      <c r="W172">
        <f>CRI!J172*Planck!I172</f>
        <v>0.23255318652653723</v>
      </c>
      <c r="X172">
        <f>CRI!J172*Planck!J172</f>
        <v>2.0451680436576808E-3</v>
      </c>
    </row>
    <row r="173" spans="1:24" x14ac:dyDescent="0.25">
      <c r="A173">
        <f>CRI!C173*Planck!H173</f>
        <v>0.10724134358936038</v>
      </c>
      <c r="B173">
        <f>CRI!C173*Planck!I173</f>
        <v>0.23816783589762697</v>
      </c>
      <c r="C173">
        <f>CRI!C173*Planck!J173</f>
        <v>1.9200415958215884E-3</v>
      </c>
      <c r="D173">
        <f>CRI!D173*Planck!H173</f>
        <v>0.11803213923413285</v>
      </c>
      <c r="E173">
        <f>CRI!D173*Planck!I173</f>
        <v>0.26213266476222885</v>
      </c>
      <c r="F173">
        <f>CRI!D173*Planck!J173</f>
        <v>2.1132392544532088E-3</v>
      </c>
      <c r="G173">
        <f>CRI!E173*Planck!H173</f>
        <v>0.16648656137648954</v>
      </c>
      <c r="H173">
        <f>CRI!E173*Planck!I173</f>
        <v>0.36974307391100131</v>
      </c>
      <c r="I173">
        <f>CRI!E173*Planck!J173</f>
        <v>2.9807638760307176E-3</v>
      </c>
      <c r="J173">
        <f>CRI!F173*Planck!H173</f>
        <v>0.14094695624040643</v>
      </c>
      <c r="K173">
        <f>CRI!F173*Planck!I173</f>
        <v>0.31302322798821752</v>
      </c>
      <c r="L173">
        <f>CRI!F173*Planck!J173</f>
        <v>2.5235045527056848E-3</v>
      </c>
      <c r="M173">
        <f>CRI!G173*Planck!H173</f>
        <v>0.13698894239386827</v>
      </c>
      <c r="N173">
        <f>CRI!G173*Planck!I173</f>
        <v>0.30423303979463767</v>
      </c>
      <c r="O173">
        <f>CRI!G173*Planck!J173</f>
        <v>2.4526405466438932E-3</v>
      </c>
      <c r="P173">
        <f>CRI!H173*Planck!H173</f>
        <v>0.11507404467514117</v>
      </c>
      <c r="Q173">
        <f>CRI!H173*Planck!I173</f>
        <v>0.25556315569123761</v>
      </c>
      <c r="R173">
        <f>CRI!H173*Planck!J173</f>
        <v>2.0602777341333436E-3</v>
      </c>
      <c r="S173">
        <f>CRI!I173*Planck!H173</f>
        <v>0.108032946358668</v>
      </c>
      <c r="T173">
        <f>CRI!I173*Planck!I173</f>
        <v>0.2399258735363429</v>
      </c>
      <c r="U173">
        <f>CRI!I173*Planck!J173</f>
        <v>1.9342143970339462E-3</v>
      </c>
      <c r="V173">
        <f>CRI!J173*Planck!H173</f>
        <v>0.10611643439087058</v>
      </c>
      <c r="W173">
        <f>CRI!J173*Planck!I173</f>
        <v>0.23566957188471477</v>
      </c>
      <c r="X173">
        <f>CRI!J173*Planck!J173</f>
        <v>1.8999012993619209E-3</v>
      </c>
    </row>
    <row r="174" spans="1:24" x14ac:dyDescent="0.25">
      <c r="A174">
        <f>CRI!C174*Planck!H174</f>
        <v>0.11238169397583854</v>
      </c>
      <c r="B174">
        <f>CRI!C174*Planck!I174</f>
        <v>0.2415664038722061</v>
      </c>
      <c r="C174">
        <f>CRI!C174*Planck!J174</f>
        <v>1.7865440376194173E-3</v>
      </c>
      <c r="D174">
        <f>CRI!D174*Planck!H174</f>
        <v>0.12372854973123269</v>
      </c>
      <c r="E174">
        <f>CRI!D174*Planck!I174</f>
        <v>0.26595666747400332</v>
      </c>
      <c r="F174">
        <f>CRI!D174*Planck!J174</f>
        <v>1.9669262402571999E-3</v>
      </c>
      <c r="G174">
        <f>CRI!E174*Planck!H174</f>
        <v>0.1732025798064761</v>
      </c>
      <c r="H174">
        <f>CRI!E174*Planck!I174</f>
        <v>0.3723019547492723</v>
      </c>
      <c r="I174">
        <f>CRI!E174*Planck!J174</f>
        <v>2.7534202885399453E-3</v>
      </c>
      <c r="J174">
        <f>CRI!F174*Planck!H174</f>
        <v>0.14585709218140747</v>
      </c>
      <c r="K174">
        <f>CRI!F174*Planck!I174</f>
        <v>0.31352235396179939</v>
      </c>
      <c r="L174">
        <f>CRI!F174*Planck!J174</f>
        <v>2.3187060913783929E-3</v>
      </c>
      <c r="M174">
        <f>CRI!G174*Planck!H174</f>
        <v>0.14198785784336118</v>
      </c>
      <c r="N174">
        <f>CRI!G174*Planck!I174</f>
        <v>0.30520536752287236</v>
      </c>
      <c r="O174">
        <f>CRI!G174*Planck!J174</f>
        <v>2.2571964513984594E-3</v>
      </c>
      <c r="P174">
        <f>CRI!H174*Planck!H174</f>
        <v>0.11881592635820763</v>
      </c>
      <c r="Q174">
        <f>CRI!H174*Planck!I174</f>
        <v>0.25539689817514089</v>
      </c>
      <c r="R174">
        <f>CRI!H174*Planck!J174</f>
        <v>1.8888297310691944E-3</v>
      </c>
      <c r="S174">
        <f>CRI!I174*Planck!H174</f>
        <v>0.11281643940707969</v>
      </c>
      <c r="T174">
        <f>CRI!I174*Planck!I174</f>
        <v>0.24250089673051251</v>
      </c>
      <c r="U174">
        <f>CRI!I174*Planck!J174</f>
        <v>1.7934552331227806E-3</v>
      </c>
      <c r="V174">
        <f>CRI!J174*Planck!H174</f>
        <v>0.11103398313899096</v>
      </c>
      <c r="W174">
        <f>CRI!J174*Planck!I174</f>
        <v>0.23866947601145624</v>
      </c>
      <c r="X174">
        <f>CRI!J174*Planck!J174</f>
        <v>1.7651193315589911E-3</v>
      </c>
    </row>
    <row r="175" spans="1:24" x14ac:dyDescent="0.25">
      <c r="A175">
        <f>CRI!C175*Planck!H175</f>
        <v>0.11764818035372493</v>
      </c>
      <c r="B175">
        <f>CRI!C175*Planck!I175</f>
        <v>0.24485007992594907</v>
      </c>
      <c r="C175">
        <f>CRI!C175*Planck!J175</f>
        <v>1.6628823718757605E-3</v>
      </c>
      <c r="D175">
        <f>CRI!D175*Planck!H175</f>
        <v>0.12961240208461219</v>
      </c>
      <c r="E175">
        <f>CRI!D175*Planck!I175</f>
        <v>0.26975008805401168</v>
      </c>
      <c r="F175">
        <f>CRI!D175*Planck!J175</f>
        <v>1.8319890537614309E-3</v>
      </c>
      <c r="G175">
        <f>CRI!E175*Planck!H175</f>
        <v>0.17982587813697246</v>
      </c>
      <c r="H175">
        <f>CRI!E175*Planck!I175</f>
        <v>0.37425466762178961</v>
      </c>
      <c r="I175">
        <f>CRI!E175*Planck!J175</f>
        <v>2.5417246731906846E-3</v>
      </c>
      <c r="J175">
        <f>CRI!F175*Planck!H175</f>
        <v>0.15077638522220446</v>
      </c>
      <c r="K175">
        <f>CRI!F175*Planck!I175</f>
        <v>0.31379669334115273</v>
      </c>
      <c r="L175">
        <f>CRI!F175*Planck!J175</f>
        <v>2.1311285251273708E-3</v>
      </c>
      <c r="M175">
        <f>CRI!G175*Planck!H175</f>
        <v>0.14706022544215616</v>
      </c>
      <c r="N175">
        <f>CRI!G175*Planck!I175</f>
        <v>0.30606259990743634</v>
      </c>
      <c r="O175">
        <f>CRI!G175*Planck!J175</f>
        <v>2.0786029648447008E-3</v>
      </c>
      <c r="P175">
        <f>CRI!H175*Planck!H175</f>
        <v>0.1225426346981788</v>
      </c>
      <c r="Q175">
        <f>CRI!H175*Planck!I175</f>
        <v>0.25503644688742921</v>
      </c>
      <c r="R175">
        <f>CRI!H175*Planck!J175</f>
        <v>1.7320623781017163E-3</v>
      </c>
      <c r="S175">
        <f>CRI!I175*Planck!H175</f>
        <v>0.11773881839714073</v>
      </c>
      <c r="T175">
        <f>CRI!I175*Planck!I175</f>
        <v>0.24503871635116165</v>
      </c>
      <c r="U175">
        <f>CRI!I175*Planck!J175</f>
        <v>1.664163483102167E-3</v>
      </c>
      <c r="V175">
        <f>CRI!J175*Planck!H175</f>
        <v>0.1161073336156561</v>
      </c>
      <c r="W175">
        <f>CRI!J175*Planck!I175</f>
        <v>0.24164326069733494</v>
      </c>
      <c r="X175">
        <f>CRI!J175*Planck!J175</f>
        <v>1.6411034810268482E-3</v>
      </c>
    </row>
    <row r="176" spans="1:24" x14ac:dyDescent="0.25">
      <c r="A176">
        <f>CRI!C176*Planck!H176</f>
        <v>0.12303855236370698</v>
      </c>
      <c r="B176">
        <f>CRI!C176*Planck!I176</f>
        <v>0.24801348637758233</v>
      </c>
      <c r="C176">
        <f>CRI!C176*Planck!J176</f>
        <v>1.5486885525354994E-3</v>
      </c>
      <c r="D176">
        <f>CRI!D176*Planck!H176</f>
        <v>0.1356397389694261</v>
      </c>
      <c r="E176">
        <f>CRI!D176*Planck!I176</f>
        <v>0.27341417715733474</v>
      </c>
      <c r="F176">
        <f>CRI!D176*Planck!J176</f>
        <v>1.7072999232784908E-3</v>
      </c>
      <c r="G176">
        <f>CRI!E176*Planck!H176</f>
        <v>0.18637485358046754</v>
      </c>
      <c r="H176">
        <f>CRI!E176*Planck!I176</f>
        <v>0.37568287598967115</v>
      </c>
      <c r="I176">
        <f>CRI!E176*Planck!J176</f>
        <v>2.3459037567942799E-3</v>
      </c>
      <c r="J176">
        <f>CRI!F176*Planck!H176</f>
        <v>0.15569780753658205</v>
      </c>
      <c r="K176">
        <f>CRI!F176*Planck!I176</f>
        <v>0.31384598832360733</v>
      </c>
      <c r="L176">
        <f>CRI!F176*Planck!J176</f>
        <v>1.959771206296361E-3</v>
      </c>
      <c r="M176">
        <f>CRI!G176*Planck!H176</f>
        <v>0.15211095292222002</v>
      </c>
      <c r="N176">
        <f>CRI!G176*Planck!I176</f>
        <v>0.30661582915034441</v>
      </c>
      <c r="O176">
        <f>CRI!G176*Planck!J176</f>
        <v>1.9146234003919887E-3</v>
      </c>
      <c r="P176">
        <f>CRI!H176*Planck!H176</f>
        <v>0.12634223424535618</v>
      </c>
      <c r="Q176">
        <f>CRI!H176*Planck!I176</f>
        <v>0.25467284351085079</v>
      </c>
      <c r="R176">
        <f>CRI!H176*Planck!J176</f>
        <v>1.5902720579737369E-3</v>
      </c>
      <c r="S176">
        <f>CRI!I176*Planck!H176</f>
        <v>0.12266098872008994</v>
      </c>
      <c r="T176">
        <f>CRI!I176*Planck!I176</f>
        <v>0.24725241699092312</v>
      </c>
      <c r="U176">
        <f>CRI!I176*Planck!J176</f>
        <v>1.5439361519139867E-3</v>
      </c>
      <c r="V176">
        <f>CRI!J176*Planck!H176</f>
        <v>0.12133951596743024</v>
      </c>
      <c r="W176">
        <f>CRI!J176*Planck!I176</f>
        <v>0.24458867413761573</v>
      </c>
      <c r="X176">
        <f>CRI!J176*Planck!J176</f>
        <v>1.5273027497386916E-3</v>
      </c>
    </row>
    <row r="177" spans="1:24" x14ac:dyDescent="0.25">
      <c r="A177">
        <f>CRI!C177*Planck!H177</f>
        <v>0.12864858975590671</v>
      </c>
      <c r="B177">
        <f>CRI!C177*Planck!I177</f>
        <v>0.2512421924259105</v>
      </c>
      <c r="C177">
        <f>CRI!C177*Planck!J177</f>
        <v>1.4446423552067931E-3</v>
      </c>
      <c r="D177">
        <f>CRI!D177*Planck!H177</f>
        <v>0.14190626885288946</v>
      </c>
      <c r="E177">
        <f>CRI!D177*Planck!I177</f>
        <v>0.27713356340109974</v>
      </c>
      <c r="F177">
        <f>CRI!D177*Planck!J177</f>
        <v>1.5935177124227603E-3</v>
      </c>
      <c r="G177">
        <f>CRI!E177*Planck!H177</f>
        <v>0.19297288463386006</v>
      </c>
      <c r="H177">
        <f>CRI!E177*Planck!I177</f>
        <v>0.37686328863886576</v>
      </c>
      <c r="I177">
        <f>CRI!E177*Planck!J177</f>
        <v>2.1669635328101897E-3</v>
      </c>
      <c r="J177">
        <f>CRI!F177*Planck!H177</f>
        <v>0.16056522461901335</v>
      </c>
      <c r="K177">
        <f>CRI!F177*Planck!I177</f>
        <v>0.31357327069951429</v>
      </c>
      <c r="L177">
        <f>CRI!F177*Planck!J177</f>
        <v>1.8030459929489365E-3</v>
      </c>
      <c r="M177">
        <f>CRI!G177*Planck!H177</f>
        <v>0.15712804855683263</v>
      </c>
      <c r="N177">
        <f>CRI!G177*Planck!I177</f>
        <v>0.30686069303928004</v>
      </c>
      <c r="O177">
        <f>CRI!G177*Planck!J177</f>
        <v>1.7644486781151672E-3</v>
      </c>
      <c r="P177">
        <f>CRI!H177*Planck!H177</f>
        <v>0.130121665211127</v>
      </c>
      <c r="Q177">
        <f>CRI!H177*Planck!I177</f>
        <v>0.2541190114231538</v>
      </c>
      <c r="R177">
        <f>CRI!H177*Planck!J177</f>
        <v>1.4611840615641229E-3</v>
      </c>
      <c r="S177">
        <f>CRI!I177*Planck!H177</f>
        <v>0.12766653945242651</v>
      </c>
      <c r="T177">
        <f>CRI!I177*Planck!I177</f>
        <v>0.24932431309441502</v>
      </c>
      <c r="U177">
        <f>CRI!I177*Planck!J177</f>
        <v>1.4336145509685734E-3</v>
      </c>
      <c r="V177">
        <f>CRI!J177*Planck!H177</f>
        <v>0.12668448914894631</v>
      </c>
      <c r="W177">
        <f>CRI!J177*Planck!I177</f>
        <v>0.24740643376291951</v>
      </c>
      <c r="X177">
        <f>CRI!J177*Planck!J177</f>
        <v>1.4225867467303535E-3</v>
      </c>
    </row>
    <row r="178" spans="1:24" x14ac:dyDescent="0.25">
      <c r="A178">
        <f>CRI!C178*Planck!H178</f>
        <v>0.13459017542965124</v>
      </c>
      <c r="B178">
        <f>CRI!C178*Planck!I178</f>
        <v>0.25472635441144281</v>
      </c>
      <c r="C178">
        <f>CRI!C178*Planck!J178</f>
        <v>1.3511603145296004E-3</v>
      </c>
      <c r="D178">
        <f>CRI!D178*Planck!H178</f>
        <v>0.14842177859288047</v>
      </c>
      <c r="E178">
        <f>CRI!D178*Planck!I178</f>
        <v>0.28090414813366543</v>
      </c>
      <c r="F178">
        <f>CRI!D178*Planck!J178</f>
        <v>1.4900167594433364E-3</v>
      </c>
      <c r="G178">
        <f>CRI!E178*Planck!H178</f>
        <v>0.19951194378252055</v>
      </c>
      <c r="H178">
        <f>CRI!E178*Planck!I178</f>
        <v>0.37759776996372019</v>
      </c>
      <c r="I178">
        <f>CRI!E178*Planck!J178</f>
        <v>2.0029145504346637E-3</v>
      </c>
      <c r="J178">
        <f>CRI!F178*Planck!H178</f>
        <v>0.16541780757205143</v>
      </c>
      <c r="K178">
        <f>CRI!F178*Planck!I178</f>
        <v>0.31307095739381352</v>
      </c>
      <c r="L178">
        <f>CRI!F178*Planck!J178</f>
        <v>1.6606410995033884E-3</v>
      </c>
      <c r="M178">
        <f>CRI!G178*Planck!H178</f>
        <v>0.16215130350398255</v>
      </c>
      <c r="N178">
        <f>CRI!G178*Planck!I178</f>
        <v>0.30688874780627751</v>
      </c>
      <c r="O178">
        <f>CRI!G178*Planck!J178</f>
        <v>1.6278484335459009E-3</v>
      </c>
      <c r="P178">
        <f>CRI!H178*Planck!H178</f>
        <v>0.13397770591688832</v>
      </c>
      <c r="Q178">
        <f>CRI!H178*Planck!I178</f>
        <v>0.25356719011377987</v>
      </c>
      <c r="R178">
        <f>CRI!H178*Planck!J178</f>
        <v>1.3450116896625717E-3</v>
      </c>
      <c r="S178">
        <f>CRI!I178*Planck!H178</f>
        <v>0.1327017277652989</v>
      </c>
      <c r="T178">
        <f>CRI!I178*Planck!I178</f>
        <v>0.25115226449364864</v>
      </c>
      <c r="U178">
        <f>CRI!I178*Planck!J178</f>
        <v>1.3322020545229281E-3</v>
      </c>
      <c r="V178">
        <f>CRI!J178*Planck!H178</f>
        <v>0.13224237563072672</v>
      </c>
      <c r="W178">
        <f>CRI!J178*Planck!I178</f>
        <v>0.25028289127040138</v>
      </c>
      <c r="X178">
        <f>CRI!J178*Planck!J178</f>
        <v>1.3275905858726564E-3</v>
      </c>
    </row>
    <row r="179" spans="1:24" x14ac:dyDescent="0.25">
      <c r="A179">
        <f>CRI!C179*Planck!H179</f>
        <v>0.14077578604999896</v>
      </c>
      <c r="B179">
        <f>CRI!C179*Planck!I179</f>
        <v>0.2582707179041861</v>
      </c>
      <c r="C179">
        <f>CRI!C179*Planck!J179</f>
        <v>1.2663554871927248E-3</v>
      </c>
      <c r="D179">
        <f>CRI!D179*Planck!H179</f>
        <v>0.1551395804850704</v>
      </c>
      <c r="E179">
        <f>CRI!D179*Planck!I179</f>
        <v>0.28462288829275328</v>
      </c>
      <c r="F179">
        <f>CRI!D179*Planck!J179</f>
        <v>1.3955657044477056E-3</v>
      </c>
      <c r="G179">
        <f>CRI!E179*Planck!H179</f>
        <v>0.20591638885702032</v>
      </c>
      <c r="H179">
        <f>CRI!E179*Planck!I179</f>
        <v>0.37777926922355531</v>
      </c>
      <c r="I179">
        <f>CRI!E179*Planck!J179</f>
        <v>1.8523309743011054E-3</v>
      </c>
      <c r="J179">
        <f>CRI!F179*Planck!H179</f>
        <v>0.17019241302957328</v>
      </c>
      <c r="K179">
        <f>CRI!F179*Planck!I179</f>
        <v>0.31223918493612257</v>
      </c>
      <c r="L179">
        <f>CRI!F179*Planck!J179</f>
        <v>1.5309741978071685E-3</v>
      </c>
      <c r="M179">
        <f>CRI!G179*Planck!H179</f>
        <v>0.16711824300287906</v>
      </c>
      <c r="N179">
        <f>CRI!G179*Planck!I179</f>
        <v>0.30659923703008235</v>
      </c>
      <c r="O179">
        <f>CRI!G179*Planck!J179</f>
        <v>1.5033203505717852E-3</v>
      </c>
      <c r="P179">
        <f>CRI!H179*Planck!H179</f>
        <v>0.13786062481778888</v>
      </c>
      <c r="Q179">
        <f>CRI!H179*Planck!I179</f>
        <v>0.25292249144156176</v>
      </c>
      <c r="R179">
        <f>CRI!H179*Planck!J179</f>
        <v>1.2401320113660682E-3</v>
      </c>
      <c r="S179">
        <f>CRI!I179*Planck!H179</f>
        <v>0.13780762188629417</v>
      </c>
      <c r="T179">
        <f>CRI!I179*Planck!I179</f>
        <v>0.25282525096042313</v>
      </c>
      <c r="U179">
        <f>CRI!I179*Planck!J179</f>
        <v>1.2396552208964928E-3</v>
      </c>
      <c r="V179">
        <f>CRI!J179*Planck!H179</f>
        <v>0.13796663068077833</v>
      </c>
      <c r="W179">
        <f>CRI!J179*Planck!I179</f>
        <v>0.25311697240383896</v>
      </c>
      <c r="X179">
        <f>CRI!J179*Planck!J179</f>
        <v>1.2410855923052193E-3</v>
      </c>
    </row>
    <row r="180" spans="1:24" x14ac:dyDescent="0.25">
      <c r="A180">
        <f>CRI!C180*Planck!H180</f>
        <v>0.1472093959664566</v>
      </c>
      <c r="B180">
        <f>CRI!C180*Planck!I180</f>
        <v>0.26186819720573246</v>
      </c>
      <c r="C180">
        <f>CRI!C180*Planck!J180</f>
        <v>1.1893543536353947E-3</v>
      </c>
      <c r="D180">
        <f>CRI!D180*Planck!H180</f>
        <v>0.16211180400041617</v>
      </c>
      <c r="E180">
        <f>CRI!D180*Planck!I180</f>
        <v>0.28837782792771732</v>
      </c>
      <c r="F180">
        <f>CRI!D180*Planck!J180</f>
        <v>1.3097559337008381E-3</v>
      </c>
      <c r="G180">
        <f>CRI!E180*Planck!H180</f>
        <v>0.21209810991506281</v>
      </c>
      <c r="H180">
        <f>CRI!E180*Planck!I180</f>
        <v>0.37729758558928278</v>
      </c>
      <c r="I180">
        <f>CRI!E180*Planck!J180</f>
        <v>1.7136121561343732E-3</v>
      </c>
      <c r="J180">
        <f>CRI!F180*Planck!H180</f>
        <v>0.17492457548348841</v>
      </c>
      <c r="K180">
        <f>CRI!F180*Planck!I180</f>
        <v>0.31117024105768953</v>
      </c>
      <c r="L180">
        <f>CRI!F180*Planck!J180</f>
        <v>1.4132746353807211E-3</v>
      </c>
      <c r="M180">
        <f>CRI!G180*Planck!H180</f>
        <v>0.17206507283490577</v>
      </c>
      <c r="N180">
        <f>CRI!G180*Planck!I180</f>
        <v>0.30608352224756702</v>
      </c>
      <c r="O180">
        <f>CRI!G180*Planck!J180</f>
        <v>1.3901717491689018E-3</v>
      </c>
      <c r="P180">
        <f>CRI!H180*Planck!H180</f>
        <v>0.14171035241148996</v>
      </c>
      <c r="Q180">
        <f>CRI!H180*Planck!I180</f>
        <v>0.25208604564780446</v>
      </c>
      <c r="R180">
        <f>CRI!H180*Planck!J180</f>
        <v>1.1449257263049727E-3</v>
      </c>
      <c r="S180">
        <f>CRI!I180*Planck!H180</f>
        <v>0.14297513242913232</v>
      </c>
      <c r="T180">
        <f>CRI!I180*Planck!I180</f>
        <v>0.2543359405061279</v>
      </c>
      <c r="U180">
        <f>CRI!I180*Planck!J180</f>
        <v>1.1551443105909699E-3</v>
      </c>
      <c r="V180">
        <f>CRI!J180*Planck!H180</f>
        <v>0.14385497939792696</v>
      </c>
      <c r="W180">
        <f>CRI!J180*Planck!I180</f>
        <v>0.25590108475539636</v>
      </c>
      <c r="X180">
        <f>CRI!J180*Planck!J180</f>
        <v>1.1622528909638373E-3</v>
      </c>
    </row>
    <row r="181" spans="1:24" x14ac:dyDescent="0.25">
      <c r="A181">
        <f>CRI!C181*Planck!H181</f>
        <v>0.1538376697031216</v>
      </c>
      <c r="B181">
        <f>CRI!C181*Planck!I181</f>
        <v>0.26541167633615453</v>
      </c>
      <c r="C181">
        <f>CRI!C181*Planck!J181</f>
        <v>1.1188358743321218E-3</v>
      </c>
      <c r="D181">
        <f>CRI!D181*Planck!H181</f>
        <v>0.1692271364759422</v>
      </c>
      <c r="E181">
        <f>CRI!D181*Planck!I181</f>
        <v>0.29196267767396916</v>
      </c>
      <c r="F181">
        <f>CRI!D181*Planck!J181</f>
        <v>1.2307609154842793E-3</v>
      </c>
      <c r="G181">
        <f>CRI!E181*Planck!H181</f>
        <v>0.21818844002354557</v>
      </c>
      <c r="H181">
        <f>CRI!E181*Planck!I181</f>
        <v>0.37643419674501649</v>
      </c>
      <c r="I181">
        <f>CRI!E181*Planck!J181</f>
        <v>1.5868483612239209E-3</v>
      </c>
      <c r="J181">
        <f>CRI!F181*Planck!H181</f>
        <v>0.17960077704132499</v>
      </c>
      <c r="K181">
        <f>CRI!F181*Planck!I181</f>
        <v>0.30986001931649609</v>
      </c>
      <c r="L181">
        <f>CRI!F181*Planck!J181</f>
        <v>1.3062066839646226E-3</v>
      </c>
      <c r="M181">
        <f>CRI!G181*Planck!H181</f>
        <v>0.17692186986235253</v>
      </c>
      <c r="N181">
        <f>CRI!G181*Planck!I181</f>
        <v>0.30523817834287653</v>
      </c>
      <c r="O181">
        <f>CRI!G181*Planck!J181</f>
        <v>1.2867234360603582E-3</v>
      </c>
      <c r="P181">
        <f>CRI!H181*Planck!H181</f>
        <v>0.14557295606586609</v>
      </c>
      <c r="Q181">
        <f>CRI!H181*Planck!I181</f>
        <v>0.25115280524732819</v>
      </c>
      <c r="R181">
        <f>CRI!H181*Planck!J181</f>
        <v>1.0587279818615189E-3</v>
      </c>
      <c r="S181">
        <f>CRI!I181*Planck!H181</f>
        <v>0.14819486521975406</v>
      </c>
      <c r="T181">
        <f>CRI!I181*Planck!I181</f>
        <v>0.25567630917895584</v>
      </c>
      <c r="U181">
        <f>CRI!I181*Planck!J181</f>
        <v>1.0777966925763309E-3</v>
      </c>
      <c r="V181">
        <f>CRI!J181*Planck!H181</f>
        <v>0.14979080992212063</v>
      </c>
      <c r="W181">
        <f>CRI!J181*Planck!I181</f>
        <v>0.25842974635472921</v>
      </c>
      <c r="X181">
        <f>CRI!J181*Planck!J181</f>
        <v>1.089403733880999E-3</v>
      </c>
    </row>
    <row r="182" spans="1:24" x14ac:dyDescent="0.25">
      <c r="A182">
        <f>CRI!C182*Planck!H182</f>
        <v>0.16053974212676908</v>
      </c>
      <c r="B182">
        <f>CRI!C182*Planck!I182</f>
        <v>0.26869141028786409</v>
      </c>
      <c r="C182">
        <f>CRI!C182*Planck!J182</f>
        <v>1.0531623116810753E-3</v>
      </c>
      <c r="D182">
        <f>CRI!D182*Planck!H182</f>
        <v>0.17647567241141157</v>
      </c>
      <c r="E182">
        <f>CRI!D182*Planck!I182</f>
        <v>0.29536298410320355</v>
      </c>
      <c r="F182">
        <f>CRI!D182*Planck!J182</f>
        <v>1.157704158796476E-3</v>
      </c>
      <c r="G182">
        <f>CRI!E182*Planck!H182</f>
        <v>0.22428346326533913</v>
      </c>
      <c r="H182">
        <f>CRI!E182*Planck!I182</f>
        <v>0.3753777055492219</v>
      </c>
      <c r="I182">
        <f>CRI!E182*Planck!J182</f>
        <v>1.4713297001426786E-3</v>
      </c>
      <c r="J182">
        <f>CRI!F182*Planck!H182</f>
        <v>0.18414852773364687</v>
      </c>
      <c r="K182">
        <f>CRI!F182*Planck!I182</f>
        <v>0.30820485297725586</v>
      </c>
      <c r="L182">
        <f>CRI!F182*Planck!J182</f>
        <v>1.2080391222224099E-3</v>
      </c>
      <c r="M182">
        <f>CRI!G182*Planck!H182</f>
        <v>0.18178764917295909</v>
      </c>
      <c r="N182">
        <f>CRI!G182*Planck!I182</f>
        <v>0.30425350870831669</v>
      </c>
      <c r="O182">
        <f>CRI!G182*Planck!J182</f>
        <v>1.1925514411682764E-3</v>
      </c>
      <c r="P182">
        <f>CRI!H182*Planck!H182</f>
        <v>0.1493255689635021</v>
      </c>
      <c r="Q182">
        <f>CRI!H182*Planck!I182</f>
        <v>0.24992252501040299</v>
      </c>
      <c r="R182">
        <f>CRI!H182*Planck!J182</f>
        <v>9.7959582667394131E-4</v>
      </c>
      <c r="S182">
        <f>CRI!I182*Planck!H182</f>
        <v>0.15345710644470573</v>
      </c>
      <c r="T182">
        <f>CRI!I182*Planck!I182</f>
        <v>0.25683737748104657</v>
      </c>
      <c r="U182">
        <f>CRI!I182*Planck!J182</f>
        <v>1.006699268518675E-3</v>
      </c>
      <c r="V182">
        <f>CRI!J182*Planck!H182</f>
        <v>0.15581798500539351</v>
      </c>
      <c r="W182">
        <f>CRI!J182*Planck!I182</f>
        <v>0.26078872174998574</v>
      </c>
      <c r="X182">
        <f>CRI!J182*Planck!J182</f>
        <v>1.0221869495728084E-3</v>
      </c>
    </row>
    <row r="183" spans="1:24" x14ac:dyDescent="0.25">
      <c r="A183">
        <f>CRI!C183*Planck!H183</f>
        <v>0.16736216311351451</v>
      </c>
      <c r="B183">
        <f>CRI!C183*Planck!I183</f>
        <v>0.27179006278672091</v>
      </c>
      <c r="C183">
        <f>CRI!C183*Planck!J183</f>
        <v>9.9209073085178507E-4</v>
      </c>
      <c r="D183">
        <f>CRI!D183*Planck!H183</f>
        <v>0.1837869795591677</v>
      </c>
      <c r="E183">
        <f>CRI!D183*Planck!I183</f>
        <v>0.29846336701496895</v>
      </c>
      <c r="F183">
        <f>CRI!D183*Planck!J183</f>
        <v>1.0894538853936054E-3</v>
      </c>
      <c r="G183">
        <f>CRI!E183*Planck!H183</f>
        <v>0.23031378302231911</v>
      </c>
      <c r="H183">
        <f>CRI!E183*Planck!I183</f>
        <v>0.37402120278420692</v>
      </c>
      <c r="I183">
        <f>CRI!E183*Planck!J183</f>
        <v>1.3652558324600266E-3</v>
      </c>
      <c r="J183">
        <f>CRI!F183*Planck!H183</f>
        <v>0.18861062453763092</v>
      </c>
      <c r="K183">
        <f>CRI!F183*Planck!I183</f>
        <v>0.30629679093330203</v>
      </c>
      <c r="L183">
        <f>CRI!F183*Planck!J183</f>
        <v>1.1180475255750323E-3</v>
      </c>
      <c r="M183">
        <f>CRI!G183*Planck!H183</f>
        <v>0.18659568423017159</v>
      </c>
      <c r="N183">
        <f>CRI!G183*Planck!I183</f>
        <v>0.30302460119526414</v>
      </c>
      <c r="O183">
        <f>CRI!G183*Planck!J183</f>
        <v>1.1061033467650691E-3</v>
      </c>
      <c r="P183">
        <f>CRI!H183*Planck!H183</f>
        <v>0.15295228697532062</v>
      </c>
      <c r="Q183">
        <f>CRI!H183*Planck!I183</f>
        <v>0.2483889482965107</v>
      </c>
      <c r="R183">
        <f>CRI!H183*Planck!J183</f>
        <v>9.0667175511992748E-4</v>
      </c>
      <c r="S183">
        <f>CRI!I183*Planck!H183</f>
        <v>0.15869181391171991</v>
      </c>
      <c r="T183">
        <f>CRI!I183*Planck!I183</f>
        <v>0.25770973118667923</v>
      </c>
      <c r="U183">
        <f>CRI!I183*Planck!J183</f>
        <v>9.4069456748770131E-4</v>
      </c>
      <c r="V183">
        <f>CRI!J183*Planck!H183</f>
        <v>0.1618668713658982</v>
      </c>
      <c r="W183">
        <f>CRI!J183*Planck!I183</f>
        <v>0.26286590895570855</v>
      </c>
      <c r="X183">
        <f>CRI!J183*Planck!J183</f>
        <v>9.595156977337038E-4</v>
      </c>
    </row>
    <row r="184" spans="1:24" x14ac:dyDescent="0.25">
      <c r="A184">
        <f>CRI!C184*Planck!H184</f>
        <v>0.17430027117868604</v>
      </c>
      <c r="B184">
        <f>CRI!C184*Planck!I184</f>
        <v>0.27471186561185607</v>
      </c>
      <c r="C184">
        <f>CRI!C184*Planck!J184</f>
        <v>9.3554002245767949E-4</v>
      </c>
      <c r="D184">
        <f>CRI!D184*Planck!H184</f>
        <v>0.19114971810291095</v>
      </c>
      <c r="E184">
        <f>CRI!D184*Planck!I184</f>
        <v>0.30126800902907747</v>
      </c>
      <c r="F184">
        <f>CRI!D184*Planck!J184</f>
        <v>1.0259778160841098E-3</v>
      </c>
      <c r="G184">
        <f>CRI!E184*Planck!H184</f>
        <v>0.23614468311029801</v>
      </c>
      <c r="H184">
        <f>CRI!E184*Planck!I184</f>
        <v>0.37218385268630172</v>
      </c>
      <c r="I184">
        <f>CRI!E184*Planck!J184</f>
        <v>1.2674839840827793E-3</v>
      </c>
      <c r="J184">
        <f>CRI!F184*Planck!H184</f>
        <v>0.19291670130095703</v>
      </c>
      <c r="K184">
        <f>CRI!F184*Planck!I184</f>
        <v>0.30405292294549024</v>
      </c>
      <c r="L184">
        <f>CRI!F184*Planck!J184</f>
        <v>1.0354619292733984E-3</v>
      </c>
      <c r="M184">
        <f>CRI!G184*Planck!H184</f>
        <v>0.19133903773127303</v>
      </c>
      <c r="N184">
        <f>CRI!G184*Planck!I184</f>
        <v>0.30156639266297885</v>
      </c>
      <c r="O184">
        <f>CRI!G184*Planck!J184</f>
        <v>1.0269939710686763E-3</v>
      </c>
      <c r="P184">
        <f>CRI!H184*Planck!H184</f>
        <v>0.1564411195698634</v>
      </c>
      <c r="Q184">
        <f>CRI!H184*Planck!I184</f>
        <v>0.24656434281382739</v>
      </c>
      <c r="R184">
        <f>CRI!H184*Planck!J184</f>
        <v>8.3968273558022717E-4</v>
      </c>
      <c r="S184">
        <f>CRI!I184*Planck!H184</f>
        <v>0.16376147853319706</v>
      </c>
      <c r="T184">
        <f>CRI!I184*Planck!I184</f>
        <v>0.25810184332468011</v>
      </c>
      <c r="U184">
        <f>CRI!I184*Planck!J184</f>
        <v>8.7897406165013696E-4</v>
      </c>
      <c r="V184">
        <f>CRI!J184*Planck!H184</f>
        <v>0.16798961689995012</v>
      </c>
      <c r="W184">
        <f>CRI!J184*Planck!I184</f>
        <v>0.26476574448181056</v>
      </c>
      <c r="X184">
        <f>CRI!J184*Planck!J184</f>
        <v>9.0166818963879165E-4</v>
      </c>
    </row>
    <row r="185" spans="1:24" x14ac:dyDescent="0.25">
      <c r="A185">
        <f>CRI!C185*Planck!H185</f>
        <v>0.18135018533571717</v>
      </c>
      <c r="B185">
        <f>CRI!C185*Planck!I185</f>
        <v>0.27745489681804231</v>
      </c>
      <c r="C185">
        <f>CRI!C185*Planck!J185</f>
        <v>8.8357419117002234E-4</v>
      </c>
      <c r="D185">
        <f>CRI!D185*Planck!H185</f>
        <v>0.19861852853153644</v>
      </c>
      <c r="E185">
        <f>CRI!D185*Planck!I185</f>
        <v>0.30387442526101077</v>
      </c>
      <c r="F185">
        <f>CRI!D185*Planck!J185</f>
        <v>9.677089955753605E-4</v>
      </c>
      <c r="G185">
        <f>CRI!E185*Planck!H185</f>
        <v>0.24188713185992888</v>
      </c>
      <c r="H185">
        <f>CRI!E185*Planck!I185</f>
        <v>0.37007279086905248</v>
      </c>
      <c r="I185">
        <f>CRI!E185*Planck!J185</f>
        <v>1.1785222413306226E-3</v>
      </c>
      <c r="J185">
        <f>CRI!F185*Planck!H185</f>
        <v>0.19705460311002829</v>
      </c>
      <c r="K185">
        <f>CRI!F185*Planck!I185</f>
        <v>0.30148171325108158</v>
      </c>
      <c r="L185">
        <f>CRI!F185*Planck!J185</f>
        <v>9.6008923970468841E-4</v>
      </c>
      <c r="M185">
        <f>CRI!G185*Planck!H185</f>
        <v>0.19601198616235618</v>
      </c>
      <c r="N185">
        <f>CRI!G185*Planck!I185</f>
        <v>0.29988657191112877</v>
      </c>
      <c r="O185">
        <f>CRI!G185*Planck!J185</f>
        <v>9.5500940245757361E-4</v>
      </c>
      <c r="P185">
        <f>CRI!H185*Planck!H185</f>
        <v>0.15984621078997996</v>
      </c>
      <c r="Q185">
        <f>CRI!H185*Planck!I185</f>
        <v>0.24455510668151556</v>
      </c>
      <c r="R185">
        <f>CRI!H185*Planck!J185</f>
        <v>7.788025479482806E-4</v>
      </c>
      <c r="S185">
        <f>CRI!I185*Planck!H185</f>
        <v>0.16877361840442237</v>
      </c>
      <c r="T185">
        <f>CRI!I185*Planck!I185</f>
        <v>0.25821350440486152</v>
      </c>
      <c r="U185">
        <f>CRI!I185*Planck!J185</f>
        <v>8.2229865437670067E-4</v>
      </c>
      <c r="V185">
        <f>CRI!J185*Planck!H185</f>
        <v>0.17411703026124192</v>
      </c>
      <c r="W185">
        <f>CRI!J185*Planck!I185</f>
        <v>0.2663886037721197</v>
      </c>
      <c r="X185">
        <f>CRI!J185*Planck!J185</f>
        <v>8.4833282026816376E-4</v>
      </c>
    </row>
    <row r="186" spans="1:24" x14ac:dyDescent="0.25">
      <c r="A186">
        <f>CRI!C186*Planck!H186</f>
        <v>0.18864224939628516</v>
      </c>
      <c r="B186">
        <f>CRI!C186*Planck!I186</f>
        <v>0.28021731460787858</v>
      </c>
      <c r="C186">
        <f>CRI!C186*Planck!J186</f>
        <v>8.3683892041642419E-4</v>
      </c>
      <c r="D186">
        <f>CRI!D186*Planck!H186</f>
        <v>0.20625603034490481</v>
      </c>
      <c r="E186">
        <f>CRI!D186*Planck!I186</f>
        <v>0.3063815827572956</v>
      </c>
      <c r="F186">
        <f>CRI!D186*Planck!J186</f>
        <v>9.1497569773256926E-4</v>
      </c>
      <c r="G186">
        <f>CRI!E186*Planck!H186</f>
        <v>0.24746689951094997</v>
      </c>
      <c r="H186">
        <f>CRI!E186*Planck!I186</f>
        <v>0.36759798113742015</v>
      </c>
      <c r="I186">
        <f>CRI!E186*Planck!J186</f>
        <v>1.0977918980943895E-3</v>
      </c>
      <c r="J186">
        <f>CRI!F186*Planck!H186</f>
        <v>0.20114668930637392</v>
      </c>
      <c r="K186">
        <f>CRI!F186*Planck!I186</f>
        <v>0.29879194772158685</v>
      </c>
      <c r="L186">
        <f>CRI!F186*Planck!J186</f>
        <v>8.9231006767139746E-4</v>
      </c>
      <c r="M186">
        <f>CRI!G186*Planck!H186</f>
        <v>0.20060886393389696</v>
      </c>
      <c r="N186">
        <f>CRI!G186*Planck!I186</f>
        <v>0.29799303877045963</v>
      </c>
      <c r="O186">
        <f>CRI!G186*Planck!J186</f>
        <v>8.8992421187548455E-4</v>
      </c>
      <c r="P186">
        <f>CRI!H186*Planck!H186</f>
        <v>0.16336445688986917</v>
      </c>
      <c r="Q186">
        <f>CRI!H186*Planck!I186</f>
        <v>0.24266859390489839</v>
      </c>
      <c r="R186">
        <f>CRI!H186*Planck!J186</f>
        <v>7.2470369800852125E-4</v>
      </c>
      <c r="S186">
        <f>CRI!I186*Planck!H186</f>
        <v>0.17378482348160981</v>
      </c>
      <c r="T186">
        <f>CRI!I186*Planck!I186</f>
        <v>0.25814745483298862</v>
      </c>
      <c r="U186">
        <f>CRI!I186*Planck!J186</f>
        <v>7.7092965405433235E-4</v>
      </c>
      <c r="V186">
        <f>CRI!J186*Planck!H186</f>
        <v>0.18030595612289263</v>
      </c>
      <c r="W186">
        <f>CRI!J186*Planck!I186</f>
        <v>0.26783422586540639</v>
      </c>
      <c r="X186">
        <f>CRI!J186*Planck!J186</f>
        <v>7.9985815557977527E-4</v>
      </c>
    </row>
    <row r="187" spans="1:24" x14ac:dyDescent="0.25">
      <c r="A187">
        <f>CRI!C187*Planck!H187</f>
        <v>0.19611524422738613</v>
      </c>
      <c r="B187">
        <f>CRI!C187*Planck!I187</f>
        <v>0.28289855247777135</v>
      </c>
      <c r="C187">
        <f>CRI!C187*Planck!J187</f>
        <v>7.9498338076366103E-4</v>
      </c>
      <c r="D187">
        <f>CRI!D187*Planck!H187</f>
        <v>0.2141328991740718</v>
      </c>
      <c r="E187">
        <f>CRI!D187*Planck!I187</f>
        <v>0.30888923221071152</v>
      </c>
      <c r="F187">
        <f>CRI!D187*Planck!J187</f>
        <v>8.6802072316597627E-4</v>
      </c>
      <c r="G187">
        <f>CRI!E187*Planck!H187</f>
        <v>0.25294015598231778</v>
      </c>
      <c r="H187">
        <f>CRI!E187*Planck!I187</f>
        <v>0.36486915778935175</v>
      </c>
      <c r="I187">
        <f>CRI!E187*Planck!J187</f>
        <v>1.0253319221863472E-3</v>
      </c>
      <c r="J187">
        <f>CRI!F187*Planck!H187</f>
        <v>0.20512407170072897</v>
      </c>
      <c r="K187">
        <f>CRI!F187*Planck!I187</f>
        <v>0.2958938923442414</v>
      </c>
      <c r="L187">
        <f>CRI!F187*Planck!J187</f>
        <v>8.3150205196481865E-4</v>
      </c>
      <c r="M187">
        <f>CRI!G187*Planck!H187</f>
        <v>0.20512407170072897</v>
      </c>
      <c r="N187">
        <f>CRI!G187*Planck!I187</f>
        <v>0.2958938923442414</v>
      </c>
      <c r="O187">
        <f>CRI!G187*Planck!J187</f>
        <v>8.3150205196481865E-4</v>
      </c>
      <c r="P187">
        <f>CRI!H187*Planck!H187</f>
        <v>0.16700980162120163</v>
      </c>
      <c r="Q187">
        <f>CRI!H187*Planck!I187</f>
        <v>0.24091360829379116</v>
      </c>
      <c r="R187">
        <f>CRI!H187*Planck!J187</f>
        <v>6.7699998149838275E-4</v>
      </c>
      <c r="S187">
        <f>CRI!I187*Planck!H187</f>
        <v>0.17879057600941917</v>
      </c>
      <c r="T187">
        <f>CRI!I187*Planck!I187</f>
        <v>0.25790751427302128</v>
      </c>
      <c r="U187">
        <f>CRI!I187*Planck!J187</f>
        <v>7.2475516691528118E-4</v>
      </c>
      <c r="V187">
        <f>CRI!J187*Planck!H187</f>
        <v>0.18641343002532465</v>
      </c>
      <c r="W187">
        <f>CRI!J187*Planck!I187</f>
        <v>0.2689035710831113</v>
      </c>
      <c r="X187">
        <f>CRI!J187*Planck!J187</f>
        <v>7.5565558100856834E-4</v>
      </c>
    </row>
    <row r="188" spans="1:24" x14ac:dyDescent="0.25">
      <c r="A188">
        <f>CRI!C188*Planck!H188</f>
        <v>0.2038399616248783</v>
      </c>
      <c r="B188">
        <f>CRI!C188*Planck!I188</f>
        <v>0.28559549580550042</v>
      </c>
      <c r="C188">
        <f>CRI!C188*Planck!J188</f>
        <v>7.5796512738728701E-4</v>
      </c>
      <c r="D188">
        <f>CRI!D188*Planck!H188</f>
        <v>0.2223254483408599</v>
      </c>
      <c r="E188">
        <f>CRI!D188*Planck!I188</f>
        <v>0.31149508733688158</v>
      </c>
      <c r="F188">
        <f>CRI!D188*Planck!J188</f>
        <v>8.267021609983889E-4</v>
      </c>
      <c r="G188">
        <f>CRI!E188*Planck!H188</f>
        <v>0.25829720627466196</v>
      </c>
      <c r="H188">
        <f>CRI!E188*Planck!I188</f>
        <v>0.36189429247902871</v>
      </c>
      <c r="I188">
        <f>CRI!E188*Planck!J188</f>
        <v>9.604607128902631E-4</v>
      </c>
      <c r="J188">
        <f>CRI!F188*Planck!H188</f>
        <v>0.20897878418685001</v>
      </c>
      <c r="K188">
        <f>CRI!F188*Planck!I188</f>
        <v>0.29279538225437857</v>
      </c>
      <c r="L188">
        <f>CRI!F188*Planck!J188</f>
        <v>7.7707349194326898E-4</v>
      </c>
      <c r="M188">
        <f>CRI!G188*Planck!H188</f>
        <v>0.20954976447151355</v>
      </c>
      <c r="N188">
        <f>CRI!G188*Planck!I188</f>
        <v>0.29359536963758731</v>
      </c>
      <c r="O188">
        <f>CRI!G188*Planck!J188</f>
        <v>7.7919664356060033E-4</v>
      </c>
      <c r="P188">
        <f>CRI!H188*Planck!H188</f>
        <v>0.17086585018555975</v>
      </c>
      <c r="Q188">
        <f>CRI!H188*Planck!I188</f>
        <v>0.23939622442519889</v>
      </c>
      <c r="R188">
        <f>CRI!H188*Planck!J188</f>
        <v>6.3535312148640228E-4</v>
      </c>
      <c r="S188">
        <f>CRI!I188*Planck!H188</f>
        <v>0.18385565166165493</v>
      </c>
      <c r="T188">
        <f>CRI!I188*Planck!I188</f>
        <v>0.25759593739319647</v>
      </c>
      <c r="U188">
        <f>CRI!I188*Planck!J188</f>
        <v>6.8365482078069017E-4</v>
      </c>
      <c r="V188">
        <f>CRI!J188*Planck!H188</f>
        <v>0.19249172846719073</v>
      </c>
      <c r="W188">
        <f>CRI!J188*Planck!I188</f>
        <v>0.26969574656422779</v>
      </c>
      <c r="X188">
        <f>CRI!J188*Planck!J188</f>
        <v>7.1576748899282656E-4</v>
      </c>
    </row>
    <row r="189" spans="1:24" x14ac:dyDescent="0.25">
      <c r="A189">
        <f>CRI!C189*Planck!H189</f>
        <v>0.21189011111354769</v>
      </c>
      <c r="B189">
        <f>CRI!C189*Planck!I189</f>
        <v>0.28840013062976888</v>
      </c>
      <c r="C189">
        <f>CRI!C189*Planck!J189</f>
        <v>7.2566390597838084E-4</v>
      </c>
      <c r="D189">
        <f>CRI!D189*Planck!H189</f>
        <v>0.23083903612820814</v>
      </c>
      <c r="E189">
        <f>CRI!D189*Planck!I189</f>
        <v>0.31419119950411223</v>
      </c>
      <c r="F189">
        <f>CRI!D189*Planck!J189</f>
        <v>7.9055863309880452E-4</v>
      </c>
      <c r="G189">
        <f>CRI!E189*Planck!H189</f>
        <v>0.26344881406041443</v>
      </c>
      <c r="H189">
        <f>CRI!E189*Planck!I189</f>
        <v>0.35857582965995882</v>
      </c>
      <c r="I189">
        <f>CRI!E189*Planck!J189</f>
        <v>9.0223793093395228E-4</v>
      </c>
      <c r="J189">
        <f>CRI!F189*Planck!H189</f>
        <v>0.21269801101727356</v>
      </c>
      <c r="K189">
        <f>CRI!F189*Planck!I189</f>
        <v>0.28949974984534171</v>
      </c>
      <c r="L189">
        <f>CRI!F189*Planck!J189</f>
        <v>7.2843073542925164E-4</v>
      </c>
      <c r="M189">
        <f>CRI!G189*Planck!H189</f>
        <v>0.21387313814996567</v>
      </c>
      <c r="N189">
        <f>CRI!G189*Planck!I189</f>
        <v>0.29109919597708395</v>
      </c>
      <c r="O189">
        <f>CRI!G189*Planck!J189</f>
        <v>7.3245521463051824E-4</v>
      </c>
      <c r="P189">
        <f>CRI!H189*Planck!H189</f>
        <v>0.17472671554215943</v>
      </c>
      <c r="Q189">
        <f>CRI!H189*Planck!I189</f>
        <v>0.23781764671342123</v>
      </c>
      <c r="R189">
        <f>CRI!H189*Planck!J189</f>
        <v>5.9838975123832519E-4</v>
      </c>
      <c r="S189">
        <f>CRI!I189*Planck!H189</f>
        <v>0.1889016865802581</v>
      </c>
      <c r="T189">
        <f>CRI!I189*Planck!I189</f>
        <v>0.25711096567756175</v>
      </c>
      <c r="U189">
        <f>CRI!I189*Planck!J189</f>
        <v>6.4693503160360326E-4</v>
      </c>
      <c r="V189">
        <f>CRI!J189*Planck!H189</f>
        <v>0.19859648542496808</v>
      </c>
      <c r="W189">
        <f>CRI!J189*Planck!I189</f>
        <v>0.27030639626443503</v>
      </c>
      <c r="X189">
        <f>CRI!J189*Planck!J189</f>
        <v>6.8013698501405255E-4</v>
      </c>
    </row>
    <row r="190" spans="1:24" x14ac:dyDescent="0.25">
      <c r="A190">
        <f>CRI!C190*Planck!H190</f>
        <v>0.22012008845268285</v>
      </c>
      <c r="B190">
        <f>CRI!C190*Planck!I190</f>
        <v>0.29110315140260706</v>
      </c>
      <c r="C190">
        <f>CRI!C190*Planck!J190</f>
        <v>6.9748288111800498E-4</v>
      </c>
      <c r="D190">
        <f>CRI!D190*Planck!H190</f>
        <v>0.23952690242604119</v>
      </c>
      <c r="E190">
        <f>CRI!D190*Planck!I190</f>
        <v>0.31676816337875457</v>
      </c>
      <c r="F190">
        <f>CRI!D190*Planck!J190</f>
        <v>7.5897622603990106E-4</v>
      </c>
      <c r="G190">
        <f>CRI!E190*Planck!H190</f>
        <v>0.26844834114898375</v>
      </c>
      <c r="H190">
        <f>CRI!E190*Planck!I190</f>
        <v>0.35501602169340241</v>
      </c>
      <c r="I190">
        <f>CRI!E190*Planck!J190</f>
        <v>8.5061805913362186E-4</v>
      </c>
      <c r="J190">
        <f>CRI!F190*Planck!H190</f>
        <v>0.21634444371078435</v>
      </c>
      <c r="K190">
        <f>CRI!F190*Planck!I190</f>
        <v>0.28610995841113868</v>
      </c>
      <c r="L190">
        <f>CRI!F190*Planck!J190</f>
        <v>6.8551919533553485E-4</v>
      </c>
      <c r="M190">
        <f>CRI!G190*Planck!H190</f>
        <v>0.21815675318689565</v>
      </c>
      <c r="N190">
        <f>CRI!G190*Planck!I190</f>
        <v>0.28850669104704346</v>
      </c>
      <c r="O190">
        <f>CRI!G190*Planck!J190</f>
        <v>6.9126176451112051E-4</v>
      </c>
      <c r="P190">
        <f>CRI!H190*Planck!H190</f>
        <v>0.17866350918663729</v>
      </c>
      <c r="Q190">
        <f>CRI!H190*Planck!I190</f>
        <v>0.23627789235628416</v>
      </c>
      <c r="R190">
        <f>CRI!H190*Planck!J190</f>
        <v>5.6612161122648365E-4</v>
      </c>
      <c r="S190">
        <f>CRI!I190*Planck!H190</f>
        <v>0.19391711394390723</v>
      </c>
      <c r="T190">
        <f>CRI!I190*Planck!I190</f>
        <v>0.25645039204181641</v>
      </c>
      <c r="U190">
        <f>CRI!I190*Planck!J190</f>
        <v>6.1445490178766262E-4</v>
      </c>
      <c r="V190">
        <f>CRI!J190*Planck!H190</f>
        <v>0.20463994501089902</v>
      </c>
      <c r="W190">
        <f>CRI!J190*Planck!I190</f>
        <v>0.2706310601375867</v>
      </c>
      <c r="X190">
        <f>CRI!J190*Planck!J190</f>
        <v>6.4843176940987781E-4</v>
      </c>
    </row>
    <row r="191" spans="1:24" x14ac:dyDescent="0.25">
      <c r="A191">
        <f>CRI!C191*Planck!H191</f>
        <v>0.22859967230897404</v>
      </c>
      <c r="B191">
        <f>CRI!C191*Planck!I191</f>
        <v>0.29379450145025399</v>
      </c>
      <c r="C191">
        <f>CRI!C191*Planck!J191</f>
        <v>6.7360844572712884E-4</v>
      </c>
      <c r="D191">
        <f>CRI!D191*Planck!H191</f>
        <v>0.24806981745642989</v>
      </c>
      <c r="E191">
        <f>CRI!D191*Planck!I191</f>
        <v>0.31881737890665496</v>
      </c>
      <c r="F191">
        <f>CRI!D191*Planck!J191</f>
        <v>7.3098059363262895E-4</v>
      </c>
      <c r="G191">
        <f>CRI!E191*Planck!H191</f>
        <v>0.27328016475891265</v>
      </c>
      <c r="H191">
        <f>CRI!E191*Planck!I191</f>
        <v>0.35121751903944515</v>
      </c>
      <c r="I191">
        <f>CRI!E191*Planck!J191</f>
        <v>8.0526723932700193E-4</v>
      </c>
      <c r="J191">
        <f>CRI!F191*Planck!H191</f>
        <v>0.21975665817825701</v>
      </c>
      <c r="K191">
        <f>CRI!F191*Planck!I191</f>
        <v>0.28242952921905989</v>
      </c>
      <c r="L191">
        <f>CRI!F191*Planck!J191</f>
        <v>6.4755097616048718E-4</v>
      </c>
      <c r="M191">
        <f>CRI!G191*Planck!H191</f>
        <v>0.22223890775880914</v>
      </c>
      <c r="N191">
        <f>CRI!G191*Planck!I191</f>
        <v>0.28561969686290384</v>
      </c>
      <c r="O191">
        <f>CRI!G191*Planck!J191</f>
        <v>6.5486535358270231E-4</v>
      </c>
      <c r="P191">
        <f>CRI!H191*Planck!H191</f>
        <v>0.18252291446997485</v>
      </c>
      <c r="Q191">
        <f>CRI!H191*Planck!I191</f>
        <v>0.23457701456140062</v>
      </c>
      <c r="R191">
        <f>CRI!H191*Planck!J191</f>
        <v>5.378353148272596E-4</v>
      </c>
      <c r="S191">
        <f>CRI!I191*Planck!H191</f>
        <v>0.19889024764174057</v>
      </c>
      <c r="T191">
        <f>CRI!I191*Planck!I191</f>
        <v>0.25561218246299672</v>
      </c>
      <c r="U191">
        <f>CRI!I191*Planck!J191</f>
        <v>5.8606449095499093E-4</v>
      </c>
      <c r="V191">
        <f>CRI!J191*Planck!H191</f>
        <v>0.210603362849971</v>
      </c>
      <c r="W191">
        <f>CRI!J191*Planck!I191</f>
        <v>0.27066578603238534</v>
      </c>
      <c r="X191">
        <f>CRI!J191*Planck!J191</f>
        <v>6.205792094160688E-4</v>
      </c>
    </row>
    <row r="192" spans="1:24" x14ac:dyDescent="0.25">
      <c r="A192">
        <f>CRI!C192*Planck!H192</f>
        <v>0.23724677056801582</v>
      </c>
      <c r="B192">
        <f>CRI!C192*Planck!I192</f>
        <v>0.29636389657623813</v>
      </c>
      <c r="C192">
        <f>CRI!C192*Planck!J192</f>
        <v>6.5374388950640758E-4</v>
      </c>
      <c r="D192">
        <f>CRI!D192*Planck!H192</f>
        <v>0.2563538930298695</v>
      </c>
      <c r="E192">
        <f>CRI!D192*Planck!I192</f>
        <v>0.3202321298575459</v>
      </c>
      <c r="F192">
        <f>CRI!D192*Planck!J192</f>
        <v>7.0639440409752774E-4</v>
      </c>
      <c r="G192">
        <f>CRI!E192*Planck!H192</f>
        <v>0.27784940579945477</v>
      </c>
      <c r="H192">
        <f>CRI!E192*Planck!I192</f>
        <v>0.34708389229901709</v>
      </c>
      <c r="I192">
        <f>CRI!E192*Planck!J192</f>
        <v>7.656262330125378E-4</v>
      </c>
      <c r="J192">
        <f>CRI!F192*Planck!H192</f>
        <v>0.22291642872162565</v>
      </c>
      <c r="K192">
        <f>CRI!F192*Planck!I192</f>
        <v>0.27846272161525731</v>
      </c>
      <c r="L192">
        <f>CRI!F192*Planck!J192</f>
        <v>6.1425600356306768E-4</v>
      </c>
      <c r="M192">
        <f>CRI!G192*Planck!H192</f>
        <v>0.22610094913193454</v>
      </c>
      <c r="N192">
        <f>CRI!G192*Planck!I192</f>
        <v>0.28244076049547523</v>
      </c>
      <c r="O192">
        <f>CRI!G192*Planck!J192</f>
        <v>6.2303108932825423E-4</v>
      </c>
      <c r="P192">
        <f>CRI!H192*Planck!H192</f>
        <v>0.18629444400307285</v>
      </c>
      <c r="Q192">
        <f>CRI!H192*Planck!I192</f>
        <v>0.23271527449275076</v>
      </c>
      <c r="R192">
        <f>CRI!H192*Planck!J192</f>
        <v>5.1334251726342075E-4</v>
      </c>
      <c r="S192">
        <f>CRI!I192*Planck!H192</f>
        <v>0.20380930625977201</v>
      </c>
      <c r="T192">
        <f>CRI!I192*Planck!I192</f>
        <v>0.25459448833394954</v>
      </c>
      <c r="U192">
        <f>CRI!I192*Planck!J192</f>
        <v>5.6160548897194753E-4</v>
      </c>
      <c r="V192">
        <f>CRI!J192*Planck!H192</f>
        <v>0.21654738790100778</v>
      </c>
      <c r="W192">
        <f>CRI!J192*Planck!I192</f>
        <v>0.27050664385482137</v>
      </c>
      <c r="X192">
        <f>CRI!J192*Planck!J192</f>
        <v>5.9670583203269426E-4</v>
      </c>
    </row>
    <row r="193" spans="1:24" x14ac:dyDescent="0.25">
      <c r="A193">
        <f>CRI!C193*Planck!H193</f>
        <v>0.24621546217587056</v>
      </c>
      <c r="B193">
        <f>CRI!C193*Planck!I193</f>
        <v>0.29900011611476623</v>
      </c>
      <c r="C193">
        <f>CRI!C193*Planck!J193</f>
        <v>6.3811110692702183E-4</v>
      </c>
      <c r="D193">
        <f>CRI!D193*Planck!H193</f>
        <v>0.26425711242151623</v>
      </c>
      <c r="E193">
        <f>CRI!D193*Planck!I193</f>
        <v>0.32090960738179658</v>
      </c>
      <c r="F193">
        <f>CRI!D193*Planck!J193</f>
        <v>6.8486924838288127E-4</v>
      </c>
      <c r="G193">
        <f>CRI!E193*Planck!H193</f>
        <v>0.28221712624071105</v>
      </c>
      <c r="H193">
        <f>CRI!E193*Planck!I193</f>
        <v>0.34271996067929278</v>
      </c>
      <c r="I193">
        <f>CRI!E193*Planck!J193</f>
        <v>7.3141581453803545E-4</v>
      </c>
      <c r="J193">
        <f>CRI!F193*Planck!H193</f>
        <v>0.22580635556314921</v>
      </c>
      <c r="K193">
        <f>CRI!F193*Planck!I193</f>
        <v>0.27421562373124786</v>
      </c>
      <c r="L193">
        <f>CRI!F193*Planck!J193</f>
        <v>5.852172817507104E-4</v>
      </c>
      <c r="M193">
        <f>CRI!G193*Planck!H193</f>
        <v>0.22972490403279169</v>
      </c>
      <c r="N193">
        <f>CRI!G193*Planck!I193</f>
        <v>0.2789742462688834</v>
      </c>
      <c r="O193">
        <f>CRI!G193*Planck!J193</f>
        <v>5.9537289618456215E-4</v>
      </c>
      <c r="P193">
        <f>CRI!H193*Planck!H193</f>
        <v>0.18980469149830873</v>
      </c>
      <c r="Q193">
        <f>CRI!H193*Planck!I193</f>
        <v>0.23049577916672137</v>
      </c>
      <c r="R193">
        <f>CRI!H193*Planck!J193</f>
        <v>4.91912574139697E-4</v>
      </c>
      <c r="S193">
        <f>CRI!I193*Planck!H193</f>
        <v>0.20858106958201236</v>
      </c>
      <c r="T193">
        <f>CRI!I193*Planck!I193</f>
        <v>0.25329751215955831</v>
      </c>
      <c r="U193">
        <f>CRI!I193*Planck!J193</f>
        <v>5.4057489330190352E-4</v>
      </c>
      <c r="V193">
        <f>CRI!J193*Planck!H193</f>
        <v>0.222377625652212</v>
      </c>
      <c r="W193">
        <f>CRI!J193*Planck!I193</f>
        <v>0.27005182901081676</v>
      </c>
      <c r="X193">
        <f>CRI!J193*Planck!J193</f>
        <v>5.7633111912109008E-4</v>
      </c>
    </row>
    <row r="194" spans="1:24" x14ac:dyDescent="0.25">
      <c r="A194">
        <f>CRI!C194*Planck!H194</f>
        <v>0.25550960778671888</v>
      </c>
      <c r="B194">
        <f>CRI!C194*Planck!I194</f>
        <v>0.30169582169994197</v>
      </c>
      <c r="C194">
        <f>CRI!C194*Planck!J194</f>
        <v>6.2628055499229724E-4</v>
      </c>
      <c r="D194">
        <f>CRI!D194*Planck!H194</f>
        <v>0.27198600475365298</v>
      </c>
      <c r="E194">
        <f>CRI!D194*Planck!I194</f>
        <v>0.32115051134802336</v>
      </c>
      <c r="F194">
        <f>CRI!D194*Planck!J194</f>
        <v>6.6666591320292982E-4</v>
      </c>
      <c r="G194">
        <f>CRI!E194*Planck!H194</f>
        <v>0.28628785186708305</v>
      </c>
      <c r="H194">
        <f>CRI!E194*Planck!I194</f>
        <v>0.33803757698163711</v>
      </c>
      <c r="I194">
        <f>CRI!E194*Planck!J194</f>
        <v>7.0172122413703227E-4</v>
      </c>
      <c r="J194">
        <f>CRI!F194*Planck!H194</f>
        <v>0.22849500768357317</v>
      </c>
      <c r="K194">
        <f>CRI!F194*Planck!I194</f>
        <v>0.26979803105867156</v>
      </c>
      <c r="L194">
        <f>CRI!F194*Planck!J194</f>
        <v>5.6006496767232604E-4</v>
      </c>
      <c r="M194">
        <f>CRI!G194*Planck!H194</f>
        <v>0.23317865352188943</v>
      </c>
      <c r="N194">
        <f>CRI!G194*Planck!I194</f>
        <v>0.27532829816675558</v>
      </c>
      <c r="O194">
        <f>CRI!G194*Planck!J194</f>
        <v>5.7154506949869881E-4</v>
      </c>
      <c r="P194">
        <f>CRI!H194*Planck!H194</f>
        <v>0.19303311776489271</v>
      </c>
      <c r="Q194">
        <f>CRI!H194*Planck!I194</f>
        <v>0.22792600866889237</v>
      </c>
      <c r="R194">
        <f>CRI!H194*Planck!J194</f>
        <v>4.7314419670121835E-4</v>
      </c>
      <c r="S194">
        <f>CRI!I194*Planck!H194</f>
        <v>0.21327315870904523</v>
      </c>
      <c r="T194">
        <f>CRI!I194*Planck!I194</f>
        <v>0.25182466295739842</v>
      </c>
      <c r="U194">
        <f>CRI!I194*Planck!J194</f>
        <v>5.2275463673661477E-4</v>
      </c>
      <c r="V194">
        <f>CRI!J194*Planck!H194</f>
        <v>0.22816046155226485</v>
      </c>
      <c r="W194">
        <f>CRI!J194*Planck!I194</f>
        <v>0.26940301197952266</v>
      </c>
      <c r="X194">
        <f>CRI!J194*Planck!J194</f>
        <v>5.5924496039901365E-4</v>
      </c>
    </row>
    <row r="195" spans="1:24" x14ac:dyDescent="0.25">
      <c r="A195">
        <f>CRI!C195*Planck!H195</f>
        <v>0.26496139602628821</v>
      </c>
      <c r="B195">
        <f>CRI!C195*Planck!I195</f>
        <v>0.30424733417946115</v>
      </c>
      <c r="C195">
        <f>CRI!C195*Planck!J195</f>
        <v>6.1747163023731792E-4</v>
      </c>
      <c r="D195">
        <f>CRI!D195*Planck!H195</f>
        <v>0.27951501067070467</v>
      </c>
      <c r="E195">
        <f>CRI!D195*Planck!I195</f>
        <v>0.32095881941710519</v>
      </c>
      <c r="F195">
        <f>CRI!D195*Planck!J195</f>
        <v>6.5138768100964236E-4</v>
      </c>
      <c r="G195">
        <f>CRI!E195*Planck!H195</f>
        <v>0.29004497891342951</v>
      </c>
      <c r="H195">
        <f>CRI!E195*Planck!I195</f>
        <v>0.33305007050081237</v>
      </c>
      <c r="I195">
        <f>CRI!E195*Planck!J195</f>
        <v>6.7592694127432409E-4</v>
      </c>
      <c r="J195">
        <f>CRI!F195*Planck!H195</f>
        <v>0.23097442535668028</v>
      </c>
      <c r="K195">
        <f>CRI!F195*Planck!I195</f>
        <v>0.26522110100684526</v>
      </c>
      <c r="L195">
        <f>CRI!F195*Planck!J195</f>
        <v>5.3826767637488973E-4</v>
      </c>
      <c r="M195">
        <f>CRI!G195*Planck!H195</f>
        <v>0.23636782372490525</v>
      </c>
      <c r="N195">
        <f>CRI!G195*Planck!I195</f>
        <v>0.27141418083020752</v>
      </c>
      <c r="O195">
        <f>CRI!G195*Planck!J195</f>
        <v>5.5083656577875118E-4</v>
      </c>
      <c r="P195">
        <f>CRI!H195*Planck!H195</f>
        <v>0.19621696920589743</v>
      </c>
      <c r="Q195">
        <f>CRI!H195*Planck!I195</f>
        <v>0.22531014214517767</v>
      </c>
      <c r="R195">
        <f>CRI!H195*Planck!J195</f>
        <v>4.5726816688333851E-4</v>
      </c>
      <c r="S195">
        <f>CRI!I195*Planck!H195</f>
        <v>0.21787617217670549</v>
      </c>
      <c r="T195">
        <f>CRI!I195*Planck!I195</f>
        <v>0.2501807642929656</v>
      </c>
      <c r="U195">
        <f>CRI!I195*Planck!J195</f>
        <v>5.0774323067979781E-4</v>
      </c>
      <c r="V195">
        <f>CRI!J195*Planck!H195</f>
        <v>0.23379953878765528</v>
      </c>
      <c r="W195">
        <f>CRI!J195*Planck!I195</f>
        <v>0.26846509520003503</v>
      </c>
      <c r="X195">
        <f>CRI!J195*Planck!J195</f>
        <v>5.4485138034834099E-4</v>
      </c>
    </row>
    <row r="196" spans="1:24" x14ac:dyDescent="0.25">
      <c r="A196">
        <f>CRI!C196*Planck!H196</f>
        <v>0.27464897376317771</v>
      </c>
      <c r="B196">
        <f>CRI!C196*Planck!I196</f>
        <v>0.30674779246317607</v>
      </c>
      <c r="C196">
        <f>CRI!C196*Planck!J196</f>
        <v>6.1150845888605174E-4</v>
      </c>
      <c r="D196">
        <f>CRI!D196*Planck!H196</f>
        <v>0.28690618011537566</v>
      </c>
      <c r="E196">
        <f>CRI!D196*Planck!I196</f>
        <v>0.32043752499261335</v>
      </c>
      <c r="F196">
        <f>CRI!D196*Planck!J196</f>
        <v>6.3879924123990816E-4</v>
      </c>
      <c r="G196">
        <f>CRI!E196*Planck!H196</f>
        <v>0.29364764360908452</v>
      </c>
      <c r="H196">
        <f>CRI!E196*Planck!I196</f>
        <v>0.3279668778838038</v>
      </c>
      <c r="I196">
        <f>CRI!E196*Planck!J196</f>
        <v>6.5380917153452908E-4</v>
      </c>
      <c r="J196">
        <f>CRI!F196*Planck!H196</f>
        <v>0.23323712658753762</v>
      </c>
      <c r="K196">
        <f>CRI!F196*Planck!I196</f>
        <v>0.26049605327443454</v>
      </c>
      <c r="L196">
        <f>CRI!F196*Planck!J196</f>
        <v>5.1930460136195161E-4</v>
      </c>
      <c r="M196">
        <f>CRI!G196*Planck!H196</f>
        <v>0.23945328123758086</v>
      </c>
      <c r="N196">
        <f>CRI!G196*Planck!I196</f>
        <v>0.26743870334293485</v>
      </c>
      <c r="O196">
        <f>CRI!G196*Planck!J196</f>
        <v>5.3314492669855019E-4</v>
      </c>
      <c r="P196">
        <f>CRI!H196*Planck!H196</f>
        <v>0.19952980911899332</v>
      </c>
      <c r="Q196">
        <f>CRI!H196*Planck!I196</f>
        <v>0.22284928881848209</v>
      </c>
      <c r="R196">
        <f>CRI!H196*Planck!J196</f>
        <v>4.4425494988884666E-4</v>
      </c>
      <c r="S196">
        <f>CRI!I196*Planck!H196</f>
        <v>0.22246829529239229</v>
      </c>
      <c r="T196">
        <f>CRI!I196*Planck!I196</f>
        <v>0.24846864540928609</v>
      </c>
      <c r="U196">
        <f>CRI!I196*Planck!J196</f>
        <v>4.9532769972249213E-4</v>
      </c>
      <c r="V196">
        <f>CRI!J196*Planck!H196</f>
        <v>0.23945328123758086</v>
      </c>
      <c r="W196">
        <f>CRI!J196*Planck!I196</f>
        <v>0.26743870334293485</v>
      </c>
      <c r="X196">
        <f>CRI!J196*Planck!J196</f>
        <v>5.3314492669855019E-4</v>
      </c>
    </row>
    <row r="197" spans="1:24" x14ac:dyDescent="0.25">
      <c r="A197">
        <f>CRI!C197*Planck!H197</f>
        <v>0.28447836495953777</v>
      </c>
      <c r="B197">
        <f>CRI!C197*Planck!I197</f>
        <v>0.30909376294832147</v>
      </c>
      <c r="C197">
        <f>CRI!C197*Planck!J197</f>
        <v>6.0778760466132691E-4</v>
      </c>
      <c r="D197">
        <f>CRI!D197*Planck!H197</f>
        <v>0.29431881154618844</v>
      </c>
      <c r="E197">
        <f>CRI!D197*Planck!I197</f>
        <v>0.31978568556603071</v>
      </c>
      <c r="F197">
        <f>CRI!D197*Planck!J197</f>
        <v>6.2881170419363706E-4</v>
      </c>
      <c r="G197">
        <f>CRI!E197*Planck!H197</f>
        <v>0.29700256970618411</v>
      </c>
      <c r="H197">
        <f>CRI!E197*Planck!I197</f>
        <v>0.32270166446176962</v>
      </c>
      <c r="I197">
        <f>CRI!E197*Planck!J197</f>
        <v>6.3454554952063064E-4</v>
      </c>
      <c r="J197">
        <f>CRI!F197*Planck!H197</f>
        <v>0.23527613202628439</v>
      </c>
      <c r="K197">
        <f>CRI!F197*Planck!I197</f>
        <v>0.25563414985977534</v>
      </c>
      <c r="L197">
        <f>CRI!F197*Planck!J197</f>
        <v>5.026671069997767E-4</v>
      </c>
      <c r="M197">
        <f>CRI!G197*Planck!H197</f>
        <v>0.24243282045293943</v>
      </c>
      <c r="N197">
        <f>CRI!G197*Planck!I197</f>
        <v>0.26341009358174566</v>
      </c>
      <c r="O197">
        <f>CRI!G197*Planck!J197</f>
        <v>5.1795736120509306E-4</v>
      </c>
      <c r="P197">
        <f>CRI!H197*Planck!H197</f>
        <v>0.20307103410633673</v>
      </c>
      <c r="Q197">
        <f>CRI!H197*Planck!I197</f>
        <v>0.22064240311090874</v>
      </c>
      <c r="R197">
        <f>CRI!H197*Planck!J197</f>
        <v>4.338609630758529E-4</v>
      </c>
      <c r="S197">
        <f>CRI!I197*Planck!H197</f>
        <v>0.22722485754629748</v>
      </c>
      <c r="T197">
        <f>CRI!I197*Planck!I197</f>
        <v>0.24688621317255868</v>
      </c>
      <c r="U197">
        <f>CRI!I197*Planck!J197</f>
        <v>4.8546557101879575E-4</v>
      </c>
      <c r="V197">
        <f>CRI!J197*Planck!H197</f>
        <v>0.24511657861293509</v>
      </c>
      <c r="W197">
        <f>CRI!J197*Planck!I197</f>
        <v>0.26632607247748458</v>
      </c>
      <c r="X197">
        <f>CRI!J197*Planck!J197</f>
        <v>5.2369120653208675E-4</v>
      </c>
    </row>
    <row r="198" spans="1:24" x14ac:dyDescent="0.25">
      <c r="A198">
        <f>CRI!C198*Planck!H198</f>
        <v>0.29434748713200415</v>
      </c>
      <c r="B198">
        <f>CRI!C198*Planck!I198</f>
        <v>0.31118421863333701</v>
      </c>
      <c r="C198">
        <f>CRI!C198*Planck!J198</f>
        <v>6.0598736270532183E-4</v>
      </c>
      <c r="D198">
        <f>CRI!D198*Planck!H198</f>
        <v>0.30165366118430337</v>
      </c>
      <c r="E198">
        <f>CRI!D198*Planck!I198</f>
        <v>0.31890830721250762</v>
      </c>
      <c r="F198">
        <f>CRI!D198*Planck!J198</f>
        <v>6.2102893546871804E-4</v>
      </c>
      <c r="G198">
        <f>CRI!E198*Planck!H198</f>
        <v>0.30010109919818978</v>
      </c>
      <c r="H198">
        <f>CRI!E198*Planck!I198</f>
        <v>0.31726693838943393</v>
      </c>
      <c r="I198">
        <f>CRI!E198*Planck!J198</f>
        <v>6.1783260125649632E-4</v>
      </c>
      <c r="J198">
        <f>CRI!F198*Planck!H198</f>
        <v>0.23726800234841661</v>
      </c>
      <c r="K198">
        <f>CRI!F198*Planck!I198</f>
        <v>0.25083977660856643</v>
      </c>
      <c r="L198">
        <f>CRI!F198*Planck!J198</f>
        <v>4.8847507549128948E-4</v>
      </c>
      <c r="M198">
        <f>CRI!G198*Planck!H198</f>
        <v>0.24539612098159949</v>
      </c>
      <c r="N198">
        <f>CRI!G198*Planck!I198</f>
        <v>0.25943282515289379</v>
      </c>
      <c r="O198">
        <f>CRI!G198*Planck!J198</f>
        <v>5.0520882519056772E-4</v>
      </c>
      <c r="P198">
        <f>CRI!H198*Planck!H198</f>
        <v>0.2068560528557212</v>
      </c>
      <c r="Q198">
        <f>CRI!H198*Planck!I198</f>
        <v>0.21868825789776866</v>
      </c>
      <c r="R198">
        <f>CRI!H198*Planck!J198</f>
        <v>4.2586452886365315E-4</v>
      </c>
      <c r="S198">
        <f>CRI!I198*Planck!H198</f>
        <v>0.23197102616049972</v>
      </c>
      <c r="T198">
        <f>CRI!I198*Planck!I198</f>
        <v>0.24523981238866771</v>
      </c>
      <c r="U198">
        <f>CRI!I198*Planck!J198</f>
        <v>4.7756993523782735E-4</v>
      </c>
      <c r="V198">
        <f>CRI!J198*Planck!H198</f>
        <v>0.25078442434517018</v>
      </c>
      <c r="W198">
        <f>CRI!J198*Planck!I198</f>
        <v>0.26512934048003212</v>
      </c>
      <c r="X198">
        <f>CRI!J198*Planck!J198</f>
        <v>5.1630198510357243E-4</v>
      </c>
    </row>
    <row r="199" spans="1:24" x14ac:dyDescent="0.25">
      <c r="A199">
        <f>CRI!C199*Planck!H199</f>
        <v>0.30441817875885574</v>
      </c>
      <c r="B199">
        <f>CRI!C199*Planck!I199</f>
        <v>0.31320315219631756</v>
      </c>
      <c r="C199">
        <f>CRI!C199*Planck!J199</f>
        <v>6.0592035274496629E-4</v>
      </c>
      <c r="D199">
        <f>CRI!D199*Planck!H199</f>
        <v>0.30888943719839834</v>
      </c>
      <c r="E199">
        <f>CRI!D199*Planck!I199</f>
        <v>0.31780344329344828</v>
      </c>
      <c r="F199">
        <f>CRI!D199*Planck!J199</f>
        <v>6.1482003968858887E-4</v>
      </c>
      <c r="G199">
        <f>CRI!E199*Planck!H199</f>
        <v>0.30292775927900822</v>
      </c>
      <c r="H199">
        <f>CRI!E199*Planck!I199</f>
        <v>0.31166972183060732</v>
      </c>
      <c r="I199">
        <f>CRI!E199*Planck!J199</f>
        <v>6.0295379043042547E-4</v>
      </c>
      <c r="J199">
        <f>CRI!F199*Planck!H199</f>
        <v>0.23902602408054585</v>
      </c>
      <c r="K199">
        <f>CRI!F199*Planck!I199</f>
        <v>0.24592389490078057</v>
      </c>
      <c r="L199">
        <f>CRI!F199*Planck!J199</f>
        <v>4.7576243119448703E-4</v>
      </c>
      <c r="M199">
        <f>CRI!G199*Planck!H199</f>
        <v>0.24834114582959285</v>
      </c>
      <c r="N199">
        <f>CRI!G199*Planck!I199</f>
        <v>0.25550783468646959</v>
      </c>
      <c r="O199">
        <f>CRI!G199*Planck!J199</f>
        <v>4.9430344566036731E-4</v>
      </c>
      <c r="P199">
        <f>CRI!H199*Planck!H199</f>
        <v>0.21061490274595254</v>
      </c>
      <c r="Q199">
        <f>CRI!H199*Planck!I199</f>
        <v>0.21669287855442901</v>
      </c>
      <c r="R199">
        <f>CRI!H199*Planck!J199</f>
        <v>4.1921233707355231E-4</v>
      </c>
      <c r="S199">
        <f>CRI!I199*Planck!H199</f>
        <v>0.23660409242579364</v>
      </c>
      <c r="T199">
        <f>CRI!I199*Planck!I199</f>
        <v>0.2434320705565014</v>
      </c>
      <c r="U199">
        <f>CRI!I199*Planck!J199</f>
        <v>4.7094176743335818E-4</v>
      </c>
      <c r="V199">
        <f>CRI!J199*Planck!H199</f>
        <v>0.25644530175126373</v>
      </c>
      <c r="W199">
        <f>CRI!J199*Planck!I199</f>
        <v>0.26384586230001905</v>
      </c>
      <c r="X199">
        <f>CRI!J199*Planck!J199</f>
        <v>5.104341282456831E-4</v>
      </c>
    </row>
    <row r="200" spans="1:24" x14ac:dyDescent="0.25">
      <c r="A200">
        <f>CRI!C200*Planck!H200</f>
        <v>0.31457634758515995</v>
      </c>
      <c r="B200">
        <f>CRI!C200*Planck!I200</f>
        <v>0.31504061545966805</v>
      </c>
      <c r="C200">
        <f>CRI!C200*Planck!J200</f>
        <v>6.0626922074035578E-4</v>
      </c>
      <c r="D200">
        <f>CRI!D200*Planck!H200</f>
        <v>0.31590527602999774</v>
      </c>
      <c r="E200">
        <f>CRI!D200*Planck!I200</f>
        <v>0.31637150520512231</v>
      </c>
      <c r="F200">
        <f>CRI!D200*Planck!J200</f>
        <v>6.0883040634396616E-4</v>
      </c>
      <c r="G200">
        <f>CRI!E200*Planck!H200</f>
        <v>0.30536877193164141</v>
      </c>
      <c r="H200">
        <f>CRI!E200*Planck!I200</f>
        <v>0.3058194507947351</v>
      </c>
      <c r="I200">
        <f>CRI!E200*Planck!J200</f>
        <v>5.8852386334391207E-4</v>
      </c>
      <c r="J200">
        <f>CRI!F200*Planck!H200</f>
        <v>0.24063097197597483</v>
      </c>
      <c r="K200">
        <f>CRI!F200*Planck!I200</f>
        <v>0.24098610748046426</v>
      </c>
      <c r="L200">
        <f>CRI!F200*Planck!J200</f>
        <v>4.6375753608231805E-4</v>
      </c>
      <c r="M200">
        <f>CRI!G200*Planck!H200</f>
        <v>0.25097762915364003</v>
      </c>
      <c r="N200">
        <f>CRI!G200*Planck!I200</f>
        <v>0.25134803478435802</v>
      </c>
      <c r="O200">
        <f>CRI!G200*Planck!J200</f>
        <v>4.8369819542471359E-4</v>
      </c>
      <c r="P200">
        <f>CRI!H200*Planck!H200</f>
        <v>0.21433717346025688</v>
      </c>
      <c r="Q200">
        <f>CRI!H200*Planck!I200</f>
        <v>0.21465350323111965</v>
      </c>
      <c r="R200">
        <f>CRI!H200*Planck!J200</f>
        <v>4.1308264949659729E-4</v>
      </c>
      <c r="S200">
        <f>CRI!I200*Planck!H200</f>
        <v>0.24110558927770259</v>
      </c>
      <c r="T200">
        <f>CRI!I200*Planck!I200</f>
        <v>0.24146142524669792</v>
      </c>
      <c r="U200">
        <f>CRI!I200*Planck!J200</f>
        <v>4.6467224522646464E-4</v>
      </c>
      <c r="V200">
        <f>CRI!J200*Planck!H200</f>
        <v>0.26217859747441519</v>
      </c>
      <c r="W200">
        <f>CRI!J200*Planck!I200</f>
        <v>0.26256553406747229</v>
      </c>
      <c r="X200">
        <f>CRI!J200*Planck!J200</f>
        <v>5.0528533122657293E-4</v>
      </c>
    </row>
    <row r="201" spans="1:24" x14ac:dyDescent="0.25">
      <c r="A201">
        <f>CRI!C201*Planck!H201</f>
        <v>0.32489241962333604</v>
      </c>
      <c r="B201">
        <f>CRI!C201*Planck!I201</f>
        <v>0.31677783340940407</v>
      </c>
      <c r="C201">
        <f>CRI!C201*Planck!J201</f>
        <v>6.0601212589904744E-4</v>
      </c>
      <c r="D201">
        <f>CRI!D201*Planck!H201</f>
        <v>0.32276641330813277</v>
      </c>
      <c r="E201">
        <f>CRI!D201*Planck!I201</f>
        <v>0.31470492670654659</v>
      </c>
      <c r="F201">
        <f>CRI!D201*Planck!J201</f>
        <v>6.0204654982237314E-4</v>
      </c>
      <c r="G201">
        <f>CRI!E201*Planck!H201</f>
        <v>0.30759445914963673</v>
      </c>
      <c r="H201">
        <f>CRI!E201*Planck!I201</f>
        <v>0.29991191069069995</v>
      </c>
      <c r="I201">
        <f>CRI!E201*Planck!J201</f>
        <v>5.7374675691156108E-4</v>
      </c>
      <c r="J201">
        <f>CRI!F201*Planck!H201</f>
        <v>0.24188153667971748</v>
      </c>
      <c r="K201">
        <f>CRI!F201*Planck!I201</f>
        <v>0.23584024896601383</v>
      </c>
      <c r="L201">
        <f>CRI!F201*Planck!J201</f>
        <v>4.5117440545071856E-4</v>
      </c>
      <c r="M201">
        <f>CRI!G201*Planck!H201</f>
        <v>0.25347793476264435</v>
      </c>
      <c r="N201">
        <f>CRI!G201*Planck!I201</f>
        <v>0.24714701279978191</v>
      </c>
      <c r="O201">
        <f>CRI!G201*Planck!J201</f>
        <v>4.7280482041439658E-4</v>
      </c>
      <c r="P201">
        <f>CRI!H201*Planck!H201</f>
        <v>0.21781901065764409</v>
      </c>
      <c r="Q201">
        <f>CRI!H201*Planck!I201</f>
        <v>0.21237871401094491</v>
      </c>
      <c r="R201">
        <f>CRI!H201*Planck!J201</f>
        <v>4.0629129440108649E-4</v>
      </c>
      <c r="S201">
        <f>CRI!I201*Planck!H201</f>
        <v>0.2454570927552866</v>
      </c>
      <c r="T201">
        <f>CRI!I201*Planck!I201</f>
        <v>0.23932650114809231</v>
      </c>
      <c r="U201">
        <f>CRI!I201*Planck!J201</f>
        <v>4.578437833978526E-4</v>
      </c>
      <c r="V201">
        <f>CRI!J201*Planck!H201</f>
        <v>0.26778015906492092</v>
      </c>
      <c r="W201">
        <f>CRI!J201*Planck!I201</f>
        <v>0.26109202152809596</v>
      </c>
      <c r="X201">
        <f>CRI!J201*Planck!J201</f>
        <v>4.994823322029329E-4</v>
      </c>
    </row>
    <row r="202" spans="1:24" x14ac:dyDescent="0.25">
      <c r="A202">
        <f>CRI!C202*Planck!H202</f>
        <v>0.33514697286503126</v>
      </c>
      <c r="B202">
        <f>CRI!C202*Planck!I202</f>
        <v>0.31821223004755778</v>
      </c>
      <c r="C202">
        <f>CRI!C202*Planck!J202</f>
        <v>6.0350631929965558E-4</v>
      </c>
      <c r="D202">
        <f>CRI!D202*Planck!H202</f>
        <v>0.32924995867972279</v>
      </c>
      <c r="E202">
        <f>CRI!D202*Planck!I202</f>
        <v>0.312613187876633</v>
      </c>
      <c r="F202">
        <f>CRI!D202*Planck!J202</f>
        <v>5.9288743978118657E-4</v>
      </c>
      <c r="G202">
        <f>CRI!E202*Planck!H202</f>
        <v>0.30959324472869454</v>
      </c>
      <c r="H202">
        <f>CRI!E202*Planck!I202</f>
        <v>0.29394971397355041</v>
      </c>
      <c r="I202">
        <f>CRI!E202*Planck!J202</f>
        <v>5.5749117471962312E-4</v>
      </c>
      <c r="J202">
        <f>CRI!F202*Planck!H202</f>
        <v>0.24276041729519859</v>
      </c>
      <c r="K202">
        <f>CRI!F202*Planck!I202</f>
        <v>0.23049390270306969</v>
      </c>
      <c r="L202">
        <f>CRI!F202*Planck!J202</f>
        <v>4.3714387351030768E-4</v>
      </c>
      <c r="M202">
        <f>CRI!G202*Planck!H202</f>
        <v>0.25553728136336695</v>
      </c>
      <c r="N202">
        <f>CRI!G202*Planck!I202</f>
        <v>0.24262516074007337</v>
      </c>
      <c r="O202">
        <f>CRI!G202*Planck!J202</f>
        <v>4.6015144580032391E-4</v>
      </c>
      <c r="P202">
        <f>CRI!H202*Planck!H202</f>
        <v>0.22113803194906756</v>
      </c>
      <c r="Q202">
        <f>CRI!H202*Planck!I202</f>
        <v>0.20996408140967887</v>
      </c>
      <c r="R202">
        <f>CRI!H202*Planck!J202</f>
        <v>3.9820798194258798E-4</v>
      </c>
      <c r="S202">
        <f>CRI!I202*Planck!H202</f>
        <v>0.24964026717805848</v>
      </c>
      <c r="T202">
        <f>CRI!I202*Planck!I202</f>
        <v>0.2370261185691486</v>
      </c>
      <c r="U202">
        <f>CRI!I202*Planck!J202</f>
        <v>4.4953256628185484E-4</v>
      </c>
      <c r="V202">
        <f>CRI!J202*Planck!H202</f>
        <v>0.27322832391929236</v>
      </c>
      <c r="W202">
        <f>CRI!J202*Planck!I202</f>
        <v>0.25942228725284766</v>
      </c>
      <c r="X202">
        <f>CRI!J202*Planck!J202</f>
        <v>4.92008084355731E-4</v>
      </c>
    </row>
    <row r="203" spans="1:24" x14ac:dyDescent="0.25">
      <c r="A203">
        <f>CRI!C203*Planck!H203</f>
        <v>0.34550985701159215</v>
      </c>
      <c r="B203">
        <f>CRI!C203*Planck!I203</f>
        <v>0.31952109547574697</v>
      </c>
      <c r="C203">
        <f>CRI!C203*Planck!J203</f>
        <v>5.9831912428394071E-4</v>
      </c>
      <c r="D203">
        <f>CRI!D203*Planck!H203</f>
        <v>0.33542416465373937</v>
      </c>
      <c r="E203">
        <f>CRI!D203*Planck!I203</f>
        <v>0.31019403459625261</v>
      </c>
      <c r="F203">
        <f>CRI!D203*Planck!J203</f>
        <v>5.8085373944212623E-4</v>
      </c>
      <c r="G203">
        <f>CRI!E203*Planck!H203</f>
        <v>0.31125844633096322</v>
      </c>
      <c r="H203">
        <f>CRI!E203*Planck!I203</f>
        <v>0.28784602734043446</v>
      </c>
      <c r="I203">
        <f>CRI!E203*Planck!J203</f>
        <v>5.3900598566272923E-4</v>
      </c>
      <c r="J203">
        <f>CRI!F203*Planck!H203</f>
        <v>0.24315505833041243</v>
      </c>
      <c r="K203">
        <f>CRI!F203*Planck!I203</f>
        <v>0.22486527961949246</v>
      </c>
      <c r="L203">
        <f>CRI!F203*Planck!J203</f>
        <v>4.2107140682988312E-4</v>
      </c>
      <c r="M203">
        <f>CRI!G203*Planck!H203</f>
        <v>0.2572350842953357</v>
      </c>
      <c r="N203">
        <f>CRI!G203*Planck!I203</f>
        <v>0.23788622599581624</v>
      </c>
      <c r="O203">
        <f>CRI!G203*Planck!J203</f>
        <v>4.4545377576746568E-4</v>
      </c>
      <c r="P203">
        <f>CRI!H203*Planck!H203</f>
        <v>0.22408211535665112</v>
      </c>
      <c r="Q203">
        <f>CRI!H203*Planck!I203</f>
        <v>0.20722697637213186</v>
      </c>
      <c r="R203">
        <f>CRI!H203*Planck!J203</f>
        <v>3.8804280777259047E-4</v>
      </c>
      <c r="S203">
        <f>CRI!I203*Planck!H203</f>
        <v>0.25393975906950261</v>
      </c>
      <c r="T203">
        <f>CRI!I203*Planck!I203</f>
        <v>0.23483877046093199</v>
      </c>
      <c r="U203">
        <f>CRI!I203*Planck!J203</f>
        <v>4.3974726388845708E-4</v>
      </c>
      <c r="V203">
        <f>CRI!J203*Planck!H203</f>
        <v>0.27860476909316251</v>
      </c>
      <c r="W203">
        <f>CRI!J203*Planck!I203</f>
        <v>0.25764851340385381</v>
      </c>
      <c r="X203">
        <f>CRI!J203*Planck!J203</f>
        <v>4.8245964067982508E-4</v>
      </c>
    </row>
    <row r="204" spans="1:24" x14ac:dyDescent="0.25">
      <c r="A204">
        <f>CRI!C204*Planck!H204</f>
        <v>0.35606910055343299</v>
      </c>
      <c r="B204">
        <f>CRI!C204*Planck!I204</f>
        <v>0.32079206483303491</v>
      </c>
      <c r="C204">
        <f>CRI!C204*Planck!J204</f>
        <v>5.9083097818769163E-4</v>
      </c>
      <c r="D204">
        <f>CRI!D204*Planck!H204</f>
        <v>0.34137225467234911</v>
      </c>
      <c r="E204">
        <f>CRI!D204*Planck!I204</f>
        <v>0.30755128789002606</v>
      </c>
      <c r="F204">
        <f>CRI!D204*Planck!J204</f>
        <v>5.6644427399264036E-4</v>
      </c>
      <c r="G204">
        <f>CRI!E204*Planck!H204</f>
        <v>0.31258670825698476</v>
      </c>
      <c r="H204">
        <f>CRI!E204*Planck!I204</f>
        <v>0.28161762822233977</v>
      </c>
      <c r="I204">
        <f>CRI!E204*Planck!J204</f>
        <v>5.1867997060371228E-4</v>
      </c>
      <c r="J204">
        <f>CRI!F204*Planck!H204</f>
        <v>0.24305542360578777</v>
      </c>
      <c r="K204">
        <f>CRI!F204*Planck!I204</f>
        <v>0.21897505592644967</v>
      </c>
      <c r="L204">
        <f>CRI!F204*Planck!J204</f>
        <v>4.0330563213609012E-4</v>
      </c>
      <c r="M204">
        <f>CRI!G204*Planck!H204</f>
        <v>0.25846177239147572</v>
      </c>
      <c r="N204">
        <f>CRI!G204*Planck!I204</f>
        <v>0.23285504279084515</v>
      </c>
      <c r="O204">
        <f>CRI!G204*Planck!J204</f>
        <v>4.288696254991784E-4</v>
      </c>
      <c r="P204">
        <f>CRI!H204*Planck!H204</f>
        <v>0.22673685679989458</v>
      </c>
      <c r="Q204">
        <f>CRI!H204*Planck!I204</f>
        <v>0.20427322773455711</v>
      </c>
      <c r="R204">
        <f>CRI!H204*Planck!J204</f>
        <v>3.7622798127124002E-4</v>
      </c>
      <c r="S204">
        <f>CRI!I204*Planck!H204</f>
        <v>0.25856312994927627</v>
      </c>
      <c r="T204">
        <f>CRI!I204*Planck!I204</f>
        <v>0.23294635849390036</v>
      </c>
      <c r="U204">
        <f>CRI!I204*Planck!J204</f>
        <v>4.2903780966604082E-4</v>
      </c>
      <c r="V204">
        <f>CRI!J204*Planck!H204</f>
        <v>0.28390251939942102</v>
      </c>
      <c r="W204">
        <f>CRI!J204*Planck!I204</f>
        <v>0.25577528425770873</v>
      </c>
      <c r="X204">
        <f>CRI!J204*Planck!J204</f>
        <v>4.7108385138164657E-4</v>
      </c>
    </row>
    <row r="205" spans="1:24" x14ac:dyDescent="0.25">
      <c r="A205">
        <f>CRI!C205*Planck!H205</f>
        <v>0.3666084433713897</v>
      </c>
      <c r="B205">
        <f>CRI!C205*Planck!I205</f>
        <v>0.32183933340109883</v>
      </c>
      <c r="C205">
        <f>CRI!C205*Planck!J205</f>
        <v>5.8087674188836359E-4</v>
      </c>
      <c r="D205">
        <f>CRI!D205*Planck!H205</f>
        <v>0.34708065973231927</v>
      </c>
      <c r="E205">
        <f>CRI!D205*Planck!I205</f>
        <v>0.30469622340776864</v>
      </c>
      <c r="F205">
        <f>CRI!D205*Planck!J205</f>
        <v>5.4993573236809747E-4</v>
      </c>
      <c r="G205">
        <f>CRI!E205*Planck!H205</f>
        <v>0.31367787192864632</v>
      </c>
      <c r="H205">
        <f>CRI!E205*Planck!I205</f>
        <v>0.27537248262970387</v>
      </c>
      <c r="I205">
        <f>CRI!E205*Planck!J205</f>
        <v>4.9701032134658973E-4</v>
      </c>
      <c r="J205">
        <f>CRI!F205*Planck!H205</f>
        <v>0.24265840616760612</v>
      </c>
      <c r="K205">
        <f>CRI!F205*Planck!I205</f>
        <v>0.21302569839080301</v>
      </c>
      <c r="L205">
        <f>CRI!F205*Planck!J205</f>
        <v>3.844827551439379E-4</v>
      </c>
      <c r="M205">
        <f>CRI!G205*Planck!H205</f>
        <v>0.25941118897375598</v>
      </c>
      <c r="N205">
        <f>CRI!G205*Planck!I205</f>
        <v>0.22773268222718629</v>
      </c>
      <c r="O205">
        <f>CRI!G205*Planck!J205</f>
        <v>4.1102688436395565E-4</v>
      </c>
      <c r="P205">
        <f>CRI!H205*Planck!H205</f>
        <v>0.22919451323751022</v>
      </c>
      <c r="Q205">
        <f>CRI!H205*Planck!I205</f>
        <v>0.20120597518487535</v>
      </c>
      <c r="R205">
        <f>CRI!H205*Planck!J205</f>
        <v>3.6314974331680703E-4</v>
      </c>
      <c r="S205">
        <f>CRI!I205*Planck!H205</f>
        <v>0.26341952351019671</v>
      </c>
      <c r="T205">
        <f>CRI!I205*Planck!I205</f>
        <v>0.23125153112055402</v>
      </c>
      <c r="U205">
        <f>CRI!I205*Planck!J205</f>
        <v>4.1737793368653648E-4</v>
      </c>
      <c r="V205">
        <f>CRI!J205*Planck!H205</f>
        <v>0.28901119785824159</v>
      </c>
      <c r="W205">
        <f>CRI!J205*Planck!I205</f>
        <v>0.25371802790128678</v>
      </c>
      <c r="X205">
        <f>CRI!J205*Planck!J205</f>
        <v>4.5792694089993787E-4</v>
      </c>
    </row>
    <row r="206" spans="1:24" x14ac:dyDescent="0.25">
      <c r="A206">
        <f>CRI!C206*Planck!H206</f>
        <v>0.3768990621734889</v>
      </c>
      <c r="B206">
        <f>CRI!C206*Planck!I206</f>
        <v>0.32248639716274557</v>
      </c>
      <c r="C206">
        <f>CRI!C206*Planck!J206</f>
        <v>5.6835147472879201E-4</v>
      </c>
      <c r="D206">
        <f>CRI!D206*Planck!H206</f>
        <v>0.35232774209809015</v>
      </c>
      <c r="E206">
        <f>CRI!D206*Planck!I206</f>
        <v>0.30146242209909696</v>
      </c>
      <c r="F206">
        <f>CRI!D206*Planck!J206</f>
        <v>5.3129872665255023E-4</v>
      </c>
      <c r="G206">
        <f>CRI!E206*Planck!H206</f>
        <v>0.31442960435467859</v>
      </c>
      <c r="H206">
        <f>CRI!E206*Planck!I206</f>
        <v>0.26903561310262203</v>
      </c>
      <c r="I206">
        <f>CRI!E206*Planck!J206</f>
        <v>4.7414957284004194E-4</v>
      </c>
      <c r="J206">
        <f>CRI!F206*Planck!H206</f>
        <v>0.24196503328485863</v>
      </c>
      <c r="K206">
        <f>CRI!F206*Planck!I206</f>
        <v>0.20703270359287868</v>
      </c>
      <c r="L206">
        <f>CRI!F206*Planck!J206</f>
        <v>3.6487536664909186E-4</v>
      </c>
      <c r="M206">
        <f>CRI!G206*Planck!H206</f>
        <v>0.26008117605231362</v>
      </c>
      <c r="N206">
        <f>CRI!G206*Planck!I206</f>
        <v>0.2225334309703145</v>
      </c>
      <c r="O206">
        <f>CRI!G206*Planck!J206</f>
        <v>3.9219391819682938E-4</v>
      </c>
      <c r="P206">
        <f>CRI!H206*Planck!H206</f>
        <v>0.23155345698172355</v>
      </c>
      <c r="Q206">
        <f>CRI!H206*Planck!I206</f>
        <v>0.19812423958285807</v>
      </c>
      <c r="R206">
        <f>CRI!H206*Planck!J206</f>
        <v>3.4917504966763352E-4</v>
      </c>
      <c r="S206">
        <f>CRI!I206*Planck!H206</f>
        <v>0.26820220556875896</v>
      </c>
      <c r="T206">
        <f>CRI!I206*Planck!I206</f>
        <v>0.22948203289813057</v>
      </c>
      <c r="U206">
        <f>CRI!I206*Planck!J206</f>
        <v>4.0444016544236689E-4</v>
      </c>
      <c r="V206">
        <f>CRI!J206*Planck!H206</f>
        <v>0.29412703056356521</v>
      </c>
      <c r="W206">
        <f>CRI!J206*Planck!I206</f>
        <v>0.25166410828308183</v>
      </c>
      <c r="X206">
        <f>CRI!J206*Planck!J206</f>
        <v>4.4353395472619813E-4</v>
      </c>
    </row>
    <row r="207" spans="1:24" x14ac:dyDescent="0.25">
      <c r="A207">
        <f>CRI!C207*Planck!H207</f>
        <v>0.38670123576860616</v>
      </c>
      <c r="B207">
        <f>CRI!C207*Planck!I207</f>
        <v>0.32256715589404583</v>
      </c>
      <c r="C207">
        <f>CRI!C207*Planck!J207</f>
        <v>5.5322065202947945E-4</v>
      </c>
      <c r="D207">
        <f>CRI!D207*Planck!H207</f>
        <v>0.35719814421132834</v>
      </c>
      <c r="E207">
        <f>CRI!D207*Planck!I207</f>
        <v>0.29795712765144833</v>
      </c>
      <c r="F207">
        <f>CRI!D207*Planck!J207</f>
        <v>5.1101308184739393E-4</v>
      </c>
      <c r="G207">
        <f>CRI!E207*Planck!H207</f>
        <v>0.31505087055807424</v>
      </c>
      <c r="H207">
        <f>CRI!E207*Planck!I207</f>
        <v>0.26279994444773758</v>
      </c>
      <c r="I207">
        <f>CRI!E207*Planck!J207</f>
        <v>4.5071655301584296E-4</v>
      </c>
      <c r="J207">
        <f>CRI!F207*Planck!H207</f>
        <v>0.24129314166487961</v>
      </c>
      <c r="K207">
        <f>CRI!F207*Planck!I207</f>
        <v>0.20127487384124385</v>
      </c>
      <c r="L207">
        <f>CRI!F207*Planck!J207</f>
        <v>3.4519762756062889E-4</v>
      </c>
      <c r="M207">
        <f>CRI!G207*Planck!H207</f>
        <v>0.26025941480884396</v>
      </c>
      <c r="N207">
        <f>CRI!G207*Planck!I207</f>
        <v>0.21709560628291366</v>
      </c>
      <c r="O207">
        <f>CRI!G207*Planck!J207</f>
        <v>3.723310655348268E-4</v>
      </c>
      <c r="P207">
        <f>CRI!H207*Planck!H207</f>
        <v>0.23391736877556016</v>
      </c>
      <c r="Q207">
        <f>CRI!H207*Planck!I207</f>
        <v>0.19512236678059447</v>
      </c>
      <c r="R207">
        <f>CRI!H207*Planck!J207</f>
        <v>3.3464573501510749E-4</v>
      </c>
      <c r="S207">
        <f>CRI!I207*Planck!H207</f>
        <v>0.27290359690482019</v>
      </c>
      <c r="T207">
        <f>CRI!I207*Planck!I207</f>
        <v>0.22764276124402688</v>
      </c>
      <c r="U207">
        <f>CRI!I207*Planck!J207</f>
        <v>3.9042002418429209E-4</v>
      </c>
      <c r="V207">
        <f>CRI!J207*Planck!H207</f>
        <v>0.29924564293810396</v>
      </c>
      <c r="W207">
        <f>CRI!J207*Planck!I207</f>
        <v>0.24961600074634607</v>
      </c>
      <c r="X207">
        <f>CRI!J207*Planck!J207</f>
        <v>4.2810535470401136E-4</v>
      </c>
    </row>
    <row r="208" spans="1:24" x14ac:dyDescent="0.25">
      <c r="A208">
        <f>CRI!C208*Planck!H208</f>
        <v>0.39618470155006275</v>
      </c>
      <c r="B208">
        <f>CRI!C208*Planck!I208</f>
        <v>0.32226802980412522</v>
      </c>
      <c r="C208">
        <f>CRI!C208*Planck!J208</f>
        <v>5.3524835662336072E-4</v>
      </c>
      <c r="D208">
        <f>CRI!D208*Planck!H208</f>
        <v>0.36166901364949261</v>
      </c>
      <c r="E208">
        <f>CRI!D208*Planck!I208</f>
        <v>0.29419197665636065</v>
      </c>
      <c r="F208">
        <f>CRI!D208*Planck!J208</f>
        <v>4.8861741617002141E-4</v>
      </c>
      <c r="G208">
        <f>CRI!E208*Planck!H208</f>
        <v>0.315435036646877</v>
      </c>
      <c r="H208">
        <f>CRI!E208*Planck!I208</f>
        <v>0.25658393015595987</v>
      </c>
      <c r="I208">
        <f>CRI!E208*Planck!J208</f>
        <v>4.261549835874619E-4</v>
      </c>
      <c r="J208">
        <f>CRI!F208*Planck!H208</f>
        <v>0.24054451629471407</v>
      </c>
      <c r="K208">
        <f>CRI!F208*Planck!I208</f>
        <v>0.1956658271841126</v>
      </c>
      <c r="L208">
        <f>CRI!F208*Planck!J208</f>
        <v>3.2497735661617328E-4</v>
      </c>
      <c r="M208">
        <f>CRI!G208*Planck!H208</f>
        <v>0.26003948816448053</v>
      </c>
      <c r="N208">
        <f>CRI!G208*Planck!I208</f>
        <v>0.21152359794349818</v>
      </c>
      <c r="O208">
        <f>CRI!G208*Planck!J208</f>
        <v>3.5131520261296682E-4</v>
      </c>
      <c r="P208">
        <f>CRI!H208*Planck!H208</f>
        <v>0.23617679035667896</v>
      </c>
      <c r="Q208">
        <f>CRI!H208*Planck!I208</f>
        <v>0.19211299329813003</v>
      </c>
      <c r="R208">
        <f>CRI!H208*Planck!J208</f>
        <v>3.1907652773164577E-4</v>
      </c>
      <c r="S208">
        <f>CRI!I208*Planck!H208</f>
        <v>0.27761692181754866</v>
      </c>
      <c r="T208">
        <f>CRI!I208*Planck!I208</f>
        <v>0.22582158797245236</v>
      </c>
      <c r="U208">
        <f>CRI!I208*Planck!J208</f>
        <v>3.75062440806797E-4</v>
      </c>
      <c r="V208">
        <f>CRI!J208*Planck!H208</f>
        <v>0.30435592695039776</v>
      </c>
      <c r="W208">
        <f>CRI!J208*Planck!I208</f>
        <v>0.24757186371346754</v>
      </c>
      <c r="X208">
        <f>CRI!J208*Planck!J208</f>
        <v>4.1118702739256291E-4</v>
      </c>
    </row>
    <row r="209" spans="1:24" x14ac:dyDescent="0.25">
      <c r="A209">
        <f>CRI!C209*Planck!H209</f>
        <v>0.40521105073671099</v>
      </c>
      <c r="B209">
        <f>CRI!C209*Planck!I209</f>
        <v>0.32151065614842639</v>
      </c>
      <c r="C209">
        <f>CRI!C209*Planck!J209</f>
        <v>5.1485033490673295E-4</v>
      </c>
      <c r="D209">
        <f>CRI!D209*Planck!H209</f>
        <v>0.36593807316929217</v>
      </c>
      <c r="E209">
        <f>CRI!D209*Planck!I209</f>
        <v>0.29034990482230438</v>
      </c>
      <c r="F209">
        <f>CRI!D209*Planck!J209</f>
        <v>4.6495113887886323E-4</v>
      </c>
      <c r="G209">
        <f>CRI!E209*Planck!H209</f>
        <v>0.31547498692512926</v>
      </c>
      <c r="H209">
        <f>CRI!E209*Planck!I209</f>
        <v>0.25031047366627357</v>
      </c>
      <c r="I209">
        <f>CRI!E209*Planck!J209</f>
        <v>4.008340897362032E-4</v>
      </c>
      <c r="J209">
        <f>CRI!F209*Planck!H209</f>
        <v>0.23983415615829232</v>
      </c>
      <c r="K209">
        <f>CRI!F209*Planck!I209</f>
        <v>0.19029401289294806</v>
      </c>
      <c r="L209">
        <f>CRI!F209*Planck!J209</f>
        <v>3.0472687108526496E-4</v>
      </c>
      <c r="M209">
        <f>CRI!G209*Planck!H209</f>
        <v>0.25930924914377951</v>
      </c>
      <c r="N209">
        <f>CRI!G209*Planck!I209</f>
        <v>0.20574633067384696</v>
      </c>
      <c r="O209">
        <f>CRI!G209*Planck!J209</f>
        <v>3.2947140391004421E-4</v>
      </c>
      <c r="P209">
        <f>CRI!H209*Planck!H209</f>
        <v>0.23832779537488447</v>
      </c>
      <c r="Q209">
        <f>CRI!H209*Planck!I209</f>
        <v>0.18909880599276807</v>
      </c>
      <c r="R209">
        <f>CRI!H209*Planck!J209</f>
        <v>3.0281292931981242E-4</v>
      </c>
      <c r="S209">
        <f>CRI!I209*Planck!H209</f>
        <v>0.2826578412866011</v>
      </c>
      <c r="T209">
        <f>CRI!I209*Planck!I209</f>
        <v>0.22427203762663733</v>
      </c>
      <c r="U209">
        <f>CRI!I209*Planck!J209</f>
        <v>3.5913750127455858E-4</v>
      </c>
      <c r="V209">
        <f>CRI!J209*Planck!H209</f>
        <v>0.30944954379149786</v>
      </c>
      <c r="W209">
        <f>CRI!J209*Planck!I209</f>
        <v>0.2455296460655535</v>
      </c>
      <c r="X209">
        <f>CRI!J209*Planck!J209</f>
        <v>3.9317832267439306E-4</v>
      </c>
    </row>
    <row r="210" spans="1:24" x14ac:dyDescent="0.25">
      <c r="A210">
        <f>CRI!C210*Planck!H210</f>
        <v>0.41397450615562897</v>
      </c>
      <c r="B210">
        <f>CRI!C210*Planck!I210</f>
        <v>0.32048065960147837</v>
      </c>
      <c r="C210">
        <f>CRI!C210*Planck!J210</f>
        <v>4.9434606962152892E-4</v>
      </c>
      <c r="D210">
        <f>CRI!D210*Planck!H210</f>
        <v>0.3697868261122666</v>
      </c>
      <c r="E210">
        <f>CRI!D210*Planck!I210</f>
        <v>0.28627252205681497</v>
      </c>
      <c r="F210">
        <f>CRI!D210*Planck!J210</f>
        <v>4.4157952088406179E-4</v>
      </c>
      <c r="G210">
        <f>CRI!E210*Planck!H210</f>
        <v>0.31528506841750503</v>
      </c>
      <c r="H210">
        <f>CRI!E210*Planck!I210</f>
        <v>0.24407968410246347</v>
      </c>
      <c r="I210">
        <f>CRI!E210*Planck!J210</f>
        <v>3.7649645585652238E-4</v>
      </c>
      <c r="J210">
        <f>CRI!F210*Planck!H210</f>
        <v>0.23874375532028017</v>
      </c>
      <c r="K210">
        <f>CRI!F210*Planck!I210</f>
        <v>0.18482480211477864</v>
      </c>
      <c r="L210">
        <f>CRI!F210*Planck!J210</f>
        <v>2.8509494023019725E-4</v>
      </c>
      <c r="M210">
        <f>CRI!G210*Planck!H210</f>
        <v>0.25828621823872056</v>
      </c>
      <c r="N210">
        <f>CRI!G210*Planck!I210</f>
        <v>0.19995370815418753</v>
      </c>
      <c r="O210">
        <f>CRI!G210*Planck!J210</f>
        <v>3.0843149741138667E-4</v>
      </c>
      <c r="P210">
        <f>CRI!H210*Planck!H210</f>
        <v>0.24037229389681686</v>
      </c>
      <c r="Q210">
        <f>CRI!H210*Planck!I210</f>
        <v>0.1860855442847294</v>
      </c>
      <c r="R210">
        <f>CRI!H210*Planck!J210</f>
        <v>2.870396533286297E-4</v>
      </c>
      <c r="S210">
        <f>CRI!I210*Planck!H210</f>
        <v>0.28770848185481696</v>
      </c>
      <c r="T210">
        <f>CRI!I210*Planck!I210</f>
        <v>0.22273111669129761</v>
      </c>
      <c r="U210">
        <f>CRI!I210*Planck!J210</f>
        <v>3.4356598072306628E-4</v>
      </c>
      <c r="V210">
        <f>CRI!J210*Planck!H210</f>
        <v>0.31463365298689033</v>
      </c>
      <c r="W210">
        <f>CRI!J210*Planck!I210</f>
        <v>0.24357538723448319</v>
      </c>
      <c r="X210">
        <f>CRI!J210*Planck!J210</f>
        <v>3.7571857061714943E-4</v>
      </c>
    </row>
    <row r="211" spans="1:24" x14ac:dyDescent="0.25">
      <c r="A211">
        <f>CRI!C211*Planck!H211</f>
        <v>0.42213057124532721</v>
      </c>
      <c r="B211">
        <f>CRI!C211*Planck!I211</f>
        <v>0.31894073837554293</v>
      </c>
      <c r="C211">
        <f>CRI!C211*Planck!J211</f>
        <v>4.7548148591027099E-4</v>
      </c>
      <c r="D211">
        <f>CRI!D211*Planck!H211</f>
        <v>0.37309907113697705</v>
      </c>
      <c r="E211">
        <f>CRI!D211*Planck!I211</f>
        <v>0.28189499017947262</v>
      </c>
      <c r="F211">
        <f>CRI!D211*Planck!J211</f>
        <v>4.2025314634900539E-4</v>
      </c>
      <c r="G211">
        <f>CRI!E211*Planck!H211</f>
        <v>0.31487416475831126</v>
      </c>
      <c r="H211">
        <f>CRI!E211*Planck!I211</f>
        <v>0.23790316419663912</v>
      </c>
      <c r="I211">
        <f>CRI!E211*Planck!J211</f>
        <v>3.5466949312000252E-4</v>
      </c>
      <c r="J211">
        <f>CRI!F211*Planck!H211</f>
        <v>0.23749632864982112</v>
      </c>
      <c r="K211">
        <f>CRI!F211*Planck!I211</f>
        <v>0.17944034282471563</v>
      </c>
      <c r="L211">
        <f>CRI!F211*Planck!J211</f>
        <v>2.6751226974988023E-4</v>
      </c>
      <c r="M211">
        <f>CRI!G211*Planck!H211</f>
        <v>0.25697759431787098</v>
      </c>
      <c r="N211">
        <f>CRI!G211*Planck!I211</f>
        <v>0.19415941242047571</v>
      </c>
      <c r="O211">
        <f>CRI!G211*Planck!J211</f>
        <v>2.8945567252199023E-4</v>
      </c>
      <c r="P211">
        <f>CRI!H211*Planck!H211</f>
        <v>0.24209303178497896</v>
      </c>
      <c r="Q211">
        <f>CRI!H211*Planck!I211</f>
        <v>0.18291338171809723</v>
      </c>
      <c r="R211">
        <f>CRI!H211*Planck!J211</f>
        <v>2.7268992658374886E-4</v>
      </c>
      <c r="S211">
        <f>CRI!I211*Planck!H211</f>
        <v>0.29276621158445693</v>
      </c>
      <c r="T211">
        <f>CRI!I211*Planck!I211</f>
        <v>0.22119950094751814</v>
      </c>
      <c r="U211">
        <f>CRI!I211*Planck!J211</f>
        <v>3.2976742929996755E-4</v>
      </c>
      <c r="V211">
        <f>CRI!J211*Planck!H211</f>
        <v>0.31990864914443645</v>
      </c>
      <c r="W211">
        <f>CRI!J211*Planck!I211</f>
        <v>0.2417069686989142</v>
      </c>
      <c r="X211">
        <f>CRI!J211*Planck!J211</f>
        <v>3.6034026012852528E-4</v>
      </c>
    </row>
    <row r="212" spans="1:24" x14ac:dyDescent="0.25">
      <c r="A212">
        <f>CRI!C212*Planck!H212</f>
        <v>0.42987690956758812</v>
      </c>
      <c r="B212">
        <f>CRI!C212*Planck!I212</f>
        <v>0.31707767762122596</v>
      </c>
      <c r="C212">
        <f>CRI!C212*Planck!J212</f>
        <v>4.6074695559227029E-4</v>
      </c>
      <c r="D212">
        <f>CRI!D212*Planck!H212</f>
        <v>0.37586673375012192</v>
      </c>
      <c r="E212">
        <f>CRI!D212*Planck!I212</f>
        <v>0.27723971299702066</v>
      </c>
      <c r="F212">
        <f>CRI!D212*Planck!J212</f>
        <v>4.0285823553067734E-4</v>
      </c>
      <c r="G212">
        <f>CRI!E212*Planck!H212</f>
        <v>0.31414081853016051</v>
      </c>
      <c r="H212">
        <f>CRI!E212*Planck!I212</f>
        <v>0.23171061056935741</v>
      </c>
      <c r="I212">
        <f>CRI!E212*Planck!J212</f>
        <v>3.3669969831742823E-4</v>
      </c>
      <c r="J212">
        <f>CRI!F212*Planck!H212</f>
        <v>0.23588117601913808</v>
      </c>
      <c r="K212">
        <f>CRI!F212*Planck!I212</f>
        <v>0.17398621284857013</v>
      </c>
      <c r="L212">
        <f>CRI!F212*Planck!J212</f>
        <v>2.5282012435063033E-4</v>
      </c>
      <c r="M212">
        <f>CRI!G212*Planck!H212</f>
        <v>0.25572164876841136</v>
      </c>
      <c r="N212">
        <f>CRI!G212*Planck!I212</f>
        <v>0.18862056720031906</v>
      </c>
      <c r="O212">
        <f>CRI!G212*Planck!J212</f>
        <v>2.7408536845488897E-4</v>
      </c>
      <c r="P212">
        <f>CRI!H212*Planck!H212</f>
        <v>0.24359691542163325</v>
      </c>
      <c r="Q212">
        <f>CRI!H212*Planck!I212</f>
        <v>0.17967735065202806</v>
      </c>
      <c r="R212">
        <f>CRI!H212*Planck!J212</f>
        <v>2.610899415022865E-4</v>
      </c>
      <c r="S212">
        <f>CRI!I212*Planck!H212</f>
        <v>0.29760709123909945</v>
      </c>
      <c r="T212">
        <f>CRI!I212*Planck!I212</f>
        <v>0.21951531527623339</v>
      </c>
      <c r="U212">
        <f>CRI!I212*Planck!J212</f>
        <v>3.1897866156387945E-4</v>
      </c>
      <c r="V212">
        <f>CRI!J212*Planck!H212</f>
        <v>0.32516330339086791</v>
      </c>
      <c r="W212">
        <f>CRI!J212*Planck!I212</f>
        <v>0.23984080743144015</v>
      </c>
      <c r="X212">
        <f>CRI!J212*Planck!J212</f>
        <v>3.4851372281979415E-4</v>
      </c>
    </row>
    <row r="213" spans="1:24" x14ac:dyDescent="0.25">
      <c r="A213">
        <f>CRI!C213*Planck!H213</f>
        <v>0.43709163280066915</v>
      </c>
      <c r="B213">
        <f>CRI!C213*Planck!I213</f>
        <v>0.31482711036073702</v>
      </c>
      <c r="C213">
        <f>CRI!C213*Planck!J213</f>
        <v>4.5180981958146412E-4</v>
      </c>
      <c r="D213">
        <f>CRI!D213*Planck!H213</f>
        <v>0.37819905299423545</v>
      </c>
      <c r="E213">
        <f>CRI!D213*Planck!I213</f>
        <v>0.272408131522485</v>
      </c>
      <c r="F213">
        <f>CRI!D213*Planck!J213</f>
        <v>3.9093414990428642E-4</v>
      </c>
      <c r="G213">
        <f>CRI!E213*Planck!H213</f>
        <v>0.31298467083569864</v>
      </c>
      <c r="H213">
        <f>CRI!E213*Planck!I213</f>
        <v>0.22543570297843185</v>
      </c>
      <c r="I213">
        <f>CRI!E213*Planck!J213</f>
        <v>3.2352380382108395E-4</v>
      </c>
      <c r="J213">
        <f>CRI!F213*Planck!H213</f>
        <v>0.23379577821461825</v>
      </c>
      <c r="K213">
        <f>CRI!F213*Planck!I213</f>
        <v>0.1683977540320816</v>
      </c>
      <c r="L213">
        <f>CRI!F213*Planck!J213</f>
        <v>2.4166838357719521E-4</v>
      </c>
      <c r="M213">
        <f>CRI!G213*Planck!H213</f>
        <v>0.25442481746884926</v>
      </c>
      <c r="N213">
        <f>CRI!G213*Planck!I213</f>
        <v>0.18325637938785352</v>
      </c>
      <c r="O213">
        <f>CRI!G213*Planck!J213</f>
        <v>2.6299206448106538E-4</v>
      </c>
      <c r="P213">
        <f>CRI!H213*Planck!H213</f>
        <v>0.2448866595340973</v>
      </c>
      <c r="Q213">
        <f>CRI!H213*Planck!I213</f>
        <v>0.17638626228787296</v>
      </c>
      <c r="R213">
        <f>CRI!H213*Planck!J213</f>
        <v>2.5313272814916844E-4</v>
      </c>
      <c r="S213">
        <f>CRI!I213*Planck!H213</f>
        <v>0.30222651595580396</v>
      </c>
      <c r="T213">
        <f>CRI!I213*Planck!I213</f>
        <v>0.21768684997031423</v>
      </c>
      <c r="U213">
        <f>CRI!I213*Planck!J213</f>
        <v>3.1240338958626993E-4</v>
      </c>
      <c r="V213">
        <f>CRI!J213*Planck!H213</f>
        <v>0.33073008094686512</v>
      </c>
      <c r="W213">
        <f>CRI!J213*Planck!I213</f>
        <v>0.23821731618769801</v>
      </c>
      <c r="X213">
        <f>CRI!J213*Planck!J213</f>
        <v>3.418667551362411E-4</v>
      </c>
    </row>
    <row r="214" spans="1:24" x14ac:dyDescent="0.25">
      <c r="A214">
        <f>CRI!C214*Planck!H214</f>
        <v>0.44384011556650976</v>
      </c>
      <c r="B214">
        <f>CRI!C214*Planck!I214</f>
        <v>0.31227936077862767</v>
      </c>
      <c r="C214">
        <f>CRI!C214*Planck!J214</f>
        <v>4.4742755164382168E-4</v>
      </c>
      <c r="D214">
        <f>CRI!D214*Planck!H214</f>
        <v>0.38017955138954995</v>
      </c>
      <c r="E214">
        <f>CRI!D214*Planck!I214</f>
        <v>0.26748872651472505</v>
      </c>
      <c r="F214">
        <f>CRI!D214*Planck!J214</f>
        <v>3.8325243685140216E-4</v>
      </c>
      <c r="G214">
        <f>CRI!E214*Planck!H214</f>
        <v>0.31150195500950217</v>
      </c>
      <c r="H214">
        <f>CRI!E214*Planck!I214</f>
        <v>0.2191681823701295</v>
      </c>
      <c r="I214">
        <f>CRI!E214*Planck!J214</f>
        <v>3.1401973858147144E-4</v>
      </c>
      <c r="J214">
        <f>CRI!F214*Planck!H214</f>
        <v>0.23134092936460882</v>
      </c>
      <c r="K214">
        <f>CRI!F214*Planck!I214</f>
        <v>0.16276806672083705</v>
      </c>
      <c r="L214">
        <f>CRI!F214*Planck!J214</f>
        <v>2.3321079368523738E-4</v>
      </c>
      <c r="M214">
        <f>CRI!G214*Planck!H214</f>
        <v>0.25296991264014329</v>
      </c>
      <c r="N214">
        <f>CRI!G214*Planck!I214</f>
        <v>0.1779859004287129</v>
      </c>
      <c r="O214">
        <f>CRI!G214*Planck!J214</f>
        <v>2.5501459801050778E-4</v>
      </c>
      <c r="P214">
        <f>CRI!H214*Planck!H214</f>
        <v>0.2458345779513072</v>
      </c>
      <c r="Q214">
        <f>CRI!H214*Planck!I214</f>
        <v>0.17296558415394975</v>
      </c>
      <c r="R214">
        <f>CRI!H214*Planck!J214</f>
        <v>2.4782159039804741E-4</v>
      </c>
      <c r="S214">
        <f>CRI!I214*Planck!H214</f>
        <v>0.30681939161995347</v>
      </c>
      <c r="T214">
        <f>CRI!I214*Planck!I214</f>
        <v>0.21587359981481619</v>
      </c>
      <c r="U214">
        <f>CRI!I214*Planck!J214</f>
        <v>3.0929932733579434E-4</v>
      </c>
      <c r="V214">
        <f>CRI!J214*Planck!H214</f>
        <v>0.33669860562945475</v>
      </c>
      <c r="W214">
        <f>CRI!J214*Planck!I214</f>
        <v>0.23689617421538695</v>
      </c>
      <c r="X214">
        <f>CRI!J214*Planck!J214</f>
        <v>3.3942004671297198E-4</v>
      </c>
    </row>
    <row r="215" spans="1:24" x14ac:dyDescent="0.25">
      <c r="A215">
        <f>CRI!C215*Planck!H215</f>
        <v>0.4499435190312569</v>
      </c>
      <c r="B215">
        <f>CRI!C215*Planck!I215</f>
        <v>0.30936274432019223</v>
      </c>
      <c r="C215">
        <f>CRI!C215*Planck!J215</f>
        <v>4.4496452242459778E-4</v>
      </c>
      <c r="D215">
        <f>CRI!D215*Planck!H215</f>
        <v>0.38176347347513967</v>
      </c>
      <c r="E215">
        <f>CRI!D215*Planck!I215</f>
        <v>0.26248493608655277</v>
      </c>
      <c r="F215">
        <f>CRI!D215*Planck!J215</f>
        <v>3.7753894537643161E-4</v>
      </c>
      <c r="G215">
        <f>CRI!E215*Planck!H215</f>
        <v>0.30977698859405028</v>
      </c>
      <c r="H215">
        <f>CRI!E215*Planck!I215</f>
        <v>0.21298997599750483</v>
      </c>
      <c r="I215">
        <f>CRI!E215*Planck!J215</f>
        <v>3.0634905039782586E-4</v>
      </c>
      <c r="J215">
        <f>CRI!F215*Planck!H215</f>
        <v>0.2286102676939106</v>
      </c>
      <c r="K215">
        <f>CRI!F215*Planck!I215</f>
        <v>0.1571830614336483</v>
      </c>
      <c r="L215">
        <f>CRI!F215*Planck!J215</f>
        <v>2.2608050629286606E-4</v>
      </c>
      <c r="M215">
        <f>CRI!G215*Planck!H215</f>
        <v>0.25133694954594971</v>
      </c>
      <c r="N215">
        <f>CRI!G215*Planck!I215</f>
        <v>0.17280899751152815</v>
      </c>
      <c r="O215">
        <f>CRI!G215*Planck!J215</f>
        <v>2.485556986422548E-4</v>
      </c>
      <c r="P215">
        <f>CRI!H215*Planck!H215</f>
        <v>0.24663487743863127</v>
      </c>
      <c r="Q215">
        <f>CRI!H215*Planck!I215</f>
        <v>0.169576045219553</v>
      </c>
      <c r="R215">
        <f>CRI!H215*Planck!J215</f>
        <v>2.4390565884582953E-4</v>
      </c>
      <c r="S215">
        <f>CRI!I215*Planck!H215</f>
        <v>0.31123239186536311</v>
      </c>
      <c r="T215">
        <f>CRI!I215*Planck!I215</f>
        <v>0.21399065170692574</v>
      </c>
      <c r="U215">
        <f>CRI!I215*Planck!J215</f>
        <v>3.0778834843005274E-4</v>
      </c>
      <c r="V215">
        <f>CRI!J215*Planck!H215</f>
        <v>0.34291540154086592</v>
      </c>
      <c r="W215">
        <f>CRI!J215*Planck!I215</f>
        <v>0.23577459215047247</v>
      </c>
      <c r="X215">
        <f>CRI!J215*Planck!J215</f>
        <v>3.3912075943929909E-4</v>
      </c>
    </row>
    <row r="216" spans="1:24" x14ac:dyDescent="0.25">
      <c r="A216">
        <f>CRI!C216*Planck!H216</f>
        <v>0.4553335517936995</v>
      </c>
      <c r="B216">
        <f>CRI!C216*Planck!I216</f>
        <v>0.3060874935298295</v>
      </c>
      <c r="C216">
        <f>CRI!C216*Planck!J216</f>
        <v>4.4180649429737386E-4</v>
      </c>
      <c r="D216">
        <f>CRI!D216*Planck!H216</f>
        <v>0.38290688325931327</v>
      </c>
      <c r="E216">
        <f>CRI!D216*Planck!I216</f>
        <v>0.25740033364653975</v>
      </c>
      <c r="F216">
        <f>CRI!D216*Planck!J216</f>
        <v>3.7153147855833411E-4</v>
      </c>
      <c r="G216">
        <f>CRI!E216*Planck!H216</f>
        <v>0.30789755832757681</v>
      </c>
      <c r="H216">
        <f>CRI!E216*Planck!I216</f>
        <v>0.20697704248059001</v>
      </c>
      <c r="I216">
        <f>CRI!E216*Planck!J216</f>
        <v>2.9875053202549915E-4</v>
      </c>
      <c r="J216">
        <f>CRI!F216*Planck!H216</f>
        <v>0.22570171124669197</v>
      </c>
      <c r="K216">
        <f>CRI!F216*Planck!I216</f>
        <v>0.15172277731071698</v>
      </c>
      <c r="L216">
        <f>CRI!F216*Planck!J216</f>
        <v>2.1899656067514707E-4</v>
      </c>
      <c r="M216">
        <f>CRI!G216*Planck!H216</f>
        <v>0.24950706586574606</v>
      </c>
      <c r="N216">
        <f>CRI!G216*Planck!I216</f>
        <v>0.16772537869871298</v>
      </c>
      <c r="O216">
        <f>CRI!G216*Planck!J216</f>
        <v>2.4209470538317254E-4</v>
      </c>
      <c r="P216">
        <f>CRI!H216*Planck!H216</f>
        <v>0.2471489882855567</v>
      </c>
      <c r="Q216">
        <f>CRI!H216*Planck!I216</f>
        <v>0.16614021535367562</v>
      </c>
      <c r="R216">
        <f>CRI!H216*Planck!J216</f>
        <v>2.398066816149247E-4</v>
      </c>
      <c r="S216">
        <f>CRI!I216*Planck!H216</f>
        <v>0.31542094870246651</v>
      </c>
      <c r="T216">
        <f>CRI!I216*Planck!I216</f>
        <v>0.21203446839094722</v>
      </c>
      <c r="U216">
        <f>CRI!I216*Planck!J216</f>
        <v>3.0605041738133738E-4</v>
      </c>
      <c r="V216">
        <f>CRI!J216*Planck!H216</f>
        <v>0.34922006068518008</v>
      </c>
      <c r="W216">
        <f>CRI!J216*Planck!I216</f>
        <v>0.23475514300314912</v>
      </c>
      <c r="X216">
        <f>CRI!J216*Planck!J216</f>
        <v>3.3884542472622256E-4</v>
      </c>
    </row>
    <row r="217" spans="1:24" x14ac:dyDescent="0.25">
      <c r="A217">
        <f>CRI!C217*Planck!H217</f>
        <v>0.46005516227633736</v>
      </c>
      <c r="B217">
        <f>CRI!C217*Planck!I217</f>
        <v>0.30253840471829924</v>
      </c>
      <c r="C217">
        <f>CRI!C217*Planck!J217</f>
        <v>4.3536970027097322E-4</v>
      </c>
      <c r="D217">
        <f>CRI!D217*Planck!H217</f>
        <v>0.38356677343821777</v>
      </c>
      <c r="E217">
        <f>CRI!D217*Planck!I217</f>
        <v>0.25223862104875322</v>
      </c>
      <c r="F217">
        <f>CRI!D217*Planck!J217</f>
        <v>3.6298549582494352E-4</v>
      </c>
      <c r="G217">
        <f>CRI!E217*Planck!H217</f>
        <v>0.3059535553524787</v>
      </c>
      <c r="H217">
        <f>CRI!E217*Planck!I217</f>
        <v>0.20119913467818437</v>
      </c>
      <c r="I217">
        <f>CRI!E217*Planck!J217</f>
        <v>2.8953681778411914E-4</v>
      </c>
      <c r="J217">
        <f>CRI!F217*Planck!H217</f>
        <v>0.22271619102864257</v>
      </c>
      <c r="K217">
        <f>CRI!F217*Planck!I217</f>
        <v>0.14646113480250186</v>
      </c>
      <c r="L217">
        <f>CRI!F217*Planck!J217</f>
        <v>2.1076577176932203E-4</v>
      </c>
      <c r="M217">
        <f>CRI!G217*Planck!H217</f>
        <v>0.2474624344762695</v>
      </c>
      <c r="N217">
        <f>CRI!G217*Planck!I217</f>
        <v>0.16273459422500205</v>
      </c>
      <c r="O217">
        <f>CRI!G217*Planck!J217</f>
        <v>2.3418419085480225E-4</v>
      </c>
      <c r="P217">
        <f>CRI!H217*Planck!H217</f>
        <v>0.2474624344762695</v>
      </c>
      <c r="Q217">
        <f>CRI!H217*Planck!I217</f>
        <v>0.16273459422500205</v>
      </c>
      <c r="R217">
        <f>CRI!H217*Planck!J217</f>
        <v>2.3418419085480225E-4</v>
      </c>
      <c r="S217">
        <f>CRI!I217*Planck!H217</f>
        <v>0.3194515063239115</v>
      </c>
      <c r="T217">
        <f>CRI!I217*Planck!I217</f>
        <v>0.21007556709045719</v>
      </c>
      <c r="U217">
        <f>CRI!I217*Planck!J217</f>
        <v>3.0231050092165379E-4</v>
      </c>
      <c r="V217">
        <f>CRI!J217*Planck!H217</f>
        <v>0.35544604224773257</v>
      </c>
      <c r="W217">
        <f>CRI!J217*Planck!I217</f>
        <v>0.23374605352318478</v>
      </c>
      <c r="X217">
        <f>CRI!J217*Planck!J217</f>
        <v>3.3637365595507959E-4</v>
      </c>
    </row>
    <row r="218" spans="1:24" x14ac:dyDescent="0.25">
      <c r="A218">
        <f>CRI!C218*Planck!H218</f>
        <v>0.46394216211740658</v>
      </c>
      <c r="B218">
        <f>CRI!C218*Planck!I218</f>
        <v>0.29865250343463551</v>
      </c>
      <c r="C218">
        <f>CRI!C218*Planck!J218</f>
        <v>4.2403784725924637E-4</v>
      </c>
      <c r="D218">
        <f>CRI!D218*Planck!H218</f>
        <v>0.38382408803843654</v>
      </c>
      <c r="E218">
        <f>CRI!D218*Planck!I218</f>
        <v>0.24707826563559099</v>
      </c>
      <c r="F218">
        <f>CRI!D218*Planck!J218</f>
        <v>3.5081084089286669E-4</v>
      </c>
      <c r="G218">
        <f>CRI!E218*Planck!H218</f>
        <v>0.30393106472935122</v>
      </c>
      <c r="H218">
        <f>CRI!E218*Planck!I218</f>
        <v>0.19564889929103818</v>
      </c>
      <c r="I218">
        <f>CRI!E218*Planck!J218</f>
        <v>2.7778952836459483E-4</v>
      </c>
      <c r="J218">
        <f>CRI!F218*Planck!H218</f>
        <v>0.21964955140751338</v>
      </c>
      <c r="K218">
        <f>CRI!F218*Planck!I218</f>
        <v>0.14139453958389728</v>
      </c>
      <c r="L218">
        <f>CRI!F218*Planck!J218</f>
        <v>2.0075718599322072E-4</v>
      </c>
      <c r="M218">
        <f>CRI!G218*Planck!H218</f>
        <v>0.2451928137894322</v>
      </c>
      <c r="N218">
        <f>CRI!G218*Planck!I218</f>
        <v>0.157837449668705</v>
      </c>
      <c r="O218">
        <f>CRI!G218*Planck!J218</f>
        <v>2.2410343661845693E-4</v>
      </c>
      <c r="P218">
        <f>CRI!H218*Planck!H218</f>
        <v>0.24755584687322205</v>
      </c>
      <c r="Q218">
        <f>CRI!H218*Planck!I218</f>
        <v>0.15935859994086782</v>
      </c>
      <c r="R218">
        <f>CRI!H218*Planck!J218</f>
        <v>2.262632219185889E-4</v>
      </c>
      <c r="S218">
        <f>CRI!I218*Planck!H218</f>
        <v>0.32328543093943951</v>
      </c>
      <c r="T218">
        <f>CRI!I218*Planck!I218</f>
        <v>0.20810784437732421</v>
      </c>
      <c r="U218">
        <f>CRI!I218*Planck!J218</f>
        <v>2.9547919844186631E-4</v>
      </c>
      <c r="V218">
        <f>CRI!J218*Planck!H218</f>
        <v>0.36176911258973132</v>
      </c>
      <c r="W218">
        <f>CRI!J218*Planck!I218</f>
        <v>0.23288086309540459</v>
      </c>
      <c r="X218">
        <f>CRI!J218*Planck!J218</f>
        <v>3.3065284475830152E-4</v>
      </c>
    </row>
    <row r="219" spans="1:24" x14ac:dyDescent="0.25">
      <c r="A219">
        <f>CRI!C219*Planck!H219</f>
        <v>0.46711738784890577</v>
      </c>
      <c r="B219">
        <f>CRI!C219*Planck!I219</f>
        <v>0.29452068247087343</v>
      </c>
      <c r="C219">
        <f>CRI!C219*Planck!J219</f>
        <v>4.0909976322119507E-4</v>
      </c>
      <c r="D219">
        <f>CRI!D219*Planck!H219</f>
        <v>0.38381197644191678</v>
      </c>
      <c r="E219">
        <f>CRI!D219*Planck!I219</f>
        <v>0.24199605534429888</v>
      </c>
      <c r="F219">
        <f>CRI!D219*Planck!J219</f>
        <v>3.3614117728932849E-4</v>
      </c>
      <c r="G219">
        <f>CRI!E219*Planck!H219</f>
        <v>0.30185564052330016</v>
      </c>
      <c r="H219">
        <f>CRI!E219*Planck!I219</f>
        <v>0.19032202946673771</v>
      </c>
      <c r="I219">
        <f>CRI!E219*Planck!J219</f>
        <v>2.6436410691911164E-4</v>
      </c>
      <c r="J219">
        <f>CRI!F219*Planck!H219</f>
        <v>0.21630176996902398</v>
      </c>
      <c r="K219">
        <f>CRI!F219*Planck!I219</f>
        <v>0.13637973359180758</v>
      </c>
      <c r="L219">
        <f>CRI!F219*Planck!J219</f>
        <v>1.8943632838449561E-4</v>
      </c>
      <c r="M219">
        <f>CRI!G219*Planck!H219</f>
        <v>0.24272116494964804</v>
      </c>
      <c r="N219">
        <f>CRI!G219*Planck!I219</f>
        <v>0.15303734138498573</v>
      </c>
      <c r="O219">
        <f>CRI!G219*Planck!J219</f>
        <v>2.1257434146680149E-4</v>
      </c>
      <c r="P219">
        <f>CRI!H219*Planck!H219</f>
        <v>0.2473305062015867</v>
      </c>
      <c r="Q219">
        <f>CRI!H219*Planck!I219</f>
        <v>0.15594356231911469</v>
      </c>
      <c r="R219">
        <f>CRI!H219*Planck!J219</f>
        <v>2.1661118630243782E-4</v>
      </c>
      <c r="S219">
        <f>CRI!I219*Planck!H219</f>
        <v>0.32681353705818755</v>
      </c>
      <c r="T219">
        <f>CRI!I219*Planck!I219</f>
        <v>0.20605815257348473</v>
      </c>
      <c r="U219">
        <f>CRI!I219*Planck!J219</f>
        <v>2.8622214480963036E-4</v>
      </c>
      <c r="V219">
        <f>CRI!J219*Planck!H219</f>
        <v>0.36841003128299982</v>
      </c>
      <c r="W219">
        <f>CRI!J219*Planck!I219</f>
        <v>0.23228502441806309</v>
      </c>
      <c r="X219">
        <f>CRI!J219*Planck!J219</f>
        <v>3.2265220796049489E-4</v>
      </c>
    </row>
    <row r="220" spans="1:24" x14ac:dyDescent="0.25">
      <c r="A220">
        <f>CRI!C220*Planck!H220</f>
        <v>0.46950053057801017</v>
      </c>
      <c r="B220">
        <f>CRI!C220*Planck!I220</f>
        <v>0.2900893927447552</v>
      </c>
      <c r="C220">
        <f>CRI!C220*Planck!J220</f>
        <v>3.9178393529193243E-4</v>
      </c>
      <c r="D220">
        <f>CRI!D220*Planck!H220</f>
        <v>0.38322910691863393</v>
      </c>
      <c r="E220">
        <f>CRI!D220*Planck!I220</f>
        <v>0.23678503360002004</v>
      </c>
      <c r="F220">
        <f>CRI!D220*Planck!J220</f>
        <v>3.197930520805833E-4</v>
      </c>
      <c r="G220">
        <f>CRI!E220*Planck!H220</f>
        <v>0.29942578640686007</v>
      </c>
      <c r="H220">
        <f>CRI!E220*Planck!I220</f>
        <v>0.18500563661547234</v>
      </c>
      <c r="I220">
        <f>CRI!E220*Planck!J220</f>
        <v>2.498617259962169E-4</v>
      </c>
      <c r="J220">
        <f>CRI!F220*Planck!H220</f>
        <v>0.21292998973406532</v>
      </c>
      <c r="K220">
        <f>CRI!F220*Planck!I220</f>
        <v>0.13156264454708372</v>
      </c>
      <c r="L220">
        <f>CRI!F220*Planck!J220</f>
        <v>1.7768361031877844E-4</v>
      </c>
      <c r="M220">
        <f>CRI!G220*Planck!H220</f>
        <v>0.239966937850983</v>
      </c>
      <c r="N220">
        <f>CRI!G220*Planck!I220</f>
        <v>0.14826791184731933</v>
      </c>
      <c r="O220">
        <f>CRI!G220*Planck!J220</f>
        <v>2.0024512248254325E-4</v>
      </c>
      <c r="P220">
        <f>CRI!H220*Planck!H220</f>
        <v>0.24681031476024431</v>
      </c>
      <c r="Q220">
        <f>CRI!H220*Planck!I220</f>
        <v>0.15249621601874827</v>
      </c>
      <c r="R220">
        <f>CRI!H220*Planck!J220</f>
        <v>2.0595571269826793E-4</v>
      </c>
      <c r="S220">
        <f>CRI!I220*Planck!H220</f>
        <v>0.33016488924518139</v>
      </c>
      <c r="T220">
        <f>CRI!I220*Planck!I220</f>
        <v>0.20399834715598916</v>
      </c>
      <c r="U220">
        <f>CRI!I220*Planck!J220</f>
        <v>2.7551257385045571E-4</v>
      </c>
      <c r="V220">
        <f>CRI!J220*Planck!H220</f>
        <v>0.37503949192886216</v>
      </c>
      <c r="W220">
        <f>CRI!J220*Planck!I220</f>
        <v>0.23172493188667065</v>
      </c>
      <c r="X220">
        <f>CRI!J220*Planck!J220</f>
        <v>3.129590670683226E-4</v>
      </c>
    </row>
    <row r="221" spans="1:24" x14ac:dyDescent="0.25">
      <c r="A221">
        <f>CRI!C221*Planck!H221</f>
        <v>0.47123884395513665</v>
      </c>
      <c r="B221">
        <f>CRI!C221*Planck!I221</f>
        <v>0.28544730355105097</v>
      </c>
      <c r="C221">
        <f>CRI!C221*Planck!J221</f>
        <v>3.735472897815957E-4</v>
      </c>
      <c r="D221">
        <f>CRI!D221*Planck!H221</f>
        <v>0.38233640424361942</v>
      </c>
      <c r="E221">
        <f>CRI!D221*Planck!I221</f>
        <v>0.23159571211225516</v>
      </c>
      <c r="F221">
        <f>CRI!D221*Planck!J221</f>
        <v>3.0307503174259036E-4</v>
      </c>
      <c r="G221">
        <f>CRI!E221*Planck!H221</f>
        <v>0.29690060054601042</v>
      </c>
      <c r="H221">
        <f>CRI!E221*Planck!I221</f>
        <v>0.17984399405031809</v>
      </c>
      <c r="I221">
        <f>CRI!E221*Planck!J221</f>
        <v>2.3535074854535754E-4</v>
      </c>
      <c r="J221">
        <f>CRI!F221*Planck!H221</f>
        <v>0.2094519114209708</v>
      </c>
      <c r="K221">
        <f>CRI!F221*Planck!I221</f>
        <v>0.12687299467278559</v>
      </c>
      <c r="L221">
        <f>CRI!F221*Planck!J221</f>
        <v>1.6603086705290192E-4</v>
      </c>
      <c r="M221">
        <f>CRI!G221*Planck!H221</f>
        <v>0.23707317256404598</v>
      </c>
      <c r="N221">
        <f>CRI!G221*Planck!I221</f>
        <v>0.14360424383678883</v>
      </c>
      <c r="O221">
        <f>CRI!G221*Planck!J221</f>
        <v>1.8792602143734763E-4</v>
      </c>
      <c r="P221">
        <f>CRI!H221*Planck!H221</f>
        <v>0.24601933001929299</v>
      </c>
      <c r="Q221">
        <f>CRI!H221*Planck!I221</f>
        <v>0.1490232719061016</v>
      </c>
      <c r="R221">
        <f>CRI!H221*Planck!J221</f>
        <v>1.9501756941611546E-4</v>
      </c>
      <c r="S221">
        <f>CRI!I221*Planck!H221</f>
        <v>0.33335619217614199</v>
      </c>
      <c r="T221">
        <f>CRI!I221*Planck!I221</f>
        <v>0.20192653343276767</v>
      </c>
      <c r="U221">
        <f>CRI!I221*Planck!J221</f>
        <v>2.6424880655883645E-4</v>
      </c>
      <c r="V221">
        <f>CRI!J221*Planck!H221</f>
        <v>0.38144178849809474</v>
      </c>
      <c r="W221">
        <f>CRI!J221*Planck!I221</f>
        <v>0.2310538093053239</v>
      </c>
      <c r="X221">
        <f>CRI!J221*Planck!J221</f>
        <v>3.0236587694471359E-4</v>
      </c>
    </row>
    <row r="222" spans="1:24" x14ac:dyDescent="0.25">
      <c r="A222">
        <f>CRI!C222*Planck!H222</f>
        <v>0.47214655731510452</v>
      </c>
      <c r="B222">
        <f>CRI!C222*Planck!I222</f>
        <v>0.28047870237792405</v>
      </c>
      <c r="C222">
        <f>CRI!C222*Planck!J222</f>
        <v>3.5559898875172621E-4</v>
      </c>
      <c r="D222">
        <f>CRI!D222*Planck!H222</f>
        <v>0.38083519481548528</v>
      </c>
      <c r="E222">
        <f>CRI!D222*Planck!I222</f>
        <v>0.22623517974823124</v>
      </c>
      <c r="F222">
        <f>CRI!D222*Planck!J222</f>
        <v>2.8682748621011885E-4</v>
      </c>
      <c r="G222">
        <f>CRI!E222*Planck!H222</f>
        <v>0.29397804512072551</v>
      </c>
      <c r="H222">
        <f>CRI!E222*Planck!I222</f>
        <v>0.17463768261266971</v>
      </c>
      <c r="I222">
        <f>CRI!E222*Planck!J222</f>
        <v>2.2141069110956542E-4</v>
      </c>
      <c r="J222">
        <f>CRI!F222*Planck!H222</f>
        <v>0.20600734222475081</v>
      </c>
      <c r="K222">
        <f>CRI!F222*Planck!I222</f>
        <v>0.12237867910357536</v>
      </c>
      <c r="L222">
        <f>CRI!F222*Planck!J222</f>
        <v>1.5515521914874847E-4</v>
      </c>
      <c r="M222">
        <f>CRI!G222*Planck!H222</f>
        <v>0.23384617225512253</v>
      </c>
      <c r="N222">
        <f>CRI!G222*Planck!I222</f>
        <v>0.13891633844189635</v>
      </c>
      <c r="O222">
        <f>CRI!G222*Planck!J222</f>
        <v>1.7612214065533611E-4</v>
      </c>
      <c r="P222">
        <f>CRI!H222*Planck!H222</f>
        <v>0.24498170426727123</v>
      </c>
      <c r="Q222">
        <f>CRI!H222*Planck!I222</f>
        <v>0.14553140217722477</v>
      </c>
      <c r="R222">
        <f>CRI!H222*Planck!J222</f>
        <v>1.8450890925797116E-4</v>
      </c>
      <c r="S222">
        <f>CRI!I222*Planck!H222</f>
        <v>0.33629306676689047</v>
      </c>
      <c r="T222">
        <f>CRI!I222*Planck!I222</f>
        <v>0.19977492480691761</v>
      </c>
      <c r="U222">
        <f>CRI!I222*Planck!J222</f>
        <v>2.5328041179957858E-4</v>
      </c>
      <c r="V222">
        <f>CRI!J222*Planck!H222</f>
        <v>0.38751651402277448</v>
      </c>
      <c r="W222">
        <f>CRI!J222*Planck!I222</f>
        <v>0.23020421798942825</v>
      </c>
      <c r="X222">
        <f>CRI!J222*Planck!J222</f>
        <v>2.9185954737169983E-4</v>
      </c>
    </row>
    <row r="223" spans="1:24" x14ac:dyDescent="0.25">
      <c r="A223">
        <f>CRI!C223*Planck!H223</f>
        <v>0.47247192535983712</v>
      </c>
      <c r="B223">
        <f>CRI!C223*Planck!I223</f>
        <v>0.27533838724006965</v>
      </c>
      <c r="C223">
        <f>CRI!C223*Planck!J223</f>
        <v>3.3894626700596119E-4</v>
      </c>
      <c r="D223">
        <f>CRI!D223*Planck!H223</f>
        <v>0.37886377133192101</v>
      </c>
      <c r="E223">
        <f>CRI!D223*Planck!I223</f>
        <v>0.22078717101079445</v>
      </c>
      <c r="F223">
        <f>CRI!D223*Planck!J223</f>
        <v>2.7179278620407675E-4</v>
      </c>
      <c r="G223">
        <f>CRI!E223*Planck!H223</f>
        <v>0.29079456132932535</v>
      </c>
      <c r="H223">
        <f>CRI!E223*Planck!I223</f>
        <v>0.1694638373986361</v>
      </c>
      <c r="I223">
        <f>CRI!E223*Planck!J223</f>
        <v>2.0861288414786592E-4</v>
      </c>
      <c r="J223">
        <f>CRI!F223*Planck!H223</f>
        <v>0.20250379356571682</v>
      </c>
      <c r="K223">
        <f>CRI!F223*Planck!I223</f>
        <v>0.11801138848179304</v>
      </c>
      <c r="L223">
        <f>CRI!F223*Planck!J223</f>
        <v>1.4527403894182815E-4</v>
      </c>
      <c r="M223">
        <f>CRI!G223*Planck!H223</f>
        <v>0.23030929257282567</v>
      </c>
      <c r="N223">
        <f>CRI!G223*Planck!I223</f>
        <v>0.13421535921971978</v>
      </c>
      <c r="O223">
        <f>CRI!G223*Planck!J223</f>
        <v>1.6522140424510981E-4</v>
      </c>
      <c r="P223">
        <f>CRI!H223*Planck!H223</f>
        <v>0.24371353711410124</v>
      </c>
      <c r="Q223">
        <f>CRI!H223*Planck!I223</f>
        <v>0.14202683515314263</v>
      </c>
      <c r="R223">
        <f>CRI!H223*Planck!J223</f>
        <v>1.7483746480964E-4</v>
      </c>
      <c r="S223">
        <f>CRI!I223*Planck!H223</f>
        <v>0.33920493211062636</v>
      </c>
      <c r="T223">
        <f>CRI!I223*Planck!I223</f>
        <v>0.19767553147223763</v>
      </c>
      <c r="U223">
        <f>CRI!I223*Planck!J223</f>
        <v>2.4334196238505354E-4</v>
      </c>
      <c r="V223">
        <f>CRI!J223*Planck!H223</f>
        <v>0.39293268915623503</v>
      </c>
      <c r="W223">
        <f>CRI!J223*Planck!I223</f>
        <v>0.22898599285827131</v>
      </c>
      <c r="X223">
        <f>CRI!J223*Planck!J223</f>
        <v>2.8188567621808782E-4</v>
      </c>
    </row>
    <row r="224" spans="1:24" x14ac:dyDescent="0.25">
      <c r="A224">
        <f>CRI!C224*Planck!H224</f>
        <v>0.47218295365579521</v>
      </c>
      <c r="B224">
        <f>CRI!C224*Planck!I224</f>
        <v>0.27003719544658361</v>
      </c>
      <c r="C224">
        <f>CRI!C224*Planck!J224</f>
        <v>3.2284134922411163E-4</v>
      </c>
      <c r="D224">
        <f>CRI!D224*Planck!H224</f>
        <v>0.37651333679245041</v>
      </c>
      <c r="E224">
        <f>CRI!D224*Planck!I224</f>
        <v>0.21532459977321425</v>
      </c>
      <c r="F224">
        <f>CRI!D224*Planck!J224</f>
        <v>2.5743003365503889E-4</v>
      </c>
      <c r="G224">
        <f>CRI!E224*Planck!H224</f>
        <v>0.28733912544687001</v>
      </c>
      <c r="H224">
        <f>CRI!E224*Planck!I224</f>
        <v>0.16432666824797929</v>
      </c>
      <c r="I224">
        <f>CRI!E224*Planck!J224</f>
        <v>1.9645976252621389E-4</v>
      </c>
      <c r="J224">
        <f>CRI!F224*Planck!H224</f>
        <v>0.19882546381496066</v>
      </c>
      <c r="K224">
        <f>CRI!F224*Planck!I224</f>
        <v>0.11370649917848683</v>
      </c>
      <c r="L224">
        <f>CRI!F224*Planck!J224</f>
        <v>1.3594112303538019E-4</v>
      </c>
      <c r="M224">
        <f>CRI!G224*Planck!H224</f>
        <v>0.2265685517891412</v>
      </c>
      <c r="N224">
        <f>CRI!G224*Planck!I224</f>
        <v>0.12957252231967104</v>
      </c>
      <c r="O224">
        <f>CRI!G224*Planck!J224</f>
        <v>1.5490965183101462E-4</v>
      </c>
      <c r="P224">
        <f>CRI!H224*Planck!H224</f>
        <v>0.24220156167935405</v>
      </c>
      <c r="Q224">
        <f>CRI!H224*Planck!I224</f>
        <v>0.13851290043890974</v>
      </c>
      <c r="R224">
        <f>CRI!H224*Planck!J224</f>
        <v>1.655982672634753E-4</v>
      </c>
      <c r="S224">
        <f>CRI!I224*Planck!H224</f>
        <v>0.34194456844366983</v>
      </c>
      <c r="T224">
        <f>CRI!I224*Planck!I224</f>
        <v>0.19555503125602439</v>
      </c>
      <c r="U224">
        <f>CRI!I224*Planck!J224</f>
        <v>2.3379464460016101E-4</v>
      </c>
      <c r="V224">
        <f>CRI!J224*Planck!H224</f>
        <v>0.39798120248675672</v>
      </c>
      <c r="W224">
        <f>CRI!J224*Planck!I224</f>
        <v>0.22760187958484487</v>
      </c>
      <c r="X224">
        <f>CRI!J224*Planck!J224</f>
        <v>2.7210806188975598E-4</v>
      </c>
    </row>
    <row r="225" spans="1:24" x14ac:dyDescent="0.25">
      <c r="A225">
        <f>CRI!C225*Planck!H225</f>
        <v>0.47112652153259899</v>
      </c>
      <c r="B225">
        <f>CRI!C225*Planck!I225</f>
        <v>0.26452285269459225</v>
      </c>
      <c r="C225">
        <f>CRI!C225*Planck!J225</f>
        <v>3.0624301679305397E-4</v>
      </c>
      <c r="D225">
        <f>CRI!D225*Planck!H225</f>
        <v>0.37375381666469237</v>
      </c>
      <c r="E225">
        <f>CRI!D225*Planck!I225</f>
        <v>0.20985111487253666</v>
      </c>
      <c r="F225">
        <f>CRI!D225*Planck!J225</f>
        <v>2.4294853106755852E-4</v>
      </c>
      <c r="G225">
        <f>CRI!E225*Planck!H225</f>
        <v>0.28370318949167872</v>
      </c>
      <c r="H225">
        <f>CRI!E225*Planck!I225</f>
        <v>0.15929049538277928</v>
      </c>
      <c r="I225">
        <f>CRI!E225*Planck!J225</f>
        <v>1.8441356334835727E-4</v>
      </c>
      <c r="J225">
        <f>CRI!F225*Planck!H225</f>
        <v>0.19507326396095784</v>
      </c>
      <c r="K225">
        <f>CRI!F225*Planck!I225</f>
        <v>0.10952755556943798</v>
      </c>
      <c r="L225">
        <f>CRI!F225*Planck!J225</f>
        <v>1.2680208419754149E-4</v>
      </c>
      <c r="M225">
        <f>CRI!G225*Planck!H225</f>
        <v>0.22250373413137825</v>
      </c>
      <c r="N225">
        <f>CRI!G225*Planck!I225</f>
        <v>0.12492890932177912</v>
      </c>
      <c r="O225">
        <f>CRI!G225*Planck!J225</f>
        <v>1.4463251732559914E-4</v>
      </c>
      <c r="P225">
        <f>CRI!H225*Planck!H225</f>
        <v>0.24042643177260911</v>
      </c>
      <c r="Q225">
        <f>CRI!H225*Planck!I225</f>
        <v>0.13499194523964345</v>
      </c>
      <c r="R225">
        <f>CRI!H225*Planck!J225</f>
        <v>1.562826808036926E-4</v>
      </c>
      <c r="S225">
        <f>CRI!I225*Planck!H225</f>
        <v>0.34435622114340514</v>
      </c>
      <c r="T225">
        <f>CRI!I225*Planck!I225</f>
        <v>0.19334528156823477</v>
      </c>
      <c r="U225">
        <f>CRI!I225*Planck!J225</f>
        <v>2.2383942146019789E-4</v>
      </c>
      <c r="V225">
        <f>CRI!J225*Planck!H225</f>
        <v>0.40282355796083508</v>
      </c>
      <c r="W225">
        <f>CRI!J225*Planck!I225</f>
        <v>0.2261728682515117</v>
      </c>
      <c r="X225">
        <f>CRI!J225*Planck!J225</f>
        <v>2.6184452792836856E-4</v>
      </c>
    </row>
    <row r="226" spans="1:24" x14ac:dyDescent="0.25">
      <c r="A226">
        <f>CRI!C226*Planck!H226</f>
        <v>0.46937126206551677</v>
      </c>
      <c r="B226">
        <f>CRI!C226*Planck!I226</f>
        <v>0.25886905654245257</v>
      </c>
      <c r="C226">
        <f>CRI!C226*Planck!J226</f>
        <v>2.8825658890621288E-4</v>
      </c>
      <c r="D226">
        <f>CRI!D226*Planck!H226</f>
        <v>0.37055625952540805</v>
      </c>
      <c r="E226">
        <f>CRI!D226*Planck!I226</f>
        <v>0.20437030779667309</v>
      </c>
      <c r="F226">
        <f>CRI!D226*Planck!J226</f>
        <v>2.2757099124174707E-4</v>
      </c>
      <c r="G226">
        <f>CRI!E226*Planck!H226</f>
        <v>0.27975914096333432</v>
      </c>
      <c r="H226">
        <f>CRI!E226*Planck!I226</f>
        <v>0.15429360664649411</v>
      </c>
      <c r="I226">
        <f>CRI!E226*Planck!J226</f>
        <v>1.7180944426496808E-4</v>
      </c>
      <c r="J226">
        <f>CRI!F226*Planck!H226</f>
        <v>0.19134571763797384</v>
      </c>
      <c r="K226">
        <f>CRI!F226*Planck!I226</f>
        <v>0.10553156829500722</v>
      </c>
      <c r="L226">
        <f>CRI!F226*Planck!J226</f>
        <v>1.1751180424939335E-4</v>
      </c>
      <c r="M226">
        <f>CRI!G226*Planck!H226</f>
        <v>0.21854151329320115</v>
      </c>
      <c r="N226">
        <f>CRI!G226*Planck!I226</f>
        <v>0.12053067568008467</v>
      </c>
      <c r="O226">
        <f>CRI!G226*Planck!J226</f>
        <v>1.3421365185222332E-4</v>
      </c>
      <c r="P226">
        <f>CRI!H226*Planck!H226</f>
        <v>0.23836952367131509</v>
      </c>
      <c r="Q226">
        <f>CRI!H226*Planck!I226</f>
        <v>0.13146627986920489</v>
      </c>
      <c r="R226">
        <f>CRI!H226*Planck!J226</f>
        <v>1.4639069612042206E-4</v>
      </c>
      <c r="S226">
        <f>CRI!I226*Planck!H226</f>
        <v>0.34639425780781558</v>
      </c>
      <c r="T226">
        <f>CRI!I226*Planck!I226</f>
        <v>0.19104440760993094</v>
      </c>
      <c r="U226">
        <f>CRI!I226*Planck!J226</f>
        <v>2.1273229795317698E-4</v>
      </c>
      <c r="V226">
        <f>CRI!J226*Planck!H226</f>
        <v>0.4073951859109749</v>
      </c>
      <c r="W226">
        <f>CRI!J226*Planck!I226</f>
        <v>0.22468782377645929</v>
      </c>
      <c r="X226">
        <f>CRI!J226*Planck!J226</f>
        <v>2.501950079149032E-4</v>
      </c>
    </row>
    <row r="227" spans="1:24" x14ac:dyDescent="0.25">
      <c r="A227">
        <f>CRI!C227*Planck!H227</f>
        <v>0.46666202220620984</v>
      </c>
      <c r="B227">
        <f>CRI!C227*Planck!I227</f>
        <v>0.25296866314697752</v>
      </c>
      <c r="C227">
        <f>CRI!C227*Planck!J227</f>
        <v>2.6778616423462688E-4</v>
      </c>
      <c r="D227">
        <f>CRI!D227*Planck!H227</f>
        <v>0.36689290021729604</v>
      </c>
      <c r="E227">
        <f>CRI!D227*Planck!I227</f>
        <v>0.19888570757762375</v>
      </c>
      <c r="F227">
        <f>CRI!D227*Planck!J227</f>
        <v>2.1053532912239633E-4</v>
      </c>
      <c r="G227">
        <f>CRI!E227*Planck!H227</f>
        <v>0.27570606829194466</v>
      </c>
      <c r="H227">
        <f>CRI!E227*Planck!I227</f>
        <v>0.14945504926154765</v>
      </c>
      <c r="I227">
        <f>CRI!E227*Planck!J227</f>
        <v>1.5820929703057267E-4</v>
      </c>
      <c r="J227">
        <f>CRI!F227*Planck!H227</f>
        <v>0.18773759514042923</v>
      </c>
      <c r="K227">
        <f>CRI!F227*Planck!I227</f>
        <v>0.10176900241545073</v>
      </c>
      <c r="L227">
        <f>CRI!F227*Planck!J227</f>
        <v>1.0773006607140162E-4</v>
      </c>
      <c r="M227">
        <f>CRI!G227*Planck!H227</f>
        <v>0.21455725158906203</v>
      </c>
      <c r="N227">
        <f>CRI!G227*Planck!I227</f>
        <v>0.11630743133194371</v>
      </c>
      <c r="O227">
        <f>CRI!G227*Planck!J227</f>
        <v>1.2312007551017328E-4</v>
      </c>
      <c r="P227">
        <f>CRI!H227*Planck!H227</f>
        <v>0.2360129767479682</v>
      </c>
      <c r="Q227">
        <f>CRI!H227*Planck!I227</f>
        <v>0.12793817446513808</v>
      </c>
      <c r="R227">
        <f>CRI!H227*Planck!J227</f>
        <v>1.3543208306119063E-4</v>
      </c>
      <c r="S227">
        <f>CRI!I227*Planck!H227</f>
        <v>0.34758274757428048</v>
      </c>
      <c r="T227">
        <f>CRI!I227*Planck!I227</f>
        <v>0.18841803875774879</v>
      </c>
      <c r="U227">
        <f>CRI!I227*Planck!J227</f>
        <v>1.9945452232648074E-4</v>
      </c>
      <c r="V227">
        <f>CRI!J227*Planck!H227</f>
        <v>0.41194992305099903</v>
      </c>
      <c r="W227">
        <f>CRI!J227*Planck!I227</f>
        <v>0.2233102681573319</v>
      </c>
      <c r="X227">
        <f>CRI!J227*Planck!J227</f>
        <v>2.3639054497953273E-4</v>
      </c>
    </row>
    <row r="228" spans="1:24" x14ac:dyDescent="0.25">
      <c r="A228">
        <f>CRI!C228*Planck!H228</f>
        <v>0.46309278020935707</v>
      </c>
      <c r="B228">
        <f>CRI!C228*Planck!I228</f>
        <v>0.24689728144095141</v>
      </c>
      <c r="C228">
        <f>CRI!C228*Planck!J228</f>
        <v>2.4418117606310214E-4</v>
      </c>
      <c r="D228">
        <f>CRI!D228*Planck!H228</f>
        <v>0.36275247556481938</v>
      </c>
      <c r="E228">
        <f>CRI!D228*Planck!I228</f>
        <v>0.19340098546222032</v>
      </c>
      <c r="F228">
        <f>CRI!D228*Planck!J228</f>
        <v>1.9127339031969979E-4</v>
      </c>
      <c r="G228">
        <f>CRI!E228*Planck!H228</f>
        <v>0.27142794882174642</v>
      </c>
      <c r="H228">
        <f>CRI!E228*Planck!I228</f>
        <v>0.1447114391221701</v>
      </c>
      <c r="I228">
        <f>CRI!E228*Planck!J228</f>
        <v>1.4311947538833678E-4</v>
      </c>
      <c r="J228">
        <f>CRI!F228*Planck!H228</f>
        <v>0.18413400514050479</v>
      </c>
      <c r="K228">
        <f>CRI!F228*Planck!I228</f>
        <v>9.8170792620589017E-2</v>
      </c>
      <c r="L228">
        <f>CRI!F228*Planck!J228</f>
        <v>9.7090820349414857E-5</v>
      </c>
      <c r="M228">
        <f>CRI!G228*Planck!H228</f>
        <v>0.21065099896834244</v>
      </c>
      <c r="N228">
        <f>CRI!G228*Planck!I228</f>
        <v>0.11230829155788583</v>
      </c>
      <c r="O228">
        <f>CRI!G228*Planck!J228</f>
        <v>1.1107279332600111E-4</v>
      </c>
      <c r="P228">
        <f>CRI!H228*Planck!H228</f>
        <v>0.23334954568497149</v>
      </c>
      <c r="Q228">
        <f>CRI!H228*Planck!I228</f>
        <v>0.12440999064821189</v>
      </c>
      <c r="R228">
        <f>CRI!H228*Planck!J228</f>
        <v>1.2304136219395894E-4</v>
      </c>
      <c r="S228">
        <f>CRI!I228*Planck!H228</f>
        <v>0.34811509497185295</v>
      </c>
      <c r="T228">
        <f>CRI!I228*Planck!I228</f>
        <v>0.18559708604883246</v>
      </c>
      <c r="U228">
        <f>CRI!I228*Planck!J228</f>
        <v>1.8355534123662418E-4</v>
      </c>
      <c r="V228">
        <f>CRI!J228*Planck!H228</f>
        <v>0.4168471429736082</v>
      </c>
      <c r="W228">
        <f>CRI!J228*Planck!I228</f>
        <v>0.22224148329430579</v>
      </c>
      <c r="X228">
        <f>CRI!J228*Planck!J228</f>
        <v>2.1979661519193572E-4</v>
      </c>
    </row>
    <row r="229" spans="1:24" x14ac:dyDescent="0.25">
      <c r="A229">
        <f>CRI!C229*Planck!H229</f>
        <v>0.45881365636837368</v>
      </c>
      <c r="B229">
        <f>CRI!C229*Planck!I229</f>
        <v>0.24073160171391417</v>
      </c>
      <c r="C229">
        <f>CRI!C229*Planck!J229</f>
        <v>2.1869436328265774E-4</v>
      </c>
      <c r="D229">
        <f>CRI!D229*Planck!H229</f>
        <v>0.35816998511295095</v>
      </c>
      <c r="E229">
        <f>CRI!D229*Planck!I229</f>
        <v>0.18792560553791066</v>
      </c>
      <c r="F229">
        <f>CRI!D229*Planck!J229</f>
        <v>1.7072237444115259E-4</v>
      </c>
      <c r="G229">
        <f>CRI!E229*Planck!H229</f>
        <v>0.26695183978155324</v>
      </c>
      <c r="H229">
        <f>CRI!E229*Planck!I229</f>
        <v>0.14006502003395738</v>
      </c>
      <c r="I229">
        <f>CRI!E229*Planck!J229</f>
        <v>1.2724307966388831E-4</v>
      </c>
      <c r="J229">
        <f>CRI!F229*Planck!H229</f>
        <v>0.18044645741216797</v>
      </c>
      <c r="K229">
        <f>CRI!F229*Planck!I229</f>
        <v>9.4677139866029256E-2</v>
      </c>
      <c r="L229">
        <f>CRI!F229*Planck!J229</f>
        <v>8.6010131918744427E-5</v>
      </c>
      <c r="M229">
        <f>CRI!G229*Planck!H229</f>
        <v>0.20662847386779304</v>
      </c>
      <c r="N229">
        <f>CRI!G229*Planck!I229</f>
        <v>0.10841439173283558</v>
      </c>
      <c r="O229">
        <f>CRI!G229*Planck!J229</f>
        <v>9.8489837652746806E-5</v>
      </c>
      <c r="P229">
        <f>CRI!H229*Planck!H229</f>
        <v>0.2304017448095006</v>
      </c>
      <c r="Q229">
        <f>CRI!H229*Planck!I229</f>
        <v>0.12088781642789573</v>
      </c>
      <c r="R229">
        <f>CRI!H229*Planck!J229</f>
        <v>1.0982141045922096E-4</v>
      </c>
      <c r="S229">
        <f>CRI!I229*Planck!H229</f>
        <v>0.34790663466234589</v>
      </c>
      <c r="T229">
        <f>CRI!I229*Planck!I229</f>
        <v>0.18254060280612255</v>
      </c>
      <c r="U229">
        <f>CRI!I229*Planck!J229</f>
        <v>1.6583032979342364E-4</v>
      </c>
      <c r="V229">
        <f>CRI!J229*Planck!H229</f>
        <v>0.42194937719885356</v>
      </c>
      <c r="W229">
        <f>CRI!J229*Planck!I229</f>
        <v>0.22138955108545086</v>
      </c>
      <c r="X229">
        <f>CRI!J229*Planck!J229</f>
        <v>2.0112293760918238E-4</v>
      </c>
    </row>
    <row r="230" spans="1:24" x14ac:dyDescent="0.25">
      <c r="A230">
        <f>CRI!C230*Planck!H230</f>
        <v>0.4537739614119935</v>
      </c>
      <c r="B230">
        <f>CRI!C230*Planck!I230</f>
        <v>0.23443890399342296</v>
      </c>
      <c r="C230">
        <f>CRI!C230*Planck!J230</f>
        <v>1.9319420432471708E-4</v>
      </c>
      <c r="D230">
        <f>CRI!D230*Planck!H230</f>
        <v>0.35318774420323573</v>
      </c>
      <c r="E230">
        <f>CRI!D230*Planck!I230</f>
        <v>0.18247179145596418</v>
      </c>
      <c r="F230">
        <f>CRI!D230*Planck!J230</f>
        <v>1.5036963559183713E-4</v>
      </c>
      <c r="G230">
        <f>CRI!E230*Planck!H230</f>
        <v>0.26220575512632033</v>
      </c>
      <c r="H230">
        <f>CRI!E230*Planck!I230</f>
        <v>0.13546663114230792</v>
      </c>
      <c r="I230">
        <f>CRI!E230*Planck!J230</f>
        <v>1.1163406572154226E-4</v>
      </c>
      <c r="J230">
        <f>CRI!F230*Planck!H230</f>
        <v>0.17680041464208757</v>
      </c>
      <c r="K230">
        <f>CRI!F230*Planck!I230</f>
        <v>9.1342604377956327E-2</v>
      </c>
      <c r="L230">
        <f>CRI!F230*Planck!J230</f>
        <v>7.5272753255328995E-5</v>
      </c>
      <c r="M230">
        <f>CRI!G230*Planck!H230</f>
        <v>0.20261823220080366</v>
      </c>
      <c r="N230">
        <f>CRI!G230*Planck!I230</f>
        <v>0.10468118562473734</v>
      </c>
      <c r="O230">
        <f>CRI!G230*Planck!J230</f>
        <v>8.6264685681632891E-5</v>
      </c>
      <c r="P230">
        <f>CRI!H230*Planck!H230</f>
        <v>0.22719679451670133</v>
      </c>
      <c r="Q230">
        <f>CRI!H230*Planck!I230</f>
        <v>0.11737951497167286</v>
      </c>
      <c r="R230">
        <f>CRI!H230*Planck!J230</f>
        <v>9.6729005351474175E-5</v>
      </c>
      <c r="S230">
        <f>CRI!I230*Planck!H230</f>
        <v>0.34719801052961358</v>
      </c>
      <c r="T230">
        <f>CRI!I230*Planck!I230</f>
        <v>0.17937724060671098</v>
      </c>
      <c r="U230">
        <f>CRI!I230*Planck!J230</f>
        <v>1.4781950726893464E-4</v>
      </c>
      <c r="V230">
        <f>CRI!J230*Planck!H230</f>
        <v>0.42692343115092879</v>
      </c>
      <c r="W230">
        <f>CRI!J230*Planck!I230</f>
        <v>0.2205667794967707</v>
      </c>
      <c r="X230">
        <f>CRI!J230*Planck!J230</f>
        <v>1.8176259460136101E-4</v>
      </c>
    </row>
    <row r="231" spans="1:24" x14ac:dyDescent="0.25">
      <c r="A231">
        <f>CRI!C231*Planck!H231</f>
        <v>0.44823551596408379</v>
      </c>
      <c r="B231">
        <f>CRI!C231*Planck!I231</f>
        <v>0.22814790462309648</v>
      </c>
      <c r="C231">
        <f>CRI!C231*Planck!J231</f>
        <v>1.6966972887870859E-4</v>
      </c>
      <c r="D231">
        <f>CRI!D231*Planck!H231</f>
        <v>0.34784784765082066</v>
      </c>
      <c r="E231">
        <f>CRI!D231*Planck!I231</f>
        <v>0.17705147125277743</v>
      </c>
      <c r="F231">
        <f>CRI!D231*Planck!J231</f>
        <v>1.31670177618603E-4</v>
      </c>
      <c r="G231">
        <f>CRI!E231*Planck!H231</f>
        <v>0.25732603934402815</v>
      </c>
      <c r="H231">
        <f>CRI!E231*Planck!I231</f>
        <v>0.13097667317822423</v>
      </c>
      <c r="I231">
        <f>CRI!E231*Planck!J231</f>
        <v>9.740513139621801E-5</v>
      </c>
      <c r="J231">
        <f>CRI!F231*Planck!H231</f>
        <v>0.17300853475264499</v>
      </c>
      <c r="K231">
        <f>CRI!F231*Planck!I231</f>
        <v>8.805981070203929E-2</v>
      </c>
      <c r="L231">
        <f>CRI!F231*Planck!J231</f>
        <v>6.548858834188413E-5</v>
      </c>
      <c r="M231">
        <f>CRI!G231*Planck!H231</f>
        <v>0.19843600899612604</v>
      </c>
      <c r="N231">
        <f>CRI!G231*Planck!I231</f>
        <v>0.10100216971174523</v>
      </c>
      <c r="O231">
        <f>CRI!G231*Planck!J231</f>
        <v>7.5113601325700128E-5</v>
      </c>
      <c r="P231">
        <f>CRI!H231*Planck!H231</f>
        <v>0.22376177334263317</v>
      </c>
      <c r="Q231">
        <f>CRI!H231*Planck!I231</f>
        <v>0.11389275928541237</v>
      </c>
      <c r="R231">
        <f>CRI!H231*Planck!J231</f>
        <v>8.470011425758088E-5</v>
      </c>
      <c r="S231">
        <f>CRI!I231*Planck!H231</f>
        <v>0.34601706950528999</v>
      </c>
      <c r="T231">
        <f>CRI!I231*Planck!I231</f>
        <v>0.17611962140407858</v>
      </c>
      <c r="U231">
        <f>CRI!I231*Planck!J231</f>
        <v>1.3097717668376826E-4</v>
      </c>
      <c r="V231">
        <f>CRI!J231*Planck!H231</f>
        <v>0.43114825327246453</v>
      </c>
      <c r="W231">
        <f>CRI!J231*Planck!I231</f>
        <v>0.21945063936857409</v>
      </c>
      <c r="X231">
        <f>CRI!J231*Planck!J231</f>
        <v>1.6320172015358425E-4</v>
      </c>
    </row>
    <row r="232" spans="1:24" x14ac:dyDescent="0.25">
      <c r="A232">
        <f>CRI!C232*Planck!H232</f>
        <v>0.44224823781460798</v>
      </c>
      <c r="B232">
        <f>CRI!C232*Planck!I232</f>
        <v>0.2218739912435147</v>
      </c>
      <c r="C232">
        <f>CRI!C232*Planck!J232</f>
        <v>1.4997446724213716E-4</v>
      </c>
      <c r="D232">
        <f>CRI!D232*Planck!H232</f>
        <v>0.34219207541311297</v>
      </c>
      <c r="E232">
        <f>CRI!D232*Planck!I232</f>
        <v>0.17167625566805891</v>
      </c>
      <c r="F232">
        <f>CRI!D232*Planck!J232</f>
        <v>1.1604359230047718E-4</v>
      </c>
      <c r="G232">
        <f>CRI!E232*Planck!H232</f>
        <v>0.25214152925176747</v>
      </c>
      <c r="H232">
        <f>CRI!E232*Planck!I232</f>
        <v>0.12649829365014867</v>
      </c>
      <c r="I232">
        <f>CRI!E232*Planck!J232</f>
        <v>8.5505804852983186E-5</v>
      </c>
      <c r="J232">
        <f>CRI!F232*Planck!H232</f>
        <v>0.16909491445852659</v>
      </c>
      <c r="K232">
        <f>CRI!F232*Planck!I232</f>
        <v>8.483417312252034E-2</v>
      </c>
      <c r="L232">
        <f>CRI!F232*Planck!J232</f>
        <v>5.7343178651405392E-5</v>
      </c>
      <c r="M232">
        <f>CRI!G232*Planck!H232</f>
        <v>0.19410895505890036</v>
      </c>
      <c r="N232">
        <f>CRI!G232*Planck!I232</f>
        <v>9.738360701638428E-2</v>
      </c>
      <c r="O232">
        <f>CRI!G232*Planck!J232</f>
        <v>6.5825897386820385E-5</v>
      </c>
      <c r="P232">
        <f>CRI!H232*Planck!H232</f>
        <v>0.22012355728328906</v>
      </c>
      <c r="Q232">
        <f>CRI!H232*Planck!I232</f>
        <v>0.1104350182660028</v>
      </c>
      <c r="R232">
        <f>CRI!H232*Planck!J232</f>
        <v>7.464792487165198E-5</v>
      </c>
      <c r="S232">
        <f>CRI!I232*Planck!H232</f>
        <v>0.34419319866114284</v>
      </c>
      <c r="T232">
        <f>CRI!I232*Planck!I232</f>
        <v>0.17268021037956799</v>
      </c>
      <c r="U232">
        <f>CRI!I232*Planck!J232</f>
        <v>1.1672220979931037E-4</v>
      </c>
      <c r="V232">
        <f>CRI!J232*Planck!H232</f>
        <v>0.4342437448224884</v>
      </c>
      <c r="W232">
        <f>CRI!J232*Planck!I232</f>
        <v>0.21785817239747823</v>
      </c>
      <c r="X232">
        <f>CRI!J232*Planck!J232</f>
        <v>1.4725999724680438E-4</v>
      </c>
    </row>
    <row r="233" spans="1:24" x14ac:dyDescent="0.25">
      <c r="A233">
        <f>CRI!C233*Planck!H233</f>
        <v>0.43593831277332323</v>
      </c>
      <c r="B233">
        <f>CRI!C233*Planck!I233</f>
        <v>0.21567596389830868</v>
      </c>
      <c r="C233">
        <f>CRI!C233*Planck!J233</f>
        <v>1.3510968880313496E-4</v>
      </c>
      <c r="D233">
        <f>CRI!D233*Planck!H233</f>
        <v>0.33614638957419757</v>
      </c>
      <c r="E233">
        <f>CRI!D233*Planck!I233</f>
        <v>0.16630494374567373</v>
      </c>
      <c r="F233">
        <f>CRI!D233*Planck!J233</f>
        <v>1.0418133198419449E-4</v>
      </c>
      <c r="G233">
        <f>CRI!E233*Planck!H233</f>
        <v>0.24677608594069492</v>
      </c>
      <c r="H233">
        <f>CRI!E233*Planck!I233</f>
        <v>0.1220899119045455</v>
      </c>
      <c r="I233">
        <f>CRI!E233*Planck!J233</f>
        <v>7.648293164092664E-5</v>
      </c>
      <c r="J233">
        <f>CRI!F233*Planck!H233</f>
        <v>0.16507452123283933</v>
      </c>
      <c r="K233">
        <f>CRI!F233*Planck!I233</f>
        <v>8.1668909198299555E-2</v>
      </c>
      <c r="L233">
        <f>CRI!F233*Planck!J233</f>
        <v>5.1161291723153718E-5</v>
      </c>
      <c r="M233">
        <f>CRI!G233*Planck!H233</f>
        <v>0.18965381266119541</v>
      </c>
      <c r="N233">
        <f>CRI!G233*Planck!I233</f>
        <v>9.3829258989588951E-2</v>
      </c>
      <c r="O233">
        <f>CRI!G233*Planck!J233</f>
        <v>5.8779113599740028E-5</v>
      </c>
      <c r="P233">
        <f>CRI!H233*Planck!H233</f>
        <v>0.2162977645695334</v>
      </c>
      <c r="Q233">
        <f>CRI!H233*Planck!I233</f>
        <v>0.10701107816334667</v>
      </c>
      <c r="R233">
        <f>CRI!H233*Planck!J233</f>
        <v>6.7036832513959612E-5</v>
      </c>
      <c r="S233">
        <f>CRI!I233*Planck!H233</f>
        <v>0.34194710235128961</v>
      </c>
      <c r="T233">
        <f>CRI!I233*Planck!I233</f>
        <v>0.16917478629641805</v>
      </c>
      <c r="U233">
        <f>CRI!I233*Planck!J233</f>
        <v>1.0597913794706887E-4</v>
      </c>
      <c r="V233">
        <f>CRI!J233*Planck!H233</f>
        <v>0.4363315814361769</v>
      </c>
      <c r="W233">
        <f>CRI!J233*Planck!I233</f>
        <v>0.21587052949496929</v>
      </c>
      <c r="X233">
        <f>CRI!J233*Planck!J233</f>
        <v>1.3523157395316031E-4</v>
      </c>
    </row>
    <row r="234" spans="1:24" x14ac:dyDescent="0.25">
      <c r="A234">
        <f>CRI!C234*Planck!H234</f>
        <v>0.42920421809163617</v>
      </c>
      <c r="B234">
        <f>CRI!C234*Planck!I234</f>
        <v>0.20950279349363465</v>
      </c>
      <c r="C234">
        <f>CRI!C234*Planck!J234</f>
        <v>1.2409840672404429E-4</v>
      </c>
      <c r="D234">
        <f>CRI!D234*Planck!H234</f>
        <v>0.32962266389411632</v>
      </c>
      <c r="E234">
        <f>CRI!D234*Planck!I234</f>
        <v>0.16089513097442806</v>
      </c>
      <c r="F234">
        <f>CRI!D234*Planck!J234</f>
        <v>9.530579077548006E-5</v>
      </c>
      <c r="G234">
        <f>CRI!E234*Planck!H234</f>
        <v>0.24123438516841064</v>
      </c>
      <c r="H234">
        <f>CRI!E234*Planck!I234</f>
        <v>0.11775112044381444</v>
      </c>
      <c r="I234">
        <f>CRI!E234*Planck!J234</f>
        <v>6.9749554138963746E-5</v>
      </c>
      <c r="J234">
        <f>CRI!F234*Planck!H234</f>
        <v>0.16104807553843095</v>
      </c>
      <c r="K234">
        <f>CRI!F234*Planck!I234</f>
        <v>7.8610648008290526E-2</v>
      </c>
      <c r="L234">
        <f>CRI!F234*Planck!J234</f>
        <v>4.6564802343172197E-5</v>
      </c>
      <c r="M234">
        <f>CRI!G234*Planck!H234</f>
        <v>0.18517151405527199</v>
      </c>
      <c r="N234">
        <f>CRI!G234*Planck!I234</f>
        <v>9.038576005267196E-2</v>
      </c>
      <c r="O234">
        <f>CRI!G234*Planck!J234</f>
        <v>5.3539757757068569E-5</v>
      </c>
      <c r="P234">
        <f>CRI!H234*Planck!H234</f>
        <v>0.21228625894820136</v>
      </c>
      <c r="Q234">
        <f>CRI!H234*Planck!I234</f>
        <v>0.1036209859905567</v>
      </c>
      <c r="R234">
        <f>CRI!H234*Planck!J234</f>
        <v>6.1379607642288099E-5</v>
      </c>
      <c r="S234">
        <f>CRI!I234*Planck!H234</f>
        <v>0.33917554554678536</v>
      </c>
      <c r="T234">
        <f>CRI!I234*Planck!I234</f>
        <v>0.1655580753440031</v>
      </c>
      <c r="U234">
        <f>CRI!I234*Planck!J234</f>
        <v>9.8067873119383022E-5</v>
      </c>
      <c r="V234">
        <f>CRI!J234*Planck!H234</f>
        <v>0.43750268094142958</v>
      </c>
      <c r="W234">
        <f>CRI!J234*Planck!I234</f>
        <v>0.21355343203690189</v>
      </c>
      <c r="X234">
        <f>CRI!J234*Planck!J234</f>
        <v>1.2649779138642465E-4</v>
      </c>
    </row>
    <row r="235" spans="1:24" x14ac:dyDescent="0.25">
      <c r="A235">
        <f>CRI!C235*Planck!H235</f>
        <v>0.42196033444722558</v>
      </c>
      <c r="B235">
        <f>CRI!C235*Planck!I235</f>
        <v>0.20331007102449866</v>
      </c>
      <c r="C235">
        <f>CRI!C235*Planck!J235</f>
        <v>1.1588838555417508E-4</v>
      </c>
      <c r="D235">
        <f>CRI!D235*Planck!H235</f>
        <v>0.32292593180964541</v>
      </c>
      <c r="E235">
        <f>CRI!D235*Planck!I235</f>
        <v>0.15559304695755174</v>
      </c>
      <c r="F235">
        <f>CRI!D235*Planck!J235</f>
        <v>8.8689295736819925E-5</v>
      </c>
      <c r="G235">
        <f>CRI!E235*Planck!H235</f>
        <v>0.23562053196772895</v>
      </c>
      <c r="H235">
        <f>CRI!E235*Planck!I235</f>
        <v>0.1135273227801</v>
      </c>
      <c r="I235">
        <f>CRI!E235*Planck!J235</f>
        <v>6.471149258360235E-5</v>
      </c>
      <c r="J235">
        <f>CRI!F235*Planck!H235</f>
        <v>0.15692270675811415</v>
      </c>
      <c r="K235">
        <f>CRI!F235*Planck!I235</f>
        <v>7.5608923521551949E-2</v>
      </c>
      <c r="L235">
        <f>CRI!F235*Planck!J235</f>
        <v>4.3097698191969609E-5</v>
      </c>
      <c r="M235">
        <f>CRI!G235*Planck!H235</f>
        <v>0.18056988981388783</v>
      </c>
      <c r="N235">
        <f>CRI!G235*Planck!I235</f>
        <v>8.7002673298759894E-2</v>
      </c>
      <c r="O235">
        <f>CRI!G235*Planck!J235</f>
        <v>4.9592227756763104E-5</v>
      </c>
      <c r="P235">
        <f>CRI!H235*Planck!H235</f>
        <v>0.2080952108908084</v>
      </c>
      <c r="Q235">
        <f>CRI!H235*Planck!I235</f>
        <v>0.10026499803942995</v>
      </c>
      <c r="R235">
        <f>CRI!H235*Planck!J235</f>
        <v>5.7151860170182731E-5</v>
      </c>
      <c r="S235">
        <f>CRI!I235*Planck!H235</f>
        <v>0.3358845881242094</v>
      </c>
      <c r="T235">
        <f>CRI!I235*Planck!I235</f>
        <v>0.16183682183546172</v>
      </c>
      <c r="U235">
        <f>CRI!I235*Planck!J235</f>
        <v>9.2248297938326776E-5</v>
      </c>
      <c r="V235">
        <f>CRI!J235*Planck!H235</f>
        <v>0.4379458301929286</v>
      </c>
      <c r="W235">
        <f>CRI!J235*Planck!I235</f>
        <v>0.21101224587389122</v>
      </c>
      <c r="X235">
        <f>CRI!J235*Planck!J235</f>
        <v>1.2027868753997548E-4</v>
      </c>
    </row>
    <row r="236" spans="1:24" x14ac:dyDescent="0.25">
      <c r="A236">
        <f>CRI!C236*Planck!H236</f>
        <v>0.41412942107411255</v>
      </c>
      <c r="B236">
        <f>CRI!C236*Planck!I236</f>
        <v>0.19705936774290009</v>
      </c>
      <c r="C236">
        <f>CRI!C236*Planck!J236</f>
        <v>1.0944367081979768E-4</v>
      </c>
      <c r="D236">
        <f>CRI!D236*Planck!H236</f>
        <v>0.31587554903483855</v>
      </c>
      <c r="E236">
        <f>CRI!D236*Planck!I236</f>
        <v>0.15030623957312886</v>
      </c>
      <c r="F236">
        <f>CRI!D236*Planck!J236</f>
        <v>8.3477719402131007E-5</v>
      </c>
      <c r="G236">
        <f>CRI!E236*Planck!H236</f>
        <v>0.22975292792595556</v>
      </c>
      <c r="H236">
        <f>CRI!E236*Planck!I236</f>
        <v>0.10932564654967242</v>
      </c>
      <c r="I236">
        <f>CRI!E236*Planck!J236</f>
        <v>6.0717743135938733E-5</v>
      </c>
      <c r="J236">
        <f>CRI!F236*Planck!H236</f>
        <v>0.15270559377263229</v>
      </c>
      <c r="K236">
        <f>CRI!F236*Planck!I236</f>
        <v>7.2663438597504973E-2</v>
      </c>
      <c r="L236">
        <f>CRI!F236*Planck!J236</f>
        <v>4.0356129960162421E-5</v>
      </c>
      <c r="M236">
        <f>CRI!G236*Planck!H236</f>
        <v>0.175856836006203</v>
      </c>
      <c r="N236">
        <f>CRI!G236*Planck!I236</f>
        <v>8.3679727044670679E-2</v>
      </c>
      <c r="O236">
        <f>CRI!G236*Planck!J236</f>
        <v>4.6474403149999057E-5</v>
      </c>
      <c r="P236">
        <f>CRI!H236*Planck!H236</f>
        <v>0.20373093165542211</v>
      </c>
      <c r="Q236">
        <f>CRI!H236*Planck!I236</f>
        <v>9.694333833505818E-2</v>
      </c>
      <c r="R236">
        <f>CRI!H236*Planck!J236</f>
        <v>5.3840804070562363E-5</v>
      </c>
      <c r="S236">
        <f>CRI!I236*Planck!H236</f>
        <v>0.33208141859833801</v>
      </c>
      <c r="T236">
        <f>CRI!I236*Planck!I236</f>
        <v>0.15801764148614483</v>
      </c>
      <c r="U236">
        <f>CRI!I236*Planck!J236</f>
        <v>8.7760510635016638E-5</v>
      </c>
      <c r="V236">
        <f>CRI!J236*Planck!H236</f>
        <v>0.43765108318342039</v>
      </c>
      <c r="W236">
        <f>CRI!J236*Planck!I236</f>
        <v>0.20825191680522046</v>
      </c>
      <c r="X236">
        <f>CRI!J236*Planck!J236</f>
        <v>1.156598363806717E-4</v>
      </c>
    </row>
    <row r="237" spans="1:24" x14ac:dyDescent="0.25">
      <c r="A237">
        <f>CRI!C237*Planck!H237</f>
        <v>0.40564335102189525</v>
      </c>
      <c r="B237">
        <f>CRI!C237*Planck!I237</f>
        <v>0.19071808021191408</v>
      </c>
      <c r="C237">
        <f>CRI!C237*Planck!J237</f>
        <v>1.0374510256314456E-4</v>
      </c>
      <c r="D237">
        <f>CRI!D237*Planck!H237</f>
        <v>0.30875978280907651</v>
      </c>
      <c r="E237">
        <f>CRI!D237*Planck!I237</f>
        <v>0.14516711016130068</v>
      </c>
      <c r="F237">
        <f>CRI!D237*Planck!J237</f>
        <v>7.8966696370607814E-5</v>
      </c>
      <c r="G237">
        <f>CRI!E237*Planck!H237</f>
        <v>0.22364711540716098</v>
      </c>
      <c r="H237">
        <f>CRI!E237*Planck!I237</f>
        <v>0.10515037011683655</v>
      </c>
      <c r="I237">
        <f>CRI!E237*Planck!J237</f>
        <v>5.7198750743519438E-5</v>
      </c>
      <c r="J237">
        <f>CRI!F237*Planck!H237</f>
        <v>0.14849444099908665</v>
      </c>
      <c r="K237">
        <f>CRI!F237*Planck!I237</f>
        <v>6.9816440077575689E-2</v>
      </c>
      <c r="L237">
        <f>CRI!F237*Planck!J237</f>
        <v>3.7978117902579709E-5</v>
      </c>
      <c r="M237">
        <f>CRI!G237*Planck!H237</f>
        <v>0.17113078871236206</v>
      </c>
      <c r="N237">
        <f>CRI!G237*Planck!I237</f>
        <v>8.045919008940125E-2</v>
      </c>
      <c r="O237">
        <f>CRI!G237*Planck!J237</f>
        <v>4.3767465143826609E-5</v>
      </c>
      <c r="P237">
        <f>CRI!H237*Planck!H237</f>
        <v>0.19919985987682357</v>
      </c>
      <c r="Q237">
        <f>CRI!H237*Planck!I237</f>
        <v>9.3656200104064946E-2</v>
      </c>
      <c r="R237">
        <f>CRI!H237*Planck!J237</f>
        <v>5.0946255722972776E-5</v>
      </c>
      <c r="S237">
        <f>CRI!I237*Planck!H237</f>
        <v>0.32777431488822784</v>
      </c>
      <c r="T237">
        <f>CRI!I237*Planck!I237</f>
        <v>0.15410702017123415</v>
      </c>
      <c r="U237">
        <f>CRI!I237*Planck!J237</f>
        <v>8.3829748053255204E-5</v>
      </c>
      <c r="V237">
        <f>CRI!J237*Planck!H237</f>
        <v>0.43642878391194978</v>
      </c>
      <c r="W237">
        <f>CRI!J237*Planck!I237</f>
        <v>0.20519222022799682</v>
      </c>
      <c r="X237">
        <f>CRI!J237*Planck!J237</f>
        <v>1.1161861481124036E-4</v>
      </c>
    </row>
    <row r="238" spans="1:24" x14ac:dyDescent="0.25">
      <c r="A238">
        <f>CRI!C238*Planck!H238</f>
        <v>0.39655217315490204</v>
      </c>
      <c r="B238">
        <f>CRI!C238*Planck!I238</f>
        <v>0.18430861385289049</v>
      </c>
      <c r="C238">
        <f>CRI!C238*Planck!J238</f>
        <v>9.8600469339259471E-5</v>
      </c>
      <c r="D238">
        <f>CRI!D238*Planck!H238</f>
        <v>0.30150343599960222</v>
      </c>
      <c r="E238">
        <f>CRI!D238*Planck!I238</f>
        <v>0.14013207875994574</v>
      </c>
      <c r="F238">
        <f>CRI!D238*Planck!J238</f>
        <v>7.4967134993729047E-5</v>
      </c>
      <c r="G238">
        <f>CRI!E238*Planck!H238</f>
        <v>0.21741846015337885</v>
      </c>
      <c r="H238">
        <f>CRI!E238*Planck!I238</f>
        <v>0.10105125562190807</v>
      </c>
      <c r="I238">
        <f>CRI!E238*Planck!J238</f>
        <v>5.4059878284334229E-5</v>
      </c>
      <c r="J238">
        <f>CRI!F238*Planck!H238</f>
        <v>0.14420882818632</v>
      </c>
      <c r="K238">
        <f>CRI!F238*Planck!I238</f>
        <v>6.7025049987528285E-2</v>
      </c>
      <c r="L238">
        <f>CRI!F238*Planck!J238</f>
        <v>3.5856714714009408E-5</v>
      </c>
      <c r="M238">
        <f>CRI!G238*Planck!H238</f>
        <v>0.1663131856642967</v>
      </c>
      <c r="N238">
        <f>CRI!G238*Planck!I238</f>
        <v>7.7298662799841031E-2</v>
      </c>
      <c r="O238">
        <f>CRI!G238*Planck!J238</f>
        <v>4.1352838980411829E-5</v>
      </c>
      <c r="P238">
        <f>CRI!H238*Planck!H238</f>
        <v>0.19469518066601879</v>
      </c>
      <c r="Q238">
        <f>CRI!H238*Planck!I238</f>
        <v>9.0489981650850593E-2</v>
      </c>
      <c r="R238">
        <f>CRI!H238*Planck!J238</f>
        <v>4.8409862538472541E-5</v>
      </c>
      <c r="S238">
        <f>CRI!I238*Planck!H238</f>
        <v>0.32290045403828371</v>
      </c>
      <c r="T238">
        <f>CRI!I238*Planck!I238</f>
        <v>0.15007693596226446</v>
      </c>
      <c r="U238">
        <f>CRI!I238*Planck!J238</f>
        <v>8.0287383283606594E-5</v>
      </c>
      <c r="V238">
        <f>CRI!J238*Planck!H238</f>
        <v>0.43448325058711007</v>
      </c>
      <c r="W238">
        <f>CRI!J238*Planck!I238</f>
        <v>0.20193813343881914</v>
      </c>
      <c r="X238">
        <f>CRI!J238*Planck!J238</f>
        <v>1.0803181858040602E-4</v>
      </c>
    </row>
    <row r="239" spans="1:24" x14ac:dyDescent="0.25">
      <c r="A239">
        <f>CRI!C239*Planck!H239</f>
        <v>0.38715202704911994</v>
      </c>
      <c r="B239">
        <f>CRI!C239*Planck!I239</f>
        <v>0.17796351670824695</v>
      </c>
      <c r="C239">
        <f>CRI!C239*Planck!J239</f>
        <v>9.4154630119480337E-5</v>
      </c>
      <c r="D239">
        <f>CRI!D239*Planck!H239</f>
        <v>0.29402859960746081</v>
      </c>
      <c r="E239">
        <f>CRI!D239*Planck!I239</f>
        <v>0.13515714743321205</v>
      </c>
      <c r="F239">
        <f>CRI!D239*Planck!J239</f>
        <v>7.150719124887037E-5</v>
      </c>
      <c r="G239">
        <f>CRI!E239*Planck!H239</f>
        <v>0.2109935434719814</v>
      </c>
      <c r="H239">
        <f>CRI!E239*Planck!I239</f>
        <v>9.6988134829639264E-2</v>
      </c>
      <c r="I239">
        <f>CRI!E239*Planck!J239</f>
        <v>5.1313224922576476E-5</v>
      </c>
      <c r="J239">
        <f>CRI!F239*Planck!H239</f>
        <v>0.13994381734982664</v>
      </c>
      <c r="K239">
        <f>CRI!F239*Planck!I239</f>
        <v>6.4328460493871892E-2</v>
      </c>
      <c r="L239">
        <f>CRI!F239*Planck!J239</f>
        <v>3.4034067858333319E-5</v>
      </c>
      <c r="M239">
        <f>CRI!G239*Planck!H239</f>
        <v>0.16141394089887584</v>
      </c>
      <c r="N239">
        <f>CRI!G239*Planck!I239</f>
        <v>7.4197706743393835E-2</v>
      </c>
      <c r="O239">
        <f>CRI!G239*Planck!J239</f>
        <v>3.9255560709057285E-5</v>
      </c>
      <c r="P239">
        <f>CRI!H239*Planck!H239</f>
        <v>0.19029944848494604</v>
      </c>
      <c r="Q239">
        <f>CRI!H239*Planck!I239</f>
        <v>8.7475608324075957E-2</v>
      </c>
      <c r="R239">
        <f>CRI!H239*Planck!J239</f>
        <v>4.62804607291076E-5</v>
      </c>
      <c r="S239">
        <f>CRI!I239*Planck!H239</f>
        <v>0.31765435805099285</v>
      </c>
      <c r="T239">
        <f>CRI!I239*Planck!I239</f>
        <v>0.14601728186039684</v>
      </c>
      <c r="U239">
        <f>CRI!I239*Planck!J239</f>
        <v>7.7252930369747346E-5</v>
      </c>
      <c r="V239">
        <f>CRI!J239*Planck!H239</f>
        <v>0.4318167820628046</v>
      </c>
      <c r="W239">
        <f>CRI!J239*Planck!I239</f>
        <v>0.19849471974942109</v>
      </c>
      <c r="X239">
        <f>CRI!J239*Planck!J239</f>
        <v>1.0501701283705068E-4</v>
      </c>
    </row>
    <row r="240" spans="1:24" x14ac:dyDescent="0.25">
      <c r="A240">
        <f>CRI!C240*Planck!H240</f>
        <v>0.37735103958680183</v>
      </c>
      <c r="B240">
        <f>CRI!C240*Planck!I240</f>
        <v>0.17163268164015527</v>
      </c>
      <c r="C240">
        <f>CRI!C240*Planck!J240</f>
        <v>8.9818244485490785E-5</v>
      </c>
      <c r="D240">
        <f>CRI!D240*Planck!H240</f>
        <v>0.28633000556096894</v>
      </c>
      <c r="E240">
        <f>CRI!D240*Planck!I240</f>
        <v>0.13023307618890287</v>
      </c>
      <c r="F240">
        <f>CRI!D240*Planck!J240</f>
        <v>6.8153140564201957E-5</v>
      </c>
      <c r="G240">
        <f>CRI!E240*Planck!H240</f>
        <v>0.20446145558385903</v>
      </c>
      <c r="H240">
        <f>CRI!E240*Planck!I240</f>
        <v>9.2996346193542065E-2</v>
      </c>
      <c r="I240">
        <f>CRI!E240*Planck!J240</f>
        <v>4.8666538789979982E-5</v>
      </c>
      <c r="J240">
        <f>CRI!F240*Planck!H240</f>
        <v>0.13569187360308671</v>
      </c>
      <c r="K240">
        <f>CRI!F240*Planck!I240</f>
        <v>6.1717492997438998E-2</v>
      </c>
      <c r="L240">
        <f>CRI!F240*Planck!J240</f>
        <v>3.2297793299633536E-5</v>
      </c>
      <c r="M240">
        <f>CRI!G240*Planck!H240</f>
        <v>0.15651587400752084</v>
      </c>
      <c r="N240">
        <f>CRI!G240*Planck!I240</f>
        <v>7.1188989447541026E-2</v>
      </c>
      <c r="O240">
        <f>CRI!G240*Planck!J240</f>
        <v>3.7254385340666405E-5</v>
      </c>
      <c r="P240">
        <f>CRI!H240*Planck!H240</f>
        <v>0.18598855199928038</v>
      </c>
      <c r="Q240">
        <f>CRI!H240*Planck!I240</f>
        <v>8.4594212245870909E-2</v>
      </c>
      <c r="R240">
        <f>CRI!H240*Planck!J240</f>
        <v>4.4269561979386311E-5</v>
      </c>
      <c r="S240">
        <f>CRI!I240*Planck!H240</f>
        <v>0.31185619960511396</v>
      </c>
      <c r="T240">
        <f>CRI!I240*Planck!I240</f>
        <v>0.14184329764386663</v>
      </c>
      <c r="U240">
        <f>CRI!I240*Planck!J240</f>
        <v>7.4228963066113208E-5</v>
      </c>
      <c r="V240">
        <f>CRI!J240*Planck!H240</f>
        <v>0.42840342767509187</v>
      </c>
      <c r="W240">
        <f>CRI!J240*Planck!I240</f>
        <v>0.1948531245500828</v>
      </c>
      <c r="X240">
        <f>CRI!J240*Planck!J240</f>
        <v>1.019698894893133E-4</v>
      </c>
    </row>
    <row r="241" spans="1:24" x14ac:dyDescent="0.25">
      <c r="A241">
        <f>CRI!C241*Planck!H241</f>
        <v>0.36714906952876747</v>
      </c>
      <c r="B241">
        <f>CRI!C241*Planck!I241</f>
        <v>0.16530877181761275</v>
      </c>
      <c r="C241">
        <f>CRI!C241*Planck!J241</f>
        <v>8.5039601476438734E-5</v>
      </c>
      <c r="D241">
        <f>CRI!D241*Planck!H241</f>
        <v>0.27840300802603896</v>
      </c>
      <c r="E241">
        <f>CRI!D241*Planck!I241</f>
        <v>0.12535088100913042</v>
      </c>
      <c r="F241">
        <f>CRI!D241*Planck!J241</f>
        <v>6.4484109636347813E-5</v>
      </c>
      <c r="G241">
        <f>CRI!E241*Planck!H241</f>
        <v>0.19773961449825989</v>
      </c>
      <c r="H241">
        <f>CRI!E241*Planck!I241</f>
        <v>8.9032209326719611E-2</v>
      </c>
      <c r="I241">
        <f>CRI!E241*Planck!J241</f>
        <v>4.5800737108279879E-5</v>
      </c>
      <c r="J241">
        <f>CRI!F241*Planck!H241</f>
        <v>0.13128212225978608</v>
      </c>
      <c r="K241">
        <f>CRI!F241*Planck!I241</f>
        <v>5.9109740956798155E-2</v>
      </c>
      <c r="L241">
        <f>CRI!F241*Planck!J241</f>
        <v>3.0407756098312983E-5</v>
      </c>
      <c r="M241">
        <f>CRI!G241*Planck!H241</f>
        <v>0.15152961375258892</v>
      </c>
      <c r="N241">
        <f>CRI!G241*Planck!I241</f>
        <v>6.8226168666553094E-2</v>
      </c>
      <c r="O241">
        <f>CRI!G241*Planck!J241</f>
        <v>3.5097509526411006E-5</v>
      </c>
      <c r="P241">
        <f>CRI!H241*Planck!H241</f>
        <v>0.18141099232664473</v>
      </c>
      <c r="Q241">
        <f>CRI!H241*Planck!I241</f>
        <v>8.1680251496272088E-2</v>
      </c>
      <c r="R241">
        <f>CRI!H241*Planck!J241</f>
        <v>4.2018677892071798E-5</v>
      </c>
      <c r="S241">
        <f>CRI!I241*Planck!H241</f>
        <v>0.30559016394177824</v>
      </c>
      <c r="T241">
        <f>CRI!I241*Planck!I241</f>
        <v>0.13759189079682557</v>
      </c>
      <c r="U241">
        <f>CRI!I241*Planck!J241</f>
        <v>7.0781238231334276E-5</v>
      </c>
      <c r="V241">
        <f>CRI!J241*Planck!H241</f>
        <v>0.42389103157513019</v>
      </c>
      <c r="W241">
        <f>CRI!J241*Planck!I241</f>
        <v>0.19085682527841794</v>
      </c>
      <c r="X241">
        <f>CRI!J241*Planck!J241</f>
        <v>9.818225725276182E-5</v>
      </c>
    </row>
    <row r="242" spans="1:24" x14ac:dyDescent="0.25">
      <c r="A242">
        <f>CRI!C242*Planck!H242</f>
        <v>0.35662639317742928</v>
      </c>
      <c r="B242">
        <f>CRI!C242*Planck!I242</f>
        <v>0.15902003827328032</v>
      </c>
      <c r="C242">
        <f>CRI!C242*Planck!J242</f>
        <v>7.9301331422370767E-5</v>
      </c>
      <c r="D242">
        <f>CRI!D242*Planck!H242</f>
        <v>0.27024355571889641</v>
      </c>
      <c r="E242">
        <f>CRI!D242*Planck!I242</f>
        <v>0.12050185122486355</v>
      </c>
      <c r="F242">
        <f>CRI!D242*Planck!J242</f>
        <v>6.0092786700063187E-5</v>
      </c>
      <c r="G242">
        <f>CRI!E242*Planck!H242</f>
        <v>0.19099324612391211</v>
      </c>
      <c r="H242">
        <f>CRI!E242*Planck!I242</f>
        <v>8.5164064941912351E-2</v>
      </c>
      <c r="I242">
        <f>CRI!E242*Planck!J242</f>
        <v>4.2470268606203013E-5</v>
      </c>
      <c r="J242">
        <f>CRI!F242*Planck!H242</f>
        <v>0.12680049535197485</v>
      </c>
      <c r="K242">
        <f>CRI!F242*Planck!I242</f>
        <v>5.6540458052721898E-2</v>
      </c>
      <c r="L242">
        <f>CRI!F242*Planck!J242</f>
        <v>2.8196028950176274E-5</v>
      </c>
      <c r="M242">
        <f>CRI!G242*Planck!H242</f>
        <v>0.14661307275072091</v>
      </c>
      <c r="N242">
        <f>CRI!G242*Planck!I242</f>
        <v>6.5374904623459684E-2</v>
      </c>
      <c r="O242">
        <f>CRI!G242*Planck!J242</f>
        <v>3.2601658473641317E-5</v>
      </c>
      <c r="P242">
        <f>CRI!H242*Planck!H242</f>
        <v>0.17672819039681495</v>
      </c>
      <c r="Q242">
        <f>CRI!H242*Planck!I242</f>
        <v>7.8803263410981136E-2</v>
      </c>
      <c r="R242">
        <f>CRI!H242*Planck!J242</f>
        <v>3.9298215349308178E-5</v>
      </c>
      <c r="S242">
        <f>CRI!I242*Planck!H242</f>
        <v>0.29877366717309073</v>
      </c>
      <c r="T242">
        <f>CRI!I242*Planck!I242</f>
        <v>0.13322345428672597</v>
      </c>
      <c r="U242">
        <f>CRI!I242*Planck!J242</f>
        <v>6.6436893213852843E-5</v>
      </c>
      <c r="V242">
        <f>CRI!J242*Planck!H242</f>
        <v>0.41844163466151701</v>
      </c>
      <c r="W242">
        <f>CRI!J242*Planck!I242</f>
        <v>0.18658351157398226</v>
      </c>
      <c r="X242">
        <f>CRI!J242*Planck!J242</f>
        <v>9.3046895535581702E-5</v>
      </c>
    </row>
    <row r="243" spans="1:24" x14ac:dyDescent="0.25">
      <c r="A243">
        <f>CRI!C243*Planck!H243</f>
        <v>0.34579460733890593</v>
      </c>
      <c r="B243">
        <f>CRI!C243*Planck!I243</f>
        <v>0.15276306726999611</v>
      </c>
      <c r="C243">
        <f>CRI!C243*Planck!J243</f>
        <v>7.2138750027940694E-5</v>
      </c>
      <c r="D243">
        <f>CRI!D243*Planck!H243</f>
        <v>0.26170731108394218</v>
      </c>
      <c r="E243">
        <f>CRI!D243*Planck!I243</f>
        <v>0.11561548595517361</v>
      </c>
      <c r="F243">
        <f>CRI!D243*Planck!J243</f>
        <v>5.4596682233005078E-5</v>
      </c>
      <c r="G243">
        <f>CRI!E243*Planck!H243</f>
        <v>0.18414733919580203</v>
      </c>
      <c r="H243">
        <f>CRI!E243*Planck!I243</f>
        <v>8.1351506842871582E-2</v>
      </c>
      <c r="I243">
        <f>CRI!E243*Planck!J243</f>
        <v>3.8416327463247124E-5</v>
      </c>
      <c r="J243">
        <f>CRI!F243*Planck!H243</f>
        <v>0.12225294578803872</v>
      </c>
      <c r="K243">
        <f>CRI!F243*Planck!I243</f>
        <v>5.4008173016618664E-2</v>
      </c>
      <c r="L243">
        <f>CRI!F243*Planck!J243</f>
        <v>2.5504083953915521E-5</v>
      </c>
      <c r="M243">
        <f>CRI!G243*Planck!H243</f>
        <v>0.14168133478576095</v>
      </c>
      <c r="N243">
        <f>CRI!G243*Planck!I243</f>
        <v>6.2591130160591341E-2</v>
      </c>
      <c r="O243">
        <f>CRI!G243*Planck!J243</f>
        <v>2.9557182722973699E-5</v>
      </c>
      <c r="P243">
        <f>CRI!H243*Planck!H243</f>
        <v>0.17178381892452424</v>
      </c>
      <c r="Q243">
        <f>CRI!H243*Planck!I243</f>
        <v>7.5889625023979862E-2</v>
      </c>
      <c r="R243">
        <f>CRI!H243*Planck!J243</f>
        <v>3.5837082792028275E-5</v>
      </c>
      <c r="S243">
        <f>CRI!I243*Planck!H243</f>
        <v>0.29150262701720786</v>
      </c>
      <c r="T243">
        <f>CRI!I243*Planck!I243</f>
        <v>0.12877828189138468</v>
      </c>
      <c r="U243">
        <f>CRI!I243*Planck!J243</f>
        <v>6.0812501689110116E-5</v>
      </c>
      <c r="V243">
        <f>CRI!J243*Planck!H243</f>
        <v>0.41191256357226108</v>
      </c>
      <c r="W243">
        <f>CRI!J243*Planck!I243</f>
        <v>0.18197226134493874</v>
      </c>
      <c r="X243">
        <f>CRI!J243*Planck!J243</f>
        <v>8.5932101965328423E-5</v>
      </c>
    </row>
    <row r="244" spans="1:24" x14ac:dyDescent="0.25">
      <c r="A244">
        <f>CRI!C244*Planck!H244</f>
        <v>0.33464527288549534</v>
      </c>
      <c r="B244">
        <f>CRI!C244*Planck!I244</f>
        <v>0.14652570319624517</v>
      </c>
      <c r="C244">
        <f>CRI!C244*Planck!J244</f>
        <v>6.3911216536922065E-5</v>
      </c>
      <c r="D244">
        <f>CRI!D244*Planck!H244</f>
        <v>0.25278531934058612</v>
      </c>
      <c r="E244">
        <f>CRI!D244*Planck!I244</f>
        <v>0.110683011759561</v>
      </c>
      <c r="F244">
        <f>CRI!D244*Planck!J244</f>
        <v>4.8277440593817044E-5</v>
      </c>
      <c r="G244">
        <f>CRI!E244*Planck!H244</f>
        <v>0.17723942754823349</v>
      </c>
      <c r="H244">
        <f>CRI!E244*Planck!I244</f>
        <v>7.7604956232239952E-2</v>
      </c>
      <c r="I244">
        <f>CRI!E244*Planck!J244</f>
        <v>3.3849536660842631E-5</v>
      </c>
      <c r="J244">
        <f>CRI!F244*Planck!H244</f>
        <v>0.11759011475643487</v>
      </c>
      <c r="K244">
        <f>CRI!F244*Planck!I244</f>
        <v>5.1487278170844863E-2</v>
      </c>
      <c r="L244">
        <f>CRI!F244*Planck!J244</f>
        <v>2.2457592847491149E-5</v>
      </c>
      <c r="M244">
        <f>CRI!G244*Planck!H244</f>
        <v>0.13675514925242996</v>
      </c>
      <c r="N244">
        <f>CRI!G244*Planck!I244</f>
        <v>5.9878761283970558E-2</v>
      </c>
      <c r="O244">
        <f>CRI!G244*Planck!J244</f>
        <v>2.6117769066475814E-5</v>
      </c>
      <c r="P244">
        <f>CRI!H244*Planck!H244</f>
        <v>0.166691230267492</v>
      </c>
      <c r="Q244">
        <f>CRI!H244*Planck!I244</f>
        <v>7.2986388007186265E-2</v>
      </c>
      <c r="R244">
        <f>CRI!H244*Planck!J244</f>
        <v>3.1835021067447973E-5</v>
      </c>
      <c r="S244">
        <f>CRI!I244*Planck!H244</f>
        <v>0.28376136346783398</v>
      </c>
      <c r="T244">
        <f>CRI!I244*Planck!I244</f>
        <v>0.124245990279613</v>
      </c>
      <c r="U244">
        <f>CRI!I244*Planck!J244</f>
        <v>5.4193306808222485E-5</v>
      </c>
      <c r="V244">
        <f>CRI!J244*Planck!H244</f>
        <v>0.40454565064026804</v>
      </c>
      <c r="W244">
        <f>CRI!J244*Planck!I244</f>
        <v>0.17713184896931214</v>
      </c>
      <c r="X244">
        <f>CRI!J244*Planck!J244</f>
        <v>7.7260929025544417E-5</v>
      </c>
    </row>
    <row r="245" spans="1:24" x14ac:dyDescent="0.25">
      <c r="A245">
        <f>CRI!C245*Planck!H245</f>
        <v>0.32340455130362439</v>
      </c>
      <c r="B245">
        <f>CRI!C245*Planck!I245</f>
        <v>0.14039832772662758</v>
      </c>
      <c r="C245">
        <f>CRI!C245*Planck!J245</f>
        <v>5.5364968401911863E-5</v>
      </c>
      <c r="D245">
        <f>CRI!D245*Planck!H245</f>
        <v>0.24370125571837004</v>
      </c>
      <c r="E245">
        <f>CRI!D245*Planck!I245</f>
        <v>0.10579705396791347</v>
      </c>
      <c r="F245">
        <f>CRI!D245*Planck!J245</f>
        <v>4.1720230182186029E-5</v>
      </c>
      <c r="G245">
        <f>CRI!E245*Planck!H245</f>
        <v>0.17031109245670017</v>
      </c>
      <c r="H245">
        <f>CRI!E245*Planck!I245</f>
        <v>7.3936475160384624E-2</v>
      </c>
      <c r="I245">
        <f>CRI!E245*Planck!J245</f>
        <v>2.915626330659689E-5</v>
      </c>
      <c r="J245">
        <f>CRI!F245*Planck!H245</f>
        <v>0.11291898042411377</v>
      </c>
      <c r="K245">
        <f>CRI!F245*Planck!I245</f>
        <v>4.9021066513245753E-2</v>
      </c>
      <c r="L245">
        <f>CRI!F245*Planck!J245</f>
        <v>1.9331069268990526E-5</v>
      </c>
      <c r="M245">
        <f>CRI!G245*Planck!H245</f>
        <v>0.13185837739486728</v>
      </c>
      <c r="N245">
        <f>CRI!G245*Planck!I245</f>
        <v>5.7243151366801574E-2</v>
      </c>
      <c r="O245">
        <f>CRI!G245*Planck!J245</f>
        <v>2.2573383301400625E-5</v>
      </c>
      <c r="P245">
        <f>CRI!H245*Planck!H245</f>
        <v>0.16155879537173076</v>
      </c>
      <c r="Q245">
        <f>CRI!H245*Planck!I245</f>
        <v>7.0136875341695951E-2</v>
      </c>
      <c r="R245">
        <f>CRI!H245*Planck!J245</f>
        <v>2.7657921215861921E-5</v>
      </c>
      <c r="S245">
        <f>CRI!I245*Planck!H245</f>
        <v>0.2757690983165777</v>
      </c>
      <c r="T245">
        <f>CRI!I245*Planck!I245</f>
        <v>0.11971853854950233</v>
      </c>
      <c r="U245">
        <f>CRI!I245*Planck!J245</f>
        <v>4.7210057350698589E-5</v>
      </c>
      <c r="V245">
        <f>CRI!J245*Planck!H245</f>
        <v>0.39643601386509064</v>
      </c>
      <c r="W245">
        <f>CRI!J245*Planck!I245</f>
        <v>0.17210318523011181</v>
      </c>
      <c r="X245">
        <f>CRI!J245*Planck!J245</f>
        <v>6.7867527814765967E-5</v>
      </c>
    </row>
    <row r="246" spans="1:24" x14ac:dyDescent="0.25">
      <c r="A246">
        <f>CRI!C246*Planck!H246</f>
        <v>0.3119302718216313</v>
      </c>
      <c r="B246">
        <f>CRI!C246*Planck!I246</f>
        <v>0.13431055979401482</v>
      </c>
      <c r="C246">
        <f>CRI!C246*Planck!J246</f>
        <v>4.7156736433439858E-5</v>
      </c>
      <c r="D246">
        <f>CRI!D246*Planck!H246</f>
        <v>0.23465679352827085</v>
      </c>
      <c r="E246">
        <f>CRI!D246*Planck!I246</f>
        <v>0.10103823881598986</v>
      </c>
      <c r="F246">
        <f>CRI!D246*Planck!J246</f>
        <v>3.5474750495060547E-5</v>
      </c>
      <c r="G246">
        <f>CRI!E246*Planck!H246</f>
        <v>0.16340192992741029</v>
      </c>
      <c r="H246">
        <f>CRI!E246*Planck!I246</f>
        <v>7.0357405684955202E-2</v>
      </c>
      <c r="I246">
        <f>CRI!E246*Planck!J246</f>
        <v>2.4702641706760912E-5</v>
      </c>
      <c r="J246">
        <f>CRI!F246*Planck!H246</f>
        <v>0.10833506446499767</v>
      </c>
      <c r="K246">
        <f>CRI!F246*Planck!I246</f>
        <v>4.6646781245825504E-2</v>
      </c>
      <c r="L246">
        <f>CRI!F246*Planck!J246</f>
        <v>1.6377788701434202E-5</v>
      </c>
      <c r="M246">
        <f>CRI!G246*Planck!H246</f>
        <v>0.12687516489706627</v>
      </c>
      <c r="N246">
        <f>CRI!G246*Planck!I246</f>
        <v>5.4629755303220937E-2</v>
      </c>
      <c r="O246">
        <f>CRI!G246*Planck!J246</f>
        <v>1.9180628658001486E-5</v>
      </c>
      <c r="P246">
        <f>CRI!H246*Planck!H246</f>
        <v>0.15641480252577253</v>
      </c>
      <c r="Q246">
        <f>CRI!H246*Planck!I246</f>
        <v>6.7348896805115882E-2</v>
      </c>
      <c r="R246">
        <f>CRI!H246*Planck!J246</f>
        <v>2.3646347544024731E-5</v>
      </c>
      <c r="S246">
        <f>CRI!I246*Planck!H246</f>
        <v>0.26751704615973565</v>
      </c>
      <c r="T246">
        <f>CRI!I246*Planck!I246</f>
        <v>0.11518716671622428</v>
      </c>
      <c r="U246">
        <f>CRI!I246*Planck!J246</f>
        <v>4.0442470567334647E-5</v>
      </c>
      <c r="V246">
        <f>CRI!J246*Planck!H246</f>
        <v>0.38768180157206067</v>
      </c>
      <c r="W246">
        <f>CRI!J246*Planck!I246</f>
        <v>0.16692756200613421</v>
      </c>
      <c r="X246">
        <f>CRI!J246*Planck!J246</f>
        <v>5.8608638494787531E-5</v>
      </c>
    </row>
    <row r="247" spans="1:24" x14ac:dyDescent="0.25">
      <c r="A247">
        <f>CRI!C247*Planck!H247</f>
        <v>0.30044189922409725</v>
      </c>
      <c r="B247">
        <f>CRI!C247*Planck!I247</f>
        <v>0.12834954704675969</v>
      </c>
      <c r="C247">
        <f>CRI!C247*Planck!J247</f>
        <v>3.9984282569084019E-5</v>
      </c>
      <c r="D247">
        <f>CRI!D247*Planck!H247</f>
        <v>0.22583105063629486</v>
      </c>
      <c r="E247">
        <f>CRI!D247*Planck!I247</f>
        <v>9.6475601882154177E-2</v>
      </c>
      <c r="F247">
        <f>CRI!D247*Planck!J247</f>
        <v>3.0054704636185105E-5</v>
      </c>
      <c r="G247">
        <f>CRI!E247*Planck!H247</f>
        <v>0.15654954837619256</v>
      </c>
      <c r="H247">
        <f>CRI!E247*Planck!I247</f>
        <v>6.687836708644905E-2</v>
      </c>
      <c r="I247">
        <f>CRI!E247*Planck!J247</f>
        <v>2.0834382269921823E-5</v>
      </c>
      <c r="J247">
        <f>CRI!F247*Planck!H247</f>
        <v>0.10392225339015337</v>
      </c>
      <c r="K247">
        <f>CRI!F247*Planck!I247</f>
        <v>4.4395852193557669E-2</v>
      </c>
      <c r="L247">
        <f>CRI!F247*Planck!J247</f>
        <v>1.3830483549394915E-5</v>
      </c>
      <c r="M247">
        <f>CRI!G247*Planck!H247</f>
        <v>0.12190879724614145</v>
      </c>
      <c r="N247">
        <f>CRI!G247*Planck!I247</f>
        <v>5.2079749688596494E-2</v>
      </c>
      <c r="O247">
        <f>CRI!G247*Planck!J247</f>
        <v>1.6224221086790188E-5</v>
      </c>
      <c r="P247">
        <f>CRI!H247*Planck!H247</f>
        <v>0.1512202020484924</v>
      </c>
      <c r="Q247">
        <f>CRI!H247*Planck!I247</f>
        <v>6.4601656717548667E-2</v>
      </c>
      <c r="R247">
        <f>CRI!H247*Planck!J247</f>
        <v>2.012512670328619E-5</v>
      </c>
      <c r="S247">
        <f>CRI!I247*Planck!H247</f>
        <v>0.25913946518442094</v>
      </c>
      <c r="T247">
        <f>CRI!I247*Planck!I247</f>
        <v>0.11070504168778163</v>
      </c>
      <c r="U247">
        <f>CRI!I247*Planck!J247</f>
        <v>3.448755192765783E-5</v>
      </c>
      <c r="V247">
        <f>CRI!J247*Planck!H247</f>
        <v>0.37838358926671223</v>
      </c>
      <c r="W247">
        <f>CRI!J247*Planck!I247</f>
        <v>0.16164643619192792</v>
      </c>
      <c r="X247">
        <f>CRI!J247*Planck!J247</f>
        <v>5.0357145231130195E-5</v>
      </c>
    </row>
    <row r="248" spans="1:24" x14ac:dyDescent="0.25">
      <c r="A248">
        <f>CRI!C248*Planck!H248</f>
        <v>0.28890811700606234</v>
      </c>
      <c r="B248">
        <f>CRI!C248*Planck!I248</f>
        <v>0.12249492448738297</v>
      </c>
      <c r="C248">
        <f>CRI!C248*Planck!J248</f>
        <v>3.410796173943366E-5</v>
      </c>
      <c r="D248">
        <f>CRI!D248*Planck!H248</f>
        <v>0.21716153362539944</v>
      </c>
      <c r="E248">
        <f>CRI!D248*Planck!I248</f>
        <v>9.2074898894063922E-2</v>
      </c>
      <c r="F248">
        <f>CRI!D248*Planck!J248</f>
        <v>2.5637691861791601E-5</v>
      </c>
      <c r="G248">
        <f>CRI!E248*Planck!H248</f>
        <v>0.14977099280713388</v>
      </c>
      <c r="H248">
        <f>CRI!E248*Planck!I248</f>
        <v>6.3501803426053521E-2</v>
      </c>
      <c r="I248">
        <f>CRI!E248*Planck!J248</f>
        <v>1.7681688369577806E-5</v>
      </c>
      <c r="J248">
        <f>CRI!F248*Planck!H248</f>
        <v>9.9612443890116836E-2</v>
      </c>
      <c r="K248">
        <f>CRI!F248*Planck!I248</f>
        <v>4.2234946247867076E-2</v>
      </c>
      <c r="L248">
        <f>CRI!F248*Planck!J248</f>
        <v>1.1760062196190541E-5</v>
      </c>
      <c r="M248">
        <f>CRI!G248*Planck!H248</f>
        <v>0.11690849524081237</v>
      </c>
      <c r="N248">
        <f>CRI!G248*Planck!I248</f>
        <v>4.9568345274827917E-2</v>
      </c>
      <c r="O248">
        <f>CRI!G248*Planck!J248</f>
        <v>1.3802002255979253E-5</v>
      </c>
      <c r="P248">
        <f>CRI!H248*Planck!H248</f>
        <v>0.14605554473920671</v>
      </c>
      <c r="Q248">
        <f>CRI!H248*Planck!I248</f>
        <v>6.1926480672113787E-2</v>
      </c>
      <c r="R248">
        <f>CRI!H248*Planck!J248</f>
        <v>1.7243049393771341E-5</v>
      </c>
      <c r="S248">
        <f>CRI!I248*Planck!H248</f>
        <v>0.25066462568619113</v>
      </c>
      <c r="T248">
        <f>CRI!I248*Planck!I248</f>
        <v>0.10627996441665843</v>
      </c>
      <c r="U248">
        <f>CRI!I248*Planck!J248</f>
        <v>2.9593005385011955E-5</v>
      </c>
      <c r="V248">
        <f>CRI!J248*Planck!H248</f>
        <v>0.36879025046649688</v>
      </c>
      <c r="W248">
        <f>CRI!J248*Planck!I248</f>
        <v>0.15636436369708731</v>
      </c>
      <c r="X248">
        <f>CRI!J248*Planck!J248</f>
        <v>4.3538699719272638E-5</v>
      </c>
    </row>
    <row r="249" spans="1:24" x14ac:dyDescent="0.25">
      <c r="A249">
        <f>CRI!C249*Planck!H249</f>
        <v>0.27743932516595665</v>
      </c>
      <c r="B249">
        <f>CRI!C249*Planck!I249</f>
        <v>0.11678451379729336</v>
      </c>
      <c r="C249">
        <f>CRI!C249*Planck!J249</f>
        <v>2.9250001776993025E-5</v>
      </c>
      <c r="D249">
        <f>CRI!D249*Planck!H249</f>
        <v>0.20854086747507605</v>
      </c>
      <c r="E249">
        <f>CRI!D249*Planck!I249</f>
        <v>8.7782594628120728E-2</v>
      </c>
      <c r="F249">
        <f>CRI!D249*Planck!J249</f>
        <v>2.1986143242573472E-5</v>
      </c>
      <c r="G249">
        <f>CRI!E249*Planck!H249</f>
        <v>0.14302581618865837</v>
      </c>
      <c r="H249">
        <f>CRI!E249*Planck!I249</f>
        <v>6.0204876846719969E-2</v>
      </c>
      <c r="I249">
        <f>CRI!E249*Planck!J249</f>
        <v>1.5078992046897735E-5</v>
      </c>
      <c r="J249">
        <f>CRI!F249*Planck!H249</f>
        <v>9.5412060605853374E-2</v>
      </c>
      <c r="K249">
        <f>CRI!F249*Planck!I249</f>
        <v>4.0162479135166733E-2</v>
      </c>
      <c r="L249">
        <f>CRI!F249*Planck!J249</f>
        <v>1.0059146952575649E-5</v>
      </c>
      <c r="M249">
        <f>CRI!G249*Planck!H249</f>
        <v>0.1118984772675998</v>
      </c>
      <c r="N249">
        <f>CRI!G249*Planck!I249</f>
        <v>4.7102224079218762E-2</v>
      </c>
      <c r="O249">
        <f>CRI!G249*Planck!J249</f>
        <v>1.1797284530454615E-5</v>
      </c>
      <c r="P249">
        <f>CRI!H249*Planck!H249</f>
        <v>0.14099577234598062</v>
      </c>
      <c r="Q249">
        <f>CRI!H249*Planck!I249</f>
        <v>5.9350356014056839E-2</v>
      </c>
      <c r="R249">
        <f>CRI!H249*Planck!J249</f>
        <v>1.4864967643651443E-5</v>
      </c>
      <c r="S249">
        <f>CRI!I249*Planck!H249</f>
        <v>0.2420673491192992</v>
      </c>
      <c r="T249">
        <f>CRI!I249*Planck!I249</f>
        <v>0.10189513565240563</v>
      </c>
      <c r="U249">
        <f>CRI!I249*Planck!J249</f>
        <v>2.5520788690125845E-5</v>
      </c>
      <c r="V249">
        <f>CRI!J249*Planck!H249</f>
        <v>0.35882562831330933</v>
      </c>
      <c r="W249">
        <f>CRI!J249*Planck!I249</f>
        <v>0.15104303081587853</v>
      </c>
      <c r="X249">
        <f>CRI!J249*Planck!J249</f>
        <v>3.7830434670776127E-5</v>
      </c>
    </row>
    <row r="250" spans="1:24" x14ac:dyDescent="0.25">
      <c r="A250">
        <f>CRI!C250*Planck!H250</f>
        <v>0.26611505857673967</v>
      </c>
      <c r="B250">
        <f>CRI!C250*Planck!I250</f>
        <v>0.11124070583746477</v>
      </c>
      <c r="C250">
        <f>CRI!C250*Planck!J250</f>
        <v>2.5229613918228494E-5</v>
      </c>
      <c r="D250">
        <f>CRI!D250*Planck!H250</f>
        <v>0.20002883560424559</v>
      </c>
      <c r="E250">
        <f>CRI!D250*Planck!I250</f>
        <v>8.3615519465411445E-2</v>
      </c>
      <c r="F250">
        <f>CRI!D250*Planck!J250</f>
        <v>1.896416655937796E-5</v>
      </c>
      <c r="G250">
        <f>CRI!E250*Planck!H250</f>
        <v>0.13647985154944542</v>
      </c>
      <c r="H250">
        <f>CRI!E250*Planck!I250</f>
        <v>5.7050942927285145E-2</v>
      </c>
      <c r="I250">
        <f>CRI!E250*Planck!J250</f>
        <v>1.2939267625911865E-5</v>
      </c>
      <c r="J250">
        <f>CRI!F250*Planck!H250</f>
        <v>9.1281595480757496E-2</v>
      </c>
      <c r="K250">
        <f>CRI!F250*Planck!I250</f>
        <v>3.8157288676398671E-2</v>
      </c>
      <c r="L250">
        <f>CRI!F250*Planck!J250</f>
        <v>8.6541491644123017E-6</v>
      </c>
      <c r="M250">
        <f>CRI!G250*Planck!H250</f>
        <v>0.10697707343672483</v>
      </c>
      <c r="N250">
        <f>CRI!G250*Planck!I250</f>
        <v>4.4718270439761336E-2</v>
      </c>
      <c r="O250">
        <f>CRI!G250*Planck!J250</f>
        <v>1.0142192912139304E-5</v>
      </c>
      <c r="P250">
        <f>CRI!H250*Planck!H250</f>
        <v>0.13600780709964191</v>
      </c>
      <c r="Q250">
        <f>CRI!H250*Planck!I250</f>
        <v>5.685362016748477E-2</v>
      </c>
      <c r="R250">
        <f>CRI!H250*Planck!J250</f>
        <v>1.2894514430491504E-5</v>
      </c>
      <c r="S250">
        <f>CRI!I250*Planck!H250</f>
        <v>0.23348498598407069</v>
      </c>
      <c r="T250">
        <f>CRI!I250*Planck!I250</f>
        <v>9.7600770066263429E-2</v>
      </c>
      <c r="U250">
        <f>CRI!I250*Planck!J250</f>
        <v>2.2136049284796042E-5</v>
      </c>
      <c r="V250">
        <f>CRI!J250*Planck!H250</f>
        <v>0.348545820623681</v>
      </c>
      <c r="W250">
        <f>CRI!J250*Planck!I250</f>
        <v>0.14569819276760629</v>
      </c>
      <c r="X250">
        <f>CRI!J250*Planck!J250</f>
        <v>3.3044640668509025E-5</v>
      </c>
    </row>
    <row r="251" spans="1:24" x14ac:dyDescent="0.25">
      <c r="A251">
        <f>CRI!C251*Planck!H251</f>
        <v>0.25501166457560248</v>
      </c>
      <c r="B251">
        <f>CRI!C251*Planck!I251</f>
        <v>0.10588484685208026</v>
      </c>
      <c r="C251">
        <f>CRI!C251*Planck!J251</f>
        <v>2.187169047484364E-5</v>
      </c>
      <c r="D251">
        <f>CRI!D251*Planck!H251</f>
        <v>0.19168282547922227</v>
      </c>
      <c r="E251">
        <f>CRI!D251*Planck!I251</f>
        <v>7.9589718587262104E-2</v>
      </c>
      <c r="F251">
        <f>CRI!D251*Planck!J251</f>
        <v>1.6440139846944556E-5</v>
      </c>
      <c r="G251">
        <f>CRI!E251*Planck!H251</f>
        <v>0.13010683817925972</v>
      </c>
      <c r="H251">
        <f>CRI!E251*Planck!I251</f>
        <v>5.4022401908345161E-2</v>
      </c>
      <c r="I251">
        <f>CRI!E251*Planck!J251</f>
        <v>1.1158926781067675E-5</v>
      </c>
      <c r="J251">
        <f>CRI!F251*Planck!H251</f>
        <v>8.7303328182867013E-2</v>
      </c>
      <c r="K251">
        <f>CRI!F251*Planck!I251</f>
        <v>3.6249712536499321E-2</v>
      </c>
      <c r="L251">
        <f>CRI!F251*Planck!J251</f>
        <v>7.487780508460883E-6</v>
      </c>
      <c r="M251">
        <f>CRI!G251*Planck!H251</f>
        <v>0.10211775304291311</v>
      </c>
      <c r="N251">
        <f>CRI!G251*Planck!I251</f>
        <v>4.2400894327019281E-2</v>
      </c>
      <c r="O251">
        <f>CRI!G251*Planck!J251</f>
        <v>8.7583753874872757E-6</v>
      </c>
      <c r="P251">
        <f>CRI!H251*Planck!H251</f>
        <v>0.13106807948697263</v>
      </c>
      <c r="Q251">
        <f>CRI!H251*Planck!I251</f>
        <v>5.442152439093615E-2</v>
      </c>
      <c r="R251">
        <f>CRI!H251*Planck!J251</f>
        <v>1.1241369960241144E-5</v>
      </c>
      <c r="S251">
        <f>CRI!I251*Planck!H251</f>
        <v>0.22498700961115792</v>
      </c>
      <c r="T251">
        <f>CRI!I251*Planck!I251</f>
        <v>9.3418138719385216E-2</v>
      </c>
      <c r="U251">
        <f>CRI!I251*Planck!J251</f>
        <v>1.9296553525366482E-5</v>
      </c>
      <c r="V251">
        <f>CRI!J251*Planck!H251</f>
        <v>0.33796113507059333</v>
      </c>
      <c r="W251">
        <f>CRI!J251*Planck!I251</f>
        <v>0.14032676932037333</v>
      </c>
      <c r="X251">
        <f>CRI!J251*Planck!J251</f>
        <v>2.8986051877636461E-5</v>
      </c>
    </row>
    <row r="252" spans="1:24" x14ac:dyDescent="0.25">
      <c r="A252">
        <f>CRI!C252*Planck!H252</f>
        <v>0.24420222612702883</v>
      </c>
      <c r="B252">
        <f>CRI!C252*Planck!I252</f>
        <v>0.10073721968191568</v>
      </c>
      <c r="C252">
        <f>CRI!C252*Planck!J252</f>
        <v>1.9007022581493525E-5</v>
      </c>
      <c r="D252">
        <f>CRI!D252*Planck!H252</f>
        <v>0.18355777085823233</v>
      </c>
      <c r="E252">
        <f>CRI!D252*Planck!I252</f>
        <v>7.5720437854034192E-2</v>
      </c>
      <c r="F252">
        <f>CRI!D252*Planck!J252</f>
        <v>1.4286875066798902E-5</v>
      </c>
      <c r="G252">
        <f>CRI!E252*Planck!H252</f>
        <v>0.1239962522906643</v>
      </c>
      <c r="H252">
        <f>CRI!E252*Planck!I252</f>
        <v>5.1150384273079143E-2</v>
      </c>
      <c r="I252">
        <f>CRI!E252*Planck!J252</f>
        <v>9.6510159005809698E-6</v>
      </c>
      <c r="J252">
        <f>CRI!F252*Planck!H252</f>
        <v>8.3386125994595203E-2</v>
      </c>
      <c r="K252">
        <f>CRI!F252*Planck!I252</f>
        <v>3.4398075013337061E-2</v>
      </c>
      <c r="L252">
        <f>CRI!F252*Planck!J252</f>
        <v>6.490202832705106E-6</v>
      </c>
      <c r="M252">
        <f>CRI!G252*Planck!H252</f>
        <v>9.7464303110565823E-2</v>
      </c>
      <c r="N252">
        <f>CRI!G252*Planck!I252</f>
        <v>4.0205542223380977E-2</v>
      </c>
      <c r="O252">
        <f>CRI!G252*Planck!J252</f>
        <v>7.5859513629020717E-6</v>
      </c>
      <c r="P252">
        <f>CRI!H252*Planck!H252</f>
        <v>0.12616212569312132</v>
      </c>
      <c r="Q252">
        <f>CRI!H252*Planck!I252</f>
        <v>5.2043840766932054E-2</v>
      </c>
      <c r="R252">
        <f>CRI!H252*Planck!J252</f>
        <v>9.8195925975343492E-6</v>
      </c>
      <c r="S252">
        <f>CRI!I252*Planck!H252</f>
        <v>0.21658734024570184</v>
      </c>
      <c r="T252">
        <f>CRI!I252*Planck!I252</f>
        <v>8.9345649385291076E-2</v>
      </c>
      <c r="U252">
        <f>CRI!I252*Planck!J252</f>
        <v>1.6857669695337937E-5</v>
      </c>
      <c r="V252">
        <f>CRI!J252*Planck!H252</f>
        <v>0.32704688377100977</v>
      </c>
      <c r="W252">
        <f>CRI!J252*Planck!I252</f>
        <v>0.13491193057178952</v>
      </c>
      <c r="X252">
        <f>CRI!J252*Planck!J252</f>
        <v>2.5455081239960284E-5</v>
      </c>
    </row>
    <row r="253" spans="1:24" x14ac:dyDescent="0.25">
      <c r="A253">
        <f>CRI!C253*Planck!H253</f>
        <v>0.23374043715143597</v>
      </c>
      <c r="B253">
        <f>CRI!C253*Planck!I253</f>
        <v>9.5811800711614034E-2</v>
      </c>
      <c r="C253">
        <f>CRI!C253*Planck!J253</f>
        <v>1.6607771920846005E-5</v>
      </c>
      <c r="D253">
        <f>CRI!D253*Planck!H253</f>
        <v>0.17564220432510344</v>
      </c>
      <c r="E253">
        <f>CRI!D253*Planck!I253</f>
        <v>7.1996938494824816E-2</v>
      </c>
      <c r="F253">
        <f>CRI!D253*Planck!J253</f>
        <v>1.2479764753824192E-5</v>
      </c>
      <c r="G253">
        <f>CRI!E253*Planck!H253</f>
        <v>0.11811407012596953</v>
      </c>
      <c r="H253">
        <f>CRI!E253*Planck!I253</f>
        <v>4.8415763596844429E-2</v>
      </c>
      <c r="I253">
        <f>CRI!E253*Planck!J253</f>
        <v>8.3922643475849309E-6</v>
      </c>
      <c r="J253">
        <f>CRI!F253*Planck!H253</f>
        <v>7.9606499216098803E-2</v>
      </c>
      <c r="K253">
        <f>CRI!F253*Planck!I253</f>
        <v>3.2631247426394491E-2</v>
      </c>
      <c r="L253">
        <f>CRI!F253*Planck!J253</f>
        <v>5.6562167783635167E-6</v>
      </c>
      <c r="M253">
        <f>CRI!G253*Planck!H253</f>
        <v>9.297790338130292E-2</v>
      </c>
      <c r="N253">
        <f>CRI!G253*Planck!I253</f>
        <v>3.8112277267546693E-2</v>
      </c>
      <c r="O253">
        <f>CRI!G253*Planck!J253</f>
        <v>6.606284440354264E-6</v>
      </c>
      <c r="P253">
        <f>CRI!H253*Planck!H253</f>
        <v>0.12137918044537983</v>
      </c>
      <c r="Q253">
        <f>CRI!H253*Planck!I253</f>
        <v>4.9754154604567641E-2</v>
      </c>
      <c r="R253">
        <f>CRI!H253*Planck!J253</f>
        <v>8.6242576138849978E-6</v>
      </c>
      <c r="S253">
        <f>CRI!I253*Planck!H253</f>
        <v>0.20839696181506076</v>
      </c>
      <c r="T253">
        <f>CRI!I253*Planck!I253</f>
        <v>8.5423337175476732E-2</v>
      </c>
      <c r="U253">
        <f>CRI!I253*Planck!J253</f>
        <v>1.4807062282421681E-5</v>
      </c>
      <c r="V253">
        <f>CRI!J253*Planck!H253</f>
        <v>0.31599012091181933</v>
      </c>
      <c r="W253">
        <f>CRI!J253*Planck!I253</f>
        <v>0.12952650752521302</v>
      </c>
      <c r="X253">
        <f>CRI!J253*Planck!J253</f>
        <v>2.2451792771928622E-5</v>
      </c>
    </row>
    <row r="254" spans="1:24" x14ac:dyDescent="0.25">
      <c r="A254">
        <f>CRI!C254*Planck!H254</f>
        <v>0.22360841218081767</v>
      </c>
      <c r="B254">
        <f>CRI!C254*Planck!I254</f>
        <v>9.1096518854825115E-2</v>
      </c>
      <c r="C254">
        <f>CRI!C254*Planck!J254</f>
        <v>1.4686171092559648E-5</v>
      </c>
      <c r="D254">
        <f>CRI!D254*Planck!H254</f>
        <v>0.16787984116280458</v>
      </c>
      <c r="E254">
        <f>CRI!D254*Planck!I254</f>
        <v>6.8393084887458502E-2</v>
      </c>
      <c r="F254">
        <f>CRI!D254*Planck!J254</f>
        <v>1.1026025569713297E-5</v>
      </c>
      <c r="G254">
        <f>CRI!E254*Planck!H254</f>
        <v>0.11249833419917411</v>
      </c>
      <c r="H254">
        <f>CRI!E254*Planck!I254</f>
        <v>4.5831042412771208E-2</v>
      </c>
      <c r="I254">
        <f>CRI!E254*Planck!J254</f>
        <v>7.3886745474540658E-6</v>
      </c>
      <c r="J254">
        <f>CRI!F254*Planck!H254</f>
        <v>7.5907866751403957E-2</v>
      </c>
      <c r="K254">
        <f>CRI!F254*Planck!I254</f>
        <v>3.0924339327436198E-2</v>
      </c>
      <c r="L254">
        <f>CRI!F254*Planck!J254</f>
        <v>4.9854829141261245E-6</v>
      </c>
      <c r="M254">
        <f>CRI!G254*Planck!H254</f>
        <v>8.8600495025969214E-2</v>
      </c>
      <c r="N254">
        <f>CRI!G254*Planck!I254</f>
        <v>3.6095228202565957E-2</v>
      </c>
      <c r="O254">
        <f>CRI!G254*Planck!J254</f>
        <v>5.8191103641694208E-6</v>
      </c>
      <c r="P254">
        <f>CRI!H254*Planck!H254</f>
        <v>0.11676226401016088</v>
      </c>
      <c r="Q254">
        <f>CRI!H254*Planck!I254</f>
        <v>4.7568137894260114E-2</v>
      </c>
      <c r="R254">
        <f>CRI!H254*Planck!J254</f>
        <v>7.6687212689529854E-6</v>
      </c>
      <c r="S254">
        <f>CRI!I254*Planck!H254</f>
        <v>0.20035512053718055</v>
      </c>
      <c r="T254">
        <f>CRI!I254*Planck!I254</f>
        <v>8.1623288845310032E-2</v>
      </c>
      <c r="U254">
        <f>CRI!I254*Planck!J254</f>
        <v>1.3158939553222514E-5</v>
      </c>
      <c r="V254">
        <f>CRI!J254*Planck!H254</f>
        <v>0.30492056206475138</v>
      </c>
      <c r="W254">
        <f>CRI!J254*Planck!I254</f>
        <v>0.12422252571112515</v>
      </c>
      <c r="X254">
        <f>CRI!J254*Planck!J254</f>
        <v>2.0026596944399518E-5</v>
      </c>
    </row>
    <row r="255" spans="1:24" x14ac:dyDescent="0.25">
      <c r="A255">
        <f>CRI!C255*Planck!H255</f>
        <v>0.213770133539573</v>
      </c>
      <c r="B255">
        <f>CRI!C255*Planck!I255</f>
        <v>8.6572046015859591E-2</v>
      </c>
      <c r="C255">
        <f>CRI!C255*Planck!J255</f>
        <v>1.3140252694406361E-5</v>
      </c>
      <c r="D255">
        <f>CRI!D255*Planck!H255</f>
        <v>0.1603986988687173</v>
      </c>
      <c r="E255">
        <f>CRI!D255*Planck!I255</f>
        <v>6.4957827875314594E-2</v>
      </c>
      <c r="F255">
        <f>CRI!D255*Planck!J255</f>
        <v>9.85955989309781E-6</v>
      </c>
      <c r="G255">
        <f>CRI!E255*Planck!H255</f>
        <v>0.10707466334055329</v>
      </c>
      <c r="H255">
        <f>CRI!E255*Planck!I255</f>
        <v>4.3362805310382883E-2</v>
      </c>
      <c r="I255">
        <f>CRI!E255*Planck!J255</f>
        <v>6.5817806733179524E-6</v>
      </c>
      <c r="J255">
        <f>CRI!F255*Planck!H255</f>
        <v>7.2378490890227937E-2</v>
      </c>
      <c r="K255">
        <f>CRI!F255*Planck!I255</f>
        <v>2.9311643961467317E-2</v>
      </c>
      <c r="L255">
        <f>CRI!F255*Planck!J255</f>
        <v>4.4490389943145261E-6</v>
      </c>
      <c r="M255">
        <f>CRI!G255*Planck!H255</f>
        <v>8.4370473991228365E-2</v>
      </c>
      <c r="N255">
        <f>CRI!G255*Planck!I255</f>
        <v>3.4168124591625292E-2</v>
      </c>
      <c r="O255">
        <f>CRI!G255*Planck!J255</f>
        <v>5.1861751210739073E-6</v>
      </c>
      <c r="P255">
        <f>CRI!H255*Planck!H255</f>
        <v>0.11219377075125704</v>
      </c>
      <c r="Q255">
        <f>CRI!H255*Planck!I255</f>
        <v>4.5435927476616331E-2</v>
      </c>
      <c r="R255">
        <f>CRI!H255*Planck!J255</f>
        <v>6.8964474784168192E-6</v>
      </c>
      <c r="S255">
        <f>CRI!I255*Planck!H255</f>
        <v>0.19244051932830741</v>
      </c>
      <c r="T255">
        <f>CRI!I255*Planck!I255</f>
        <v>7.7934036989886907E-2</v>
      </c>
      <c r="U255">
        <f>CRI!I255*Planck!J255</f>
        <v>1.1829141006494419E-5</v>
      </c>
      <c r="V255">
        <f>CRI!J255*Planck!H255</f>
        <v>0.29382728554585652</v>
      </c>
      <c r="W255">
        <f>CRI!J255*Planck!I255</f>
        <v>0.11899337322667708</v>
      </c>
      <c r="X255">
        <f>CRI!J255*Planck!J255</f>
        <v>1.8061291896369186E-5</v>
      </c>
    </row>
    <row r="256" spans="1:24" x14ac:dyDescent="0.25">
      <c r="A256">
        <f>CRI!C256*Planck!H256</f>
        <v>0.20419081508737769</v>
      </c>
      <c r="B256">
        <f>CRI!C256*Planck!I256</f>
        <v>8.2219619860900692E-2</v>
      </c>
      <c r="C256">
        <f>CRI!C256*Planck!J256</f>
        <v>1.1871776824970976E-5</v>
      </c>
      <c r="D256">
        <f>CRI!D256*Planck!H256</f>
        <v>0.15307519862758848</v>
      </c>
      <c r="E256">
        <f>CRI!D256*Planck!I256</f>
        <v>6.1637369124103163E-2</v>
      </c>
      <c r="F256">
        <f>CRI!D256*Planck!J256</f>
        <v>8.899884134196645E-6</v>
      </c>
      <c r="G256">
        <f>CRI!E256*Planck!H256</f>
        <v>0.10182375679190962</v>
      </c>
      <c r="H256">
        <f>CRI!E256*Planck!I256</f>
        <v>4.10004268441609E-2</v>
      </c>
      <c r="I256">
        <f>CRI!E256*Planck!J256</f>
        <v>5.9200944743591406E-6</v>
      </c>
      <c r="J256">
        <f>CRI!F256*Planck!H256</f>
        <v>6.8954015826624429E-2</v>
      </c>
      <c r="K256">
        <f>CRI!F256*Planck!I256</f>
        <v>2.7765073403137861E-2</v>
      </c>
      <c r="L256">
        <f>CRI!F256*Planck!J256</f>
        <v>4.0090279610711298E-6</v>
      </c>
      <c r="M256">
        <f>CRI!G256*Planck!H256</f>
        <v>8.0318072276054989E-2</v>
      </c>
      <c r="N256">
        <f>CRI!G256*Planck!I256</f>
        <v>3.2340932512913048E-2</v>
      </c>
      <c r="O256">
        <f>CRI!G256*Planck!J256</f>
        <v>4.6697410393566541E-6</v>
      </c>
      <c r="P256">
        <f>CRI!H256*Planck!H256</f>
        <v>0.10770952308045932</v>
      </c>
      <c r="Q256">
        <f>CRI!H256*Planck!I256</f>
        <v>4.3370393713765575E-2</v>
      </c>
      <c r="R256">
        <f>CRI!H256*Planck!J256</f>
        <v>6.2622964670966636E-6</v>
      </c>
      <c r="S256">
        <f>CRI!I256*Planck!H256</f>
        <v>0.18472251120986716</v>
      </c>
      <c r="T256">
        <f>CRI!I256*Planck!I256</f>
        <v>7.4380498676823684E-2</v>
      </c>
      <c r="U256">
        <f>CRI!I256*Planck!J256</f>
        <v>1.0739877925916093E-5</v>
      </c>
      <c r="V256">
        <f>CRI!J256*Planck!H256</f>
        <v>0.28278843260216435</v>
      </c>
      <c r="W256">
        <f>CRI!J256*Planck!I256</f>
        <v>0.11386779282731392</v>
      </c>
      <c r="X256">
        <f>CRI!J256*Planck!J256</f>
        <v>1.6441489589527432E-5</v>
      </c>
    </row>
    <row r="257" spans="1:24" x14ac:dyDescent="0.25">
      <c r="A257">
        <f>CRI!C257*Planck!H257</f>
        <v>0.19483693781733136</v>
      </c>
      <c r="B257">
        <f>CRI!C257*Planck!I257</f>
        <v>7.8021065706515763E-2</v>
      </c>
      <c r="C257">
        <f>CRI!C257*Planck!J257</f>
        <v>1.0786322447905407E-5</v>
      </c>
      <c r="D257">
        <f>CRI!D257*Planck!H257</f>
        <v>0.14601970062584924</v>
      </c>
      <c r="E257">
        <f>CRI!D257*Planck!I257</f>
        <v>5.8472550352111602E-2</v>
      </c>
      <c r="F257">
        <f>CRI!D257*Planck!J257</f>
        <v>8.0837627214900841E-6</v>
      </c>
      <c r="G257">
        <f>CRI!E257*Planck!H257</f>
        <v>9.6770452485769889E-2</v>
      </c>
      <c r="H257">
        <f>CRI!E257*Planck!I257</f>
        <v>3.8751039286606503E-2</v>
      </c>
      <c r="I257">
        <f>CRI!E257*Planck!J257</f>
        <v>5.3572865373188716E-6</v>
      </c>
      <c r="J257">
        <f>CRI!F257*Planck!H257</f>
        <v>6.5665664186772429E-2</v>
      </c>
      <c r="K257">
        <f>CRI!F257*Planck!I257</f>
        <v>2.6295348087340124E-2</v>
      </c>
      <c r="L257">
        <f>CRI!F257*Planck!J257</f>
        <v>3.6353015788949485E-6</v>
      </c>
      <c r="M257">
        <f>CRI!G257*Planck!H257</f>
        <v>7.64659379017021E-2</v>
      </c>
      <c r="N257">
        <f>CRI!G257*Planck!I257</f>
        <v>3.0620240864863171E-2</v>
      </c>
      <c r="O257">
        <f>CRI!G257*Planck!J257</f>
        <v>4.2332130227921439E-6</v>
      </c>
      <c r="P257">
        <f>CRI!H257*Planck!H257</f>
        <v>0.1032506167147277</v>
      </c>
      <c r="Q257">
        <f>CRI!H257*Planck!I257</f>
        <v>4.1345974953120326E-2</v>
      </c>
      <c r="R257">
        <f>CRI!H257*Planck!J257</f>
        <v>5.7160334036571893E-6</v>
      </c>
      <c r="S257">
        <f>CRI!I257*Planck!H257</f>
        <v>0.17712448892484667</v>
      </c>
      <c r="T257">
        <f>CRI!I257*Planck!I257</f>
        <v>7.092824155137796E-2</v>
      </c>
      <c r="U257">
        <f>CRI!I257*Planck!J257</f>
        <v>9.805747679914006E-6</v>
      </c>
      <c r="V257">
        <f>CRI!J257*Planck!H257</f>
        <v>0.27173488666763063</v>
      </c>
      <c r="W257">
        <f>CRI!J257*Planck!I257</f>
        <v>0.10881430228247986</v>
      </c>
      <c r="X257">
        <f>CRI!J257*Planck!J257</f>
        <v>1.5043451928453439E-5</v>
      </c>
    </row>
    <row r="258" spans="1:24" x14ac:dyDescent="0.25">
      <c r="A258">
        <f>CRI!C258*Planck!H258</f>
        <v>0.18570421108743218</v>
      </c>
      <c r="B258">
        <f>CRI!C258*Planck!I258</f>
        <v>7.3969618621329766E-2</v>
      </c>
      <c r="C258">
        <f>CRI!C258*Planck!J258</f>
        <v>9.8265196588670447E-6</v>
      </c>
      <c r="D258">
        <f>CRI!D258*Planck!H258</f>
        <v>0.13917521806552569</v>
      </c>
      <c r="E258">
        <f>CRI!D258*Planck!I258</f>
        <v>5.543621085146222E-2</v>
      </c>
      <c r="F258">
        <f>CRI!D258*Planck!J258</f>
        <v>7.3644426711686507E-6</v>
      </c>
      <c r="G258">
        <f>CRI!E258*Planck!H258</f>
        <v>9.186387914325081E-2</v>
      </c>
      <c r="H258">
        <f>CRI!E258*Planck!I258</f>
        <v>3.6591179411127869E-2</v>
      </c>
      <c r="I258">
        <f>CRI!E258*Planck!J258</f>
        <v>4.86096792880984E-6</v>
      </c>
      <c r="J258">
        <f>CRI!F258*Planck!H258</f>
        <v>6.2505319829428391E-2</v>
      </c>
      <c r="K258">
        <f>CRI!F258*Planck!I258</f>
        <v>2.489709114571587E-2</v>
      </c>
      <c r="L258">
        <f>CRI!F258*Planck!J258</f>
        <v>3.3074627144479319E-6</v>
      </c>
      <c r="M258">
        <f>CRI!G258*Planck!H258</f>
        <v>7.2758168734255571E-2</v>
      </c>
      <c r="N258">
        <f>CRI!G258*Planck!I258</f>
        <v>2.8981001353412347E-2</v>
      </c>
      <c r="O258">
        <f>CRI!G258*Planck!J258</f>
        <v>3.8499911834186404E-6</v>
      </c>
      <c r="P258">
        <f>CRI!H258*Planck!H258</f>
        <v>9.8822640046527091E-2</v>
      </c>
      <c r="Q258">
        <f>CRI!H258*Planck!I258</f>
        <v>3.936298995370098E-2</v>
      </c>
      <c r="R258">
        <f>CRI!H258*Planck!J258</f>
        <v>5.2291900623682726E-6</v>
      </c>
      <c r="S258">
        <f>CRI!I258*Planck!H258</f>
        <v>0.16964553207987151</v>
      </c>
      <c r="T258">
        <f>CRI!I258*Planck!I258</f>
        <v>6.7573132753853349E-2</v>
      </c>
      <c r="U258">
        <f>CRI!I258*Planck!J258</f>
        <v>8.9767762737321998E-6</v>
      </c>
      <c r="V258">
        <f>CRI!J258*Planck!H258</f>
        <v>0.26072706532275397</v>
      </c>
      <c r="W258">
        <f>CRI!J258*Planck!I258</f>
        <v>0.10385268849451443</v>
      </c>
      <c r="X258">
        <f>CRI!J258*Planck!J258</f>
        <v>1.3796346447881625E-5</v>
      </c>
    </row>
    <row r="259" spans="1:24" x14ac:dyDescent="0.25">
      <c r="A259">
        <f>CRI!C259*Planck!H259</f>
        <v>0.17681035881435639</v>
      </c>
      <c r="B259">
        <f>CRI!C259*Planck!I259</f>
        <v>7.0067614283359461E-2</v>
      </c>
      <c r="C259">
        <f>CRI!C259*Planck!J259</f>
        <v>8.9748884537650348E-6</v>
      </c>
      <c r="D259">
        <f>CRI!D259*Planck!H259</f>
        <v>0.13250975893404093</v>
      </c>
      <c r="E259">
        <f>CRI!D259*Planck!I259</f>
        <v>5.2511870571564298E-2</v>
      </c>
      <c r="F259">
        <f>CRI!D259*Planck!J259</f>
        <v>6.7261913467241283E-6</v>
      </c>
      <c r="G259">
        <f>CRI!E259*Planck!H259</f>
        <v>8.7150649145080764E-2</v>
      </c>
      <c r="H259">
        <f>CRI!E259*Planck!I259</f>
        <v>3.45366533374519E-2</v>
      </c>
      <c r="I259">
        <f>CRI!E259*Planck!J259</f>
        <v>4.4237643088070221E-6</v>
      </c>
      <c r="J259">
        <f>CRI!F259*Planck!H259</f>
        <v>5.9433371166865694E-2</v>
      </c>
      <c r="K259">
        <f>CRI!F259*Planck!I259</f>
        <v>2.3552661475293338E-2</v>
      </c>
      <c r="L259">
        <f>CRI!F259*Planck!J259</f>
        <v>3.0168361188265614E-6</v>
      </c>
      <c r="M259">
        <f>CRI!G259*Planck!H259</f>
        <v>6.9195184768811299E-2</v>
      </c>
      <c r="N259">
        <f>CRI!G259*Planck!I259</f>
        <v>2.7421139514441119E-2</v>
      </c>
      <c r="O259">
        <f>CRI!G259*Planck!J259</f>
        <v>3.5123454813515042E-6</v>
      </c>
      <c r="P259">
        <f>CRI!H259*Planck!H259</f>
        <v>9.4481810364212604E-2</v>
      </c>
      <c r="Q259">
        <f>CRI!H259*Planck!I259</f>
        <v>3.7441895880908273E-2</v>
      </c>
      <c r="R259">
        <f>CRI!H259*Planck!J259</f>
        <v>4.7958938300606941E-6</v>
      </c>
      <c r="S259">
        <f>CRI!I259*Planck!H259</f>
        <v>0.16234405672954541</v>
      </c>
      <c r="T259">
        <f>CRI!I259*Planck!I259</f>
        <v>6.4334809478357333E-2</v>
      </c>
      <c r="U259">
        <f>CRI!I259*Planck!J259</f>
        <v>8.2405793984569865E-6</v>
      </c>
      <c r="V259">
        <f>CRI!J259*Planck!H259</f>
        <v>0.24980833844015052</v>
      </c>
      <c r="W259">
        <f>CRI!J259*Planck!I259</f>
        <v>9.8995751266866189E-2</v>
      </c>
      <c r="X259">
        <f>CRI!J259*Planck!J259</f>
        <v>1.2680263686782882E-5</v>
      </c>
    </row>
    <row r="260" spans="1:24" x14ac:dyDescent="0.25">
      <c r="A260">
        <f>CRI!C260*Planck!H260</f>
        <v>0.16815560707769098</v>
      </c>
      <c r="B260">
        <f>CRI!C260*Planck!I260</f>
        <v>6.6310970793750409E-2</v>
      </c>
      <c r="C260">
        <f>CRI!C260*Planck!J260</f>
        <v>8.2006210114308162E-6</v>
      </c>
      <c r="D260">
        <f>CRI!D260*Planck!H260</f>
        <v>0.12602349266576399</v>
      </c>
      <c r="E260">
        <f>CRI!D260*Planck!I260</f>
        <v>4.9696470350970377E-2</v>
      </c>
      <c r="F260">
        <f>CRI!D260*Planck!J260</f>
        <v>6.1459199597862888E-6</v>
      </c>
      <c r="G260">
        <f>CRI!E260*Planck!H260</f>
        <v>8.2586401258777281E-2</v>
      </c>
      <c r="H260">
        <f>CRI!E260*Planck!I260</f>
        <v>3.2567361487396265E-2</v>
      </c>
      <c r="I260">
        <f>CRI!E260*Planck!J260</f>
        <v>4.0275777251262212E-6</v>
      </c>
      <c r="J260">
        <f>CRI!F260*Planck!H260</f>
        <v>5.6449576300581852E-2</v>
      </c>
      <c r="K260">
        <f>CRI!F260*Planck!I260</f>
        <v>2.2260489973777855E-2</v>
      </c>
      <c r="L260">
        <f>CRI!F260*Planck!J260</f>
        <v>2.752935745300722E-6</v>
      </c>
      <c r="M260">
        <f>CRI!G260*Planck!H260</f>
        <v>6.5770840551008181E-2</v>
      </c>
      <c r="N260">
        <f>CRI!G260*Planck!I260</f>
        <v>2.5936264408021225E-2</v>
      </c>
      <c r="O260">
        <f>CRI!G260*Planck!J260</f>
        <v>3.2075156239831399E-6</v>
      </c>
      <c r="P260">
        <f>CRI!H260*Planck!H260</f>
        <v>9.019255288712516E-2</v>
      </c>
      <c r="Q260">
        <f>CRI!H260*Planck!I260</f>
        <v>3.556679342573886E-2</v>
      </c>
      <c r="R260">
        <f>CRI!H260*Planck!J260</f>
        <v>4.3985149061310741E-6</v>
      </c>
      <c r="S260">
        <f>CRI!I260*Planck!H260</f>
        <v>0.15514312218409584</v>
      </c>
      <c r="T260">
        <f>CRI!I260*Planck!I260</f>
        <v>6.117958968354667E-2</v>
      </c>
      <c r="U260">
        <f>CRI!I260*Planck!J260</f>
        <v>7.5660275007901618E-6</v>
      </c>
      <c r="V260">
        <f>CRI!J260*Planck!H260</f>
        <v>0.23899721538093111</v>
      </c>
      <c r="W260">
        <f>CRI!J260*Planck!I260</f>
        <v>9.4246856494000025E-2</v>
      </c>
      <c r="X260">
        <f>CRI!J260*Planck!J260</f>
        <v>1.1655428089417192E-5</v>
      </c>
    </row>
    <row r="261" spans="1:24" x14ac:dyDescent="0.25">
      <c r="A261">
        <f>CRI!C261*Planck!H261</f>
        <v>0.15973986256372844</v>
      </c>
      <c r="B261">
        <f>CRI!C261*Planck!I261</f>
        <v>6.2695598352275034E-2</v>
      </c>
      <c r="C261">
        <f>CRI!C261*Planck!J261</f>
        <v>7.4742581232001907E-6</v>
      </c>
      <c r="D261">
        <f>CRI!D261*Planck!H261</f>
        <v>0.11971634932714016</v>
      </c>
      <c r="E261">
        <f>CRI!D261*Planck!I261</f>
        <v>4.6986945106583064E-2</v>
      </c>
      <c r="F261">
        <f>CRI!D261*Planck!J261</f>
        <v>5.6015504337952648E-6</v>
      </c>
      <c r="G261">
        <f>CRI!E261*Planck!H261</f>
        <v>7.8169817445265771E-2</v>
      </c>
      <c r="H261">
        <f>CRI!E261*Planck!I261</f>
        <v>3.068052894977184E-2</v>
      </c>
      <c r="I261">
        <f>CRI!E261*Planck!J261</f>
        <v>3.6575804163864347E-6</v>
      </c>
      <c r="J261">
        <f>CRI!F261*Planck!H261</f>
        <v>5.355358585285086E-2</v>
      </c>
      <c r="K261">
        <f>CRI!F261*Planck!I261</f>
        <v>2.1019012130518811E-2</v>
      </c>
      <c r="L261">
        <f>CRI!F261*Planck!J261</f>
        <v>2.5057823242303079E-6</v>
      </c>
      <c r="M261">
        <f>CRI!G261*Planck!H261</f>
        <v>6.2408345418467737E-2</v>
      </c>
      <c r="N261">
        <f>CRI!G261*Planck!I261</f>
        <v>2.4494377892840043E-2</v>
      </c>
      <c r="O261">
        <f>CRI!G261*Planck!J261</f>
        <v>2.920098184718123E-6</v>
      </c>
      <c r="P261">
        <f>CRI!H261*Planck!H261</f>
        <v>8.603284393953356E-2</v>
      </c>
      <c r="Q261">
        <f>CRI!H261*Planck!I261</f>
        <v>3.3766653746713095E-2</v>
      </c>
      <c r="R261">
        <f>CRI!H261*Planck!J261</f>
        <v>4.0254929004996147E-6</v>
      </c>
      <c r="S261">
        <f>CRI!I261*Planck!H261</f>
        <v>0.14808699897537664</v>
      </c>
      <c r="T261">
        <f>CRI!I261*Planck!I261</f>
        <v>5.8122017009060292E-2</v>
      </c>
      <c r="U261">
        <f>CRI!I261*Planck!J261</f>
        <v>6.9290184507982259E-6</v>
      </c>
      <c r="V261">
        <f>CRI!J261*Planck!H261</f>
        <v>0.2283111206398655</v>
      </c>
      <c r="W261">
        <f>CRI!J261*Planck!I261</f>
        <v>8.960883081569064E-2</v>
      </c>
      <c r="X261">
        <f>CRI!J261*Planck!J261</f>
        <v>1.0682720146817832E-5</v>
      </c>
    </row>
    <row r="262" spans="1:24" x14ac:dyDescent="0.25">
      <c r="A262">
        <f>CRI!C262*Planck!H262</f>
        <v>0.15156272377033428</v>
      </c>
      <c r="B262">
        <f>CRI!C262*Planck!I262</f>
        <v>5.9217407144024334E-2</v>
      </c>
      <c r="C262">
        <f>CRI!C262*Planck!J262</f>
        <v>6.7677036736027822E-6</v>
      </c>
      <c r="D262">
        <f>CRI!D262*Planck!H262</f>
        <v>0.11358802801413079</v>
      </c>
      <c r="E262">
        <f>CRI!D262*Planck!I262</f>
        <v>4.4380229744302051E-2</v>
      </c>
      <c r="F262">
        <f>CRI!D262*Planck!J262</f>
        <v>5.0720262564916639E-6</v>
      </c>
      <c r="G262">
        <f>CRI!E262*Planck!H262</f>
        <v>7.3933035985528917E-2</v>
      </c>
      <c r="H262">
        <f>CRI!E262*Planck!I262</f>
        <v>2.8886540070255772E-2</v>
      </c>
      <c r="I262">
        <f>CRI!E262*Planck!J262</f>
        <v>3.3013188651720885E-6</v>
      </c>
      <c r="J262">
        <f>CRI!F262*Planck!H262</f>
        <v>5.0744947426431208E-2</v>
      </c>
      <c r="K262">
        <f>CRI!F262*Planck!I262</f>
        <v>1.9826670684584644E-2</v>
      </c>
      <c r="L262">
        <f>CRI!F262*Planck!J262</f>
        <v>2.2659052210953882E-6</v>
      </c>
      <c r="M262">
        <f>CRI!G262*Planck!H262</f>
        <v>5.9146428788423126E-2</v>
      </c>
      <c r="N262">
        <f>CRI!G262*Planck!I262</f>
        <v>2.3109232056204618E-2</v>
      </c>
      <c r="O262">
        <f>CRI!G262*Planck!J262</f>
        <v>2.641055092137671E-6</v>
      </c>
      <c r="P262">
        <f>CRI!H262*Planck!H262</f>
        <v>8.1998458093041154E-2</v>
      </c>
      <c r="Q262">
        <f>CRI!H262*Planck!I262</f>
        <v>3.2037798987010944E-2</v>
      </c>
      <c r="R262">
        <f>CRI!H262*Planck!J262</f>
        <v>3.6614627413726799E-6</v>
      </c>
      <c r="S262">
        <f>CRI!I262*Planck!H262</f>
        <v>0.14114488688146429</v>
      </c>
      <c r="T262">
        <f>CRI!I262*Planck!I262</f>
        <v>5.5147031043215562E-2</v>
      </c>
      <c r="U262">
        <f>CRI!I262*Planck!J262</f>
        <v>6.3025178335103509E-6</v>
      </c>
      <c r="V262">
        <f>CRI!J262*Planck!H262</f>
        <v>0.21776639690283062</v>
      </c>
      <c r="W262">
        <f>CRI!J262*Planck!I262</f>
        <v>8.5083990752389732E-2</v>
      </c>
      <c r="X262">
        <f>CRI!J262*Planck!J262</f>
        <v>9.7238846574159702E-6</v>
      </c>
    </row>
    <row r="263" spans="1:24" x14ac:dyDescent="0.25">
      <c r="A263">
        <f>CRI!C263*Planck!H263</f>
        <v>0.14362242328769068</v>
      </c>
      <c r="B263">
        <f>CRI!C263*Planck!I263</f>
        <v>5.5871613240478124E-2</v>
      </c>
      <c r="C263">
        <f>CRI!C263*Planck!J263</f>
        <v>6.0585786350217641E-6</v>
      </c>
      <c r="D263">
        <f>CRI!D263*Planck!H263</f>
        <v>0.10760535882241834</v>
      </c>
      <c r="E263">
        <f>CRI!D263*Planck!I263</f>
        <v>4.1860350585271745E-2</v>
      </c>
      <c r="F263">
        <f>CRI!D263*Planck!J263</f>
        <v>4.5392321968378138E-6</v>
      </c>
      <c r="G263">
        <f>CRI!E263*Planck!H263</f>
        <v>6.9836801390222969E-2</v>
      </c>
      <c r="H263">
        <f>CRI!E263*Planck!I263</f>
        <v>2.7167726792986371E-2</v>
      </c>
      <c r="I263">
        <f>CRI!E263*Planck!J263</f>
        <v>2.9460006533487205E-6</v>
      </c>
      <c r="J263">
        <f>CRI!F263*Planck!H263</f>
        <v>4.7990907293691758E-2</v>
      </c>
      <c r="K263">
        <f>CRI!F263*Planck!I263</f>
        <v>1.8669295155964643E-2</v>
      </c>
      <c r="L263">
        <f>CRI!F263*Planck!J263</f>
        <v>2.024451885360931E-6</v>
      </c>
      <c r="M263">
        <f>CRI!G263*Planck!H263</f>
        <v>5.5984084288195166E-2</v>
      </c>
      <c r="N263">
        <f>CRI!G263*Planck!I263</f>
        <v>2.1778779617906995E-2</v>
      </c>
      <c r="O263">
        <f>CRI!G263*Planck!J263</f>
        <v>2.3616366386625857E-6</v>
      </c>
      <c r="P263">
        <f>CRI!H263*Planck!H263</f>
        <v>7.8116586324768325E-2</v>
      </c>
      <c r="Q263">
        <f>CRI!H263*Planck!I263</f>
        <v>3.0388706713723467E-2</v>
      </c>
      <c r="R263">
        <f>CRI!H263*Planck!J263</f>
        <v>3.2952756966093987E-6</v>
      </c>
      <c r="S263">
        <f>CRI!I263*Planck!H263</f>
        <v>0.13435543322633411</v>
      </c>
      <c r="T263">
        <f>CRI!I263*Planck!I263</f>
        <v>5.2266593406114684E-2</v>
      </c>
      <c r="U263">
        <f>CRI!I263*Planck!J263</f>
        <v>5.6676592596800053E-6</v>
      </c>
      <c r="V263">
        <f>CRI!J263*Planck!H263</f>
        <v>0.20740861261036125</v>
      </c>
      <c r="W263">
        <f>CRI!J263*Planck!I263</f>
        <v>8.0685547014464301E-2</v>
      </c>
      <c r="X263">
        <f>CRI!J263*Planck!J263</f>
        <v>8.7493398336799889E-6</v>
      </c>
    </row>
    <row r="264" spans="1:24" x14ac:dyDescent="0.25">
      <c r="A264">
        <f>CRI!C264*Planck!H264</f>
        <v>0.13592385690791087</v>
      </c>
      <c r="B264">
        <f>CRI!C264*Planck!I264</f>
        <v>5.2656781710814171E-2</v>
      </c>
      <c r="C264">
        <f>CRI!C264*Planck!J264</f>
        <v>5.3433078585874136E-6</v>
      </c>
      <c r="D264">
        <f>CRI!D264*Planck!H264</f>
        <v>0.10177713187982594</v>
      </c>
      <c r="E264">
        <f>CRI!D264*Planck!I264</f>
        <v>3.9428370695658417E-2</v>
      </c>
      <c r="F264">
        <f>CRI!D264*Planck!J264</f>
        <v>4.0009646648447223E-6</v>
      </c>
      <c r="G264">
        <f>CRI!E264*Planck!H264</f>
        <v>6.588238385824681E-2</v>
      </c>
      <c r="H264">
        <f>CRI!E264*Planck!I264</f>
        <v>2.5522777121915693E-2</v>
      </c>
      <c r="I264">
        <f>CRI!E264*Planck!J264</f>
        <v>2.589904873364099E-6</v>
      </c>
      <c r="J264">
        <f>CRI!F264*Planck!H264</f>
        <v>4.52677678660049E-2</v>
      </c>
      <c r="K264">
        <f>CRI!F264*Planck!I264</f>
        <v>1.7536693155131459E-2</v>
      </c>
      <c r="L264">
        <f>CRI!F264*Planck!J264</f>
        <v>1.7795229276271164E-6</v>
      </c>
      <c r="M264">
        <f>CRI!G264*Planck!H264</f>
        <v>5.2892764716936484E-2</v>
      </c>
      <c r="N264">
        <f>CRI!G264*Planck!I264</f>
        <v>2.049061017793323E-2</v>
      </c>
      <c r="O264">
        <f>CRI!G264*Planck!J264</f>
        <v>2.0792694660356784E-6</v>
      </c>
      <c r="P264">
        <f>CRI!H264*Planck!H264</f>
        <v>7.4321115550977424E-2</v>
      </c>
      <c r="Q264">
        <f>CRI!H264*Planck!I264</f>
        <v>2.8791934301301055E-2</v>
      </c>
      <c r="R264">
        <f>CRI!H264*Planck!J264</f>
        <v>2.921640172788595E-6</v>
      </c>
      <c r="S264">
        <f>CRI!I264*Planck!H264</f>
        <v>0.12769609350749853</v>
      </c>
      <c r="T264">
        <f>CRI!I264*Planck!I264</f>
        <v>4.9469353460913447E-2</v>
      </c>
      <c r="U264">
        <f>CRI!I264*Planck!J264</f>
        <v>5.0198659416485308E-6</v>
      </c>
      <c r="V264">
        <f>CRI!J264*Planck!H264</f>
        <v>0.19722521499010393</v>
      </c>
      <c r="W264">
        <f>CRI!J264*Planck!I264</f>
        <v>7.6404873506777812E-2</v>
      </c>
      <c r="X264">
        <f>CRI!J264*Planck!J264</f>
        <v>7.7531278551210709E-6</v>
      </c>
    </row>
    <row r="265" spans="1:24" x14ac:dyDescent="0.25">
      <c r="A265">
        <f>CRI!C265*Planck!H265</f>
        <v>0.12847583640957894</v>
      </c>
      <c r="B265">
        <f>CRI!C265*Planck!I265</f>
        <v>4.9573772885038919E-2</v>
      </c>
      <c r="C265">
        <f>CRI!C265*Planck!J265</f>
        <v>4.6227913689705677E-6</v>
      </c>
      <c r="D265">
        <f>CRI!D265*Planck!H265</f>
        <v>9.6143225694529696E-2</v>
      </c>
      <c r="E265">
        <f>CRI!D265*Planck!I265</f>
        <v>3.7097889908427127E-2</v>
      </c>
      <c r="F265">
        <f>CRI!D265*Planck!J265</f>
        <v>3.4594059579325204E-6</v>
      </c>
      <c r="G265">
        <f>CRI!E265*Planck!H265</f>
        <v>6.2072915196557096E-2</v>
      </c>
      <c r="H265">
        <f>CRI!E265*Planck!I265</f>
        <v>2.3951496921618583E-2</v>
      </c>
      <c r="I265">
        <f>CRI!E265*Planck!J265</f>
        <v>2.2334949873585071E-6</v>
      </c>
      <c r="J265">
        <f>CRI!F265*Planck!H265</f>
        <v>4.2673348767527548E-2</v>
      </c>
      <c r="K265">
        <f>CRI!F265*Planck!I265</f>
        <v>1.6465967135651505E-2</v>
      </c>
      <c r="L265">
        <f>CRI!F265*Planck!J265</f>
        <v>1.5354637407356785E-6</v>
      </c>
      <c r="M265">
        <f>CRI!G265*Planck!H265</f>
        <v>4.9937503597780909E-2</v>
      </c>
      <c r="N265">
        <f>CRI!G265*Planck!I265</f>
        <v>1.9268918817621557E-2</v>
      </c>
      <c r="O265">
        <f>CRI!G265*Planck!J265</f>
        <v>1.7968410797794693E-6</v>
      </c>
      <c r="P265">
        <f>CRI!H265*Planck!H265</f>
        <v>7.0675953466112038E-2</v>
      </c>
      <c r="Q265">
        <f>CRI!H265*Planck!I265</f>
        <v>2.727107107046154E-2</v>
      </c>
      <c r="R265">
        <f>CRI!H265*Planck!J265</f>
        <v>2.5430477575201726E-6</v>
      </c>
      <c r="S265">
        <f>CRI!I265*Planck!H265</f>
        <v>0.12118319469763832</v>
      </c>
      <c r="T265">
        <f>CRI!I265*Planck!I265</f>
        <v>4.6759829235688596E-2</v>
      </c>
      <c r="U265">
        <f>CRI!I265*Planck!J265</f>
        <v>4.3603890207540569E-6</v>
      </c>
      <c r="V265">
        <f>CRI!J265*Planck!H265</f>
        <v>0.18724427333041294</v>
      </c>
      <c r="W265">
        <f>CRI!J265*Planck!I265</f>
        <v>7.2250201590545626E-2</v>
      </c>
      <c r="X265">
        <f>CRI!J265*Planck!J265</f>
        <v>6.7373852922934686E-6</v>
      </c>
    </row>
    <row r="266" spans="1:24" x14ac:dyDescent="0.25">
      <c r="A266">
        <f>CRI!C266*Planck!H266</f>
        <v>0.12128643577440192</v>
      </c>
      <c r="B266">
        <f>CRI!C266*Planck!I266</f>
        <v>4.6623180391113253E-2</v>
      </c>
      <c r="C266">
        <f>CRI!C266*Planck!J266</f>
        <v>3.8979467802748811E-6</v>
      </c>
      <c r="D266">
        <f>CRI!D266*Planck!H266</f>
        <v>9.0682452645517359E-2</v>
      </c>
      <c r="E266">
        <f>CRI!D266*Planck!I266</f>
        <v>3.485883908621594E-2</v>
      </c>
      <c r="F266">
        <f>CRI!D266*Planck!J266</f>
        <v>2.9143850428130595E-6</v>
      </c>
      <c r="G266">
        <f>CRI!E266*Planck!H266</f>
        <v>5.8464902743580884E-2</v>
      </c>
      <c r="H266">
        <f>CRI!E266*Planck!I266</f>
        <v>2.2474233740638627E-2</v>
      </c>
      <c r="I266">
        <f>CRI!E266*Planck!J266</f>
        <v>1.8789659202478031E-6</v>
      </c>
      <c r="J266">
        <f>CRI!F266*Planck!H266</f>
        <v>4.0150919869441692E-2</v>
      </c>
      <c r="K266">
        <f>CRI!F266*Planck!I266</f>
        <v>1.5434236878920638E-2</v>
      </c>
      <c r="L266">
        <f>CRI!F266*Planck!J266</f>
        <v>1.290384599323813E-6</v>
      </c>
      <c r="M266">
        <f>CRI!G266*Planck!H266</f>
        <v>4.7089256993564914E-2</v>
      </c>
      <c r="N266">
        <f>CRI!G266*Planck!I266</f>
        <v>1.8101372253844634E-2</v>
      </c>
      <c r="O266">
        <f>CRI!G266*Planck!J266</f>
        <v>1.5133713552685846E-6</v>
      </c>
      <c r="P266">
        <f>CRI!H266*Planck!H266</f>
        <v>6.7124377758959464E-2</v>
      </c>
      <c r="Q266">
        <f>CRI!H266*Planck!I266</f>
        <v>2.5802984092287953E-2</v>
      </c>
      <c r="R266">
        <f>CRI!H266*Planck!J266</f>
        <v>2.1572672203029051E-6</v>
      </c>
      <c r="S266">
        <f>CRI!I266*Planck!H266</f>
        <v>0.11488595424129601</v>
      </c>
      <c r="T266">
        <f>CRI!I266*Planck!I266</f>
        <v>4.4162799696415921E-2</v>
      </c>
      <c r="U266">
        <f>CRI!I266*Planck!J266</f>
        <v>3.6922458193645883E-6</v>
      </c>
      <c r="V266">
        <f>CRI!J266*Planck!H266</f>
        <v>0.17754613059481186</v>
      </c>
      <c r="W266">
        <f>CRI!J266*Planck!I266</f>
        <v>6.8249719942822543E-2</v>
      </c>
      <c r="X266">
        <f>CRI!J266*Planck!J266</f>
        <v>5.7060409408813225E-6</v>
      </c>
    </row>
    <row r="267" spans="1:24" x14ac:dyDescent="0.25">
      <c r="A267">
        <f>CRI!C267*Planck!H267</f>
        <v>0.1143629988490063</v>
      </c>
      <c r="B267">
        <f>CRI!C267*Planck!I267</f>
        <v>4.3805339359569484E-2</v>
      </c>
      <c r="C267">
        <f>CRI!C267*Planck!J267</f>
        <v>3.1697061765245653E-6</v>
      </c>
      <c r="D267">
        <f>CRI!D267*Planck!H267</f>
        <v>8.5455278519102285E-2</v>
      </c>
      <c r="E267">
        <f>CRI!D267*Planck!I267</f>
        <v>3.2732592825221549E-2</v>
      </c>
      <c r="F267">
        <f>CRI!D267*Planck!J267</f>
        <v>2.3684944157179125E-6</v>
      </c>
      <c r="G267">
        <f>CRI!E267*Planck!H267</f>
        <v>5.5026099224466447E-2</v>
      </c>
      <c r="H267">
        <f>CRI!E267*Planck!I267</f>
        <v>2.1077070157486871E-2</v>
      </c>
      <c r="I267">
        <f>CRI!E267*Planck!J267</f>
        <v>1.5251136148688041E-6</v>
      </c>
      <c r="J267">
        <f>CRI!F267*Planck!H267</f>
        <v>3.7782897624172813E-2</v>
      </c>
      <c r="K267">
        <f>CRI!F267*Planck!I267</f>
        <v>1.4472273979103887E-2</v>
      </c>
      <c r="L267">
        <f>CRI!F267*Planck!J267</f>
        <v>1.047197827720976E-6</v>
      </c>
      <c r="M267">
        <f>CRI!G267*Planck!H267</f>
        <v>4.4375886471343905E-2</v>
      </c>
      <c r="N267">
        <f>CRI!G267*Planck!I267</f>
        <v>1.6997637223779734E-2</v>
      </c>
      <c r="O267">
        <f>CRI!G267*Planck!J267</f>
        <v>1.2299303345716162E-6</v>
      </c>
      <c r="P267">
        <f>CRI!H267*Planck!H267</f>
        <v>6.3647700024613271E-2</v>
      </c>
      <c r="Q267">
        <f>CRI!H267*Planck!I267</f>
        <v>2.437946824667836E-2</v>
      </c>
      <c r="R267">
        <f>CRI!H267*Planck!J267</f>
        <v>1.7640715084427182E-6</v>
      </c>
      <c r="S267">
        <f>CRI!I267*Planck!H267</f>
        <v>0.10878431597832307</v>
      </c>
      <c r="T267">
        <f>CRI!I267*Planck!I267</f>
        <v>4.1668493537151463E-2</v>
      </c>
      <c r="U267">
        <f>CRI!I267*Planck!J267</f>
        <v>3.0150863630355622E-6</v>
      </c>
      <c r="V267">
        <f>CRI!J267*Planck!H267</f>
        <v>0.16812121560286294</v>
      </c>
      <c r="W267">
        <f>CRI!J267*Planck!I267</f>
        <v>6.4396762739234087E-2</v>
      </c>
      <c r="X267">
        <f>CRI!J267*Planck!J267</f>
        <v>4.6596789246913235E-6</v>
      </c>
    </row>
    <row r="268" spans="1:24" x14ac:dyDescent="0.25">
      <c r="A268">
        <f>CRI!C268*Planck!H268</f>
        <v>0.10768138793957427</v>
      </c>
      <c r="B268">
        <f>CRI!C268*Planck!I268</f>
        <v>4.1108653894471943E-2</v>
      </c>
      <c r="C268">
        <f>CRI!C268*Planck!J268</f>
        <v>2.4175365867738456E-6</v>
      </c>
      <c r="D268">
        <f>CRI!D268*Planck!H268</f>
        <v>8.04326712309794E-2</v>
      </c>
      <c r="E268">
        <f>CRI!D268*Planck!I268</f>
        <v>3.0706131363180636E-2</v>
      </c>
      <c r="F268">
        <f>CRI!D268*Planck!J268</f>
        <v>1.8057802670779135E-6</v>
      </c>
      <c r="G268">
        <f>CRI!E268*Planck!H268</f>
        <v>5.1751068455324338E-2</v>
      </c>
      <c r="H268">
        <f>CRI!E268*Planck!I268</f>
        <v>1.9756587489314859E-2</v>
      </c>
      <c r="I268">
        <f>CRI!E268*Planck!J268</f>
        <v>1.1618544651893819E-6</v>
      </c>
      <c r="J268">
        <f>CRI!F268*Planck!H268</f>
        <v>3.5511693028642037E-2</v>
      </c>
      <c r="K268">
        <f>CRI!F268*Planck!I268</f>
        <v>1.3557012273470786E-2</v>
      </c>
      <c r="L268">
        <f>CRI!F268*Planck!J268</f>
        <v>7.9726700033992196E-7</v>
      </c>
      <c r="M268">
        <f>CRI!G268*Planck!H268</f>
        <v>4.1792510289255923E-2</v>
      </c>
      <c r="N268">
        <f>CRI!G268*Planck!I268</f>
        <v>1.5954789158422245E-2</v>
      </c>
      <c r="O268">
        <f>CRI!G268*Planck!J268</f>
        <v>9.3827656395081606E-7</v>
      </c>
      <c r="P268">
        <f>CRI!H268*Planck!H268</f>
        <v>6.0276740554332547E-2</v>
      </c>
      <c r="Q268">
        <f>CRI!H268*Planck!I268</f>
        <v>2.3011364477632999E-2</v>
      </c>
      <c r="R268">
        <f>CRI!H268*Planck!J268</f>
        <v>1.3532628842353486E-6</v>
      </c>
      <c r="S268">
        <f>CRI!I268*Planck!H268</f>
        <v>0.10288121961492259</v>
      </c>
      <c r="T268">
        <f>CRI!I268*Planck!I268</f>
        <v>3.9276132396847442E-2</v>
      </c>
      <c r="U268">
        <f>CRI!I268*Planck!J268</f>
        <v>2.3097688214286378E-6</v>
      </c>
      <c r="V268">
        <f>CRI!J268*Planck!H268</f>
        <v>0.15900259057478053</v>
      </c>
      <c r="W268">
        <f>CRI!J268*Planck!I268</f>
        <v>6.0701134981014454E-2</v>
      </c>
      <c r="X268">
        <f>CRI!J268*Planck!J268</f>
        <v>3.5697402073054474E-6</v>
      </c>
    </row>
    <row r="269" spans="1:24" x14ac:dyDescent="0.25">
      <c r="A269">
        <f>CRI!C269*Planck!H269</f>
        <v>0.10122351011531097</v>
      </c>
      <c r="B269">
        <f>CRI!C269*Planck!I269</f>
        <v>3.8522989105777034E-2</v>
      </c>
      <c r="C269">
        <f>CRI!C269*Planck!J269</f>
        <v>1.6638630189466086E-6</v>
      </c>
      <c r="D269">
        <f>CRI!D269*Planck!H269</f>
        <v>7.56143664110379E-2</v>
      </c>
      <c r="E269">
        <f>CRI!D269*Planck!I269</f>
        <v>2.8776826748789501E-2</v>
      </c>
      <c r="F269">
        <f>CRI!D269*Planck!J269</f>
        <v>1.2429123217430725E-6</v>
      </c>
      <c r="G269">
        <f>CRI!E269*Planck!H269</f>
        <v>4.8612444715830663E-2</v>
      </c>
      <c r="H269">
        <f>CRI!E269*Planck!I269</f>
        <v>1.8500609947825455E-2</v>
      </c>
      <c r="I269">
        <f>CRI!E269*Planck!J269</f>
        <v>7.9906781469162477E-7</v>
      </c>
      <c r="J269">
        <f>CRI!F269*Planck!H269</f>
        <v>3.3359279298987306E-2</v>
      </c>
      <c r="K269">
        <f>CRI!F269*Planck!I269</f>
        <v>1.2695658859760072E-2</v>
      </c>
      <c r="L269">
        <f>CRI!F269*Planck!J269</f>
        <v>5.4834367135723787E-7</v>
      </c>
      <c r="M269">
        <f>CRI!G269*Planck!H269</f>
        <v>3.9312282002173592E-2</v>
      </c>
      <c r="N269">
        <f>CRI!G269*Planck!I269</f>
        <v>1.4961214144498402E-2</v>
      </c>
      <c r="O269">
        <f>CRI!G269*Planck!J269</f>
        <v>6.4619624570718261E-7</v>
      </c>
      <c r="P269">
        <f>CRI!H269*Planck!H269</f>
        <v>5.7036505144867862E-2</v>
      </c>
      <c r="Q269">
        <f>CRI!H269*Planck!I269</f>
        <v>2.1706584407360827E-2</v>
      </c>
      <c r="R269">
        <f>CRI!H269*Planck!J269</f>
        <v>9.3753843877173533E-7</v>
      </c>
      <c r="S269">
        <f>CRI!I269*Planck!H269</f>
        <v>9.7202425270517215E-2</v>
      </c>
      <c r="T269">
        <f>CRI!I269*Planck!I269</f>
        <v>3.6992670630425474E-2</v>
      </c>
      <c r="U269">
        <f>CRI!I269*Planck!J269</f>
        <v>1.5977663743857024E-6</v>
      </c>
      <c r="V269">
        <f>CRI!J269*Planck!H269</f>
        <v>0.15019538140944722</v>
      </c>
      <c r="W269">
        <f>CRI!J269*Planck!I269</f>
        <v>5.7160387297209327E-2</v>
      </c>
      <c r="X269">
        <f>CRI!J269*Planck!J269</f>
        <v>2.4688389135989849E-6</v>
      </c>
    </row>
    <row r="270" spans="1:24" x14ac:dyDescent="0.25">
      <c r="A270">
        <f>CRI!C270*Planck!H270</f>
        <v>9.5067398528694835E-2</v>
      </c>
      <c r="B270">
        <f>CRI!C270*Planck!I270</f>
        <v>3.6074558823610658E-2</v>
      </c>
      <c r="C270">
        <f>CRI!C270*Planck!J270</f>
        <v>9.7187544818919566E-7</v>
      </c>
      <c r="D270">
        <f>CRI!D270*Planck!H270</f>
        <v>7.1005046325605989E-2</v>
      </c>
      <c r="E270">
        <f>CRI!D270*Planck!I270</f>
        <v>2.6943786830067994E-2</v>
      </c>
      <c r="F270">
        <f>CRI!D270*Planck!J270</f>
        <v>7.2588565890507416E-7</v>
      </c>
      <c r="G270">
        <f>CRI!E270*Planck!H270</f>
        <v>4.5634039879893035E-2</v>
      </c>
      <c r="H270">
        <f>CRI!E270*Planck!I270</f>
        <v>1.7316428991262487E-2</v>
      </c>
      <c r="I270">
        <f>CRI!E270*Planck!J270</f>
        <v>4.6651747757216719E-7</v>
      </c>
      <c r="J270">
        <f>CRI!F270*Planck!H270</f>
        <v>3.1281057864015485E-2</v>
      </c>
      <c r="K270">
        <f>CRI!F270*Planck!I270</f>
        <v>1.1870003591605461E-2</v>
      </c>
      <c r="L270">
        <f>CRI!F270*Planck!J270</f>
        <v>3.1978672606935788E-7</v>
      </c>
      <c r="M270">
        <f>CRI!G270*Planck!H270</f>
        <v>3.6937821364390749E-2</v>
      </c>
      <c r="N270">
        <f>CRI!G270*Planck!I270</f>
        <v>1.4016535954999699E-2</v>
      </c>
      <c r="O270">
        <f>CRI!G270*Planck!J270</f>
        <v>3.7761590460281798E-7</v>
      </c>
      <c r="P270">
        <f>CRI!H270*Planck!H270</f>
        <v>5.3908111865516563E-2</v>
      </c>
      <c r="Q270">
        <f>CRI!H270*Planck!I270</f>
        <v>2.0456133045182422E-2</v>
      </c>
      <c r="R270">
        <f>CRI!H270*Planck!J270</f>
        <v>5.5110344020319843E-7</v>
      </c>
      <c r="S270">
        <f>CRI!I270*Planck!H270</f>
        <v>9.173244094265269E-2</v>
      </c>
      <c r="T270">
        <f>CRI!I270*Planck!I270</f>
        <v>3.4809065863102111E-2</v>
      </c>
      <c r="U270">
        <f>CRI!I270*Planck!J270</f>
        <v>9.3778212651648396E-7</v>
      </c>
      <c r="V270">
        <f>CRI!J270*Planck!H270</f>
        <v>0.14167237542730898</v>
      </c>
      <c r="W270">
        <f>CRI!J270*Planck!I270</f>
        <v>5.3759422474261714E-2</v>
      </c>
      <c r="X270">
        <f>CRI!J270*Planck!J270</f>
        <v>1.4483188295394941E-6</v>
      </c>
    </row>
    <row r="271" spans="1:24" x14ac:dyDescent="0.25">
      <c r="A271">
        <f>CRI!C271*Planck!H271</f>
        <v>8.9174932932044704E-2</v>
      </c>
      <c r="B271">
        <f>CRI!C271*Planck!I271</f>
        <v>3.3745435601771408E-2</v>
      </c>
      <c r="C271">
        <f>CRI!C271*Planck!J271</f>
        <v>3.9899051824400359E-7</v>
      </c>
      <c r="D271">
        <f>CRI!D271*Planck!H271</f>
        <v>6.6608781274724346E-2</v>
      </c>
      <c r="E271">
        <f>CRI!D271*Planck!I271</f>
        <v>2.5205988556577529E-2</v>
      </c>
      <c r="F271">
        <f>CRI!D271*Planck!J271</f>
        <v>2.9802402184766499E-7</v>
      </c>
      <c r="G271">
        <f>CRI!E271*Planck!H271</f>
        <v>4.28142701768826E-2</v>
      </c>
      <c r="H271">
        <f>CRI!E271*Planck!I271</f>
        <v>1.6201707695051765E-2</v>
      </c>
      <c r="I271">
        <f>CRI!E271*Planck!J271</f>
        <v>1.9156154408471268E-7</v>
      </c>
      <c r="J271">
        <f>CRI!F271*Planck!H271</f>
        <v>2.9341940829228662E-2</v>
      </c>
      <c r="K271">
        <f>CRI!F271*Planck!I271</f>
        <v>1.1103530354637514E-2</v>
      </c>
      <c r="L271">
        <f>CRI!F271*Planck!J271</f>
        <v>1.3128303877346576E-7</v>
      </c>
      <c r="M271">
        <f>CRI!G271*Planck!H271</f>
        <v>3.4671435821168231E-2</v>
      </c>
      <c r="N271">
        <f>CRI!G271*Planck!I271</f>
        <v>1.3120309331948446E-2</v>
      </c>
      <c r="O271">
        <f>CRI!G271*Planck!J271</f>
        <v>1.5512850631570903E-7</v>
      </c>
      <c r="P271">
        <f>CRI!H271*Planck!H271</f>
        <v>5.0858043287393628E-2</v>
      </c>
      <c r="Q271">
        <f>CRI!H271*Planck!I271</f>
        <v>1.9245619460063805E-2</v>
      </c>
      <c r="R271">
        <f>CRI!H271*Planck!J271</f>
        <v>2.2755135754995718E-7</v>
      </c>
      <c r="S271">
        <f>CRI!I271*Planck!H271</f>
        <v>8.6440842564432574E-2</v>
      </c>
      <c r="T271">
        <f>CRI!I271*Planck!I271</f>
        <v>3.2710805494452044E-2</v>
      </c>
      <c r="U271">
        <f>CRI!I271*Planck!J271</f>
        <v>3.8675752746025058E-7</v>
      </c>
      <c r="V271">
        <f>CRI!J271*Planck!H271</f>
        <v>0.13347512178697735</v>
      </c>
      <c r="W271">
        <f>CRI!J271*Planck!I271</f>
        <v>5.0509442268192394E-2</v>
      </c>
      <c r="X271">
        <f>CRI!J271*Planck!J271</f>
        <v>5.9720042688510383E-7</v>
      </c>
    </row>
    <row r="272" spans="1:24" x14ac:dyDescent="0.25">
      <c r="A272">
        <f>CRI!C272*Planck!H272</f>
        <v>8.3610327342210869E-2</v>
      </c>
      <c r="B272">
        <f>CRI!C272*Planck!I272</f>
        <v>3.1556631483656311E-2</v>
      </c>
      <c r="C272">
        <f>CRI!C272*Planck!J272</f>
        <v>0</v>
      </c>
      <c r="D272">
        <f>CRI!D272*Planck!H272</f>
        <v>6.2429044415517457E-2</v>
      </c>
      <c r="E272">
        <f>CRI!D272*Planck!I272</f>
        <v>2.3562284841130047E-2</v>
      </c>
      <c r="F272">
        <f>CRI!D272*Planck!J272</f>
        <v>0</v>
      </c>
      <c r="G272">
        <f>CRI!E272*Planck!H272</f>
        <v>4.0132957124261216E-2</v>
      </c>
      <c r="H272">
        <f>CRI!E272*Planck!I272</f>
        <v>1.514718311215503E-2</v>
      </c>
      <c r="I272">
        <f>CRI!E272*Planck!J272</f>
        <v>0</v>
      </c>
      <c r="J272">
        <f>CRI!F272*Planck!H272</f>
        <v>2.7498507659216017E-2</v>
      </c>
      <c r="K272">
        <f>CRI!F272*Planck!I272</f>
        <v>1.0378625465735853E-2</v>
      </c>
      <c r="L272">
        <f>CRI!F272*Planck!J272</f>
        <v>0</v>
      </c>
      <c r="M272">
        <f>CRI!G272*Planck!H272</f>
        <v>3.2515127299748668E-2</v>
      </c>
      <c r="N272">
        <f>CRI!G272*Planck!I272</f>
        <v>1.2272023354755232E-2</v>
      </c>
      <c r="O272">
        <f>CRI!G272*Planck!J272</f>
        <v>0</v>
      </c>
      <c r="P272">
        <f>CRI!H272*Planck!H272</f>
        <v>4.7936587676200904E-2</v>
      </c>
      <c r="Q272">
        <f>CRI!H272*Planck!I272</f>
        <v>1.8092468717296285E-2</v>
      </c>
      <c r="R272">
        <f>CRI!H272*Planck!J272</f>
        <v>0</v>
      </c>
      <c r="S272">
        <f>CRI!I272*Planck!H272</f>
        <v>8.1380718613085254E-2</v>
      </c>
      <c r="T272">
        <f>CRI!I272*Planck!I272</f>
        <v>3.0715121310758809E-2</v>
      </c>
      <c r="U272">
        <f>CRI!I272*Planck!J272</f>
        <v>0</v>
      </c>
      <c r="V272">
        <f>CRI!J272*Planck!H272</f>
        <v>0.12560129174074344</v>
      </c>
      <c r="W272">
        <f>CRI!J272*Planck!I272</f>
        <v>4.7405073073225931E-2</v>
      </c>
      <c r="X272">
        <f>CRI!J272*Planck!J272</f>
        <v>0</v>
      </c>
    </row>
    <row r="273" spans="1:24" x14ac:dyDescent="0.25">
      <c r="A273">
        <f>CRI!C273*Planck!H273</f>
        <v>7.8350499202832893E-2</v>
      </c>
      <c r="B273">
        <f>CRI!C273*Planck!I273</f>
        <v>2.949680693972398E-2</v>
      </c>
      <c r="C273">
        <f>CRI!C273*Planck!J273</f>
        <v>0</v>
      </c>
      <c r="D273">
        <f>CRI!D273*Planck!H273</f>
        <v>5.8466883627358412E-2</v>
      </c>
      <c r="E273">
        <f>CRI!D273*Planck!I273</f>
        <v>2.2011172823020692E-2</v>
      </c>
      <c r="F273">
        <f>CRI!D273*Planck!J273</f>
        <v>0</v>
      </c>
      <c r="G273">
        <f>CRI!E273*Planck!H273</f>
        <v>3.760823961735979E-2</v>
      </c>
      <c r="H273">
        <f>CRI!E273*Planck!I273</f>
        <v>1.4158467331067509E-2</v>
      </c>
      <c r="I273">
        <f>CRI!E273*Planck!J273</f>
        <v>0</v>
      </c>
      <c r="J273">
        <f>CRI!F273*Planck!H273</f>
        <v>2.5768608626709485E-2</v>
      </c>
      <c r="K273">
        <f>CRI!F273*Planck!I273</f>
        <v>9.7011720601758861E-3</v>
      </c>
      <c r="L273">
        <f>CRI!F273*Planck!J273</f>
        <v>0</v>
      </c>
      <c r="M273">
        <f>CRI!G273*Planck!H273</f>
        <v>3.0469638578879455E-2</v>
      </c>
      <c r="N273">
        <f>CRI!G273*Planck!I273</f>
        <v>1.1470980476559325E-2</v>
      </c>
      <c r="O273">
        <f>CRI!G273*Planck!J273</f>
        <v>0</v>
      </c>
      <c r="P273">
        <f>CRI!H273*Planck!H273</f>
        <v>4.5112476318786669E-2</v>
      </c>
      <c r="Q273">
        <f>CRI!H273*Planck!I273</f>
        <v>1.6983605951294407E-2</v>
      </c>
      <c r="R273">
        <f>CRI!H273*Planck!J273</f>
        <v>0</v>
      </c>
      <c r="S273">
        <f>CRI!I273*Planck!H273</f>
        <v>7.6522320888100126E-2</v>
      </c>
      <c r="T273">
        <f>CRI!I273*Planck!I273</f>
        <v>2.8808548111130421E-2</v>
      </c>
      <c r="U273">
        <f>CRI!I273*Planck!J273</f>
        <v>0</v>
      </c>
      <c r="V273">
        <f>CRI!J273*Planck!H273</f>
        <v>0.11804808546560157</v>
      </c>
      <c r="W273">
        <f>CRI!J273*Planck!I273</f>
        <v>4.444185578918413E-2</v>
      </c>
      <c r="X273">
        <f>CRI!J273*Planck!J273</f>
        <v>0</v>
      </c>
    </row>
    <row r="274" spans="1:24" x14ac:dyDescent="0.25">
      <c r="A274">
        <f>CRI!C274*Planck!H274</f>
        <v>7.3363794857620707E-2</v>
      </c>
      <c r="B274">
        <f>CRI!C274*Planck!I274</f>
        <v>2.755273987575094E-2</v>
      </c>
      <c r="C274">
        <f>CRI!C274*Planck!J274</f>
        <v>0</v>
      </c>
      <c r="D274">
        <f>CRI!D274*Planck!H274</f>
        <v>5.4713087898261133E-2</v>
      </c>
      <c r="E274">
        <f>CRI!D274*Planck!I274</f>
        <v>2.05482211162267E-2</v>
      </c>
      <c r="F274">
        <f>CRI!D274*Planck!J274</f>
        <v>0</v>
      </c>
      <c r="G274">
        <f>CRI!E274*Planck!H274</f>
        <v>3.5214621531657941E-2</v>
      </c>
      <c r="H274">
        <f>CRI!E274*Planck!I274</f>
        <v>1.322531514036045E-2</v>
      </c>
      <c r="I274">
        <f>CRI!E274*Planck!J274</f>
        <v>0</v>
      </c>
      <c r="J274">
        <f>CRI!F274*Planck!H274</f>
        <v>2.4128536975395253E-2</v>
      </c>
      <c r="K274">
        <f>CRI!F274*Planck!I274</f>
        <v>9.061790003580308E-3</v>
      </c>
      <c r="L274">
        <f>CRI!F274*Planck!J274</f>
        <v>0</v>
      </c>
      <c r="M274">
        <f>CRI!G274*Planck!H274</f>
        <v>2.8530364666852496E-2</v>
      </c>
      <c r="N274">
        <f>CRI!G274*Planck!I274</f>
        <v>1.0714954396125366E-2</v>
      </c>
      <c r="O274">
        <f>CRI!G274*Planck!J274</f>
        <v>0</v>
      </c>
      <c r="P274">
        <f>CRI!H274*Planck!H274</f>
        <v>4.2404273427704774E-2</v>
      </c>
      <c r="Q274">
        <f>CRI!H274*Planck!I274</f>
        <v>1.5925483648184042E-2</v>
      </c>
      <c r="R274">
        <f>CRI!H274*Planck!J274</f>
        <v>0</v>
      </c>
      <c r="S274">
        <f>CRI!I274*Planck!H274</f>
        <v>7.188021589494438E-2</v>
      </c>
      <c r="T274">
        <f>CRI!I274*Planck!I274</f>
        <v>2.6995562247152421E-2</v>
      </c>
      <c r="U274">
        <f>CRI!I274*Planck!J274</f>
        <v>0</v>
      </c>
      <c r="V274">
        <f>CRI!J274*Planck!H274</f>
        <v>0.11084454249710293</v>
      </c>
      <c r="W274">
        <f>CRI!J274*Planck!I274</f>
        <v>4.1629128536717915E-2</v>
      </c>
      <c r="X274">
        <f>CRI!J274*Planck!J274</f>
        <v>0</v>
      </c>
    </row>
    <row r="275" spans="1:24" x14ac:dyDescent="0.25">
      <c r="A275">
        <f>CRI!C275*Planck!H275</f>
        <v>6.8634611847836521E-2</v>
      </c>
      <c r="B275">
        <f>CRI!C275*Planck!I275</f>
        <v>2.5717337378020823E-2</v>
      </c>
      <c r="C275">
        <f>CRI!C275*Planck!J275</f>
        <v>0</v>
      </c>
      <c r="D275">
        <f>CRI!D275*Planck!H275</f>
        <v>5.115566403058748E-2</v>
      </c>
      <c r="E275">
        <f>CRI!D275*Planck!I275</f>
        <v>1.9167988792418187E-2</v>
      </c>
      <c r="F275">
        <f>CRI!D275*Planck!J275</f>
        <v>0</v>
      </c>
      <c r="G275">
        <f>CRI!E275*Planck!H275</f>
        <v>3.2944613686961527E-2</v>
      </c>
      <c r="H275">
        <f>CRI!E275*Planck!I275</f>
        <v>1.2344321941449994E-2</v>
      </c>
      <c r="I275">
        <f>CRI!E275*Planck!J275</f>
        <v>0</v>
      </c>
      <c r="J275">
        <f>CRI!F275*Planck!H275</f>
        <v>2.2573161229955119E-2</v>
      </c>
      <c r="K275">
        <f>CRI!F275*Planck!I275</f>
        <v>8.4581465154379594E-3</v>
      </c>
      <c r="L275">
        <f>CRI!F275*Planck!J275</f>
        <v>0</v>
      </c>
      <c r="M275">
        <f>CRI!G275*Planck!H275</f>
        <v>2.669123794082531E-2</v>
      </c>
      <c r="N275">
        <f>CRI!G275*Planck!I275</f>
        <v>1.0001186758119208E-2</v>
      </c>
      <c r="O275">
        <f>CRI!G275*Planck!J275</f>
        <v>0</v>
      </c>
      <c r="P275">
        <f>CRI!H275*Planck!H275</f>
        <v>3.9823327007711365E-2</v>
      </c>
      <c r="Q275">
        <f>CRI!H275*Planck!I275</f>
        <v>1.492177064311386E-2</v>
      </c>
      <c r="R275">
        <f>CRI!H275*Planck!J275</f>
        <v>0</v>
      </c>
      <c r="S275">
        <f>CRI!I275*Planck!H275</f>
        <v>6.7460197378440209E-2</v>
      </c>
      <c r="T275">
        <f>CRI!I275*Planck!I275</f>
        <v>2.527728516066358E-2</v>
      </c>
      <c r="U275">
        <f>CRI!I275*Planck!J275</f>
        <v>0</v>
      </c>
      <c r="V275">
        <f>CRI!J275*Planck!H275</f>
        <v>0.10395855874552304</v>
      </c>
      <c r="W275">
        <f>CRI!J275*Planck!I275</f>
        <v>3.8953193681908874E-2</v>
      </c>
      <c r="X275">
        <f>CRI!J275*Planck!J275</f>
        <v>0</v>
      </c>
    </row>
    <row r="276" spans="1:24" x14ac:dyDescent="0.25">
      <c r="A276">
        <f>CRI!C276*Planck!H276</f>
        <v>6.4147813511547386E-2</v>
      </c>
      <c r="B276">
        <f>CRI!C276*Planck!I276</f>
        <v>2.3983741450516488E-2</v>
      </c>
      <c r="C276">
        <f>CRI!C276*Planck!J276</f>
        <v>0</v>
      </c>
      <c r="D276">
        <f>CRI!D276*Planck!H276</f>
        <v>4.7782993531268178E-2</v>
      </c>
      <c r="E276">
        <f>CRI!D276*Planck!I276</f>
        <v>1.7865222520473612E-2</v>
      </c>
      <c r="F276">
        <f>CRI!D276*Planck!J276</f>
        <v>0</v>
      </c>
      <c r="G276">
        <f>CRI!E276*Planck!H276</f>
        <v>3.0790950485542742E-2</v>
      </c>
      <c r="H276">
        <f>CRI!E276*Planck!I276</f>
        <v>1.1512195896247914E-2</v>
      </c>
      <c r="I276">
        <f>CRI!E276*Planck!J276</f>
        <v>0</v>
      </c>
      <c r="J276">
        <f>CRI!F276*Planck!H276</f>
        <v>2.1097503110464471E-2</v>
      </c>
      <c r="K276">
        <f>CRI!F276*Planck!I276</f>
        <v>7.8879860770587548E-3</v>
      </c>
      <c r="L276">
        <f>CRI!F276*Planck!J276</f>
        <v>0</v>
      </c>
      <c r="M276">
        <f>CRI!G276*Planck!H276</f>
        <v>2.4946371921157312E-2</v>
      </c>
      <c r="N276">
        <f>CRI!G276*Planck!I276</f>
        <v>9.3270105640897438E-3</v>
      </c>
      <c r="O276">
        <f>CRI!G276*Planck!J276</f>
        <v>0</v>
      </c>
      <c r="P276">
        <f>CRI!H276*Planck!H276</f>
        <v>3.7348282533389808E-2</v>
      </c>
      <c r="Q276">
        <f>CRI!H276*Planck!I276</f>
        <v>1.3963867244522933E-2</v>
      </c>
      <c r="R276">
        <f>CRI!H276*Planck!J276</f>
        <v>0</v>
      </c>
      <c r="S276">
        <f>CRI!I276*Planck!H276</f>
        <v>6.3235489052716476E-2</v>
      </c>
      <c r="T276">
        <f>CRI!I276*Planck!I276</f>
        <v>2.3642639349886918E-2</v>
      </c>
      <c r="U276">
        <f>CRI!I276*Planck!J276</f>
        <v>0</v>
      </c>
      <c r="V276">
        <f>CRI!J276*Planck!H276</f>
        <v>9.7404891049867381E-2</v>
      </c>
      <c r="W276">
        <f>CRI!J276*Planck!I276</f>
        <v>3.6417978962528699E-2</v>
      </c>
      <c r="X276">
        <f>CRI!J276*Planck!J276</f>
        <v>0</v>
      </c>
    </row>
    <row r="277" spans="1:24" x14ac:dyDescent="0.25">
      <c r="A277">
        <f>CRI!C277*Planck!H277</f>
        <v>5.9888735982626756E-2</v>
      </c>
      <c r="B277">
        <f>CRI!C277*Planck!I277</f>
        <v>2.234531712932027E-2</v>
      </c>
      <c r="C277">
        <f>CRI!C277*Planck!J277</f>
        <v>0</v>
      </c>
      <c r="D277">
        <f>CRI!D277*Planck!H277</f>
        <v>4.4583836787066587E-2</v>
      </c>
      <c r="E277">
        <f>CRI!D277*Planck!I277</f>
        <v>1.6634847196271757E-2</v>
      </c>
      <c r="F277">
        <f>CRI!D277*Planck!J277</f>
        <v>0</v>
      </c>
      <c r="G277">
        <f>CRI!E277*Planck!H277</f>
        <v>2.8746593271660844E-2</v>
      </c>
      <c r="H277">
        <f>CRI!E277*Planck!I277</f>
        <v>1.0725752222073729E-2</v>
      </c>
      <c r="I277">
        <f>CRI!E277*Planck!J277</f>
        <v>0</v>
      </c>
      <c r="J277">
        <f>CRI!F277*Planck!H277</f>
        <v>1.9696739834286131E-2</v>
      </c>
      <c r="K277">
        <f>CRI!F277*Planck!I277</f>
        <v>7.3491265225319995E-3</v>
      </c>
      <c r="L277">
        <f>CRI!F277*Planck!J277</f>
        <v>0</v>
      </c>
      <c r="M277">
        <f>CRI!G277*Planck!H277</f>
        <v>2.3290063993243737E-2</v>
      </c>
      <c r="N277">
        <f>CRI!G277*Planck!I277</f>
        <v>8.6898455502912152E-3</v>
      </c>
      <c r="O277">
        <f>CRI!G277*Planck!J277</f>
        <v>0</v>
      </c>
      <c r="P277">
        <f>CRI!H277*Planck!H277</f>
        <v>3.5001639029846307E-2</v>
      </c>
      <c r="Q277">
        <f>CRI!H277*Planck!I277</f>
        <v>1.3059596455580514E-2</v>
      </c>
      <c r="R277">
        <f>CRI!H277*Planck!J277</f>
        <v>0</v>
      </c>
      <c r="S277">
        <f>CRI!I277*Planck!H277</f>
        <v>5.9223305582819796E-2</v>
      </c>
      <c r="T277">
        <f>CRI!I277*Planck!I277</f>
        <v>2.2097035827883377E-2</v>
      </c>
      <c r="U277">
        <f>CRI!I277*Planck!J277</f>
        <v>0</v>
      </c>
      <c r="V277">
        <f>CRI!J277*Planck!H277</f>
        <v>9.1163964773554068E-2</v>
      </c>
      <c r="W277">
        <f>CRI!J277*Planck!I277</f>
        <v>3.4014538296854191E-2</v>
      </c>
      <c r="X277">
        <f>CRI!J277*Planck!J277</f>
        <v>0</v>
      </c>
    </row>
    <row r="278" spans="1:24" x14ac:dyDescent="0.25">
      <c r="A278">
        <f>CRI!C278*Planck!H278</f>
        <v>5.5861078985182673E-2</v>
      </c>
      <c r="B278">
        <f>CRI!C278*Planck!I278</f>
        <v>2.0802040020974889E-2</v>
      </c>
      <c r="C278">
        <f>CRI!C278*Planck!J278</f>
        <v>0</v>
      </c>
      <c r="D278">
        <f>CRI!D278*Planck!H278</f>
        <v>4.1551409118505127E-2</v>
      </c>
      <c r="E278">
        <f>CRI!D278*Planck!I278</f>
        <v>1.5473279269101071E-2</v>
      </c>
      <c r="F278">
        <f>CRI!D278*Planck!J278</f>
        <v>0</v>
      </c>
      <c r="G278">
        <f>CRI!E278*Planck!H278</f>
        <v>2.6832182351914008E-2</v>
      </c>
      <c r="H278">
        <f>CRI!E278*Planck!I278</f>
        <v>9.9920041158293067E-3</v>
      </c>
      <c r="I278">
        <f>CRI!E278*Planck!J278</f>
        <v>0</v>
      </c>
      <c r="J278">
        <f>CRI!F278*Planck!H278</f>
        <v>1.8368006420366664E-2</v>
      </c>
      <c r="K278">
        <f>CRI!F278*Planck!I278</f>
        <v>6.8400398202716805E-3</v>
      </c>
      <c r="L278">
        <f>CRI!F278*Planck!J278</f>
        <v>0</v>
      </c>
      <c r="M278">
        <f>CRI!G278*Planck!H278</f>
        <v>2.1718926510568691E-2</v>
      </c>
      <c r="N278">
        <f>CRI!G278*Planck!I278</f>
        <v>8.0878849226185406E-3</v>
      </c>
      <c r="O278">
        <f>CRI!G278*Planck!J278</f>
        <v>0</v>
      </c>
      <c r="P278">
        <f>CRI!H278*Planck!H278</f>
        <v>3.2764551993086484E-2</v>
      </c>
      <c r="Q278">
        <f>CRI!H278*Planck!I278</f>
        <v>1.2201152111835971E-2</v>
      </c>
      <c r="R278">
        <f>CRI!H278*Planck!J278</f>
        <v>0</v>
      </c>
      <c r="S278">
        <f>CRI!I278*Planck!H278</f>
        <v>5.5401878824673512E-2</v>
      </c>
      <c r="T278">
        <f>CRI!I278*Planck!I278</f>
        <v>2.0631039025468097E-2</v>
      </c>
      <c r="U278">
        <f>CRI!I278*Planck!J278</f>
        <v>0</v>
      </c>
      <c r="V278">
        <f>CRI!J278*Planck!H278</f>
        <v>8.5225067627471549E-2</v>
      </c>
      <c r="W278">
        <f>CRI!J278*Planck!I278</f>
        <v>3.1736860436355152E-2</v>
      </c>
      <c r="X278">
        <f>CRI!J278*Planck!J278</f>
        <v>0</v>
      </c>
    </row>
    <row r="279" spans="1:24" x14ac:dyDescent="0.25">
      <c r="A279">
        <f>CRI!C279*Planck!H279</f>
        <v>5.2069430109401689E-2</v>
      </c>
      <c r="B279">
        <f>CRI!C279*Planck!I279</f>
        <v>1.9354437472544523E-2</v>
      </c>
      <c r="C279">
        <f>CRI!C279*Planck!J279</f>
        <v>0</v>
      </c>
      <c r="D279">
        <f>CRI!D279*Planck!H279</f>
        <v>3.8682129916975588E-2</v>
      </c>
      <c r="E279">
        <f>CRI!D279*Planck!I279</f>
        <v>1.4378318779559054E-2</v>
      </c>
      <c r="F279">
        <f>CRI!D279*Planck!J279</f>
        <v>0</v>
      </c>
      <c r="G279">
        <f>CRI!E279*Planck!H279</f>
        <v>2.5052054850593575E-2</v>
      </c>
      <c r="H279">
        <f>CRI!E279*Planck!I279</f>
        <v>9.311959592141204E-3</v>
      </c>
      <c r="I279">
        <f>CRI!E279*Planck!J279</f>
        <v>0</v>
      </c>
      <c r="J279">
        <f>CRI!F279*Planck!H279</f>
        <v>1.7109848259750111E-2</v>
      </c>
      <c r="K279">
        <f>CRI!F279*Planck!I279</f>
        <v>6.3598062742819478E-3</v>
      </c>
      <c r="L279">
        <f>CRI!F279*Planck!J279</f>
        <v>0</v>
      </c>
      <c r="M279">
        <f>CRI!G279*Planck!H279</f>
        <v>2.0231239496326145E-2</v>
      </c>
      <c r="N279">
        <f>CRI!G279*Planck!I279</f>
        <v>7.5200412026982487E-3</v>
      </c>
      <c r="O279">
        <f>CRI!G279*Planck!J279</f>
        <v>0</v>
      </c>
      <c r="P279">
        <f>CRI!H279*Planck!H279</f>
        <v>3.0635876951579592E-2</v>
      </c>
      <c r="Q279">
        <f>CRI!H279*Planck!I279</f>
        <v>1.1387490964085921E-2</v>
      </c>
      <c r="R279">
        <f>CRI!H279*Planck!J279</f>
        <v>0</v>
      </c>
      <c r="S279">
        <f>CRI!I279*Planck!H279</f>
        <v>5.1780412402311321E-2</v>
      </c>
      <c r="T279">
        <f>CRI!I279*Planck!I279</f>
        <v>1.9247008312505979E-2</v>
      </c>
      <c r="U279">
        <f>CRI!I279*Planck!J279</f>
        <v>0</v>
      </c>
      <c r="V279">
        <f>CRI!J279*Planck!H279</f>
        <v>7.9572355116121637E-2</v>
      </c>
      <c r="W279">
        <f>CRI!J279*Planck!I279</f>
        <v>2.9577396341812601E-2</v>
      </c>
      <c r="X279">
        <f>CRI!J279*Planck!J279</f>
        <v>0</v>
      </c>
    </row>
    <row r="280" spans="1:24" x14ac:dyDescent="0.25">
      <c r="A280">
        <f>CRI!C280*Planck!H280</f>
        <v>4.8469116962874897E-2</v>
      </c>
      <c r="B280">
        <f>CRI!C280*Planck!I280</f>
        <v>1.7985108365079654E-2</v>
      </c>
      <c r="C280">
        <f>CRI!C280*Planck!J280</f>
        <v>0</v>
      </c>
      <c r="D280">
        <f>CRI!D280*Planck!H280</f>
        <v>3.5969979388338576E-2</v>
      </c>
      <c r="E280">
        <f>CRI!D280*Planck!I280</f>
        <v>1.3347137677058668E-2</v>
      </c>
      <c r="F280">
        <f>CRI!D280*Planck!J280</f>
        <v>0</v>
      </c>
      <c r="G280">
        <f>CRI!E280*Planck!H280</f>
        <v>2.3384789231533518E-2</v>
      </c>
      <c r="H280">
        <f>CRI!E280*Planck!I280</f>
        <v>8.6772360376571617E-3</v>
      </c>
      <c r="I280">
        <f>CRI!E280*Planck!J280</f>
        <v>0</v>
      </c>
      <c r="J280">
        <f>CRI!F280*Planck!H280</f>
        <v>1.5919727719719227E-2</v>
      </c>
      <c r="K280">
        <f>CRI!F280*Planck!I280</f>
        <v>5.9072260053967792E-3</v>
      </c>
      <c r="L280">
        <f>CRI!F280*Planck!J280</f>
        <v>0</v>
      </c>
      <c r="M280">
        <f>CRI!G280*Planck!H280</f>
        <v>1.8824002371289627E-2</v>
      </c>
      <c r="N280">
        <f>CRI!G280*Planck!I280</f>
        <v>6.9848956144894347E-3</v>
      </c>
      <c r="O280">
        <f>CRI!G280*Planck!J280</f>
        <v>0</v>
      </c>
      <c r="P280">
        <f>CRI!H280*Planck!H280</f>
        <v>2.8612483604360237E-2</v>
      </c>
      <c r="Q280">
        <f>CRI!H280*Planck!I280</f>
        <v>1.0617041334023941E-2</v>
      </c>
      <c r="R280">
        <f>CRI!H280*Planck!J280</f>
        <v>0</v>
      </c>
      <c r="S280">
        <f>CRI!I280*Planck!H280</f>
        <v>4.8340038089471765E-2</v>
      </c>
      <c r="T280">
        <f>CRI!I280*Planck!I280</f>
        <v>1.793721193800887E-2</v>
      </c>
      <c r="U280">
        <f>CRI!I280*Planck!J280</f>
        <v>0</v>
      </c>
      <c r="V280">
        <f>CRI!J280*Planck!H280</f>
        <v>7.420959563401551E-2</v>
      </c>
      <c r="W280">
        <f>CRI!J280*Planck!I280</f>
        <v>2.7536454196778633E-2</v>
      </c>
      <c r="X280">
        <f>CRI!J280*Planck!J280</f>
        <v>0</v>
      </c>
    </row>
    <row r="281" spans="1:24" x14ac:dyDescent="0.25">
      <c r="A281">
        <f>CRI!C281*Planck!H281</f>
        <v>4.5075174454027707E-2</v>
      </c>
      <c r="B281">
        <f>CRI!C281*Planck!I281</f>
        <v>1.6698906502662869E-2</v>
      </c>
      <c r="C281">
        <f>CRI!C281*Planck!J281</f>
        <v>0</v>
      </c>
      <c r="D281">
        <f>CRI!D281*Planck!H281</f>
        <v>3.3409011538115013E-2</v>
      </c>
      <c r="E281">
        <f>CRI!D281*Planck!I281</f>
        <v>1.2376967294721514E-2</v>
      </c>
      <c r="F281">
        <f>CRI!D281*Planck!J281</f>
        <v>0</v>
      </c>
      <c r="G281">
        <f>CRI!E281*Planck!H281</f>
        <v>2.1812825606273775E-2</v>
      </c>
      <c r="H281">
        <f>CRI!E281*Planck!I281</f>
        <v>8.0809523151054302E-3</v>
      </c>
      <c r="I281">
        <f>CRI!E281*Planck!J281</f>
        <v>0</v>
      </c>
      <c r="J281">
        <f>CRI!F281*Planck!H281</f>
        <v>1.4795133775107784E-2</v>
      </c>
      <c r="K281">
        <f>CRI!F281*Planck!I281</f>
        <v>5.4811225601998324E-3</v>
      </c>
      <c r="L281">
        <f>CRI!F281*Planck!J281</f>
        <v>0</v>
      </c>
      <c r="M281">
        <f>CRI!G281*Planck!H281</f>
        <v>1.7494246017863934E-2</v>
      </c>
      <c r="N281">
        <f>CRI!G281*Planck!I281</f>
        <v>6.4810570813173696E-3</v>
      </c>
      <c r="O281">
        <f>CRI!G281*Planck!J281</f>
        <v>0</v>
      </c>
      <c r="P281">
        <f>CRI!H281*Planck!H281</f>
        <v>2.6691221067255261E-2</v>
      </c>
      <c r="Q281">
        <f>CRI!H281*Planck!I281</f>
        <v>9.8882413754956457E-3</v>
      </c>
      <c r="R281">
        <f>CRI!H281*Planck!J281</f>
        <v>0</v>
      </c>
      <c r="S281">
        <f>CRI!I281*Planck!H281</f>
        <v>4.5055181030007288E-2</v>
      </c>
      <c r="T281">
        <f>CRI!I281*Planck!I281</f>
        <v>1.6691499580284222E-2</v>
      </c>
      <c r="U281">
        <f>CRI!I281*Planck!J281</f>
        <v>0</v>
      </c>
      <c r="V281">
        <f>CRI!J281*Planck!H281</f>
        <v>6.9127263550588069E-2</v>
      </c>
      <c r="W281">
        <f>CRI!J281*Planck!I281</f>
        <v>2.5609434124176923E-2</v>
      </c>
      <c r="X281">
        <f>CRI!J281*Planck!J281</f>
        <v>0</v>
      </c>
    </row>
    <row r="282" spans="1:24" x14ac:dyDescent="0.25">
      <c r="A282">
        <f>CRI!C282*Planck!H282</f>
        <v>4.1850316531970772E-2</v>
      </c>
      <c r="B282">
        <f>CRI!C282*Planck!I282</f>
        <v>1.5481317819588947E-2</v>
      </c>
      <c r="C282">
        <f>CRI!C282*Planck!J282</f>
        <v>0</v>
      </c>
      <c r="D282">
        <f>CRI!D282*Planck!H282</f>
        <v>3.0993360801947312E-2</v>
      </c>
      <c r="E282">
        <f>CRI!D282*Planck!I282</f>
        <v>1.1465100114728843E-2</v>
      </c>
      <c r="F282">
        <f>CRI!D282*Planck!J282</f>
        <v>0</v>
      </c>
      <c r="G282">
        <f>CRI!E282*Planck!H282</f>
        <v>2.0321994058761859E-2</v>
      </c>
      <c r="H282">
        <f>CRI!E282*Planck!I282</f>
        <v>7.5175357039689115E-3</v>
      </c>
      <c r="I282">
        <f>CRI!E282*Planck!J282</f>
        <v>0</v>
      </c>
      <c r="J282">
        <f>CRI!F282*Planck!H282</f>
        <v>1.3733585026012579E-2</v>
      </c>
      <c r="K282">
        <f>CRI!F282*Planck!I282</f>
        <v>5.0803437634127802E-3</v>
      </c>
      <c r="L282">
        <f>CRI!F282*Planck!J282</f>
        <v>0</v>
      </c>
      <c r="M282">
        <f>CRI!G282*Planck!H282</f>
        <v>1.6239036348325686E-2</v>
      </c>
      <c r="N282">
        <f>CRI!G282*Planck!I282</f>
        <v>6.0071632337651117E-3</v>
      </c>
      <c r="O282">
        <f>CRI!G282*Planck!J282</f>
        <v>0</v>
      </c>
      <c r="P282">
        <f>CRI!H282*Planck!H282</f>
        <v>2.4868924236293052E-2</v>
      </c>
      <c r="Q282">
        <f>CRI!H282*Planck!I282</f>
        <v>9.1995414094231433E-3</v>
      </c>
      <c r="R282">
        <f>CRI!H282*Planck!J282</f>
        <v>0</v>
      </c>
      <c r="S282">
        <f>CRI!I282*Planck!H282</f>
        <v>4.1943111025389772E-2</v>
      </c>
      <c r="T282">
        <f>CRI!I282*Planck!I282</f>
        <v>1.5515644466639032E-2</v>
      </c>
      <c r="U282">
        <f>CRI!I282*Planck!J282</f>
        <v>0</v>
      </c>
      <c r="V282">
        <f>CRI!J282*Planck!H282</f>
        <v>6.4306583939369708E-2</v>
      </c>
      <c r="W282">
        <f>CRI!J282*Planck!I282</f>
        <v>2.3788366405709842E-2</v>
      </c>
      <c r="X282">
        <f>CRI!J282*Planck!J282</f>
        <v>0</v>
      </c>
    </row>
    <row r="283" spans="1:24" x14ac:dyDescent="0.25">
      <c r="A283">
        <f>CRI!C283*Planck!H283</f>
        <v>3.8800266500674259E-2</v>
      </c>
      <c r="B283">
        <f>CRI!C283*Planck!I283</f>
        <v>1.4333755200623204E-2</v>
      </c>
      <c r="C283">
        <f>CRI!C283*Planck!J283</f>
        <v>0</v>
      </c>
      <c r="D283">
        <f>CRI!D283*Planck!H283</f>
        <v>2.8700152781873465E-2</v>
      </c>
      <c r="E283">
        <f>CRI!D283*Planck!I283</f>
        <v>1.0602529345738139E-2</v>
      </c>
      <c r="F283">
        <f>CRI!D283*Planck!J283</f>
        <v>0</v>
      </c>
      <c r="G283">
        <f>CRI!E283*Planck!H283</f>
        <v>1.890975294201375E-2</v>
      </c>
      <c r="H283">
        <f>CRI!E283*Planck!I283</f>
        <v>6.9857192751596013E-3</v>
      </c>
      <c r="I283">
        <f>CRI!E283*Planck!J283</f>
        <v>0</v>
      </c>
      <c r="J283">
        <f>CRI!F283*Planck!H283</f>
        <v>1.2741284853103897E-2</v>
      </c>
      <c r="K283">
        <f>CRI!F283*Planck!I283</f>
        <v>4.7069382377212783E-3</v>
      </c>
      <c r="L283">
        <f>CRI!F283*Planck!J283</f>
        <v>0</v>
      </c>
      <c r="M283">
        <f>CRI!G283*Planck!H283</f>
        <v>1.5064138945162E-2</v>
      </c>
      <c r="N283">
        <f>CRI!G283*Planck!I283</f>
        <v>5.5650566200202284E-3</v>
      </c>
      <c r="O283">
        <f>CRI!G283*Planck!J283</f>
        <v>0</v>
      </c>
      <c r="P283">
        <f>CRI!H283*Planck!H283</f>
        <v>2.3142509287541854E-2</v>
      </c>
      <c r="Q283">
        <f>CRI!H283*Planck!I283</f>
        <v>8.5494016606821339E-3</v>
      </c>
      <c r="R283">
        <f>CRI!H283*Planck!J283</f>
        <v>0</v>
      </c>
      <c r="S283">
        <f>CRI!I283*Planck!H283</f>
        <v>3.8980932930056555E-2</v>
      </c>
      <c r="T283">
        <f>CRI!I283*Planck!I283</f>
        <v>1.4400497741468678E-2</v>
      </c>
      <c r="U283">
        <f>CRI!I283*Planck!J283</f>
        <v>0</v>
      </c>
      <c r="V283">
        <f>CRI!J283*Planck!H283</f>
        <v>5.9748969145716785E-2</v>
      </c>
      <c r="W283">
        <f>CRI!J283*Planck!I283</f>
        <v>2.2072711722467438E-2</v>
      </c>
      <c r="X283">
        <f>CRI!J283*Planck!J283</f>
        <v>0</v>
      </c>
    </row>
    <row r="284" spans="1:24" x14ac:dyDescent="0.25">
      <c r="A284">
        <f>CRI!C284*Planck!H284</f>
        <v>3.5929009360604162E-2</v>
      </c>
      <c r="B284">
        <f>CRI!C284*Planck!I284</f>
        <v>1.325686341524839E-2</v>
      </c>
      <c r="C284">
        <f>CRI!C284*Planck!J284</f>
        <v>0</v>
      </c>
      <c r="D284">
        <f>CRI!D284*Planck!H284</f>
        <v>2.6536481192942895E-2</v>
      </c>
      <c r="E284">
        <f>CRI!D284*Planck!I284</f>
        <v>9.7912665268719262E-3</v>
      </c>
      <c r="F284">
        <f>CRI!D284*Planck!J284</f>
        <v>0</v>
      </c>
      <c r="G284">
        <f>CRI!E284*Planck!H284</f>
        <v>1.7590078196943235E-2</v>
      </c>
      <c r="H284">
        <f>CRI!E284*Planck!I284</f>
        <v>6.4902781420994333E-3</v>
      </c>
      <c r="I284">
        <f>CRI!E284*Planck!J284</f>
        <v>0</v>
      </c>
      <c r="J284">
        <f>CRI!F284*Planck!H284</f>
        <v>1.1806384007187443E-2</v>
      </c>
      <c r="K284">
        <f>CRI!F284*Planck!I284</f>
        <v>4.3562464703765218E-3</v>
      </c>
      <c r="L284">
        <f>CRI!F284*Planck!J284</f>
        <v>0</v>
      </c>
      <c r="M284">
        <f>CRI!G284*Planck!H284</f>
        <v>1.398124421903776E-2</v>
      </c>
      <c r="N284">
        <f>CRI!G284*Planck!I284</f>
        <v>5.1587129254458807E-3</v>
      </c>
      <c r="O284">
        <f>CRI!G284*Planck!J284</f>
        <v>0</v>
      </c>
      <c r="P284">
        <f>CRI!H284*Planck!H284</f>
        <v>2.1509606490827327E-2</v>
      </c>
      <c r="Q284">
        <f>CRI!H284*Planck!I284</f>
        <v>7.936481423762895E-3</v>
      </c>
      <c r="R284">
        <f>CRI!H284*Planck!J284</f>
        <v>0</v>
      </c>
      <c r="S284">
        <f>CRI!I284*Planck!H284</f>
        <v>3.6175971509202549E-2</v>
      </c>
      <c r="T284">
        <f>CRI!I284*Planck!I284</f>
        <v>1.3347985979743444E-2</v>
      </c>
      <c r="U284">
        <f>CRI!I284*Planck!J284</f>
        <v>0</v>
      </c>
      <c r="V284">
        <f>CRI!J284*Planck!H284</f>
        <v>5.5446985620799319E-2</v>
      </c>
      <c r="W284">
        <f>CRI!J284*Planck!I284</f>
        <v>2.0458485447922125E-2</v>
      </c>
      <c r="X284">
        <f>CRI!J284*Planck!J284</f>
        <v>0</v>
      </c>
    </row>
    <row r="285" spans="1:24" x14ac:dyDescent="0.25">
      <c r="A285">
        <f>CRI!C285*Planck!H285</f>
        <v>3.3231188147631839E-2</v>
      </c>
      <c r="B285">
        <f>CRI!C285*Planck!I285</f>
        <v>1.2247794404741729E-2</v>
      </c>
      <c r="C285">
        <f>CRI!C285*Planck!J285</f>
        <v>0</v>
      </c>
      <c r="D285">
        <f>CRI!D285*Planck!H285</f>
        <v>2.4507080217078384E-2</v>
      </c>
      <c r="E285">
        <f>CRI!D285*Planck!I285</f>
        <v>9.0324089113461171E-3</v>
      </c>
      <c r="F285">
        <f>CRI!D285*Planck!J285</f>
        <v>0</v>
      </c>
      <c r="G285">
        <f>CRI!E285*Planck!H285</f>
        <v>1.6342965700986124E-2</v>
      </c>
      <c r="H285">
        <f>CRI!E285*Planck!I285</f>
        <v>6.0234164057022515E-3</v>
      </c>
      <c r="I285">
        <f>CRI!E285*Planck!J285</f>
        <v>0</v>
      </c>
      <c r="J285">
        <f>CRI!F285*Planck!H285</f>
        <v>1.0941976585195849E-2</v>
      </c>
      <c r="K285">
        <f>CRI!F285*Planck!I285</f>
        <v>4.0328103527808128E-3</v>
      </c>
      <c r="L285">
        <f>CRI!F285*Planck!J285</f>
        <v>0</v>
      </c>
      <c r="M285">
        <f>CRI!G285*Planck!H285</f>
        <v>1.2968268545417303E-2</v>
      </c>
      <c r="N285">
        <f>CRI!G285*Planck!I285</f>
        <v>4.7796270847772597E-3</v>
      </c>
      <c r="O285">
        <f>CRI!G285*Planck!J285</f>
        <v>0</v>
      </c>
      <c r="P285">
        <f>CRI!H285*Planck!H285</f>
        <v>1.9968186226182325E-2</v>
      </c>
      <c r="Q285">
        <f>CRI!H285*Planck!I285</f>
        <v>7.3595394316740767E-3</v>
      </c>
      <c r="R285">
        <f>CRI!H285*Planck!J285</f>
        <v>0</v>
      </c>
      <c r="S285">
        <f>CRI!I285*Planck!H285</f>
        <v>3.3533289858064856E-2</v>
      </c>
      <c r="T285">
        <f>CRI!I285*Planck!I285</f>
        <v>1.2359137990239381E-2</v>
      </c>
      <c r="U285">
        <f>CRI!I285*Planck!J285</f>
        <v>0</v>
      </c>
      <c r="V285">
        <f>CRI!J285*Planck!H285</f>
        <v>5.1386764111216066E-2</v>
      </c>
      <c r="W285">
        <f>CRI!J285*Planck!I285</f>
        <v>1.8939272323429894E-2</v>
      </c>
      <c r="X285">
        <f>CRI!J285*Planck!J285</f>
        <v>0</v>
      </c>
    </row>
    <row r="286" spans="1:24" x14ac:dyDescent="0.25">
      <c r="A286">
        <f>CRI!C286*Planck!H286</f>
        <v>3.0701439379195818E-2</v>
      </c>
      <c r="B286">
        <f>CRI!C286*Planck!I286</f>
        <v>1.1303755318385822E-2</v>
      </c>
      <c r="C286">
        <f>CRI!C286*Planck!J286</f>
        <v>0</v>
      </c>
      <c r="D286">
        <f>CRI!D286*Planck!H286</f>
        <v>2.2614230957358868E-2</v>
      </c>
      <c r="E286">
        <f>CRI!D286*Planck!I286</f>
        <v>8.3261807467134592E-3</v>
      </c>
      <c r="F286">
        <f>CRI!D286*Planck!J286</f>
        <v>0</v>
      </c>
      <c r="G286">
        <f>CRI!E286*Planck!H286</f>
        <v>1.5173726912689018E-2</v>
      </c>
      <c r="H286">
        <f>CRI!E286*Planck!I286</f>
        <v>5.586711885738802E-3</v>
      </c>
      <c r="I286">
        <f>CRI!E286*Planck!J286</f>
        <v>0</v>
      </c>
      <c r="J286">
        <f>CRI!F286*Planck!H286</f>
        <v>1.0122625356289175E-2</v>
      </c>
      <c r="K286">
        <f>CRI!F286*Planck!I286</f>
        <v>3.7269809663946158E-3</v>
      </c>
      <c r="L286">
        <f>CRI!F286*Planck!J286</f>
        <v>0</v>
      </c>
      <c r="M286">
        <f>CRI!G286*Planck!H286</f>
        <v>1.2015086586314993E-2</v>
      </c>
      <c r="N286">
        <f>CRI!G286*Planck!I286</f>
        <v>4.4237534671731655E-3</v>
      </c>
      <c r="O286">
        <f>CRI!G286*Planck!J286</f>
        <v>0</v>
      </c>
      <c r="P286">
        <f>CRI!H286*Planck!H286</f>
        <v>1.8516167430468432E-2</v>
      </c>
      <c r="Q286">
        <f>CRI!H286*Planck!I286</f>
        <v>6.8173424536606296E-3</v>
      </c>
      <c r="R286">
        <f>CRI!H286*Planck!J286</f>
        <v>0</v>
      </c>
      <c r="S286">
        <f>CRI!I286*Planck!H286</f>
        <v>3.1041810104020604E-2</v>
      </c>
      <c r="T286">
        <f>CRI!I286*Planck!I286</f>
        <v>1.1429074113489878E-2</v>
      </c>
      <c r="U286">
        <f>CRI!I286*Planck!J286</f>
        <v>0</v>
      </c>
      <c r="V286">
        <f>CRI!J286*Planck!H286</f>
        <v>4.7570212501512277E-2</v>
      </c>
      <c r="W286">
        <f>CRI!J286*Planck!I286</f>
        <v>1.751455480374282E-2</v>
      </c>
      <c r="X286">
        <f>CRI!J286*Planck!J286</f>
        <v>0</v>
      </c>
    </row>
    <row r="287" spans="1:24" x14ac:dyDescent="0.25">
      <c r="A287">
        <f>CRI!C287*Planck!H287</f>
        <v>2.8334401882525471E-2</v>
      </c>
      <c r="B287">
        <f>CRI!C287*Planck!I287</f>
        <v>1.042201019738437E-2</v>
      </c>
      <c r="C287">
        <f>CRI!C287*Planck!J287</f>
        <v>0</v>
      </c>
      <c r="D287">
        <f>CRI!D287*Planck!H287</f>
        <v>2.0858140631925624E-2</v>
      </c>
      <c r="E287">
        <f>CRI!D287*Planck!I287</f>
        <v>7.6720784601587823E-3</v>
      </c>
      <c r="F287">
        <f>CRI!D287*Planck!J287</f>
        <v>0</v>
      </c>
      <c r="G287">
        <f>CRI!E287*Planck!H287</f>
        <v>1.40729623540703E-2</v>
      </c>
      <c r="H287">
        <f>CRI!E287*Planck!I287</f>
        <v>5.1763420936011056E-3</v>
      </c>
      <c r="I287">
        <f>CRI!E287*Planck!J287</f>
        <v>0</v>
      </c>
      <c r="J287">
        <f>CRI!F287*Planck!H287</f>
        <v>9.3610329944485478E-3</v>
      </c>
      <c r="K287">
        <f>CRI!F287*Planck!I287</f>
        <v>3.4431918390471642E-3</v>
      </c>
      <c r="L287">
        <f>CRI!F287*Planck!J287</f>
        <v>0</v>
      </c>
      <c r="M287">
        <f>CRI!G287*Planck!H287</f>
        <v>1.1120153288707335E-2</v>
      </c>
      <c r="N287">
        <f>CRI!G287*Planck!I287</f>
        <v>4.0902346007473025E-3</v>
      </c>
      <c r="O287">
        <f>CRI!G287*Planck!J287</f>
        <v>0</v>
      </c>
      <c r="P287">
        <f>CRI!H287*Planck!H287</f>
        <v>1.7151422869023179E-2</v>
      </c>
      <c r="Q287">
        <f>CRI!H287*Planck!I287</f>
        <v>6.3086669265763479E-3</v>
      </c>
      <c r="R287">
        <f>CRI!H287*Planck!J287</f>
        <v>0</v>
      </c>
      <c r="S287">
        <f>CRI!I287*Planck!H287</f>
        <v>2.8711356231295213E-2</v>
      </c>
      <c r="T287">
        <f>CRI!I287*Planck!I287</f>
        <v>1.0560662217748686E-2</v>
      </c>
      <c r="U287">
        <f>CRI!I287*Planck!J287</f>
        <v>0</v>
      </c>
      <c r="V287">
        <f>CRI!J287*Planck!H287</f>
        <v>4.3978007356469687E-2</v>
      </c>
      <c r="W287">
        <f>CRI!J287*Planck!I287</f>
        <v>1.6176069042503453E-2</v>
      </c>
      <c r="X287">
        <f>CRI!J287*Planck!J287</f>
        <v>0</v>
      </c>
    </row>
    <row r="288" spans="1:24" x14ac:dyDescent="0.25">
      <c r="A288">
        <f>CRI!C288*Planck!H288</f>
        <v>2.6134010754369261E-2</v>
      </c>
      <c r="B288">
        <f>CRI!C288*Planck!I288</f>
        <v>9.6033590159838051E-3</v>
      </c>
      <c r="C288">
        <f>CRI!C288*Planck!J288</f>
        <v>0</v>
      </c>
      <c r="D288">
        <f>CRI!D288*Planck!H288</f>
        <v>1.9229812877771708E-2</v>
      </c>
      <c r="E288">
        <f>CRI!D288*Planck!I288</f>
        <v>7.0663014036051047E-3</v>
      </c>
      <c r="F288">
        <f>CRI!D288*Planck!J288</f>
        <v>0</v>
      </c>
      <c r="G288">
        <f>CRI!E288*Planck!H288</f>
        <v>1.303804481562172E-2</v>
      </c>
      <c r="H288">
        <f>CRI!E288*Planck!I288</f>
        <v>4.7910374878057495E-3</v>
      </c>
      <c r="I288">
        <f>CRI!E288*Planck!J288</f>
        <v>0</v>
      </c>
      <c r="J288">
        <f>CRI!F288*Planck!H288</f>
        <v>8.6476236826846849E-3</v>
      </c>
      <c r="K288">
        <f>CRI!F288*Planck!I288</f>
        <v>3.1777072275850663E-3</v>
      </c>
      <c r="L288">
        <f>CRI!F288*Planck!J288</f>
        <v>0</v>
      </c>
      <c r="M288">
        <f>CRI!G288*Planck!H288</f>
        <v>1.0280999354832765E-2</v>
      </c>
      <c r="N288">
        <f>CRI!G288*Planck!I288</f>
        <v>3.7779171660840541E-3</v>
      </c>
      <c r="O288">
        <f>CRI!G288*Planck!J288</f>
        <v>0</v>
      </c>
      <c r="P288">
        <f>CRI!H288*Planck!H288</f>
        <v>1.5870387736474242E-2</v>
      </c>
      <c r="Q288">
        <f>CRI!H288*Planck!I288</f>
        <v>5.8318270620114424E-3</v>
      </c>
      <c r="R288">
        <f>CRI!H288*Planck!J288</f>
        <v>0</v>
      </c>
      <c r="S288">
        <f>CRI!I288*Planck!H288</f>
        <v>2.6527874391624826E-2</v>
      </c>
      <c r="T288">
        <f>CRI!I288*Planck!I288</f>
        <v>9.7480904905154764E-3</v>
      </c>
      <c r="U288">
        <f>CRI!I288*Planck!J288</f>
        <v>0</v>
      </c>
      <c r="V288">
        <f>CRI!J288*Planck!H288</f>
        <v>4.0608499423511274E-2</v>
      </c>
      <c r="W288">
        <f>CRI!J288*Planck!I288</f>
        <v>1.4922240705022707E-2</v>
      </c>
      <c r="X288">
        <f>CRI!J288*Planck!J288</f>
        <v>0</v>
      </c>
    </row>
    <row r="289" spans="1:24" x14ac:dyDescent="0.25">
      <c r="A289">
        <f>CRI!C289*Planck!H289</f>
        <v>2.4092194196111208E-2</v>
      </c>
      <c r="B289">
        <f>CRI!C289*Planck!I289</f>
        <v>8.8446197949301544E-3</v>
      </c>
      <c r="C289">
        <f>CRI!C289*Planck!J289</f>
        <v>0</v>
      </c>
      <c r="D289">
        <f>CRI!D289*Planck!H289</f>
        <v>1.7711710525041901E-2</v>
      </c>
      <c r="E289">
        <f>CRI!D289*Planck!I289</f>
        <v>6.5022448448113623E-3</v>
      </c>
      <c r="F289">
        <f>CRI!D289*Planck!J289</f>
        <v>0</v>
      </c>
      <c r="G289">
        <f>CRI!E289*Planck!H289</f>
        <v>1.2067436508326741E-2</v>
      </c>
      <c r="H289">
        <f>CRI!E289*Planck!I289</f>
        <v>4.4301439273985851E-3</v>
      </c>
      <c r="I289">
        <f>CRI!E289*Planck!J289</f>
        <v>0</v>
      </c>
      <c r="J289">
        <f>CRI!F289*Planck!H289</f>
        <v>7.9862742939722058E-3</v>
      </c>
      <c r="K289">
        <f>CRI!F289*Planck!I289</f>
        <v>2.9318857026152437E-3</v>
      </c>
      <c r="L289">
        <f>CRI!F289*Planck!J289</f>
        <v>0</v>
      </c>
      <c r="M289">
        <f>CRI!G289*Planck!H289</f>
        <v>9.5013724232227773E-3</v>
      </c>
      <c r="N289">
        <f>CRI!G289*Planck!I289</f>
        <v>3.4881018278942878E-3</v>
      </c>
      <c r="O289">
        <f>CRI!G289*Planck!J289</f>
        <v>0</v>
      </c>
      <c r="P289">
        <f>CRI!H289*Planck!H289</f>
        <v>1.4676179413972971E-2</v>
      </c>
      <c r="Q289">
        <f>CRI!H289*Planck!I289</f>
        <v>5.3878540867698969E-3</v>
      </c>
      <c r="R289">
        <f>CRI!H289*Planck!J289</f>
        <v>0</v>
      </c>
      <c r="S289">
        <f>CRI!I289*Planck!H289</f>
        <v>2.4492308138694987E-2</v>
      </c>
      <c r="T289">
        <f>CRI!I289*Planck!I289</f>
        <v>8.991507856183422E-3</v>
      </c>
      <c r="U289">
        <f>CRI!I289*Planck!J289</f>
        <v>0</v>
      </c>
      <c r="V289">
        <f>CRI!J289*Planck!H289</f>
        <v>3.7461334730977174E-2</v>
      </c>
      <c r="W289">
        <f>CRI!J289*Planck!I289</f>
        <v>1.3752639548272707E-2</v>
      </c>
      <c r="X289">
        <f>CRI!J289*Planck!J289</f>
        <v>0</v>
      </c>
    </row>
    <row r="290" spans="1:24" x14ac:dyDescent="0.25">
      <c r="A290">
        <f>CRI!C290*Planck!H290</f>
        <v>2.2199825558487055E-2</v>
      </c>
      <c r="B290">
        <f>CRI!C290*Planck!I290</f>
        <v>8.142314044841524E-3</v>
      </c>
      <c r="C290">
        <f>CRI!C290*Planck!J290</f>
        <v>0</v>
      </c>
      <c r="D290">
        <f>CRI!D290*Planck!H290</f>
        <v>1.6302459821760013E-2</v>
      </c>
      <c r="E290">
        <f>CRI!D290*Planck!I290</f>
        <v>5.9793148924737576E-3</v>
      </c>
      <c r="F290">
        <f>CRI!D290*Planck!J290</f>
        <v>0</v>
      </c>
      <c r="G290">
        <f>CRI!E290*Planck!H290</f>
        <v>1.1166202902012732E-2</v>
      </c>
      <c r="H290">
        <f>CRI!E290*Planck!I290</f>
        <v>4.0954705016522062E-3</v>
      </c>
      <c r="I290">
        <f>CRI!E290*Planck!J290</f>
        <v>0</v>
      </c>
      <c r="J290">
        <f>CRI!F290*Planck!H290</f>
        <v>7.3704795760427049E-3</v>
      </c>
      <c r="K290">
        <f>CRI!F290*Planck!I290</f>
        <v>2.7032986908443104E-3</v>
      </c>
      <c r="L290">
        <f>CRI!F290*Planck!J290</f>
        <v>0</v>
      </c>
      <c r="M290">
        <f>CRI!G290*Planck!H290</f>
        <v>8.7748481028569712E-3</v>
      </c>
      <c r="N290">
        <f>CRI!G290*Planck!I290</f>
        <v>3.2183842508586159E-3</v>
      </c>
      <c r="O290">
        <f>CRI!G290*Planck!J290</f>
        <v>0</v>
      </c>
      <c r="P290">
        <f>CRI!H290*Planck!H290</f>
        <v>1.3562468080632878E-2</v>
      </c>
      <c r="Q290">
        <f>CRI!H290*Planck!I290</f>
        <v>4.9743577509073853E-3</v>
      </c>
      <c r="R290">
        <f>CRI!H290*Planck!J290</f>
        <v>0</v>
      </c>
      <c r="S290">
        <f>CRI!I290*Planck!H290</f>
        <v>2.2592655915637899E-2</v>
      </c>
      <c r="T290">
        <f>CRI!I290*Planck!I290</f>
        <v>8.286393921768602E-3</v>
      </c>
      <c r="U290">
        <f>CRI!I290*Planck!J290</f>
        <v>0</v>
      </c>
      <c r="V290">
        <f>CRI!J290*Planck!H290</f>
        <v>3.4529788393559163E-2</v>
      </c>
      <c r="W290">
        <f>CRI!J290*Planck!I290</f>
        <v>1.26646211818902E-2</v>
      </c>
      <c r="X290">
        <f>CRI!J290*Planck!J290</f>
        <v>0</v>
      </c>
    </row>
    <row r="291" spans="1:24" x14ac:dyDescent="0.25">
      <c r="A291">
        <f>CRI!C291*Planck!H291</f>
        <v>2.0449567712605483E-2</v>
      </c>
      <c r="B291">
        <f>CRI!C291*Planck!I291</f>
        <v>7.4936297058768777E-3</v>
      </c>
      <c r="C291">
        <f>CRI!C291*Planck!J291</f>
        <v>0</v>
      </c>
      <c r="D291">
        <f>CRI!D291*Planck!H291</f>
        <v>1.5000566682688954E-2</v>
      </c>
      <c r="E291">
        <f>CRI!D291*Planck!I291</f>
        <v>5.4968737568517976E-3</v>
      </c>
      <c r="F291">
        <f>CRI!D291*Planck!J291</f>
        <v>0</v>
      </c>
      <c r="G291">
        <f>CRI!E291*Planck!H291</f>
        <v>1.0333221687743865E-2</v>
      </c>
      <c r="H291">
        <f>CRI!E291*Planck!I291</f>
        <v>3.7865512897349574E-3</v>
      </c>
      <c r="I291">
        <f>CRI!E291*Planck!J291</f>
        <v>0</v>
      </c>
      <c r="J291">
        <f>CRI!F291*Planck!H291</f>
        <v>6.7999556799538778E-3</v>
      </c>
      <c r="K291">
        <f>CRI!F291*Planck!I291</f>
        <v>2.4918057241150463E-3</v>
      </c>
      <c r="L291">
        <f>CRI!F291*Planck!J291</f>
        <v>0</v>
      </c>
      <c r="M291">
        <f>CRI!G291*Planck!H291</f>
        <v>8.1057279002240915E-3</v>
      </c>
      <c r="N291">
        <f>CRI!G291*Planck!I291</f>
        <v>2.9702986505397962E-3</v>
      </c>
      <c r="O291">
        <f>CRI!G291*Planck!J291</f>
        <v>0</v>
      </c>
      <c r="P291">
        <f>CRI!H291*Planck!H291</f>
        <v>1.2524569531449934E-2</v>
      </c>
      <c r="Q291">
        <f>CRI!H291*Planck!I291</f>
        <v>4.5895584499979466E-3</v>
      </c>
      <c r="R291">
        <f>CRI!H291*Planck!J291</f>
        <v>0</v>
      </c>
      <c r="S291">
        <f>CRI!I291*Planck!H291</f>
        <v>2.0833618365626132E-2</v>
      </c>
      <c r="T291">
        <f>CRI!I291*Planck!I291</f>
        <v>7.6343629195312155E-3</v>
      </c>
      <c r="U291">
        <f>CRI!I291*Planck!J291</f>
        <v>0</v>
      </c>
      <c r="V291">
        <f>CRI!J291*Planck!H291</f>
        <v>3.1812948799040036E-2</v>
      </c>
      <c r="W291">
        <f>CRI!J291*Planck!I291</f>
        <v>1.1657677145178765E-2</v>
      </c>
      <c r="X291">
        <f>CRI!J291*Planck!J291</f>
        <v>0</v>
      </c>
    </row>
    <row r="292" spans="1:24" x14ac:dyDescent="0.25">
      <c r="A292">
        <f>CRI!C292*Planck!H292</f>
        <v>1.8835521392035565E-2</v>
      </c>
      <c r="B292">
        <f>CRI!C292*Planck!I292</f>
        <v>6.8963007385027244E-3</v>
      </c>
      <c r="C292">
        <f>CRI!C292*Planck!J292</f>
        <v>0</v>
      </c>
      <c r="D292">
        <f>CRI!D292*Planck!H292</f>
        <v>1.3804399784008405E-2</v>
      </c>
      <c r="E292">
        <f>CRI!D292*Planck!I292</f>
        <v>5.0542424838474712E-3</v>
      </c>
      <c r="F292">
        <f>CRI!D292*Planck!J292</f>
        <v>0</v>
      </c>
      <c r="G292">
        <f>CRI!E292*Planck!H292</f>
        <v>9.5632890069937745E-3</v>
      </c>
      <c r="H292">
        <f>CRI!E292*Planck!I292</f>
        <v>3.5014330460389109E-3</v>
      </c>
      <c r="I292">
        <f>CRI!E292*Planck!J292</f>
        <v>0</v>
      </c>
      <c r="J292">
        <f>CRI!F292*Planck!H292</f>
        <v>6.2785071306785218E-3</v>
      </c>
      <c r="K292">
        <f>CRI!F292*Planck!I292</f>
        <v>2.2987669128342412E-3</v>
      </c>
      <c r="L292">
        <f>CRI!F292*Planck!J292</f>
        <v>0</v>
      </c>
      <c r="M292">
        <f>CRI!G292*Planck!H292</f>
        <v>7.4843131359081713E-3</v>
      </c>
      <c r="N292">
        <f>CRI!G292*Planck!I292</f>
        <v>2.7402519490739301E-3</v>
      </c>
      <c r="O292">
        <f>CRI!G292*Planck!J292</f>
        <v>0</v>
      </c>
      <c r="P292">
        <f>CRI!H292*Planck!H292</f>
        <v>1.1559105843235955E-2</v>
      </c>
      <c r="Q292">
        <f>CRI!H292*Planck!I292</f>
        <v>4.2321668991252923E-3</v>
      </c>
      <c r="R292">
        <f>CRI!H292*Planck!J292</f>
        <v>0</v>
      </c>
      <c r="S292">
        <f>CRI!I292*Planck!H292</f>
        <v>1.9209737048830975E-2</v>
      </c>
      <c r="T292">
        <f>CRI!I292*Planck!I292</f>
        <v>7.0333133359564209E-3</v>
      </c>
      <c r="U292">
        <f>CRI!I292*Planck!J292</f>
        <v>0</v>
      </c>
      <c r="V292">
        <f>CRI!J292*Planck!H292</f>
        <v>2.9313559782307003E-2</v>
      </c>
      <c r="W292">
        <f>CRI!J292*Planck!I292</f>
        <v>1.0732653467206225E-2</v>
      </c>
      <c r="X292">
        <f>CRI!J292*Planck!J292</f>
        <v>0</v>
      </c>
    </row>
    <row r="293" spans="1:24" x14ac:dyDescent="0.25">
      <c r="A293">
        <f>CRI!C293*Planck!H293</f>
        <v>1.7350367308494718E-2</v>
      </c>
      <c r="B293">
        <f>CRI!C293*Planck!I293</f>
        <v>6.3474504941233526E-3</v>
      </c>
      <c r="C293">
        <f>CRI!C293*Planck!J293</f>
        <v>0</v>
      </c>
      <c r="D293">
        <f>CRI!D293*Planck!H293</f>
        <v>1.2706502448564423E-2</v>
      </c>
      <c r="E293">
        <f>CRI!D293*Planck!I293</f>
        <v>4.6485410834058707E-3</v>
      </c>
      <c r="F293">
        <f>CRI!D293*Planck!J293</f>
        <v>0</v>
      </c>
      <c r="G293">
        <f>CRI!E293*Planck!H293</f>
        <v>8.8589474739313272E-3</v>
      </c>
      <c r="H293">
        <f>CRI!E293*Planck!I293</f>
        <v>3.2409533193736625E-3</v>
      </c>
      <c r="I293">
        <f>CRI!E293*Planck!J293</f>
        <v>0</v>
      </c>
      <c r="J293">
        <f>CRI!F293*Planck!H293</f>
        <v>5.8000455587752641E-3</v>
      </c>
      <c r="K293">
        <f>CRI!F293*Planck!I293</f>
        <v>2.1218860323470607E-3</v>
      </c>
      <c r="L293">
        <f>CRI!F293*Planck!J293</f>
        <v>0</v>
      </c>
      <c r="M293">
        <f>CRI!G293*Planck!H293</f>
        <v>6.9141137156093248E-3</v>
      </c>
      <c r="N293">
        <f>CRI!G293*Planck!I293</f>
        <v>2.5294562207384763E-3</v>
      </c>
      <c r="O293">
        <f>CRI!G293*Planck!J293</f>
        <v>0</v>
      </c>
      <c r="P293">
        <f>CRI!H293*Planck!H293</f>
        <v>1.0669786780400436E-2</v>
      </c>
      <c r="Q293">
        <f>CRI!H293*Planck!I293</f>
        <v>3.9034299486146919E-3</v>
      </c>
      <c r="R293">
        <f>CRI!H293*Planck!J293</f>
        <v>0</v>
      </c>
      <c r="S293">
        <f>CRI!I293*Planck!H293</f>
        <v>1.7721723360772736E-2</v>
      </c>
      <c r="T293">
        <f>CRI!I293*Planck!I293</f>
        <v>6.4833072235871573E-3</v>
      </c>
      <c r="U293">
        <f>CRI!I293*Planck!J293</f>
        <v>0</v>
      </c>
      <c r="V293">
        <f>CRI!J293*Planck!H293</f>
        <v>2.7024766732273657E-2</v>
      </c>
      <c r="W293">
        <f>CRI!J293*Planck!I293</f>
        <v>9.8867283843814529E-3</v>
      </c>
      <c r="X293">
        <f>CRI!J293*Planck!J293</f>
        <v>0</v>
      </c>
    </row>
    <row r="294" spans="1:24" x14ac:dyDescent="0.25">
      <c r="A294">
        <f>CRI!C294*Planck!H294</f>
        <v>1.5991836814324475E-2</v>
      </c>
      <c r="B294">
        <f>CRI!C294*Planck!I294</f>
        <v>5.8459899002312778E-3</v>
      </c>
      <c r="C294">
        <f>CRI!C294*Planck!J294</f>
        <v>0</v>
      </c>
      <c r="D294">
        <f>CRI!D294*Planck!H294</f>
        <v>1.1695838305315386E-2</v>
      </c>
      <c r="E294">
        <f>CRI!D294*Planck!I294</f>
        <v>4.2755409151228312E-3</v>
      </c>
      <c r="F294">
        <f>CRI!D294*Planck!J294</f>
        <v>0</v>
      </c>
      <c r="G294">
        <f>CRI!E294*Planck!H294</f>
        <v>8.2145981342218125E-3</v>
      </c>
      <c r="H294">
        <f>CRI!E294*Planck!I294</f>
        <v>3.0029357030521937E-3</v>
      </c>
      <c r="I294">
        <f>CRI!E294*Planck!J294</f>
        <v>0</v>
      </c>
      <c r="J294">
        <f>CRI!F294*Planck!H294</f>
        <v>5.3647074977034685E-3</v>
      </c>
      <c r="K294">
        <f>CRI!F294*Planck!I294</f>
        <v>1.9611271809112868E-3</v>
      </c>
      <c r="L294">
        <f>CRI!F294*Planck!J294</f>
        <v>0</v>
      </c>
      <c r="M294">
        <f>CRI!G294*Planck!H294</f>
        <v>6.3910913779347042E-3</v>
      </c>
      <c r="N294">
        <f>CRI!G294*Planck!I294</f>
        <v>2.3363329729199547E-3</v>
      </c>
      <c r="O294">
        <f>CRI!G294*Planck!J294</f>
        <v>0</v>
      </c>
      <c r="P294">
        <f>CRI!H294*Planck!H294</f>
        <v>9.854696087168633E-3</v>
      </c>
      <c r="Q294">
        <f>CRI!H294*Planck!I294</f>
        <v>3.602491350076354E-3</v>
      </c>
      <c r="R294">
        <f>CRI!H294*Planck!J294</f>
        <v>0</v>
      </c>
      <c r="S294">
        <f>CRI!I294*Planck!H294</f>
        <v>1.6358654421005054E-2</v>
      </c>
      <c r="T294">
        <f>CRI!I294*Planck!I294</f>
        <v>5.9800840664474336E-3</v>
      </c>
      <c r="U294">
        <f>CRI!I294*Planck!J294</f>
        <v>0</v>
      </c>
      <c r="V294">
        <f>CRI!J294*Planck!H294</f>
        <v>2.492596179241973E-2</v>
      </c>
      <c r="W294">
        <f>CRI!J294*Planck!I294</f>
        <v>9.1119564677843937E-3</v>
      </c>
      <c r="X294">
        <f>CRI!J294*Planck!J294</f>
        <v>0</v>
      </c>
    </row>
    <row r="295" spans="1:24" x14ac:dyDescent="0.25">
      <c r="A295">
        <f>CRI!C295*Planck!H295</f>
        <v>1.4748369267784648E-2</v>
      </c>
      <c r="B295">
        <f>CRI!C295*Planck!I295</f>
        <v>5.3874950034690392E-3</v>
      </c>
      <c r="C295">
        <f>CRI!C295*Planck!J295</f>
        <v>0</v>
      </c>
      <c r="D295">
        <f>CRI!D295*Planck!H295</f>
        <v>1.0775153384796806E-2</v>
      </c>
      <c r="E295">
        <f>CRI!D295*Planck!I295</f>
        <v>3.9361019491835087E-3</v>
      </c>
      <c r="F295">
        <f>CRI!D295*Planck!J295</f>
        <v>0</v>
      </c>
      <c r="G295">
        <f>CRI!E295*Planck!H295</f>
        <v>7.6212913500192268E-3</v>
      </c>
      <c r="H295">
        <f>CRI!E295*Planck!I295</f>
        <v>2.7840141728684804E-3</v>
      </c>
      <c r="I295">
        <f>CRI!E295*Planck!J295</f>
        <v>0</v>
      </c>
      <c r="J295">
        <f>CRI!F295*Planck!H295</f>
        <v>4.9648941516550167E-3</v>
      </c>
      <c r="K295">
        <f>CRI!F295*Planck!I295</f>
        <v>1.8136474581784E-3</v>
      </c>
      <c r="L295">
        <f>CRI!F295*Planck!J295</f>
        <v>0</v>
      </c>
      <c r="M295">
        <f>CRI!G295*Planck!H295</f>
        <v>5.9110527620882909E-3</v>
      </c>
      <c r="N295">
        <f>CRI!G295*Planck!I295</f>
        <v>2.1592737910729083E-3</v>
      </c>
      <c r="O295">
        <f>CRI!G295*Planck!J295</f>
        <v>0</v>
      </c>
      <c r="P295">
        <f>CRI!H295*Planck!H295</f>
        <v>9.1039316467806473E-3</v>
      </c>
      <c r="Q295">
        <f>CRI!H295*Planck!I295</f>
        <v>3.3256141996722468E-3</v>
      </c>
      <c r="R295">
        <f>CRI!H295*Planck!J295</f>
        <v>0</v>
      </c>
      <c r="S295">
        <f>CRI!I295*Planck!H295</f>
        <v>1.5106023725336745E-2</v>
      </c>
      <c r="T295">
        <f>CRI!I295*Planck!I295</f>
        <v>5.5181441327418774E-3</v>
      </c>
      <c r="U295">
        <f>CRI!I295*Planck!J295</f>
        <v>0</v>
      </c>
      <c r="V295">
        <f>CRI!J295*Planck!H295</f>
        <v>2.3003684428918956E-2</v>
      </c>
      <c r="W295">
        <f>CRI!J295*Planck!I295</f>
        <v>8.4031144509575505E-3</v>
      </c>
      <c r="X295">
        <f>CRI!J295*Planck!J295</f>
        <v>0</v>
      </c>
    </row>
    <row r="296" spans="1:24" x14ac:dyDescent="0.25">
      <c r="A296">
        <f>CRI!C296*Planck!H296</f>
        <v>1.3608937139070253E-2</v>
      </c>
      <c r="B296">
        <f>CRI!C296*Planck!I296</f>
        <v>4.9677499027726115E-3</v>
      </c>
      <c r="C296">
        <f>CRI!C296*Planck!J296</f>
        <v>0</v>
      </c>
      <c r="D296">
        <f>CRI!D296*Planck!H296</f>
        <v>9.9293060527680943E-3</v>
      </c>
      <c r="E296">
        <f>CRI!D296*Planck!I296</f>
        <v>3.6245526505244863E-3</v>
      </c>
      <c r="F296">
        <f>CRI!D296*Planck!J296</f>
        <v>0</v>
      </c>
      <c r="G296">
        <f>CRI!E296*Planck!H296</f>
        <v>7.0803659288992665E-3</v>
      </c>
      <c r="H296">
        <f>CRI!E296*Planck!I296</f>
        <v>2.5845873777977386E-3</v>
      </c>
      <c r="I296">
        <f>CRI!E296*Planck!J296</f>
        <v>0</v>
      </c>
      <c r="J296">
        <f>CRI!F296*Planck!H296</f>
        <v>4.5972896946220136E-3</v>
      </c>
      <c r="K296">
        <f>CRI!F296*Planck!I296</f>
        <v>1.6781755400948465E-3</v>
      </c>
      <c r="L296">
        <f>CRI!F296*Planck!J296</f>
        <v>0</v>
      </c>
      <c r="M296">
        <f>CRI!G296*Planck!H296</f>
        <v>5.4699650378281497E-3</v>
      </c>
      <c r="N296">
        <f>CRI!G296*Planck!I296</f>
        <v>1.9967333236353556E-3</v>
      </c>
      <c r="O296">
        <f>CRI!G296*Planck!J296</f>
        <v>0</v>
      </c>
      <c r="P296">
        <f>CRI!H296*Planck!H296</f>
        <v>8.4118705762653307E-3</v>
      </c>
      <c r="Q296">
        <f>CRI!H296*Planck!I296</f>
        <v>3.0706343052616081E-3</v>
      </c>
      <c r="R296">
        <f>CRI!H296*Planck!J296</f>
        <v>0</v>
      </c>
      <c r="S296">
        <f>CRI!I296*Planck!H296</f>
        <v>1.3956807722616342E-2</v>
      </c>
      <c r="T296">
        <f>CRI!I296*Planck!I296</f>
        <v>5.0947351360739832E-3</v>
      </c>
      <c r="U296">
        <f>CRI!I296*Planck!J296</f>
        <v>0</v>
      </c>
      <c r="V296">
        <f>CRI!J296*Planck!H296</f>
        <v>2.1241097786697801E-2</v>
      </c>
      <c r="W296">
        <f>CRI!J296*Planck!I296</f>
        <v>7.7537621333932157E-3</v>
      </c>
      <c r="X296">
        <f>CRI!J296*Planck!J296</f>
        <v>0</v>
      </c>
    </row>
    <row r="297" spans="1:24" x14ac:dyDescent="0.25">
      <c r="A297">
        <f>CRI!C297*Planck!H297</f>
        <v>1.2563038186005095E-2</v>
      </c>
      <c r="B297">
        <f>CRI!C297*Planck!I297</f>
        <v>4.5827434892345628E-3</v>
      </c>
      <c r="C297">
        <f>CRI!C297*Planck!J297</f>
        <v>0</v>
      </c>
      <c r="D297">
        <f>CRI!D297*Planck!H297</f>
        <v>9.159395681867152E-3</v>
      </c>
      <c r="E297">
        <f>CRI!D297*Planck!I297</f>
        <v>3.3411632047062566E-3</v>
      </c>
      <c r="F297">
        <f>CRI!D297*Planck!J297</f>
        <v>0</v>
      </c>
      <c r="G297">
        <f>CRI!E297*Planck!H297</f>
        <v>6.5859098860555345E-3</v>
      </c>
      <c r="H297">
        <f>CRI!E297*Planck!I297</f>
        <v>2.4024073798190001E-3</v>
      </c>
      <c r="I297">
        <f>CRI!E297*Planck!J297</f>
        <v>0</v>
      </c>
      <c r="J297">
        <f>CRI!F297*Planck!H297</f>
        <v>4.2614711027418161E-3</v>
      </c>
      <c r="K297">
        <f>CRI!F297*Planck!I297</f>
        <v>1.5544988928240589E-3</v>
      </c>
      <c r="L297">
        <f>CRI!F297*Planck!J297</f>
        <v>0</v>
      </c>
      <c r="M297">
        <f>CRI!G297*Planck!H297</f>
        <v>5.0639559207906002E-3</v>
      </c>
      <c r="N297">
        <f>CRI!G297*Planck!I297</f>
        <v>1.8472292038104075E-3</v>
      </c>
      <c r="O297">
        <f>CRI!G297*Planck!J297</f>
        <v>0</v>
      </c>
      <c r="P297">
        <f>CRI!H297*Planck!H297</f>
        <v>7.7758011679899385E-3</v>
      </c>
      <c r="Q297">
        <f>CRI!H297*Planck!I297</f>
        <v>2.8364557719711726E-3</v>
      </c>
      <c r="R297">
        <f>CRI!H297*Planck!J297</f>
        <v>0</v>
      </c>
      <c r="S297">
        <f>CRI!I297*Planck!H297</f>
        <v>1.2895100869335627E-2</v>
      </c>
      <c r="T297">
        <f>CRI!I297*Planck!I297</f>
        <v>4.7038732730909838E-3</v>
      </c>
      <c r="U297">
        <f>CRI!I297*Planck!J297</f>
        <v>0</v>
      </c>
      <c r="V297">
        <f>CRI!J297*Planck!H297</f>
        <v>1.9619370206778883E-2</v>
      </c>
      <c r="W297">
        <f>CRI!J297*Planck!I297</f>
        <v>7.1567513961834917E-3</v>
      </c>
      <c r="X297">
        <f>CRI!J297*Planck!J297</f>
        <v>0</v>
      </c>
    </row>
    <row r="298" spans="1:24" x14ac:dyDescent="0.25">
      <c r="A298">
        <f>CRI!C298*Planck!H298</f>
        <v>1.1605050966533092E-2</v>
      </c>
      <c r="B298">
        <f>CRI!C298*Planck!I298</f>
        <v>4.2302687227243306E-3</v>
      </c>
      <c r="C298">
        <f>CRI!C298*Planck!J298</f>
        <v>0</v>
      </c>
      <c r="D298">
        <f>CRI!D298*Planck!H298</f>
        <v>8.4572256052894181E-3</v>
      </c>
      <c r="E298">
        <f>CRI!D298*Planck!I298</f>
        <v>3.0828246306071195E-3</v>
      </c>
      <c r="F298">
        <f>CRI!D298*Planck!J298</f>
        <v>0</v>
      </c>
      <c r="G298">
        <f>CRI!E298*Planck!H298</f>
        <v>6.1346823801510251E-3</v>
      </c>
      <c r="H298">
        <f>CRI!E298*Planck!I298</f>
        <v>2.2362120658875207E-3</v>
      </c>
      <c r="I298">
        <f>CRI!E298*Planck!J298</f>
        <v>0</v>
      </c>
      <c r="J298">
        <f>CRI!F298*Planck!H298</f>
        <v>3.952667072925296E-3</v>
      </c>
      <c r="K298">
        <f>CRI!F298*Planck!I298</f>
        <v>1.4408246838517262E-3</v>
      </c>
      <c r="L298">
        <f>CRI!F298*Planck!J298</f>
        <v>0</v>
      </c>
      <c r="M298">
        <f>CRI!G298*Planck!H298</f>
        <v>4.6910774052300224E-3</v>
      </c>
      <c r="N298">
        <f>CRI!G298*Planck!I298</f>
        <v>1.7099897346811695E-3</v>
      </c>
      <c r="O298">
        <f>CRI!G298*Planck!J298</f>
        <v>0</v>
      </c>
      <c r="P298">
        <f>CRI!H298*Planck!H298</f>
        <v>7.1899192910224834E-3</v>
      </c>
      <c r="Q298">
        <f>CRI!H298*Planck!I298</f>
        <v>2.6208666194949947E-3</v>
      </c>
      <c r="R298">
        <f>CRI!H298*Planck!J298</f>
        <v>0</v>
      </c>
      <c r="S298">
        <f>CRI!I298*Planck!H298</f>
        <v>1.191932249204687E-2</v>
      </c>
      <c r="T298">
        <f>CRI!I298*Planck!I298</f>
        <v>4.3448268585444746E-3</v>
      </c>
      <c r="U298">
        <f>CRI!I298*Planck!J298</f>
        <v>0</v>
      </c>
      <c r="V298">
        <f>CRI!J298*Planck!H298</f>
        <v>1.8133211516839578E-2</v>
      </c>
      <c r="W298">
        <f>CRI!J298*Planck!I298</f>
        <v>6.6099113001265031E-3</v>
      </c>
      <c r="X298">
        <f>CRI!J298*Planck!J298</f>
        <v>0</v>
      </c>
    </row>
    <row r="299" spans="1:24" x14ac:dyDescent="0.25">
      <c r="A299">
        <f>CRI!C299*Planck!H299</f>
        <v>1.0726753213825E-2</v>
      </c>
      <c r="B299">
        <f>CRI!C299*Planck!I299</f>
        <v>3.9072852720473412E-3</v>
      </c>
      <c r="C299">
        <f>CRI!C299*Planck!J299</f>
        <v>0</v>
      </c>
      <c r="D299">
        <f>CRI!D299*Planck!H299</f>
        <v>7.8137220813734032E-3</v>
      </c>
      <c r="E299">
        <f>CRI!D299*Planck!I299</f>
        <v>2.8461959177985695E-3</v>
      </c>
      <c r="F299">
        <f>CRI!D299*Planck!J299</f>
        <v>0</v>
      </c>
      <c r="G299">
        <f>CRI!E299*Planck!H299</f>
        <v>5.7269153381908997E-3</v>
      </c>
      <c r="H299">
        <f>CRI!E299*Planck!I299</f>
        <v>2.086063835824571E-3</v>
      </c>
      <c r="I299">
        <f>CRI!E299*Planck!J299</f>
        <v>0</v>
      </c>
      <c r="J299">
        <f>CRI!F299*Planck!H299</f>
        <v>3.6707969294669613E-3</v>
      </c>
      <c r="K299">
        <f>CRI!F299*Planck!I299</f>
        <v>1.337110166820778E-3</v>
      </c>
      <c r="L299">
        <f>CRI!F299*Planck!J299</f>
        <v>0</v>
      </c>
      <c r="M299">
        <f>CRI!G299*Planck!H299</f>
        <v>4.3483009286676162E-3</v>
      </c>
      <c r="N299">
        <f>CRI!G299*Planck!I299</f>
        <v>1.5838951300860922E-3</v>
      </c>
      <c r="O299">
        <f>CRI!G299*Planck!J299</f>
        <v>0</v>
      </c>
      <c r="P299">
        <f>CRI!H299*Planck!H299</f>
        <v>6.6522866541722809E-3</v>
      </c>
      <c r="Q299">
        <f>CRI!H299*Planck!I299</f>
        <v>2.423135980772317E-3</v>
      </c>
      <c r="R299">
        <f>CRI!H299*Planck!J299</f>
        <v>0</v>
      </c>
      <c r="S299">
        <f>CRI!I299*Planck!H299</f>
        <v>1.1021833352849673E-2</v>
      </c>
      <c r="T299">
        <f>CRI!I299*Planck!I299</f>
        <v>4.0147700121454747E-3</v>
      </c>
      <c r="U299">
        <f>CRI!I299*Planck!J299</f>
        <v>0</v>
      </c>
      <c r="V299">
        <f>CRI!J299*Planck!H299</f>
        <v>1.6767633819938153E-2</v>
      </c>
      <c r="W299">
        <f>CRI!J299*Planck!I299</f>
        <v>6.1077128713363264E-3</v>
      </c>
      <c r="X299">
        <f>CRI!J299*Planck!J299</f>
        <v>0</v>
      </c>
    </row>
    <row r="300" spans="1:24" x14ac:dyDescent="0.25">
      <c r="A300">
        <f>CRI!C300*Planck!H300</f>
        <v>9.9147299691424683E-3</v>
      </c>
      <c r="B300">
        <f>CRI!C300*Planck!I300</f>
        <v>3.6088908526891953E-3</v>
      </c>
      <c r="C300">
        <f>CRI!C300*Planck!J300</f>
        <v>0</v>
      </c>
      <c r="D300">
        <f>CRI!D300*Planck!H300</f>
        <v>7.2190400787200994E-3</v>
      </c>
      <c r="E300">
        <f>CRI!D300*Planck!I300</f>
        <v>2.6276789974485782E-3</v>
      </c>
      <c r="F300">
        <f>CRI!D300*Planck!J300</f>
        <v>0</v>
      </c>
      <c r="G300">
        <f>CRI!E300*Planck!H300</f>
        <v>5.3477602033298131E-3</v>
      </c>
      <c r="H300">
        <f>CRI!E300*Planck!I300</f>
        <v>1.9465464959951401E-3</v>
      </c>
      <c r="I300">
        <f>CRI!E300*Planck!J300</f>
        <v>0</v>
      </c>
      <c r="J300">
        <f>CRI!F300*Planck!H300</f>
        <v>3.408869982791394E-3</v>
      </c>
      <c r="K300">
        <f>CRI!F300*Planck!I300</f>
        <v>1.2408043120882559E-3</v>
      </c>
      <c r="L300">
        <f>CRI!F300*Planck!J300</f>
        <v>0</v>
      </c>
      <c r="M300">
        <f>CRI!G300*Planck!H300</f>
        <v>4.0304489623790764E-3</v>
      </c>
      <c r="N300">
        <f>CRI!G300*Planck!I300</f>
        <v>1.4670546185150974E-3</v>
      </c>
      <c r="O300">
        <f>CRI!G300*Planck!J300</f>
        <v>0</v>
      </c>
      <c r="P300">
        <f>CRI!H300*Planck!H300</f>
        <v>6.1547223873559273E-3</v>
      </c>
      <c r="Q300">
        <f>CRI!H300*Planck!I300</f>
        <v>2.2402749639878813E-3</v>
      </c>
      <c r="R300">
        <f>CRI!H300*Planck!J300</f>
        <v>0</v>
      </c>
      <c r="S300">
        <f>CRI!I300*Planck!H300</f>
        <v>1.0191714286362242E-2</v>
      </c>
      <c r="T300">
        <f>CRI!I300*Planck!I300</f>
        <v>3.7097111646758928E-3</v>
      </c>
      <c r="U300">
        <f>CRI!I300*Planck!J300</f>
        <v>0</v>
      </c>
      <c r="V300">
        <f>CRI!J300*Planck!H300</f>
        <v>1.5502397848804368E-2</v>
      </c>
      <c r="W300">
        <f>CRI!J300*Planck!I300</f>
        <v>5.6427620283578525E-3</v>
      </c>
      <c r="X300">
        <f>CRI!J300*Planck!J300</f>
        <v>0</v>
      </c>
    </row>
    <row r="301" spans="1:24" x14ac:dyDescent="0.25">
      <c r="A301">
        <f>CRI!C301*Planck!H301</f>
        <v>9.1563607922901438E-3</v>
      </c>
      <c r="B301">
        <f>CRI!C301*Planck!I301</f>
        <v>3.3304738017629169E-3</v>
      </c>
      <c r="C301">
        <f>CRI!C301*Planck!J301</f>
        <v>0</v>
      </c>
      <c r="D301">
        <f>CRI!D301*Planck!H301</f>
        <v>6.6639301280739622E-3</v>
      </c>
      <c r="E301">
        <f>CRI!D301*Planck!I301</f>
        <v>2.4238936420042339E-3</v>
      </c>
      <c r="F301">
        <f>CRI!D301*Planck!J301</f>
        <v>0</v>
      </c>
      <c r="G301">
        <f>CRI!E301*Planck!H301</f>
        <v>4.9929144162004302E-3</v>
      </c>
      <c r="H301">
        <f>CRI!E301*Planck!I301</f>
        <v>1.8160894961240181E-3</v>
      </c>
      <c r="I301">
        <f>CRI!E301*Planck!J301</f>
        <v>0</v>
      </c>
      <c r="J301">
        <f>CRI!F301*Planck!H301</f>
        <v>3.1648634928496278E-3</v>
      </c>
      <c r="K301">
        <f>CRI!F301*Planck!I301</f>
        <v>1.1511664064140954E-3</v>
      </c>
      <c r="L301">
        <f>CRI!F301*Planck!J301</f>
        <v>0</v>
      </c>
      <c r="M301">
        <f>CRI!G301*Planck!H301</f>
        <v>3.7326061804982252E-3</v>
      </c>
      <c r="N301">
        <f>CRI!G301*Planck!I301</f>
        <v>1.3576733571830362E-3</v>
      </c>
      <c r="O301">
        <f>CRI!G301*Planck!J301</f>
        <v>0</v>
      </c>
      <c r="P301">
        <f>CRI!H301*Planck!H301</f>
        <v>5.689506508138072E-3</v>
      </c>
      <c r="Q301">
        <f>CRI!H301*Planck!I301</f>
        <v>2.0694632725993855E-3</v>
      </c>
      <c r="R301">
        <f>CRI!H301*Planck!J301</f>
        <v>0</v>
      </c>
      <c r="S301">
        <f>CRI!I301*Planck!H301</f>
        <v>9.4140596008682308E-3</v>
      </c>
      <c r="T301">
        <f>CRI!I301*Planck!I301</f>
        <v>3.4242074531757698E-3</v>
      </c>
      <c r="U301">
        <f>CRI!I301*Planck!J301</f>
        <v>0</v>
      </c>
      <c r="V301">
        <f>CRI!J301*Planck!H301</f>
        <v>1.4322416595503977E-2</v>
      </c>
      <c r="W301">
        <f>CRI!J301*Planck!I301</f>
        <v>5.2095405949299459E-3</v>
      </c>
      <c r="X301">
        <f>CRI!J301*Planck!J301</f>
        <v>0</v>
      </c>
    </row>
    <row r="302" spans="1:24" x14ac:dyDescent="0.25">
      <c r="A302">
        <f>CRI!C302*Planck!H302</f>
        <v>8.4398006948130429E-3</v>
      </c>
      <c r="B302">
        <f>CRI!C302*Planck!I302</f>
        <v>3.0677060468638391E-3</v>
      </c>
      <c r="C302">
        <f>CRI!C302*Planck!J302</f>
        <v>0</v>
      </c>
      <c r="D302">
        <f>CRI!D302*Planck!H302</f>
        <v>6.1397231428200385E-3</v>
      </c>
      <c r="E302">
        <f>CRI!D302*Planck!I302</f>
        <v>2.2316718714547926E-3</v>
      </c>
      <c r="F302">
        <f>CRI!D302*Planck!J302</f>
        <v>0</v>
      </c>
      <c r="G302">
        <f>CRI!E302*Planck!H302</f>
        <v>4.6558021415342285E-3</v>
      </c>
      <c r="H302">
        <f>CRI!E302*Planck!I302</f>
        <v>1.6922949840941176E-3</v>
      </c>
      <c r="I302">
        <f>CRI!E302*Planck!J302</f>
        <v>0</v>
      </c>
      <c r="J302">
        <f>CRI!F302*Planck!H302</f>
        <v>2.9307439775394743E-3</v>
      </c>
      <c r="K302">
        <f>CRI!F302*Planck!I302</f>
        <v>1.0652693525373331E-3</v>
      </c>
      <c r="L302">
        <f>CRI!F302*Planck!J302</f>
        <v>0</v>
      </c>
      <c r="M302">
        <f>CRI!G302*Planck!H302</f>
        <v>3.4501163279895075E-3</v>
      </c>
      <c r="N302">
        <f>CRI!G302*Planck!I302</f>
        <v>1.2540512631135693E-3</v>
      </c>
      <c r="O302">
        <f>CRI!G302*Planck!J302</f>
        <v>0</v>
      </c>
      <c r="P302">
        <f>CRI!H302*Planck!H302</f>
        <v>5.2493705420485516E-3</v>
      </c>
      <c r="Q302">
        <f>CRI!H302*Planck!I302</f>
        <v>1.9080457390383875E-3</v>
      </c>
      <c r="R302">
        <f>CRI!H302*Planck!J302</f>
        <v>0</v>
      </c>
      <c r="S302">
        <f>CRI!I302*Planck!H302</f>
        <v>8.6809378575219871E-3</v>
      </c>
      <c r="T302">
        <f>CRI!I302*Planck!I302</f>
        <v>3.1553547910599489E-3</v>
      </c>
      <c r="U302">
        <f>CRI!I302*Planck!J302</f>
        <v>0</v>
      </c>
      <c r="V302">
        <f>CRI!J302*Planck!H302</f>
        <v>1.3206896911443706E-2</v>
      </c>
      <c r="W302">
        <f>CRI!J302*Planck!I302</f>
        <v>4.8004542975100071E-3</v>
      </c>
      <c r="X302">
        <f>CRI!J302*Planck!J302</f>
        <v>0</v>
      </c>
    </row>
    <row r="303" spans="1:24" x14ac:dyDescent="0.25">
      <c r="A303">
        <f>CRI!C303*Planck!H303</f>
        <v>7.7580913958140863E-3</v>
      </c>
      <c r="B303">
        <f>CRI!C303*Planck!I303</f>
        <v>2.8179909432735008E-3</v>
      </c>
      <c r="C303">
        <f>CRI!C303*Planck!J303</f>
        <v>0</v>
      </c>
      <c r="D303">
        <f>CRI!D303*Planck!H303</f>
        <v>5.6383756707113581E-3</v>
      </c>
      <c r="E303">
        <f>CRI!D303*Planck!I303</f>
        <v>2.0480412983290173E-3</v>
      </c>
      <c r="F303">
        <f>CRI!D303*Planck!J303</f>
        <v>0</v>
      </c>
      <c r="G303">
        <f>CRI!E303*Planck!H303</f>
        <v>4.3314448337710091E-3</v>
      </c>
      <c r="H303">
        <f>CRI!E303*Planck!I303</f>
        <v>1.5733215413576188E-3</v>
      </c>
      <c r="I303">
        <f>CRI!E303*Planck!J303</f>
        <v>0</v>
      </c>
      <c r="J303">
        <f>CRI!F303*Planck!H303</f>
        <v>2.7058750574462482E-3</v>
      </c>
      <c r="K303">
        <f>CRI!F303*Planck!I303</f>
        <v>9.8286176541144714E-4</v>
      </c>
      <c r="L303">
        <f>CRI!F303*Planck!J303</f>
        <v>0</v>
      </c>
      <c r="M303">
        <f>CRI!G303*Planck!H303</f>
        <v>3.1795735876540927E-3</v>
      </c>
      <c r="N303">
        <f>CRI!G303*Planck!I303</f>
        <v>1.1549244674167256E-3</v>
      </c>
      <c r="O303">
        <f>CRI!G303*Planck!J303</f>
        <v>0</v>
      </c>
      <c r="P303">
        <f>CRI!H303*Planck!H303</f>
        <v>4.8307026371915071E-3</v>
      </c>
      <c r="Q303">
        <f>CRI!H303*Planck!I303</f>
        <v>1.7546682021041893E-3</v>
      </c>
      <c r="R303">
        <f>CRI!H303*Planck!J303</f>
        <v>0</v>
      </c>
      <c r="S303">
        <f>CRI!I303*Planck!H303</f>
        <v>7.9813090485379261E-3</v>
      </c>
      <c r="T303">
        <f>CRI!I303*Planck!I303</f>
        <v>2.8990708496141175E-3</v>
      </c>
      <c r="U303">
        <f>CRI!I303*Planck!J303</f>
        <v>0</v>
      </c>
      <c r="V303">
        <f>CRI!J303*Planck!H303</f>
        <v>1.2142358727557914E-2</v>
      </c>
      <c r="W303">
        <f>CRI!J303*Planck!I303</f>
        <v>4.4104993326964563E-3</v>
      </c>
      <c r="X303">
        <f>CRI!J303*Planck!J303</f>
        <v>0</v>
      </c>
    </row>
    <row r="304" spans="1:24" x14ac:dyDescent="0.25">
      <c r="A304">
        <f>CRI!C304*Planck!H304</f>
        <v>7.113952835405518E-3</v>
      </c>
      <c r="B304">
        <f>CRI!C304*Planck!I304</f>
        <v>2.5822646878320347E-3</v>
      </c>
      <c r="C304">
        <f>CRI!C304*Planck!J304</f>
        <v>0</v>
      </c>
      <c r="D304">
        <f>CRI!D304*Planck!H304</f>
        <v>5.1614396723751749E-3</v>
      </c>
      <c r="E304">
        <f>CRI!D304*Planck!I304</f>
        <v>1.8735299084380297E-3</v>
      </c>
      <c r="F304">
        <f>CRI!D304*Planck!J304</f>
        <v>0</v>
      </c>
      <c r="G304">
        <f>CRI!E304*Planck!H304</f>
        <v>4.0220834701272532E-3</v>
      </c>
      <c r="H304">
        <f>CRI!E304*Planck!I304</f>
        <v>1.4599596534759004E-3</v>
      </c>
      <c r="I304">
        <f>CRI!E304*Planck!J304</f>
        <v>0</v>
      </c>
      <c r="J304">
        <f>CRI!F304*Planck!H304</f>
        <v>2.4925367876574406E-3</v>
      </c>
      <c r="K304">
        <f>CRI!F304*Planck!I304</f>
        <v>9.0475574955413776E-4</v>
      </c>
      <c r="L304">
        <f>CRI!F304*Planck!J304</f>
        <v>0</v>
      </c>
      <c r="M304">
        <f>CRI!G304*Planck!H304</f>
        <v>2.9217463159015205E-3</v>
      </c>
      <c r="N304">
        <f>CRI!G304*Planck!I304</f>
        <v>1.0605527634097345E-3</v>
      </c>
      <c r="O304">
        <f>CRI!G304*Planck!J304</f>
        <v>0</v>
      </c>
      <c r="P304">
        <f>CRI!H304*Planck!H304</f>
        <v>4.4325638553206828E-3</v>
      </c>
      <c r="Q304">
        <f>CRI!H304*Planck!I304</f>
        <v>1.6089582521814345E-3</v>
      </c>
      <c r="R304">
        <f>CRI!H304*Planck!J304</f>
        <v>0</v>
      </c>
      <c r="S304">
        <f>CRI!I304*Planck!H304</f>
        <v>7.316851885120902E-3</v>
      </c>
      <c r="T304">
        <f>CRI!I304*Planck!I304</f>
        <v>2.6559141852910443E-3</v>
      </c>
      <c r="U304">
        <f>CRI!I304*Planck!J304</f>
        <v>0</v>
      </c>
      <c r="V304">
        <f>CRI!J304*Planck!H304</f>
        <v>1.1132914781690997E-2</v>
      </c>
      <c r="W304">
        <f>CRI!J304*Planck!I304</f>
        <v>4.0410912721162585E-3</v>
      </c>
      <c r="X304">
        <f>CRI!J304*Planck!J304</f>
        <v>0</v>
      </c>
    </row>
    <row r="305" spans="1:24" x14ac:dyDescent="0.25">
      <c r="A305">
        <f>CRI!C305*Planck!H305</f>
        <v>6.5061421782348873E-3</v>
      </c>
      <c r="B305">
        <f>CRI!C305*Planck!I305</f>
        <v>2.3600739969202294E-3</v>
      </c>
      <c r="C305">
        <f>CRI!C305*Planck!J305</f>
        <v>0</v>
      </c>
      <c r="D305">
        <f>CRI!D305*Planck!H305</f>
        <v>4.7134589870816094E-3</v>
      </c>
      <c r="E305">
        <f>CRI!D305*Planck!I305</f>
        <v>1.7097861814601839E-3</v>
      </c>
      <c r="F305">
        <f>CRI!D305*Planck!J305</f>
        <v>0</v>
      </c>
      <c r="G305">
        <f>CRI!E305*Planck!H305</f>
        <v>3.7294085480237245E-3</v>
      </c>
      <c r="H305">
        <f>CRI!E305*Planck!I305</f>
        <v>1.3528262827589654E-3</v>
      </c>
      <c r="I305">
        <f>CRI!E305*Planck!J305</f>
        <v>0</v>
      </c>
      <c r="J305">
        <f>CRI!F305*Planck!H305</f>
        <v>2.2889868908520373E-3</v>
      </c>
      <c r="K305">
        <f>CRI!F305*Planck!I305</f>
        <v>8.3031976437022536E-4</v>
      </c>
      <c r="L305">
        <f>CRI!F305*Planck!J305</f>
        <v>0</v>
      </c>
      <c r="M305">
        <f>CRI!G305*Planck!H305</f>
        <v>2.6783285863053743E-3</v>
      </c>
      <c r="N305">
        <f>CRI!G305*Planck!I305</f>
        <v>9.7155172429114222E-4</v>
      </c>
      <c r="O305">
        <f>CRI!G305*Planck!J305</f>
        <v>0</v>
      </c>
      <c r="P305">
        <f>CRI!H305*Planck!H305</f>
        <v>4.0588515210996249E-3</v>
      </c>
      <c r="Q305">
        <f>CRI!H305*Planck!I305</f>
        <v>1.4723302488458951E-3</v>
      </c>
      <c r="R305">
        <f>CRI!H305*Planck!J305</f>
        <v>0</v>
      </c>
      <c r="S305">
        <f>CRI!I305*Planck!H305</f>
        <v>6.690116825537014E-3</v>
      </c>
      <c r="T305">
        <f>CRI!I305*Planck!I305</f>
        <v>2.4268099779817618E-3</v>
      </c>
      <c r="U305">
        <f>CRI!I305*Planck!J305</f>
        <v>0</v>
      </c>
      <c r="V305">
        <f>CRI!J305*Planck!H305</f>
        <v>1.0181356644107598E-2</v>
      </c>
      <c r="W305">
        <f>CRI!J305*Planck!I305</f>
        <v>3.6932416185913013E-3</v>
      </c>
      <c r="X305">
        <f>CRI!J305*Planck!J305</f>
        <v>0</v>
      </c>
    </row>
    <row r="306" spans="1:24" x14ac:dyDescent="0.25">
      <c r="A306">
        <f>CRI!C306*Planck!H306</f>
        <v>5.9411883785452186E-3</v>
      </c>
      <c r="B306">
        <f>CRI!C306*Planck!I306</f>
        <v>2.1537829615178531E-3</v>
      </c>
      <c r="C306">
        <f>CRI!C306*Planck!J306</f>
        <v>0</v>
      </c>
      <c r="D306">
        <f>CRI!D306*Planck!H306</f>
        <v>4.2955559505049945E-3</v>
      </c>
      <c r="E306">
        <f>CRI!D306*Planck!I306</f>
        <v>1.5572129053934643E-3</v>
      </c>
      <c r="F306">
        <f>CRI!D306*Planck!J306</f>
        <v>0</v>
      </c>
      <c r="G306">
        <f>CRI!E306*Planck!H306</f>
        <v>3.4499740704843265E-3</v>
      </c>
      <c r="H306">
        <f>CRI!E306*Planck!I306</f>
        <v>1.2506749318908137E-3</v>
      </c>
      <c r="I306">
        <f>CRI!E306*Planck!J306</f>
        <v>0</v>
      </c>
      <c r="J306">
        <f>CRI!F306*Planck!H306</f>
        <v>2.0983439576512893E-3</v>
      </c>
      <c r="K306">
        <f>CRI!F306*Planck!I306</f>
        <v>7.6068577116888481E-4</v>
      </c>
      <c r="L306">
        <f>CRI!F306*Planck!J306</f>
        <v>0</v>
      </c>
      <c r="M306">
        <f>CRI!G306*Planck!H306</f>
        <v>2.4508865568599065E-3</v>
      </c>
      <c r="N306">
        <f>CRI!G306*Planck!I306</f>
        <v>8.8848852627537451E-4</v>
      </c>
      <c r="O306">
        <f>CRI!G306*Planck!J306</f>
        <v>0</v>
      </c>
      <c r="P306">
        <f>CRI!H306*Planck!H306</f>
        <v>3.7114540056907177E-3</v>
      </c>
      <c r="Q306">
        <f>CRI!H306*Planck!I306</f>
        <v>1.3454659052354796E-3</v>
      </c>
      <c r="R306">
        <f>CRI!H306*Planck!J306</f>
        <v>0</v>
      </c>
      <c r="S306">
        <f>CRI!I306*Planck!H306</f>
        <v>6.1077029641492886E-3</v>
      </c>
      <c r="T306">
        <f>CRI!I306*Planck!I306</f>
        <v>2.2141473624537598E-3</v>
      </c>
      <c r="U306">
        <f>CRI!I306*Planck!J306</f>
        <v>0</v>
      </c>
      <c r="V306">
        <f>CRI!J306*Planck!H306</f>
        <v>9.2948962042271929E-3</v>
      </c>
      <c r="W306">
        <f>CRI!J306*Planck!I306</f>
        <v>3.369559724117596E-3</v>
      </c>
      <c r="X306">
        <f>CRI!J306*Planck!J306</f>
        <v>0</v>
      </c>
    </row>
    <row r="307" spans="1:24" x14ac:dyDescent="0.25">
      <c r="A307">
        <f>CRI!C307*Planck!H307</f>
        <v>5.4183791407589324E-3</v>
      </c>
      <c r="B307">
        <f>CRI!C307*Planck!I307</f>
        <v>1.9631331111807445E-3</v>
      </c>
      <c r="C307">
        <f>CRI!C307*Planck!J307</f>
        <v>0</v>
      </c>
      <c r="D307">
        <f>CRI!D307*Planck!H307</f>
        <v>3.9126151344648745E-3</v>
      </c>
      <c r="E307">
        <f>CRI!D307*Planck!I307</f>
        <v>1.4175797082924412E-3</v>
      </c>
      <c r="F307">
        <f>CRI!D307*Planck!J307</f>
        <v>0</v>
      </c>
      <c r="G307">
        <f>CRI!E307*Planck!H307</f>
        <v>3.1893741550637921E-3</v>
      </c>
      <c r="H307">
        <f>CRI!E307*Planck!I307</f>
        <v>1.1555422470626263E-3</v>
      </c>
      <c r="I307">
        <f>CRI!E307*Planck!J307</f>
        <v>0</v>
      </c>
      <c r="J307">
        <f>CRI!F307*Planck!H307</f>
        <v>1.9207383387373021E-3</v>
      </c>
      <c r="K307">
        <f>CRI!F307*Planck!I307</f>
        <v>6.9590276588901657E-4</v>
      </c>
      <c r="L307">
        <f>CRI!F307*Planck!J307</f>
        <v>0</v>
      </c>
      <c r="M307">
        <f>CRI!G307*Planck!H307</f>
        <v>2.2408613951935192E-3</v>
      </c>
      <c r="N307">
        <f>CRI!G307*Planck!I307</f>
        <v>8.1188656020385265E-4</v>
      </c>
      <c r="O307">
        <f>CRI!G307*Planck!J307</f>
        <v>0</v>
      </c>
      <c r="P307">
        <f>CRI!H307*Planck!H307</f>
        <v>3.3909331165362243E-3</v>
      </c>
      <c r="Q307">
        <f>CRI!H307*Planck!I307</f>
        <v>1.2285690805201156E-3</v>
      </c>
      <c r="R307">
        <f>CRI!H307*Planck!J307</f>
        <v>0</v>
      </c>
      <c r="S307">
        <f>CRI!I307*Planck!H307</f>
        <v>5.5725124642378512E-3</v>
      </c>
      <c r="T307">
        <f>CRI!I307*Planck!I307</f>
        <v>2.0189771602952948E-3</v>
      </c>
      <c r="U307">
        <f>CRI!I307*Planck!J307</f>
        <v>0</v>
      </c>
      <c r="V307">
        <f>CRI!J307*Planck!H307</f>
        <v>8.4773327913405614E-3</v>
      </c>
      <c r="W307">
        <f>CRI!J307*Planck!I307</f>
        <v>3.071422701300289E-3</v>
      </c>
      <c r="X307">
        <f>CRI!J307*Planck!J307</f>
        <v>0</v>
      </c>
    </row>
    <row r="308" spans="1:24" x14ac:dyDescent="0.25">
      <c r="A308">
        <f>CRI!C308*Planck!H308</f>
        <v>4.9385486310527475E-3</v>
      </c>
      <c r="B308">
        <f>CRI!C308*Planck!I308</f>
        <v>1.7884127535710067E-3</v>
      </c>
      <c r="C308">
        <f>CRI!C308*Planck!J308</f>
        <v>0</v>
      </c>
      <c r="D308">
        <f>CRI!D308*Planck!H308</f>
        <v>3.5624088769055031E-3</v>
      </c>
      <c r="E308">
        <f>CRI!D308*Planck!I308</f>
        <v>1.2900667675584381E-3</v>
      </c>
      <c r="F308">
        <f>CRI!D308*Planck!J308</f>
        <v>0</v>
      </c>
      <c r="G308">
        <f>CRI!E308*Planck!H308</f>
        <v>2.9456303842696503E-3</v>
      </c>
      <c r="H308">
        <f>CRI!E308*Planck!I308</f>
        <v>1.0667107565590847E-3</v>
      </c>
      <c r="I308">
        <f>CRI!E308*Planck!J308</f>
        <v>0</v>
      </c>
      <c r="J308">
        <f>CRI!F308*Planck!H308</f>
        <v>1.7574406436401619E-3</v>
      </c>
      <c r="K308">
        <f>CRI!F308*Planck!I308</f>
        <v>6.3642772311024232E-4</v>
      </c>
      <c r="L308">
        <f>CRI!F308*Planck!J308</f>
        <v>0</v>
      </c>
      <c r="M308">
        <f>CRI!G308*Planck!H308</f>
        <v>2.0480070438486458E-3</v>
      </c>
      <c r="N308">
        <f>CRI!G308*Planck!I308</f>
        <v>7.4165148310818645E-4</v>
      </c>
      <c r="O308">
        <f>CRI!G308*Planck!J308</f>
        <v>0</v>
      </c>
      <c r="P308">
        <f>CRI!H308*Planck!H308</f>
        <v>3.0979347055685212E-3</v>
      </c>
      <c r="Q308">
        <f>CRI!H308*Planck!I308</f>
        <v>1.1218652181193454E-3</v>
      </c>
      <c r="R308">
        <f>CRI!H308*Planck!J308</f>
        <v>0</v>
      </c>
      <c r="S308">
        <f>CRI!I308*Planck!H308</f>
        <v>5.0822115724197666E-3</v>
      </c>
      <c r="T308">
        <f>CRI!I308*Planck!I308</f>
        <v>1.8404378839789119E-3</v>
      </c>
      <c r="U308">
        <f>CRI!I308*Planck!J308</f>
        <v>0</v>
      </c>
      <c r="V308">
        <f>CRI!J308*Planck!H308</f>
        <v>7.7286341765490825E-3</v>
      </c>
      <c r="W308">
        <f>CRI!J308*Planck!I308</f>
        <v>2.7987955493876974E-3</v>
      </c>
      <c r="X308">
        <f>CRI!J308*Planck!J308</f>
        <v>0</v>
      </c>
    </row>
    <row r="309" spans="1:24" x14ac:dyDescent="0.25">
      <c r="A309">
        <f>CRI!C309*Planck!H309</f>
        <v>4.4985127772595151E-3</v>
      </c>
      <c r="B309">
        <f>CRI!C309*Planck!I309</f>
        <v>1.6284025466999287E-3</v>
      </c>
      <c r="C309">
        <f>CRI!C309*Planck!J309</f>
        <v>0</v>
      </c>
      <c r="D309">
        <f>CRI!D309*Planck!H309</f>
        <v>3.2416043099797471E-3</v>
      </c>
      <c r="E309">
        <f>CRI!D309*Planck!I309</f>
        <v>1.1734181884396513E-3</v>
      </c>
      <c r="F309">
        <f>CRI!D309*Planck!J309</f>
        <v>0</v>
      </c>
      <c r="G309">
        <f>CRI!E309*Planck!H309</f>
        <v>2.7174007003865413E-3</v>
      </c>
      <c r="H309">
        <f>CRI!E309*Planck!I309</f>
        <v>9.8366336609792375E-4</v>
      </c>
      <c r="I309">
        <f>CRI!E309*Planck!J309</f>
        <v>0</v>
      </c>
      <c r="J309">
        <f>CRI!F309*Planck!H309</f>
        <v>1.606049708190815E-3</v>
      </c>
      <c r="K309">
        <f>CRI!F309*Planck!I309</f>
        <v>5.8136890222146558E-4</v>
      </c>
      <c r="L309">
        <f>CRI!F309*Planck!J309</f>
        <v>0</v>
      </c>
      <c r="M309">
        <f>CRI!G309*Planck!H309</f>
        <v>1.8706102541205943E-3</v>
      </c>
      <c r="N309">
        <f>CRI!G309*Planck!I309</f>
        <v>6.7713634539205616E-4</v>
      </c>
      <c r="O309">
        <f>CRI!G309*Planck!J309</f>
        <v>0</v>
      </c>
      <c r="P309">
        <f>CRI!H309*Planck!H309</f>
        <v>2.8305027925126553E-3</v>
      </c>
      <c r="Q309">
        <f>CRI!H309*Planck!I309</f>
        <v>1.0246048380853508E-3</v>
      </c>
      <c r="R309">
        <f>CRI!H309*Planck!J309</f>
        <v>0</v>
      </c>
      <c r="S309">
        <f>CRI!I309*Planck!H309</f>
        <v>4.6332517913575816E-3</v>
      </c>
      <c r="T309">
        <f>CRI!I309*Planck!I309</f>
        <v>1.6771763002849508E-3</v>
      </c>
      <c r="U309">
        <f>CRI!I309*Planck!J309</f>
        <v>0</v>
      </c>
      <c r="V309">
        <f>CRI!J309*Planck!H309</f>
        <v>7.0408511089638977E-3</v>
      </c>
      <c r="W309">
        <f>CRI!J309*Planck!I309</f>
        <v>2.5486956344173131E-3</v>
      </c>
      <c r="X309">
        <f>CRI!J309*Planck!J309</f>
        <v>0</v>
      </c>
    </row>
    <row r="310" spans="1:24" x14ac:dyDescent="0.25">
      <c r="A310">
        <f>CRI!C310*Planck!H310</f>
        <v>4.0959464196037767E-3</v>
      </c>
      <c r="B310">
        <f>CRI!C310*Planck!I310</f>
        <v>1.4821851663331146E-3</v>
      </c>
      <c r="C310">
        <f>CRI!C310*Planck!J310</f>
        <v>0</v>
      </c>
      <c r="D310">
        <f>CRI!D310*Planck!H310</f>
        <v>2.9484369550207257E-3</v>
      </c>
      <c r="E310">
        <f>CRI!D310*Planck!I310</f>
        <v>1.0669401088070978E-3</v>
      </c>
      <c r="F310">
        <f>CRI!D310*Planck!J310</f>
        <v>0</v>
      </c>
      <c r="G310">
        <f>CRI!E310*Planck!H310</f>
        <v>2.506260921086227E-3</v>
      </c>
      <c r="H310">
        <f>CRI!E310*Planck!I310</f>
        <v>9.0693148289613663E-4</v>
      </c>
      <c r="I310">
        <f>CRI!E310*Planck!J310</f>
        <v>0</v>
      </c>
      <c r="J310">
        <f>CRI!F310*Planck!H310</f>
        <v>1.4661626388354427E-3</v>
      </c>
      <c r="K310">
        <f>CRI!F310*Planck!I310</f>
        <v>5.305549174942399E-4</v>
      </c>
      <c r="L310">
        <f>CRI!F310*Planck!J310</f>
        <v>0</v>
      </c>
      <c r="M310">
        <f>CRI!G310*Planck!H310</f>
        <v>1.707837799083043E-3</v>
      </c>
      <c r="N310">
        <f>CRI!G310*Planck!I310</f>
        <v>6.1800902477351016E-4</v>
      </c>
      <c r="O310">
        <f>CRI!G310*Planck!J310</f>
        <v>0</v>
      </c>
      <c r="P310">
        <f>CRI!H310*Planck!H310</f>
        <v>2.5859242146493247E-3</v>
      </c>
      <c r="Q310">
        <f>CRI!H310*Planck!I310</f>
        <v>9.3575894788819228E-4</v>
      </c>
      <c r="R310">
        <f>CRI!H310*Planck!J310</f>
        <v>0</v>
      </c>
      <c r="S310">
        <f>CRI!I310*Planck!H310</f>
        <v>4.2221545588441902E-3</v>
      </c>
      <c r="T310">
        <f>CRI!I310*Planck!I310</f>
        <v>1.5278556445789558E-3</v>
      </c>
      <c r="U310">
        <f>CRI!I310*Planck!J310</f>
        <v>0</v>
      </c>
      <c r="V310">
        <f>CRI!J310*Planck!H310</f>
        <v>6.4106573988641268E-3</v>
      </c>
      <c r="W310">
        <f>CRI!J310*Planck!I310</f>
        <v>2.3198011716079035E-3</v>
      </c>
      <c r="X310">
        <f>CRI!J310*Planck!J310</f>
        <v>0</v>
      </c>
    </row>
    <row r="311" spans="1:24" x14ac:dyDescent="0.25">
      <c r="A311">
        <f>CRI!C311*Planck!H311</f>
        <v>3.7286086749178052E-3</v>
      </c>
      <c r="B311">
        <f>CRI!C311*Planck!I311</f>
        <v>1.3488813213190694E-3</v>
      </c>
      <c r="C311">
        <f>CRI!C311*Planck!J311</f>
        <v>0</v>
      </c>
      <c r="D311">
        <f>CRI!D311*Planck!H311</f>
        <v>2.6812100825315452E-3</v>
      </c>
      <c r="E311">
        <f>CRI!D311*Planck!I311</f>
        <v>9.6996883131987251E-4</v>
      </c>
      <c r="F311">
        <f>CRI!D311*Planck!J311</f>
        <v>0</v>
      </c>
      <c r="G311">
        <f>CRI!E311*Planck!H311</f>
        <v>2.3122586343581582E-3</v>
      </c>
      <c r="H311">
        <f>CRI!E311*Planck!I311</f>
        <v>8.3649499153010869E-4</v>
      </c>
      <c r="I311">
        <f>CRI!E311*Planck!J311</f>
        <v>0</v>
      </c>
      <c r="J311">
        <f>CRI!F311*Planck!H311</f>
        <v>1.3389761165497754E-3</v>
      </c>
      <c r="K311">
        <f>CRI!F311*Planck!I311</f>
        <v>4.8439512718404323E-4</v>
      </c>
      <c r="L311">
        <f>CRI!F311*Planck!J311</f>
        <v>0</v>
      </c>
      <c r="M311">
        <f>CRI!G311*Planck!H311</f>
        <v>1.55888095320941E-3</v>
      </c>
      <c r="N311">
        <f>CRI!G311*Planck!I311</f>
        <v>5.6394907142959781E-4</v>
      </c>
      <c r="O311">
        <f>CRI!G311*Planck!J311</f>
        <v>0</v>
      </c>
      <c r="P311">
        <f>CRI!H311*Planck!H311</f>
        <v>2.3619408381960758E-3</v>
      </c>
      <c r="Q311">
        <f>CRI!H311*Planck!I311</f>
        <v>8.5446829004484507E-4</v>
      </c>
      <c r="R311">
        <f>CRI!H311*Planck!J311</f>
        <v>0</v>
      </c>
      <c r="S311">
        <f>CRI!I311*Planck!H311</f>
        <v>3.8467057168276092E-3</v>
      </c>
      <c r="T311">
        <f>CRI!I311*Planck!I311</f>
        <v>1.3916047358213117E-3</v>
      </c>
      <c r="U311">
        <f>CRI!I311*Planck!J311</f>
        <v>0</v>
      </c>
      <c r="V311">
        <f>CRI!J311*Planck!H311</f>
        <v>5.8364372574183036E-3</v>
      </c>
      <c r="W311">
        <f>CRI!J311*Planck!I311</f>
        <v>2.1114206091246072E-3</v>
      </c>
      <c r="X311">
        <f>CRI!J311*Planck!J311</f>
        <v>0</v>
      </c>
    </row>
    <row r="312" spans="1:24" x14ac:dyDescent="0.25">
      <c r="A312">
        <f>CRI!C312*Planck!H312</f>
        <v>3.3943418736133986E-3</v>
      </c>
      <c r="B312">
        <f>CRI!C312*Planck!I312</f>
        <v>1.227645232703348E-3</v>
      </c>
      <c r="C312">
        <f>CRI!C312*Planck!J312</f>
        <v>0</v>
      </c>
      <c r="D312">
        <f>CRI!D312*Planck!H312</f>
        <v>2.4382936166349521E-3</v>
      </c>
      <c r="E312">
        <f>CRI!D312*Planck!I312</f>
        <v>8.8186742698559276E-4</v>
      </c>
      <c r="F312">
        <f>CRI!D312*Planck!J312</f>
        <v>0</v>
      </c>
      <c r="G312">
        <f>CRI!E312*Planck!H312</f>
        <v>2.1344333179053685E-3</v>
      </c>
      <c r="H312">
        <f>CRI!E312*Planck!I312</f>
        <v>7.7196905462568598E-4</v>
      </c>
      <c r="I312">
        <f>CRI!E312*Planck!J312</f>
        <v>0</v>
      </c>
      <c r="J312">
        <f>CRI!F312*Planck!H312</f>
        <v>1.2228524217166173E-3</v>
      </c>
      <c r="K312">
        <f>CRI!F312*Planck!I312</f>
        <v>4.4227393754596596E-4</v>
      </c>
      <c r="L312">
        <f>CRI!F312*Planck!J312</f>
        <v>0</v>
      </c>
      <c r="M312">
        <f>CRI!G312*Planck!H312</f>
        <v>1.4229555452702457E-3</v>
      </c>
      <c r="N312">
        <f>CRI!G312*Planck!I312</f>
        <v>5.1464603641712399E-4</v>
      </c>
      <c r="O312">
        <f>CRI!G312*Planck!J312</f>
        <v>0</v>
      </c>
      <c r="P312">
        <f>CRI!H312*Planck!H312</f>
        <v>2.1566669983002157E-3</v>
      </c>
      <c r="Q312">
        <f>CRI!H312*Planck!I312</f>
        <v>7.8001039894470359E-4</v>
      </c>
      <c r="R312">
        <f>CRI!H312*Planck!J312</f>
        <v>0</v>
      </c>
      <c r="S312">
        <f>CRI!I312*Planck!H312</f>
        <v>3.5055102755876364E-3</v>
      </c>
      <c r="T312">
        <f>CRI!I312*Planck!I312</f>
        <v>1.2678519542984358E-3</v>
      </c>
      <c r="U312">
        <f>CRI!I312*Planck!J312</f>
        <v>0</v>
      </c>
      <c r="V312">
        <f>CRI!J312*Planck!H312</f>
        <v>5.3138496143685732E-3</v>
      </c>
      <c r="W312">
        <f>CRI!J312*Planck!I312</f>
        <v>1.9218812922451975E-3</v>
      </c>
      <c r="X312">
        <f>CRI!J312*Planck!J312</f>
        <v>0</v>
      </c>
    </row>
    <row r="313" spans="1:24" x14ac:dyDescent="0.25">
      <c r="A313">
        <f>CRI!C313*Planck!H313</f>
        <v>3.0920383211194393E-3</v>
      </c>
      <c r="B313">
        <f>CRI!C313*Planck!I313</f>
        <v>1.118037316116515E-3</v>
      </c>
      <c r="C313">
        <f>CRI!C313*Planck!J313</f>
        <v>0</v>
      </c>
      <c r="D313">
        <f>CRI!D313*Planck!H313</f>
        <v>2.2183334060311404E-3</v>
      </c>
      <c r="E313">
        <f>CRI!D313*Planck!I313</f>
        <v>8.0211797848376643E-4</v>
      </c>
      <c r="F313">
        <f>CRI!D313*Planck!J313</f>
        <v>0</v>
      </c>
      <c r="G313">
        <f>CRI!E313*Planck!H313</f>
        <v>1.9727514839522672E-3</v>
      </c>
      <c r="H313">
        <f>CRI!E313*Planck!I313</f>
        <v>7.1331902952753441E-4</v>
      </c>
      <c r="I313">
        <f>CRI!E313*Planck!J313</f>
        <v>0</v>
      </c>
      <c r="J313">
        <f>CRI!F313*Planck!H313</f>
        <v>1.1172628103368518E-3</v>
      </c>
      <c r="K313">
        <f>CRI!F313*Planck!I313</f>
        <v>4.0398642711956124E-4</v>
      </c>
      <c r="L313">
        <f>CRI!F313*Planck!J313</f>
        <v>0</v>
      </c>
      <c r="M313">
        <f>CRI!G313*Planck!H313</f>
        <v>1.2994252250656862E-3</v>
      </c>
      <c r="N313">
        <f>CRI!G313*Planck!I313</f>
        <v>4.6985377936731575E-4</v>
      </c>
      <c r="O313">
        <f>CRI!G313*Planck!J313</f>
        <v>0</v>
      </c>
      <c r="P313">
        <f>CRI!H313*Planck!H313</f>
        <v>1.97005278151184E-3</v>
      </c>
      <c r="Q313">
        <f>CRI!H313*Planck!I313</f>
        <v>7.1234321690164177E-4</v>
      </c>
      <c r="R313">
        <f>CRI!H313*Planck!J313</f>
        <v>0</v>
      </c>
      <c r="S313">
        <f>CRI!I313*Planck!H313</f>
        <v>3.1959383650758859E-3</v>
      </c>
      <c r="T313">
        <f>CRI!I313*Planck!I313</f>
        <v>1.1556061022133825E-3</v>
      </c>
      <c r="U313">
        <f>CRI!I313*Planck!J313</f>
        <v>0</v>
      </c>
      <c r="V313">
        <f>CRI!J313*Planck!H313</f>
        <v>4.8401228269061439E-3</v>
      </c>
      <c r="W313">
        <f>CRI!J313*Planck!I313</f>
        <v>1.7501199445384857E-3</v>
      </c>
      <c r="X313">
        <f>CRI!J313*Planck!J313</f>
        <v>0</v>
      </c>
    </row>
    <row r="314" spans="1:24" x14ac:dyDescent="0.25">
      <c r="A314">
        <f>CRI!C314*Planck!H314</f>
        <v>2.8193003080777411E-3</v>
      </c>
      <c r="B314">
        <f>CRI!C314*Planck!I314</f>
        <v>1.0191867534934613E-3</v>
      </c>
      <c r="C314">
        <f>CRI!C314*Planck!J314</f>
        <v>0</v>
      </c>
      <c r="D314">
        <f>CRI!D314*Planck!H314</f>
        <v>2.0190541774657467E-3</v>
      </c>
      <c r="E314">
        <f>CRI!D314*Planck!I314</f>
        <v>7.2989502621016364E-4</v>
      </c>
      <c r="F314">
        <f>CRI!D314*Planck!J314</f>
        <v>0</v>
      </c>
      <c r="G314">
        <f>CRI!E314*Planck!H314</f>
        <v>1.8254462426402641E-3</v>
      </c>
      <c r="H314">
        <f>CRI!E314*Planck!I314</f>
        <v>6.5990509219001085E-4</v>
      </c>
      <c r="I314">
        <f>CRI!E314*Planck!J314</f>
        <v>0</v>
      </c>
      <c r="J314">
        <f>CRI!F314*Planck!H314</f>
        <v>1.022126970205643E-3</v>
      </c>
      <c r="K314">
        <f>CRI!F314*Planck!I314</f>
        <v>3.6950241357305998E-4</v>
      </c>
      <c r="L314">
        <f>CRI!F314*Planck!J314</f>
        <v>0</v>
      </c>
      <c r="M314">
        <f>CRI!G314*Planck!H314</f>
        <v>1.1874620002629598E-3</v>
      </c>
      <c r="N314">
        <f>CRI!G314*Planck!I314</f>
        <v>4.2927159532360308E-4</v>
      </c>
      <c r="O314">
        <f>CRI!G314*Planck!J314</f>
        <v>0</v>
      </c>
      <c r="P314">
        <f>CRI!H314*Planck!H314</f>
        <v>1.8008611080592503E-3</v>
      </c>
      <c r="Q314">
        <f>CRI!H314*Planck!I314</f>
        <v>6.510174815207851E-4</v>
      </c>
      <c r="R314">
        <f>CRI!H314*Planck!J314</f>
        <v>0</v>
      </c>
      <c r="S314">
        <f>CRI!I314*Planck!H314</f>
        <v>2.9157969613082197E-3</v>
      </c>
      <c r="T314">
        <f>CRI!I314*Planck!I314</f>
        <v>1.0540706253701724E-3</v>
      </c>
      <c r="U314">
        <f>CRI!I314*Planck!J314</f>
        <v>0</v>
      </c>
      <c r="V314">
        <f>CRI!J314*Planck!H314</f>
        <v>4.4118024005629008E-3</v>
      </c>
      <c r="W314">
        <f>CRI!J314*Planck!I314</f>
        <v>1.5948817345925583E-3</v>
      </c>
      <c r="X314">
        <f>CRI!J314*Planck!J314</f>
        <v>0</v>
      </c>
    </row>
    <row r="315" spans="1:24" x14ac:dyDescent="0.25">
      <c r="A315">
        <f>CRI!C315*Planck!H315</f>
        <v>2.5727794105529305E-3</v>
      </c>
      <c r="B315">
        <f>CRI!C315*Planck!I315</f>
        <v>9.2987422153878885E-4</v>
      </c>
      <c r="C315">
        <f>CRI!C315*Planck!J315</f>
        <v>0</v>
      </c>
      <c r="D315">
        <f>CRI!D315*Planck!H315</f>
        <v>1.8397810509355849E-3</v>
      </c>
      <c r="E315">
        <f>CRI!D315*Planck!I315</f>
        <v>6.6494817453971759E-4</v>
      </c>
      <c r="F315">
        <f>CRI!D315*Planck!J315</f>
        <v>0</v>
      </c>
      <c r="G315">
        <f>CRI!E315*Planck!H315</f>
        <v>1.6918364278935519E-3</v>
      </c>
      <c r="H315">
        <f>CRI!E315*Planck!I315</f>
        <v>6.11476862301373E-4</v>
      </c>
      <c r="I315">
        <f>CRI!E315*Planck!J315</f>
        <v>0</v>
      </c>
      <c r="J315">
        <f>CRI!F315*Planck!H315</f>
        <v>9.3530142370133761E-4</v>
      </c>
      <c r="K315">
        <f>CRI!F315*Planck!I315</f>
        <v>3.3804401562801973E-4</v>
      </c>
      <c r="L315">
        <f>CRI!F315*Planck!J315</f>
        <v>0</v>
      </c>
      <c r="M315">
        <f>CRI!G315*Planck!H315</f>
        <v>1.0854876319409772E-3</v>
      </c>
      <c r="N315">
        <f>CRI!G315*Planck!I315</f>
        <v>3.9232549926391505E-4</v>
      </c>
      <c r="O315">
        <f>CRI!G315*Planck!J315</f>
        <v>0</v>
      </c>
      <c r="P315">
        <f>CRI!H315*Planck!H315</f>
        <v>1.6470047239414208E-3</v>
      </c>
      <c r="Q315">
        <f>CRI!H315*Planck!I315</f>
        <v>5.952734343503595E-4</v>
      </c>
      <c r="R315">
        <f>CRI!H315*Planck!J315</f>
        <v>0</v>
      </c>
      <c r="S315">
        <f>CRI!I315*Planck!H315</f>
        <v>2.6630032147565946E-3</v>
      </c>
      <c r="T315">
        <f>CRI!I315*Planck!I315</f>
        <v>9.6248362029020362E-4</v>
      </c>
      <c r="U315">
        <f>CRI!I315*Planck!J315</f>
        <v>0</v>
      </c>
      <c r="V315">
        <f>CRI!J315*Planck!H315</f>
        <v>4.0247662223025799E-3</v>
      </c>
      <c r="W315">
        <f>CRI!J315*Planck!I315</f>
        <v>1.4546627443022394E-3</v>
      </c>
      <c r="X315">
        <f>CRI!J315*Planck!J315</f>
        <v>0</v>
      </c>
    </row>
    <row r="316" spans="1:24" x14ac:dyDescent="0.25">
      <c r="A316">
        <f>CRI!C316*Planck!H316</f>
        <v>2.3505135710030441E-3</v>
      </c>
      <c r="B316">
        <f>CRI!C316*Planck!I316</f>
        <v>8.4938175681403209E-4</v>
      </c>
      <c r="C316">
        <f>CRI!C316*Planck!J316</f>
        <v>0</v>
      </c>
      <c r="D316">
        <f>CRI!D316*Planck!H316</f>
        <v>1.6779884739906415E-3</v>
      </c>
      <c r="E316">
        <f>CRI!D316*Planck!I316</f>
        <v>6.0635803831741498E-4</v>
      </c>
      <c r="F316">
        <f>CRI!D316*Planck!J316</f>
        <v>0</v>
      </c>
      <c r="G316">
        <f>CRI!E316*Planck!H316</f>
        <v>1.5695661769817978E-3</v>
      </c>
      <c r="H316">
        <f>CRI!E316*Planck!I316</f>
        <v>5.6717854909970938E-4</v>
      </c>
      <c r="I316">
        <f>CRI!E316*Planck!J316</f>
        <v>0</v>
      </c>
      <c r="J316">
        <f>CRI!F316*Planck!H316</f>
        <v>8.5663843155572221E-4</v>
      </c>
      <c r="K316">
        <f>CRI!F316*Planck!I316</f>
        <v>3.0955492660215489E-4</v>
      </c>
      <c r="L316">
        <f>CRI!F316*Planck!J316</f>
        <v>0</v>
      </c>
      <c r="M316">
        <f>CRI!G316*Planck!H316</f>
        <v>9.9370058060463764E-4</v>
      </c>
      <c r="N316">
        <f>CRI!G316*Planck!I316</f>
        <v>3.5908371485849966E-4</v>
      </c>
      <c r="O316">
        <f>CRI!G316*Planck!J316</f>
        <v>0</v>
      </c>
      <c r="P316">
        <f>CRI!H316*Planck!H316</f>
        <v>1.508195065467358E-3</v>
      </c>
      <c r="Q316">
        <f>CRI!H316*Planck!I316</f>
        <v>5.4500147973119686E-4</v>
      </c>
      <c r="R316">
        <f>CRI!H316*Planck!J316</f>
        <v>0</v>
      </c>
      <c r="S316">
        <f>CRI!I316*Planck!H316</f>
        <v>2.4348988493353989E-3</v>
      </c>
      <c r="T316">
        <f>CRI!I316*Planck!I316</f>
        <v>8.7987522719573696E-4</v>
      </c>
      <c r="U316">
        <f>CRI!I316*Planck!J316</f>
        <v>0</v>
      </c>
      <c r="V316">
        <f>CRI!J316*Planck!H316</f>
        <v>3.6751067278563698E-3</v>
      </c>
      <c r="W316">
        <f>CRI!J316*Planck!I316</f>
        <v>1.3280368373510955E-3</v>
      </c>
      <c r="X316">
        <f>CRI!J316*Planck!J316</f>
        <v>0</v>
      </c>
    </row>
    <row r="317" spans="1:24" x14ac:dyDescent="0.25">
      <c r="A317">
        <f>CRI!C317*Planck!H317</f>
        <v>2.1490925474133816E-3</v>
      </c>
      <c r="B317">
        <f>CRI!C317*Planck!I317</f>
        <v>7.7646822278073125E-4</v>
      </c>
      <c r="C317">
        <f>CRI!C317*Planck!J317</f>
        <v>0</v>
      </c>
      <c r="D317">
        <f>CRI!D317*Planck!H317</f>
        <v>1.5323964251121502E-3</v>
      </c>
      <c r="E317">
        <f>CRI!D317*Planck!I317</f>
        <v>5.5365560233060836E-4</v>
      </c>
      <c r="F317">
        <f>CRI!D317*Planck!J317</f>
        <v>0</v>
      </c>
      <c r="G317">
        <f>CRI!E317*Planck!H317</f>
        <v>1.4576453799847284E-3</v>
      </c>
      <c r="H317">
        <f>CRI!E317*Planck!I317</f>
        <v>5.2664801197301763E-4</v>
      </c>
      <c r="I317">
        <f>CRI!E317*Planck!J317</f>
        <v>0</v>
      </c>
      <c r="J317">
        <f>CRI!F317*Planck!H317</f>
        <v>7.8488597383793068E-4</v>
      </c>
      <c r="K317">
        <f>CRI!F317*Planck!I317</f>
        <v>2.8357969875470184E-4</v>
      </c>
      <c r="L317">
        <f>CRI!F317*Planck!J317</f>
        <v>0</v>
      </c>
      <c r="M317">
        <f>CRI!G317*Planck!H317</f>
        <v>9.1102836249045522E-4</v>
      </c>
      <c r="N317">
        <f>CRI!G317*Planck!I317</f>
        <v>3.2915500748313605E-4</v>
      </c>
      <c r="O317">
        <f>CRI!G317*Planck!J317</f>
        <v>0</v>
      </c>
      <c r="P317">
        <f>CRI!H317*Planck!H317</f>
        <v>1.3828943348573063E-3</v>
      </c>
      <c r="Q317">
        <f>CRI!H317*Planck!I317</f>
        <v>4.9964042161542701E-4</v>
      </c>
      <c r="R317">
        <f>CRI!H317*Planck!J317</f>
        <v>0</v>
      </c>
      <c r="S317">
        <f>CRI!I317*Planck!H317</f>
        <v>2.2285155328612672E-3</v>
      </c>
      <c r="T317">
        <f>CRI!I317*Planck!I317</f>
        <v>8.0516378753567124E-4</v>
      </c>
      <c r="U317">
        <f>CRI!I317*Planck!J317</f>
        <v>0</v>
      </c>
      <c r="V317">
        <f>CRI!J317*Planck!H317</f>
        <v>3.3591250904135245E-3</v>
      </c>
      <c r="W317">
        <f>CRI!J317*Planck!I317</f>
        <v>1.2136535916942297E-3</v>
      </c>
      <c r="X317">
        <f>CRI!J317*Planck!J317</f>
        <v>0</v>
      </c>
    </row>
    <row r="318" spans="1:24" x14ac:dyDescent="0.25">
      <c r="A318">
        <f>CRI!C318*Planck!H318</f>
        <v>1.9674251954088172E-3</v>
      </c>
      <c r="B318">
        <f>CRI!C318*Planck!I318</f>
        <v>7.1072441065131995E-4</v>
      </c>
      <c r="C318">
        <f>CRI!C318*Planck!J318</f>
        <v>0</v>
      </c>
      <c r="D318">
        <f>CRI!D318*Planck!H318</f>
        <v>1.4016408863902956E-3</v>
      </c>
      <c r="E318">
        <f>CRI!D318*Planck!I318</f>
        <v>5.0633711271423328E-4</v>
      </c>
      <c r="F318">
        <f>CRI!D318*Planck!J318</f>
        <v>0</v>
      </c>
      <c r="G318">
        <f>CRI!E318*Planck!H318</f>
        <v>1.3563439553057313E-3</v>
      </c>
      <c r="H318">
        <f>CRI!E318*Planck!I318</f>
        <v>4.8997377919359029E-4</v>
      </c>
      <c r="I318">
        <f>CRI!E318*Planck!J318</f>
        <v>0</v>
      </c>
      <c r="J318">
        <f>CRI!F318*Planck!H318</f>
        <v>7.2005027242916101E-4</v>
      </c>
      <c r="K318">
        <f>CRI!F318*Planck!I318</f>
        <v>2.6011525454984236E-4</v>
      </c>
      <c r="L318">
        <f>CRI!F318*Planck!J318</f>
        <v>0</v>
      </c>
      <c r="M318">
        <f>CRI!G318*Planck!H318</f>
        <v>8.3671123644884116E-4</v>
      </c>
      <c r="N318">
        <f>CRI!G318*Planck!I318</f>
        <v>3.022585569190453E-4</v>
      </c>
      <c r="O318">
        <f>CRI!G318*Planck!J318</f>
        <v>0</v>
      </c>
      <c r="P318">
        <f>CRI!H318*Planck!H318</f>
        <v>1.2695960589834048E-3</v>
      </c>
      <c r="Q318">
        <f>CRI!H318*Planck!I318</f>
        <v>4.5863645179084964E-4</v>
      </c>
      <c r="R318">
        <f>CRI!H318*Planck!J318</f>
        <v>0</v>
      </c>
      <c r="S318">
        <f>CRI!I318*Planck!H318</f>
        <v>2.0426351941907357E-3</v>
      </c>
      <c r="T318">
        <f>CRI!I318*Planck!I318</f>
        <v>7.3789371913842523E-4</v>
      </c>
      <c r="U318">
        <f>CRI!I318*Planck!J318</f>
        <v>0</v>
      </c>
      <c r="V318">
        <f>CRI!J318*Planck!H318</f>
        <v>3.0746360297494442E-3</v>
      </c>
      <c r="W318">
        <f>CRI!J318*Planck!I318</f>
        <v>1.1106998554813745E-3</v>
      </c>
      <c r="X318">
        <f>CRI!J318*Planck!J318</f>
        <v>0</v>
      </c>
    </row>
    <row r="319" spans="1:24" x14ac:dyDescent="0.25">
      <c r="A319">
        <f>CRI!C319*Planck!H319</f>
        <v>1.8039897518869975E-3</v>
      </c>
      <c r="B319">
        <f>CRI!C319*Planck!I319</f>
        <v>6.5159108360720859E-4</v>
      </c>
      <c r="C319">
        <f>CRI!C319*Planck!J319</f>
        <v>0</v>
      </c>
      <c r="D319">
        <f>CRI!D319*Planck!H319</f>
        <v>1.2838113226707208E-3</v>
      </c>
      <c r="E319">
        <f>CRI!D319*Planck!I319</f>
        <v>4.6370552272329013E-4</v>
      </c>
      <c r="F319">
        <f>CRI!D319*Planck!J319</f>
        <v>0</v>
      </c>
      <c r="G319">
        <f>CRI!E319*Planck!H319</f>
        <v>1.2642410281178136E-3</v>
      </c>
      <c r="H319">
        <f>CRI!E319*Planck!I319</f>
        <v>4.5663684097445951E-4</v>
      </c>
      <c r="I319">
        <f>CRI!E319*Planck!J319</f>
        <v>0</v>
      </c>
      <c r="J319">
        <f>CRI!F319*Planck!H319</f>
        <v>6.610845499972096E-4</v>
      </c>
      <c r="K319">
        <f>CRI!F319*Planck!I319</f>
        <v>2.387800694754991E-4</v>
      </c>
      <c r="L319">
        <f>CRI!F319*Planck!J319</f>
        <v>0</v>
      </c>
      <c r="M319">
        <f>CRI!G319*Planck!H319</f>
        <v>7.6989538771137444E-4</v>
      </c>
      <c r="N319">
        <f>CRI!G319*Planck!I319</f>
        <v>2.7808193999899749E-4</v>
      </c>
      <c r="O319">
        <f>CRI!G319*Planck!J319</f>
        <v>0</v>
      </c>
      <c r="P319">
        <f>CRI!H319*Planck!H319</f>
        <v>1.1671723671353932E-3</v>
      </c>
      <c r="Q319">
        <f>CRI!H319*Planck!I319</f>
        <v>4.2157617950025955E-4</v>
      </c>
      <c r="R319">
        <f>CRI!H319*Planck!J319</f>
        <v>0</v>
      </c>
      <c r="S319">
        <f>CRI!I319*Planck!H319</f>
        <v>1.8756170299506385E-3</v>
      </c>
      <c r="T319">
        <f>CRI!I319*Planck!I319</f>
        <v>6.7746245880792881E-4</v>
      </c>
      <c r="U319">
        <f>CRI!I319*Planck!J319</f>
        <v>0</v>
      </c>
      <c r="V319">
        <f>CRI!J319*Planck!H319</f>
        <v>2.8181224156186555E-3</v>
      </c>
      <c r="W319">
        <f>CRI!J319*Planck!I319</f>
        <v>1.0178901718316126E-3</v>
      </c>
      <c r="X319">
        <f>CRI!J319*Planck!J319</f>
        <v>0</v>
      </c>
    </row>
    <row r="320" spans="1:24" x14ac:dyDescent="0.25">
      <c r="A320">
        <f>CRI!C320*Planck!H320</f>
        <v>1.6554455723470627E-3</v>
      </c>
      <c r="B320">
        <f>CRI!C320*Planck!I320</f>
        <v>5.9786266216371817E-4</v>
      </c>
      <c r="C320">
        <f>CRI!C320*Planck!J320</f>
        <v>0</v>
      </c>
      <c r="D320">
        <f>CRI!D320*Planck!H320</f>
        <v>1.1770781437889369E-3</v>
      </c>
      <c r="E320">
        <f>CRI!D320*Planck!I320</f>
        <v>4.2510070060632901E-4</v>
      </c>
      <c r="F320">
        <f>CRI!D320*Planck!J320</f>
        <v>0</v>
      </c>
      <c r="G320">
        <f>CRI!E320*Planck!H320</f>
        <v>1.1795902008031206E-3</v>
      </c>
      <c r="H320">
        <f>CRI!E320*Planck!I320</f>
        <v>4.260079277112815E-4</v>
      </c>
      <c r="I320">
        <f>CRI!E320*Planck!J320</f>
        <v>0</v>
      </c>
      <c r="J320">
        <f>CRI!F320*Planck!H320</f>
        <v>6.0755893214471657E-4</v>
      </c>
      <c r="K320">
        <f>CRI!F320*Planck!I320</f>
        <v>2.1941935552637653E-4</v>
      </c>
      <c r="L320">
        <f>CRI!F320*Planck!J320</f>
        <v>0</v>
      </c>
      <c r="M320">
        <f>CRI!G320*Planck!H320</f>
        <v>7.0947667386302691E-4</v>
      </c>
      <c r="N320">
        <f>CRI!G320*Planck!I320</f>
        <v>2.5622685521302206E-4</v>
      </c>
      <c r="O320">
        <f>CRI!G320*Planck!J320</f>
        <v>0</v>
      </c>
      <c r="P320">
        <f>CRI!H320*Planck!H320</f>
        <v>1.0740838062074051E-3</v>
      </c>
      <c r="Q320">
        <f>CRI!H320*Planck!I320</f>
        <v>3.8790438930327522E-4</v>
      </c>
      <c r="R320">
        <f>CRI!H320*Planck!J320</f>
        <v>0</v>
      </c>
      <c r="S320">
        <f>CRI!I320*Planck!H320</f>
        <v>1.7243477075932444E-3</v>
      </c>
      <c r="T320">
        <f>CRI!I320*Planck!I320</f>
        <v>6.2274660561384475E-4</v>
      </c>
      <c r="U320">
        <f>CRI!I320*Planck!J320</f>
        <v>0</v>
      </c>
      <c r="V320">
        <f>CRI!J320*Planck!H320</f>
        <v>2.5856243981705156E-3</v>
      </c>
      <c r="W320">
        <f>CRI!J320*Planck!I320</f>
        <v>9.3379589874042698E-4</v>
      </c>
      <c r="X320">
        <f>CRI!J320*Planck!J320</f>
        <v>0</v>
      </c>
    </row>
    <row r="321" spans="1:24" x14ac:dyDescent="0.25">
      <c r="A321">
        <f>CRI!C321*Planck!H321</f>
        <v>1.519830478500592E-3</v>
      </c>
      <c r="B321">
        <f>CRI!C321*Planck!I321</f>
        <v>5.4883846281028267E-4</v>
      </c>
      <c r="C321">
        <f>CRI!C321*Planck!J321</f>
        <v>0</v>
      </c>
      <c r="D321">
        <f>CRI!D321*Planck!H321</f>
        <v>1.0797149598184843E-3</v>
      </c>
      <c r="E321">
        <f>CRI!D321*Planck!I321</f>
        <v>3.8990473424685451E-4</v>
      </c>
      <c r="F321">
        <f>CRI!D321*Planck!J321</f>
        <v>0</v>
      </c>
      <c r="G321">
        <f>CRI!E321*Planck!H321</f>
        <v>1.101111750180741E-3</v>
      </c>
      <c r="H321">
        <f>CRI!E321*Planck!I321</f>
        <v>3.9763150489503915E-4</v>
      </c>
      <c r="I321">
        <f>CRI!E321*Planck!J321</f>
        <v>0</v>
      </c>
      <c r="J321">
        <f>CRI!F321*Planck!H321</f>
        <v>5.5862081914999015E-4</v>
      </c>
      <c r="K321">
        <f>CRI!F321*Planck!I321</f>
        <v>2.017281506149122E-4</v>
      </c>
      <c r="L321">
        <f>CRI!F321*Planck!J321</f>
        <v>0</v>
      </c>
      <c r="M321">
        <f>CRI!G321*Planck!H321</f>
        <v>6.534250595242962E-4</v>
      </c>
      <c r="N321">
        <f>CRI!G321*Planck!I321</f>
        <v>2.3596368825609944E-4</v>
      </c>
      <c r="O321">
        <f>CRI!G321*Planck!J321</f>
        <v>0</v>
      </c>
      <c r="P321">
        <f>CRI!H321*Planck!H321</f>
        <v>9.895192589068182E-4</v>
      </c>
      <c r="Q321">
        <f>CRI!H321*Planck!I321</f>
        <v>3.5733342412989162E-4</v>
      </c>
      <c r="R321">
        <f>CRI!H321*Planck!J321</f>
        <v>0</v>
      </c>
      <c r="S321">
        <f>CRI!I321*Planck!H321</f>
        <v>1.5859959379284931E-3</v>
      </c>
      <c r="T321">
        <f>CRI!I321*Planck!I321</f>
        <v>5.7273201512236132E-4</v>
      </c>
      <c r="U321">
        <f>CRI!I321*Planck!J321</f>
        <v>0</v>
      </c>
      <c r="V321">
        <f>CRI!J321*Planck!H321</f>
        <v>2.3730686418693453E-3</v>
      </c>
      <c r="W321">
        <f>CRI!J321*Planck!I321</f>
        <v>8.5695830158096767E-4</v>
      </c>
      <c r="X321">
        <f>CRI!J321*Planck!J321</f>
        <v>0</v>
      </c>
    </row>
    <row r="322" spans="1:24" x14ac:dyDescent="0.25">
      <c r="A322">
        <f>CRI!C322*Planck!H322</f>
        <v>1.394581514953809E-3</v>
      </c>
      <c r="B322">
        <f>CRI!C322*Planck!I322</f>
        <v>5.0360883853564208E-4</v>
      </c>
      <c r="C322">
        <f>CRI!C322*Planck!J322</f>
        <v>0</v>
      </c>
      <c r="D322">
        <f>CRI!D322*Planck!H322</f>
        <v>9.9009250412305052E-4</v>
      </c>
      <c r="E322">
        <f>CRI!D322*Planck!I322</f>
        <v>3.575404741118844E-4</v>
      </c>
      <c r="F322">
        <f>CRI!D322*Planck!J322</f>
        <v>0</v>
      </c>
      <c r="G322">
        <f>CRI!E322*Planck!H322</f>
        <v>1.0263154006153572E-3</v>
      </c>
      <c r="H322">
        <f>CRI!E322*Planck!I322</f>
        <v>3.7062122316475823E-4</v>
      </c>
      <c r="I322">
        <f>CRI!E322*Planck!J322</f>
        <v>0</v>
      </c>
      <c r="J322">
        <f>CRI!F322*Planck!H322</f>
        <v>5.1315770030767858E-4</v>
      </c>
      <c r="K322">
        <f>CRI!F322*Planck!I322</f>
        <v>1.8531061158237911E-4</v>
      </c>
      <c r="L322">
        <f>CRI!F322*Planck!J322</f>
        <v>0</v>
      </c>
      <c r="M322">
        <f>CRI!G322*Planck!H322</f>
        <v>6.0069636683075323E-4</v>
      </c>
      <c r="N322">
        <f>CRI!G322*Planck!I322</f>
        <v>2.1692242179349085E-4</v>
      </c>
      <c r="O322">
        <f>CRI!G322*Planck!J322</f>
        <v>0</v>
      </c>
      <c r="P322">
        <f>CRI!H322*Planck!H322</f>
        <v>9.1160956172305248E-4</v>
      </c>
      <c r="Q322">
        <f>CRI!H322*Planck!I322</f>
        <v>3.2919885116399112E-4</v>
      </c>
      <c r="R322">
        <f>CRI!H322*Planck!J322</f>
        <v>0</v>
      </c>
      <c r="S322">
        <f>CRI!I322*Planck!H322</f>
        <v>1.4579715838153454E-3</v>
      </c>
      <c r="T322">
        <f>CRI!I322*Planck!I322</f>
        <v>5.2650014937817124E-4</v>
      </c>
      <c r="U322">
        <f>CRI!I322*Planck!J322</f>
        <v>0</v>
      </c>
      <c r="V322">
        <f>CRI!J322*Planck!H322</f>
        <v>2.1763923642460956E-3</v>
      </c>
      <c r="W322">
        <f>CRI!J322*Planck!I322</f>
        <v>7.8593500559350198E-4</v>
      </c>
      <c r="X322">
        <f>CRI!J322*Planck!J322</f>
        <v>0</v>
      </c>
    </row>
    <row r="323" spans="1:24" x14ac:dyDescent="0.25">
      <c r="A323">
        <f>CRI!C323*Planck!H323</f>
        <v>1.2782060585199621E-3</v>
      </c>
      <c r="B323">
        <f>CRI!C323*Planck!I323</f>
        <v>4.6158362269980042E-4</v>
      </c>
      <c r="C323">
        <f>CRI!C323*Planck!J323</f>
        <v>0</v>
      </c>
      <c r="D323">
        <f>CRI!D323*Planck!H323</f>
        <v>9.0680174510751968E-4</v>
      </c>
      <c r="E323">
        <f>CRI!D323*Planck!I323</f>
        <v>3.2746272151290475E-4</v>
      </c>
      <c r="F323">
        <f>CRI!D323*Planck!J323</f>
        <v>0</v>
      </c>
      <c r="G323">
        <f>CRI!E323*Planck!H323</f>
        <v>9.5519769063780809E-4</v>
      </c>
      <c r="H323">
        <f>CRI!E323*Planck!I323</f>
        <v>3.4493938399072062E-4</v>
      </c>
      <c r="I323">
        <f>CRI!E323*Planck!J323</f>
        <v>0</v>
      </c>
      <c r="J323">
        <f>CRI!F323*Planck!H323</f>
        <v>4.7096168707475022E-4</v>
      </c>
      <c r="K323">
        <f>CRI!F323*Planck!I323</f>
        <v>1.7007289256983129E-4</v>
      </c>
      <c r="L323">
        <f>CRI!F323*Planck!J323</f>
        <v>0</v>
      </c>
      <c r="M323">
        <f>CRI!G323*Planck!H323</f>
        <v>5.5116068252494257E-4</v>
      </c>
      <c r="N323">
        <f>CRI!G323*Planck!I323</f>
        <v>1.9903421896164049E-4</v>
      </c>
      <c r="O323">
        <f>CRI!G323*Planck!J323</f>
        <v>0</v>
      </c>
      <c r="P323">
        <f>CRI!H323*Planck!H323</f>
        <v>8.4015361440580808E-4</v>
      </c>
      <c r="Q323">
        <f>CRI!H323*Planck!I323</f>
        <v>3.0339486061488401E-4</v>
      </c>
      <c r="R323">
        <f>CRI!H323*Planck!J323</f>
        <v>0</v>
      </c>
      <c r="S323">
        <f>CRI!I323*Planck!H323</f>
        <v>1.3390466757580391E-3</v>
      </c>
      <c r="T323">
        <f>CRI!I323*Planck!I323</f>
        <v>4.8355428410048329E-4</v>
      </c>
      <c r="U323">
        <f>CRI!I323*Planck!J323</f>
        <v>0</v>
      </c>
      <c r="V323">
        <f>CRI!J323*Planck!H323</f>
        <v>1.9936364075877123E-3</v>
      </c>
      <c r="W323">
        <f>CRI!J323*Planck!I323</f>
        <v>7.1993862744328455E-4</v>
      </c>
      <c r="X323">
        <f>CRI!J323*Planck!J323</f>
        <v>0</v>
      </c>
    </row>
    <row r="324" spans="1:24" x14ac:dyDescent="0.25">
      <c r="A324">
        <f>CRI!C324*Planck!H324</f>
        <v>1.1705309997134396E-3</v>
      </c>
      <c r="B324">
        <f>CRI!C324*Planck!I324</f>
        <v>4.2270014451783501E-4</v>
      </c>
      <c r="C324">
        <f>CRI!C324*Planck!J324</f>
        <v>0</v>
      </c>
      <c r="D324">
        <f>CRI!D324*Planck!H324</f>
        <v>8.2954802899241821E-4</v>
      </c>
      <c r="E324">
        <f>CRI!D324*Planck!I324</f>
        <v>2.9956495968532556E-4</v>
      </c>
      <c r="F324">
        <f>CRI!D324*Planck!J324</f>
        <v>0</v>
      </c>
      <c r="G324">
        <f>CRI!E324*Planck!H324</f>
        <v>8.8751766544016434E-4</v>
      </c>
      <c r="H324">
        <f>CRI!E324*Planck!I324</f>
        <v>3.2049885525076334E-4</v>
      </c>
      <c r="I324">
        <f>CRI!E324*Planck!J324</f>
        <v>0</v>
      </c>
      <c r="J324">
        <f>CRI!F324*Planck!H324</f>
        <v>4.3160799189260703E-4</v>
      </c>
      <c r="K324">
        <f>CRI!F324*Planck!I324</f>
        <v>1.5586153685184014E-4</v>
      </c>
      <c r="L324">
        <f>CRI!F324*Planck!J324</f>
        <v>0</v>
      </c>
      <c r="M324">
        <f>CRI!G324*Planck!H324</f>
        <v>5.0527246440917504E-4</v>
      </c>
      <c r="N324">
        <f>CRI!G324*Planck!I324</f>
        <v>1.8246312466643571E-4</v>
      </c>
      <c r="O324">
        <f>CRI!G324*Planck!J324</f>
        <v>0</v>
      </c>
      <c r="P324">
        <f>CRI!H324*Planck!H324</f>
        <v>7.7436296023430191E-4</v>
      </c>
      <c r="Q324">
        <f>CRI!H324*Planck!I324</f>
        <v>2.7963662242215775E-4</v>
      </c>
      <c r="R324">
        <f>CRI!H324*Planck!J324</f>
        <v>0</v>
      </c>
      <c r="S324">
        <f>CRI!I324*Planck!H324</f>
        <v>1.2287537786784249E-3</v>
      </c>
      <c r="T324">
        <f>CRI!I324*Planck!I324</f>
        <v>4.4372545447438826E-4</v>
      </c>
      <c r="U324">
        <f>CRI!I324*Planck!J324</f>
        <v>0</v>
      </c>
      <c r="V324">
        <f>CRI!J324*Planck!H324</f>
        <v>1.8243981217419465E-3</v>
      </c>
      <c r="W324">
        <f>CRI!J324*Planck!I324</f>
        <v>6.5882351676903913E-4</v>
      </c>
      <c r="X324">
        <f>CRI!J324*Planck!J324</f>
        <v>0</v>
      </c>
    </row>
    <row r="325" spans="1:24" x14ac:dyDescent="0.25">
      <c r="A325">
        <f>CRI!C325*Planck!H325</f>
        <v>1.0712688748618076E-3</v>
      </c>
      <c r="B325">
        <f>CRI!C325*Planck!I325</f>
        <v>3.8685477621172869E-4</v>
      </c>
      <c r="C325">
        <f>CRI!C325*Planck!J325</f>
        <v>0</v>
      </c>
      <c r="D325">
        <f>CRI!D325*Planck!H325</f>
        <v>7.5841019567064846E-4</v>
      </c>
      <c r="E325">
        <f>CRI!D325*Planck!I325</f>
        <v>2.7387578730942748E-4</v>
      </c>
      <c r="F325">
        <f>CRI!D325*Planck!J325</f>
        <v>0</v>
      </c>
      <c r="G325">
        <f>CRI!E325*Planck!H325</f>
        <v>8.2394609960188315E-4</v>
      </c>
      <c r="H325">
        <f>CRI!E325*Planck!I325</f>
        <v>2.9754200038074592E-4</v>
      </c>
      <c r="I325">
        <f>CRI!E325*Planck!J325</f>
        <v>0</v>
      </c>
      <c r="J325">
        <f>CRI!F325*Planck!H325</f>
        <v>3.9553117991006641E-4</v>
      </c>
      <c r="K325">
        <f>CRI!F325*Planck!I325</f>
        <v>1.4283354037389378E-4</v>
      </c>
      <c r="L325">
        <f>CRI!F325*Planck!J325</f>
        <v>0</v>
      </c>
      <c r="M325">
        <f>CRI!G325*Planck!H325</f>
        <v>4.6268811326716203E-4</v>
      </c>
      <c r="N325">
        <f>CRI!G325*Planck!I325</f>
        <v>1.6708513680740032E-4</v>
      </c>
      <c r="O325">
        <f>CRI!G325*Planck!J325</f>
        <v>0</v>
      </c>
      <c r="P325">
        <f>CRI!H325*Planck!H325</f>
        <v>7.137160986433399E-4</v>
      </c>
      <c r="Q325">
        <f>CRI!H325*Planck!I325</f>
        <v>2.5773593175195585E-4</v>
      </c>
      <c r="R325">
        <f>CRI!H325*Planck!J325</f>
        <v>0</v>
      </c>
      <c r="S325">
        <f>CRI!I325*Planck!H325</f>
        <v>1.1266154509733449E-3</v>
      </c>
      <c r="T325">
        <f>CRI!I325*Planck!I325</f>
        <v>4.0684143672072199E-4</v>
      </c>
      <c r="U325">
        <f>CRI!I325*Planck!J325</f>
        <v>0</v>
      </c>
      <c r="V325">
        <f>CRI!J325*Planck!H325</f>
        <v>1.6685024304754267E-3</v>
      </c>
      <c r="W325">
        <f>CRI!J325*Planck!I325</f>
        <v>6.0252673208074047E-4</v>
      </c>
      <c r="X325">
        <f>CRI!J325*Planck!J325</f>
        <v>0</v>
      </c>
    </row>
    <row r="326" spans="1:24" x14ac:dyDescent="0.25">
      <c r="A326">
        <f>CRI!C326*Planck!H326</f>
        <v>9.8013475734680627E-4</v>
      </c>
      <c r="B326">
        <f>CRI!C326*Planck!I326</f>
        <v>3.5394459706976572E-4</v>
      </c>
      <c r="C326">
        <f>CRI!C326*Planck!J326</f>
        <v>0</v>
      </c>
      <c r="D326">
        <f>CRI!D326*Planck!H326</f>
        <v>6.9295612057881386E-4</v>
      </c>
      <c r="E326">
        <f>CRI!D326*Planck!I326</f>
        <v>2.502391360441386E-4</v>
      </c>
      <c r="F326">
        <f>CRI!D326*Planck!J326</f>
        <v>0</v>
      </c>
      <c r="G326">
        <f>CRI!E326*Planck!H326</f>
        <v>7.6453899611537827E-4</v>
      </c>
      <c r="H326">
        <f>CRI!E326*Planck!I326</f>
        <v>2.7608902234698665E-4</v>
      </c>
      <c r="I326">
        <f>CRI!E326*Planck!J326</f>
        <v>0</v>
      </c>
      <c r="J326">
        <f>CRI!F326*Planck!H326</f>
        <v>3.6193826713606139E-4</v>
      </c>
      <c r="K326">
        <f>CRI!F326*Planck!I326</f>
        <v>1.3070253163185601E-4</v>
      </c>
      <c r="L326">
        <f>CRI!F326*Planck!J326</f>
        <v>0</v>
      </c>
      <c r="M326">
        <f>CRI!G326*Planck!H326</f>
        <v>4.2335552721181196E-4</v>
      </c>
      <c r="N326">
        <f>CRI!G326*Planck!I326</f>
        <v>1.5288142816388542E-4</v>
      </c>
      <c r="O326">
        <f>CRI!G326*Planck!J326</f>
        <v>0</v>
      </c>
      <c r="P326">
        <f>CRI!H326*Planck!H326</f>
        <v>6.578000337768324E-4</v>
      </c>
      <c r="Q326">
        <f>CRI!H326*Planck!I326</f>
        <v>2.3754362975339074E-4</v>
      </c>
      <c r="R326">
        <f>CRI!H326*Planck!J326</f>
        <v>0</v>
      </c>
      <c r="S326">
        <f>CRI!I326*Planck!H326</f>
        <v>1.0328688875497784E-3</v>
      </c>
      <c r="T326">
        <f>CRI!I326*Planck!I326</f>
        <v>3.7298785650588756E-4</v>
      </c>
      <c r="U326">
        <f>CRI!I326*Planck!J326</f>
        <v>0</v>
      </c>
      <c r="V326">
        <f>CRI!J326*Planck!H326</f>
        <v>1.5252658864329514E-3</v>
      </c>
      <c r="W326">
        <f>CRI!J326*Planck!I326</f>
        <v>5.5080142352991628E-4</v>
      </c>
      <c r="X326">
        <f>CRI!J326*Planck!J326</f>
        <v>0</v>
      </c>
    </row>
    <row r="327" spans="1:24" x14ac:dyDescent="0.25">
      <c r="A327">
        <f>CRI!C327*Planck!H327</f>
        <v>8.9684607034594443E-4</v>
      </c>
      <c r="B327">
        <f>CRI!C327*Planck!I327</f>
        <v>3.2386750646206568E-4</v>
      </c>
      <c r="C327">
        <f>CRI!C327*Planck!J327</f>
        <v>0</v>
      </c>
      <c r="D327">
        <f>CRI!D327*Planck!H327</f>
        <v>6.3340964363525667E-4</v>
      </c>
      <c r="E327">
        <f>CRI!D327*Planck!I327</f>
        <v>2.287357983004222E-4</v>
      </c>
      <c r="F327">
        <f>CRI!D327*Planck!J327</f>
        <v>0</v>
      </c>
      <c r="G327">
        <f>CRI!E327*Planck!H327</f>
        <v>7.0895391305964505E-4</v>
      </c>
      <c r="H327">
        <f>CRI!E327*Planck!I327</f>
        <v>2.5601621461148171E-4</v>
      </c>
      <c r="I327">
        <f>CRI!E327*Planck!J327</f>
        <v>0</v>
      </c>
      <c r="J327">
        <f>CRI!F327*Planck!H327</f>
        <v>3.3123256593770305E-4</v>
      </c>
      <c r="K327">
        <f>CRI!F327*Planck!I327</f>
        <v>1.1961413305618408E-4</v>
      </c>
      <c r="L327">
        <f>CRI!F327*Planck!J327</f>
        <v>0</v>
      </c>
      <c r="M327">
        <f>CRI!G327*Planck!H327</f>
        <v>3.8740650986865849E-4</v>
      </c>
      <c r="N327">
        <f>CRI!G327*Planck!I327</f>
        <v>1.398995708259463E-4</v>
      </c>
      <c r="O327">
        <f>CRI!G327*Planck!J327</f>
        <v>0</v>
      </c>
      <c r="P327">
        <f>CRI!H327*Planck!H327</f>
        <v>6.0629118794445049E-4</v>
      </c>
      <c r="Q327">
        <f>CRI!H327*Planck!I327</f>
        <v>2.1894282834260595E-4</v>
      </c>
      <c r="R327">
        <f>CRI!H327*Planck!J327</f>
        <v>0</v>
      </c>
      <c r="S327">
        <f>CRI!I327*Planck!H327</f>
        <v>9.4720891662886998E-4</v>
      </c>
      <c r="T327">
        <f>CRI!I327*Planck!I327</f>
        <v>3.4205445066943867E-4</v>
      </c>
      <c r="U327">
        <f>CRI!I327*Planck!J327</f>
        <v>0</v>
      </c>
      <c r="V327">
        <f>CRI!J327*Planck!H327</f>
        <v>1.3946634355271705E-3</v>
      </c>
      <c r="W327">
        <f>CRI!J327*Planck!I327</f>
        <v>5.0363845497340665E-4</v>
      </c>
      <c r="X327">
        <f>CRI!J327*Planck!J327</f>
        <v>0</v>
      </c>
    </row>
    <row r="328" spans="1:24" x14ac:dyDescent="0.25">
      <c r="A328">
        <f>CRI!C328*Planck!H328</f>
        <v>8.2079898694485892E-4</v>
      </c>
      <c r="B328">
        <f>CRI!C328*Planck!I328</f>
        <v>2.9640552782503473E-4</v>
      </c>
      <c r="C328">
        <f>CRI!C328*Planck!J328</f>
        <v>0</v>
      </c>
      <c r="D328">
        <f>CRI!D328*Planck!H328</f>
        <v>5.7909565831947289E-4</v>
      </c>
      <c r="E328">
        <f>CRI!D328*Planck!I328</f>
        <v>2.0912203474356938E-4</v>
      </c>
      <c r="F328">
        <f>CRI!D328*Planck!J328</f>
        <v>0</v>
      </c>
      <c r="G328">
        <f>CRI!E328*Planck!H328</f>
        <v>6.574188777127432E-4</v>
      </c>
      <c r="H328">
        <f>CRI!E328*Planck!I328</f>
        <v>2.3740598191512925E-4</v>
      </c>
      <c r="I328">
        <f>CRI!E328*Planck!J328</f>
        <v>0</v>
      </c>
      <c r="J328">
        <f>CRI!F328*Planck!H328</f>
        <v>3.0283796819705608E-4</v>
      </c>
      <c r="K328">
        <f>CRI!F328*Planck!I328</f>
        <v>1.0936032967465118E-4</v>
      </c>
      <c r="L328">
        <f>CRI!F328*Planck!J328</f>
        <v>0</v>
      </c>
      <c r="M328">
        <f>CRI!G328*Planck!H328</f>
        <v>3.542265058080252E-4</v>
      </c>
      <c r="N328">
        <f>CRI!G328*Planck!I328</f>
        <v>1.2791767057906831E-4</v>
      </c>
      <c r="O328">
        <f>CRI!G328*Planck!J328</f>
        <v>0</v>
      </c>
      <c r="P328">
        <f>CRI!H328*Planck!H328</f>
        <v>5.5871744512891628E-4</v>
      </c>
      <c r="Q328">
        <f>CRI!H328*Planck!I328</f>
        <v>2.0176308921250746E-4</v>
      </c>
      <c r="R328">
        <f>CRI!H328*Planck!J328</f>
        <v>0</v>
      </c>
      <c r="S328">
        <f>CRI!I328*Planck!H328</f>
        <v>8.6882068933304038E-4</v>
      </c>
      <c r="T328">
        <f>CRI!I328*Planck!I328</f>
        <v>3.13747042946059E-4</v>
      </c>
      <c r="U328">
        <f>CRI!I328*Planck!J328</f>
        <v>0</v>
      </c>
      <c r="V328">
        <f>CRI!J328*Planck!H328</f>
        <v>1.2754989438750204E-3</v>
      </c>
      <c r="W328">
        <f>CRI!J328*Planck!I328</f>
        <v>4.6060599941377369E-4</v>
      </c>
      <c r="X328">
        <f>CRI!J328*Planck!J328</f>
        <v>0</v>
      </c>
    </row>
    <row r="329" spans="1:24" x14ac:dyDescent="0.25">
      <c r="A329">
        <f>CRI!C329*Planck!H329</f>
        <v>7.5117597524012572E-4</v>
      </c>
      <c r="B329">
        <f>CRI!C329*Planck!I329</f>
        <v>2.7126340128335702E-4</v>
      </c>
      <c r="C329">
        <f>CRI!C329*Planck!J329</f>
        <v>0</v>
      </c>
      <c r="D329">
        <f>CRI!D329*Planck!H329</f>
        <v>5.2942182458658844E-4</v>
      </c>
      <c r="E329">
        <f>CRI!D329*Planck!I329</f>
        <v>1.9118391639867159E-4</v>
      </c>
      <c r="F329">
        <f>CRI!D329*Planck!J329</f>
        <v>0</v>
      </c>
      <c r="G329">
        <f>CRI!E329*Planck!H329</f>
        <v>6.0917551034794836E-4</v>
      </c>
      <c r="H329">
        <f>CRI!E329*Planck!I329</f>
        <v>2.1998443289228655E-4</v>
      </c>
      <c r="I329">
        <f>CRI!E329*Planck!J329</f>
        <v>0</v>
      </c>
      <c r="J329">
        <f>CRI!F329*Planck!H329</f>
        <v>2.7686848634228203E-4</v>
      </c>
      <c r="K329">
        <f>CRI!F329*Planck!I329</f>
        <v>9.9982280835557587E-5</v>
      </c>
      <c r="L329">
        <f>CRI!F329*Planck!J329</f>
        <v>0</v>
      </c>
      <c r="M329">
        <f>CRI!G329*Planck!H329</f>
        <v>3.2371567167771494E-4</v>
      </c>
      <c r="N329">
        <f>CRI!G329*Planck!I329</f>
        <v>1.1689965739379888E-4</v>
      </c>
      <c r="O329">
        <f>CRI!G329*Planck!J329</f>
        <v>0</v>
      </c>
      <c r="P329">
        <f>CRI!H329*Planck!H329</f>
        <v>5.1499483671512292E-4</v>
      </c>
      <c r="Q329">
        <f>CRI!H329*Planck!I329</f>
        <v>1.8597406687035506E-4</v>
      </c>
      <c r="R329">
        <f>CRI!H329*Planck!J329</f>
        <v>0</v>
      </c>
      <c r="S329">
        <f>CRI!I329*Planck!H329</f>
        <v>7.9705055465163971E-4</v>
      </c>
      <c r="T329">
        <f>CRI!I329*Planck!I329</f>
        <v>2.8782955203070064E-4</v>
      </c>
      <c r="U329">
        <f>CRI!I329*Planck!J329</f>
        <v>0</v>
      </c>
      <c r="V329">
        <f>CRI!J329*Planck!H329</f>
        <v>1.166316603766229E-3</v>
      </c>
      <c r="W329">
        <f>CRI!J329*Planck!I329</f>
        <v>4.2117828490154379E-4</v>
      </c>
      <c r="X329">
        <f>CRI!J329*Planck!J329</f>
        <v>0</v>
      </c>
    </row>
    <row r="330" spans="1:24" x14ac:dyDescent="0.25">
      <c r="A330">
        <f>CRI!C330*Planck!H330</f>
        <v>6.8740129273871871E-4</v>
      </c>
      <c r="B330">
        <f>CRI!C330*Planck!I330</f>
        <v>2.4823318582345248E-4</v>
      </c>
      <c r="C330">
        <f>CRI!C330*Planck!J330</f>
        <v>0</v>
      </c>
      <c r="D330">
        <f>CRI!D330*Planck!H330</f>
        <v>4.83968468399305E-4</v>
      </c>
      <c r="E330">
        <f>CRI!D330*Planck!I330</f>
        <v>1.7476987026051528E-4</v>
      </c>
      <c r="F330">
        <f>CRI!D330*Planck!J330</f>
        <v>0</v>
      </c>
      <c r="G330">
        <f>CRI!E330*Planck!H330</f>
        <v>5.6433333049257187E-4</v>
      </c>
      <c r="H330">
        <f>CRI!E330*Planck!I330</f>
        <v>2.0379109258931408E-4</v>
      </c>
      <c r="I330">
        <f>CRI!E330*Planck!J330</f>
        <v>0</v>
      </c>
      <c r="J330">
        <f>CRI!F330*Planck!H330</f>
        <v>2.5280828389118105E-4</v>
      </c>
      <c r="K330">
        <f>CRI!F330*Planck!I330</f>
        <v>9.1293697547236073E-5</v>
      </c>
      <c r="L330">
        <f>CRI!F330*Planck!J330</f>
        <v>0</v>
      </c>
      <c r="M330">
        <f>CRI!G330*Planck!H330</f>
        <v>2.9580793335067814E-4</v>
      </c>
      <c r="N330">
        <f>CRI!G330*Planck!I330</f>
        <v>1.0682165783386274E-4</v>
      </c>
      <c r="O330">
        <f>CRI!G330*Planck!J330</f>
        <v>0</v>
      </c>
      <c r="P330">
        <f>CRI!H330*Planck!H330</f>
        <v>4.7462716524086248E-4</v>
      </c>
      <c r="Q330">
        <f>CRI!H330*Planck!I330</f>
        <v>1.7139655474997223E-4</v>
      </c>
      <c r="R330">
        <f>CRI!H330*Planck!J330</f>
        <v>0</v>
      </c>
      <c r="S330">
        <f>CRI!I330*Planck!H330</f>
        <v>7.3114231546475875E-4</v>
      </c>
      <c r="T330">
        <f>CRI!I330*Planck!I330</f>
        <v>2.6402886956329683E-4</v>
      </c>
      <c r="U330">
        <f>CRI!I330*Planck!J330</f>
        <v>0</v>
      </c>
      <c r="V330">
        <f>CRI!J330*Planck!H330</f>
        <v>1.066539581248836E-3</v>
      </c>
      <c r="W330">
        <f>CRI!J330*Planck!I330</f>
        <v>3.8514695979898481E-4</v>
      </c>
      <c r="X330">
        <f>CRI!J330*Planck!J330</f>
        <v>0</v>
      </c>
    </row>
    <row r="331" spans="1:24" x14ac:dyDescent="0.25">
      <c r="A331">
        <f>CRI!C331*Planck!H331</f>
        <v>6.2893090573648818E-4</v>
      </c>
      <c r="B331">
        <f>CRI!C331*Planck!I331</f>
        <v>2.2711843871002545E-4</v>
      </c>
      <c r="C331">
        <f>CRI!C331*Planck!J331</f>
        <v>0</v>
      </c>
      <c r="D331">
        <f>CRI!D331*Planck!H331</f>
        <v>4.4233993413376983E-4</v>
      </c>
      <c r="E331">
        <f>CRI!D331*Planck!I331</f>
        <v>1.5973703041658108E-4</v>
      </c>
      <c r="F331">
        <f>CRI!D331*Planck!J331</f>
        <v>0</v>
      </c>
      <c r="G331">
        <f>CRI!E331*Planck!H331</f>
        <v>5.2261744517214867E-4</v>
      </c>
      <c r="H331">
        <f>CRI!E331*Planck!I331</f>
        <v>1.8872670607771413E-4</v>
      </c>
      <c r="I331">
        <f>CRI!E331*Planck!J331</f>
        <v>0</v>
      </c>
      <c r="J331">
        <f>CRI!F331*Planck!H331</f>
        <v>2.3093344813912019E-4</v>
      </c>
      <c r="K331">
        <f>CRI!F331*Planck!I331</f>
        <v>8.33942865724824E-5</v>
      </c>
      <c r="L331">
        <f>CRI!F331*Planck!J331</f>
        <v>0</v>
      </c>
      <c r="M331">
        <f>CRI!G331*Planck!H331</f>
        <v>2.7012297633184228E-4</v>
      </c>
      <c r="N331">
        <f>CRI!G331*Planck!I331</f>
        <v>9.7546341075974705E-5</v>
      </c>
      <c r="O331">
        <f>CRI!G331*Planck!J331</f>
        <v>0</v>
      </c>
      <c r="P331">
        <f>CRI!H331*Planck!H331</f>
        <v>4.3732258969387118E-4</v>
      </c>
      <c r="Q331">
        <f>CRI!H331*Planck!I331</f>
        <v>1.5792517568776027E-4</v>
      </c>
      <c r="R331">
        <f>CRI!H331*Planck!J331</f>
        <v>0</v>
      </c>
      <c r="S331">
        <f>CRI!I331*Planck!H331</f>
        <v>6.7069690810105012E-4</v>
      </c>
      <c r="T331">
        <f>CRI!I331*Planck!I331</f>
        <v>2.4220090510129061E-4</v>
      </c>
      <c r="U331">
        <f>CRI!I331*Planck!J331</f>
        <v>0</v>
      </c>
      <c r="V331">
        <f>CRI!J331*Planck!H331</f>
        <v>9.751276720894968E-4</v>
      </c>
      <c r="W331">
        <f>CRI!J331*Planck!I331</f>
        <v>3.521364149986617E-4</v>
      </c>
      <c r="X331">
        <f>CRI!J331*Planck!J331</f>
        <v>0</v>
      </c>
    </row>
    <row r="332" spans="1:24" x14ac:dyDescent="0.25">
      <c r="A332">
        <f>CRI!C332*Planck!H332</f>
        <v>5.7525145333314352E-4</v>
      </c>
      <c r="B332">
        <f>CRI!C332*Planck!I332</f>
        <v>2.0773383644424754E-4</v>
      </c>
      <c r="C332">
        <f>CRI!C332*Planck!J332</f>
        <v>0</v>
      </c>
      <c r="D332">
        <f>CRI!D332*Planck!H332</f>
        <v>4.0416373660906202E-4</v>
      </c>
      <c r="E332">
        <f>CRI!D332*Planck!I332</f>
        <v>1.4595092819143254E-4</v>
      </c>
      <c r="F332">
        <f>CRI!D332*Planck!J332</f>
        <v>0</v>
      </c>
      <c r="G332">
        <f>CRI!E332*Planck!H332</f>
        <v>4.8350876465501287E-4</v>
      </c>
      <c r="H332">
        <f>CRI!E332*Planck!I332</f>
        <v>1.7460387114925978E-4</v>
      </c>
      <c r="I332">
        <f>CRI!E332*Planck!J332</f>
        <v>0</v>
      </c>
      <c r="J332">
        <f>CRI!F332*Planck!H332</f>
        <v>2.107602307470569E-4</v>
      </c>
      <c r="K332">
        <f>CRI!F332*Planck!I332</f>
        <v>7.6109379731728632E-5</v>
      </c>
      <c r="L332">
        <f>CRI!F332*Planck!J332</f>
        <v>0</v>
      </c>
      <c r="M332">
        <f>CRI!G332*Planck!H332</f>
        <v>2.4671344658037838E-4</v>
      </c>
      <c r="N332">
        <f>CRI!G332*Planck!I332</f>
        <v>8.9092744509494101E-5</v>
      </c>
      <c r="O332">
        <f>CRI!G332*Planck!J332</f>
        <v>0</v>
      </c>
      <c r="P332">
        <f>CRI!H332*Planck!H332</f>
        <v>4.0292397054584407E-4</v>
      </c>
      <c r="Q332">
        <f>CRI!H332*Planck!I332</f>
        <v>1.4550322595771649E-4</v>
      </c>
      <c r="R332">
        <f>CRI!H332*Planck!J332</f>
        <v>0</v>
      </c>
      <c r="S332">
        <f>CRI!I332*Planck!H332</f>
        <v>6.1492396735611889E-4</v>
      </c>
      <c r="T332">
        <f>CRI!I332*Planck!I332</f>
        <v>2.2206030792316114E-4</v>
      </c>
      <c r="U332">
        <f>CRI!I332*Planck!J332</f>
        <v>0</v>
      </c>
      <c r="V332">
        <f>CRI!J332*Planck!H332</f>
        <v>8.9139179945372875E-4</v>
      </c>
      <c r="W332">
        <f>CRI!J332*Planck!I332</f>
        <v>3.2189790604184043E-4</v>
      </c>
      <c r="X332">
        <f>CRI!J332*Planck!J332</f>
        <v>0</v>
      </c>
    </row>
    <row r="333" spans="1:24" x14ac:dyDescent="0.25">
      <c r="A333">
        <f>CRI!C333*Planck!H333</f>
        <v>5.2591693708115114E-4</v>
      </c>
      <c r="B333">
        <f>CRI!C333*Planck!I333</f>
        <v>1.8991821388738843E-4</v>
      </c>
      <c r="C333">
        <f>CRI!C333*Planck!J333</f>
        <v>0</v>
      </c>
      <c r="D333">
        <f>CRI!D333*Planck!H333</f>
        <v>3.6911619582300528E-4</v>
      </c>
      <c r="E333">
        <f>CRI!D333*Planck!I333</f>
        <v>1.3329460164694345E-4</v>
      </c>
      <c r="F333">
        <f>CRI!D333*Planck!J333</f>
        <v>0</v>
      </c>
      <c r="G333">
        <f>CRI!E333*Planck!H333</f>
        <v>4.470633851189622E-4</v>
      </c>
      <c r="H333">
        <f>CRI!E333*Planck!I333</f>
        <v>1.6144275570866755E-4</v>
      </c>
      <c r="I333">
        <f>CRI!E333*Planck!J333</f>
        <v>0</v>
      </c>
      <c r="J333">
        <f>CRI!F333*Planck!H333</f>
        <v>1.9226218057447511E-4</v>
      </c>
      <c r="K333">
        <f>CRI!F333*Planck!I333</f>
        <v>6.9429385817944449E-5</v>
      </c>
      <c r="L333">
        <f>CRI!F333*Planck!J333</f>
        <v>0</v>
      </c>
      <c r="M333">
        <f>CRI!G333*Planck!H333</f>
        <v>2.252311225586662E-4</v>
      </c>
      <c r="N333">
        <f>CRI!G333*Planck!I333</f>
        <v>8.1335073073702762E-5</v>
      </c>
      <c r="O333">
        <f>CRI!G333*Planck!J333</f>
        <v>0</v>
      </c>
      <c r="P333">
        <f>CRI!H333*Planck!H333</f>
        <v>3.710422164887484E-4</v>
      </c>
      <c r="Q333">
        <f>CRI!H333*Planck!I333</f>
        <v>1.3399012289556163E-4</v>
      </c>
      <c r="R333">
        <f>CRI!H333*Planck!J333</f>
        <v>0</v>
      </c>
      <c r="S333">
        <f>CRI!I333*Planck!H333</f>
        <v>5.6353098772978156E-4</v>
      </c>
      <c r="T333">
        <f>CRI!I333*Planck!I333</f>
        <v>2.035013347427553E-4</v>
      </c>
      <c r="U333">
        <f>CRI!I333*Planck!J333</f>
        <v>0</v>
      </c>
      <c r="V333">
        <f>CRI!J333*Planck!H333</f>
        <v>8.1482003694261938E-4</v>
      </c>
      <c r="W333">
        <f>CRI!J333*Planck!I333</f>
        <v>2.9424640118011578E-4</v>
      </c>
      <c r="X333">
        <f>CRI!J333*Planck!J333</f>
        <v>0</v>
      </c>
    </row>
    <row r="334" spans="1:24" x14ac:dyDescent="0.25">
      <c r="A334">
        <f>CRI!C334*Planck!H334</f>
        <v>4.8060565466562108E-4</v>
      </c>
      <c r="B334">
        <f>CRI!C334*Planck!I334</f>
        <v>1.7355547952201849E-4</v>
      </c>
      <c r="C334">
        <f>CRI!C334*Planck!J334</f>
        <v>0</v>
      </c>
      <c r="D334">
        <f>CRI!D334*Planck!H334</f>
        <v>3.3696210413248541E-4</v>
      </c>
      <c r="E334">
        <f>CRI!D334*Planck!I334</f>
        <v>1.2168316996634199E-4</v>
      </c>
      <c r="F334">
        <f>CRI!D334*Planck!J334</f>
        <v>0</v>
      </c>
      <c r="G334">
        <f>CRI!E334*Planck!H334</f>
        <v>4.1302695257762571E-4</v>
      </c>
      <c r="H334">
        <f>CRI!E334*Planck!I334</f>
        <v>1.491515759630439E-4</v>
      </c>
      <c r="I334">
        <f>CRI!E334*Planck!J334</f>
        <v>0</v>
      </c>
      <c r="J334">
        <f>CRI!F334*Planck!H334</f>
        <v>1.7520787539812587E-4</v>
      </c>
      <c r="K334">
        <f>CRI!F334*Planck!I334</f>
        <v>6.32707637447841E-5</v>
      </c>
      <c r="L334">
        <f>CRI!F334*Planck!J334</f>
        <v>0</v>
      </c>
      <c r="M334">
        <f>CRI!G334*Planck!H334</f>
        <v>2.055303251864607E-4</v>
      </c>
      <c r="N334">
        <f>CRI!G334*Planck!I334</f>
        <v>7.4220754162516959E-5</v>
      </c>
      <c r="O334">
        <f>CRI!G334*Planck!J334</f>
        <v>0</v>
      </c>
      <c r="P334">
        <f>CRI!H334*Planck!H334</f>
        <v>3.4161913566994298E-4</v>
      </c>
      <c r="Q334">
        <f>CRI!H334*Planck!I334</f>
        <v>1.2336490910899722E-4</v>
      </c>
      <c r="R334">
        <f>CRI!H334*Planck!J334</f>
        <v>0</v>
      </c>
      <c r="S334">
        <f>CRI!I334*Planck!H334</f>
        <v>5.1620607352974117E-4</v>
      </c>
      <c r="T334">
        <f>CRI!I334*Planck!I334</f>
        <v>1.8641144096809395E-4</v>
      </c>
      <c r="U334">
        <f>CRI!I334*Planck!J334</f>
        <v>0</v>
      </c>
      <c r="V334">
        <f>CRI!J334*Planck!H334</f>
        <v>7.4491806681376851E-4</v>
      </c>
      <c r="W334">
        <f>CRI!J334*Planck!I334</f>
        <v>2.6900351886293908E-4</v>
      </c>
      <c r="X334">
        <f>CRI!J334*Planck!J334</f>
        <v>0</v>
      </c>
    </row>
    <row r="335" spans="1:24" x14ac:dyDescent="0.25">
      <c r="A335">
        <f>CRI!C335*Planck!H335</f>
        <v>4.3902710759241803E-4</v>
      </c>
      <c r="B335">
        <f>CRI!C335*Planck!I335</f>
        <v>1.5854073078188066E-4</v>
      </c>
      <c r="C335">
        <f>CRI!C335*Planck!J335</f>
        <v>0</v>
      </c>
      <c r="D335">
        <f>CRI!D335*Planck!H335</f>
        <v>3.0748906760777624E-4</v>
      </c>
      <c r="E335">
        <f>CRI!D335*Planck!I335</f>
        <v>1.110399349901506E-4</v>
      </c>
      <c r="F335">
        <f>CRI!D335*Planck!J335</f>
        <v>0</v>
      </c>
      <c r="G335">
        <f>CRI!E335*Planck!H335</f>
        <v>3.8129022366237768E-4</v>
      </c>
      <c r="H335">
        <f>CRI!E335*Planck!I335</f>
        <v>1.3769088435318307E-4</v>
      </c>
      <c r="I335">
        <f>CRI!E335*Planck!J335</f>
        <v>0</v>
      </c>
      <c r="J335">
        <f>CRI!F335*Planck!H335</f>
        <v>1.5960326834343392E-4</v>
      </c>
      <c r="K335">
        <f>CRI!F335*Planck!I335</f>
        <v>5.7635663859362128E-5</v>
      </c>
      <c r="L335">
        <f>CRI!F335*Planck!J335</f>
        <v>0</v>
      </c>
      <c r="M335">
        <f>CRI!G335*Planck!H335</f>
        <v>1.8747950526546648E-4</v>
      </c>
      <c r="N335">
        <f>CRI!G335*Planck!I335</f>
        <v>6.7702283657178485E-5</v>
      </c>
      <c r="O335">
        <f>CRI!G335*Planck!J335</f>
        <v>0</v>
      </c>
      <c r="P335">
        <f>CRI!H335*Planck!H335</f>
        <v>3.1448175076787926E-4</v>
      </c>
      <c r="Q335">
        <f>CRI!H335*Planck!I335</f>
        <v>1.1356512097333164E-4</v>
      </c>
      <c r="R335">
        <f>CRI!H335*Planck!J335</f>
        <v>0</v>
      </c>
      <c r="S335">
        <f>CRI!I335*Planck!H335</f>
        <v>4.7257308761723687E-4</v>
      </c>
      <c r="T335">
        <f>CRI!I335*Planck!I335</f>
        <v>1.7065479867416815E-4</v>
      </c>
      <c r="U335">
        <f>CRI!I335*Planck!J335</f>
        <v>0</v>
      </c>
      <c r="V335">
        <f>CRI!J335*Planck!H335</f>
        <v>6.8084165092625307E-4</v>
      </c>
      <c r="W335">
        <f>CRI!J335*Planck!I335</f>
        <v>2.4586439201107409E-4</v>
      </c>
      <c r="X335">
        <f>CRI!J335*Planck!J335</f>
        <v>0</v>
      </c>
    </row>
    <row r="336" spans="1:24" x14ac:dyDescent="0.25">
      <c r="A336">
        <f>CRI!C336*Planck!H336</f>
        <v>4.0090520385181885E-4</v>
      </c>
      <c r="B336">
        <f>CRI!C336*Planck!I336</f>
        <v>1.4477420914682599E-4</v>
      </c>
      <c r="C336">
        <f>CRI!C336*Planck!J336</f>
        <v>0</v>
      </c>
      <c r="D336">
        <f>CRI!D336*Planck!H336</f>
        <v>2.8049563746258924E-4</v>
      </c>
      <c r="E336">
        <f>CRI!D336*Planck!I336</f>
        <v>1.012921101862044E-4</v>
      </c>
      <c r="F336">
        <f>CRI!D336*Planck!J336</f>
        <v>0</v>
      </c>
      <c r="G336">
        <f>CRI!E336*Planck!H336</f>
        <v>3.517408393519185E-4</v>
      </c>
      <c r="H336">
        <f>CRI!E336*Planck!I336</f>
        <v>1.2702005699241745E-4</v>
      </c>
      <c r="I336">
        <f>CRI!E336*Planck!J336</f>
        <v>0</v>
      </c>
      <c r="J336">
        <f>CRI!F336*Planck!H336</f>
        <v>1.452505084523371E-4</v>
      </c>
      <c r="K336">
        <f>CRI!F336*Planck!I336</f>
        <v>5.2452617943901668E-5</v>
      </c>
      <c r="L336">
        <f>CRI!F336*Planck!J336</f>
        <v>0</v>
      </c>
      <c r="M336">
        <f>CRI!G336*Planck!H336</f>
        <v>1.709539832259692E-4</v>
      </c>
      <c r="N336">
        <f>CRI!G336*Planck!I336</f>
        <v>6.1734613280767874E-5</v>
      </c>
      <c r="O336">
        <f>CRI!G336*Planck!J336</f>
        <v>0</v>
      </c>
      <c r="P336">
        <f>CRI!H336*Planck!H336</f>
        <v>2.8929347110993983E-4</v>
      </c>
      <c r="Q336">
        <f>CRI!H336*Planck!I336</f>
        <v>1.0446916899278277E-4</v>
      </c>
      <c r="R336">
        <f>CRI!H336*Planck!J336</f>
        <v>0</v>
      </c>
      <c r="S336">
        <f>CRI!I336*Planck!H336</f>
        <v>4.3256015432807042E-4</v>
      </c>
      <c r="T336">
        <f>CRI!I336*Planck!I336</f>
        <v>1.5620539132343636E-4</v>
      </c>
      <c r="U336">
        <f>CRI!I336*Planck!J336</f>
        <v>0</v>
      </c>
      <c r="V336">
        <f>CRI!J336*Planck!H336</f>
        <v>6.2214484410137033E-4</v>
      </c>
      <c r="W336">
        <f>CRI!J336*Planck!I336</f>
        <v>2.2466789384166435E-4</v>
      </c>
      <c r="X336">
        <f>CRI!J336*Planck!J336</f>
        <v>0</v>
      </c>
    </row>
    <row r="337" spans="1:24" x14ac:dyDescent="0.25">
      <c r="A337">
        <f>CRI!C337*Planck!H337</f>
        <v>3.6597745073772072E-4</v>
      </c>
      <c r="B337">
        <f>CRI!C337*Planck!I337</f>
        <v>1.3216114364860795E-4</v>
      </c>
      <c r="C337">
        <f>CRI!C337*Planck!J337</f>
        <v>0</v>
      </c>
      <c r="D337">
        <f>CRI!D337*Planck!H337</f>
        <v>2.5579069137582632E-4</v>
      </c>
      <c r="E337">
        <f>CRI!D337*Planck!I337</f>
        <v>9.2370691797414166E-5</v>
      </c>
      <c r="F337">
        <f>CRI!D337*Planck!J337</f>
        <v>0</v>
      </c>
      <c r="G337">
        <f>CRI!E337*Planck!H337</f>
        <v>3.2426389183643205E-4</v>
      </c>
      <c r="H337">
        <f>CRI!E337*Planck!I337</f>
        <v>1.1709761544779886E-4</v>
      </c>
      <c r="I337">
        <f>CRI!E337*Planck!J337</f>
        <v>0</v>
      </c>
      <c r="J337">
        <f>CRI!F337*Planck!H337</f>
        <v>1.322241112342733E-4</v>
      </c>
      <c r="K337">
        <f>CRI!F337*Planck!I337</f>
        <v>4.7748542221432553E-5</v>
      </c>
      <c r="L337">
        <f>CRI!F337*Planck!J337</f>
        <v>0</v>
      </c>
      <c r="M337">
        <f>CRI!G337*Planck!H337</f>
        <v>1.5583555966896496E-4</v>
      </c>
      <c r="N337">
        <f>CRI!G337*Planck!I337</f>
        <v>5.6275067618116936E-5</v>
      </c>
      <c r="O337">
        <f>CRI!G337*Planck!J337</f>
        <v>0</v>
      </c>
      <c r="P337">
        <f>CRI!H337*Planck!H337</f>
        <v>2.6602231903085938E-4</v>
      </c>
      <c r="Q337">
        <f>CRI!H337*Planck!I337</f>
        <v>9.606551946931073E-5</v>
      </c>
      <c r="R337">
        <f>CRI!H337*Planck!J337</f>
        <v>0</v>
      </c>
      <c r="S337">
        <f>CRI!I337*Planck!H337</f>
        <v>3.9588528542166347E-4</v>
      </c>
      <c r="T337">
        <f>CRI!I337*Planck!I337</f>
        <v>1.4296140915107483E-4</v>
      </c>
      <c r="U337">
        <f>CRI!I337*Planck!J337</f>
        <v>0</v>
      </c>
      <c r="V337">
        <f>CRI!J337*Planck!H337</f>
        <v>5.6824885899491257E-4</v>
      </c>
      <c r="W337">
        <f>CRI!J337*Planck!I337</f>
        <v>2.0520504454687083E-4</v>
      </c>
      <c r="X337">
        <f>CRI!J337*Planck!J337</f>
        <v>0</v>
      </c>
    </row>
    <row r="338" spans="1:24" x14ac:dyDescent="0.25">
      <c r="A338">
        <f>CRI!C338*Planck!H338</f>
        <v>3.339655388813004E-4</v>
      </c>
      <c r="B338">
        <f>CRI!C338*Planck!I338</f>
        <v>1.2060105503672224E-4</v>
      </c>
      <c r="C338">
        <f>CRI!C338*Planck!J338</f>
        <v>0</v>
      </c>
      <c r="D338">
        <f>CRI!D338*Planck!H338</f>
        <v>2.3317284399966974E-4</v>
      </c>
      <c r="E338">
        <f>CRI!D338*Planck!I338</f>
        <v>8.4202972218244581E-5</v>
      </c>
      <c r="F338">
        <f>CRI!D338*Planck!J338</f>
        <v>0</v>
      </c>
      <c r="G338">
        <f>CRI!E338*Planck!H338</f>
        <v>2.9864502187149815E-4</v>
      </c>
      <c r="H338">
        <f>CRI!E338*Planck!I338</f>
        <v>1.0784617131400784E-4</v>
      </c>
      <c r="I338">
        <f>CRI!E338*Planck!J338</f>
        <v>0</v>
      </c>
      <c r="J338">
        <f>CRI!F338*Planck!H338</f>
        <v>1.203194847732286E-4</v>
      </c>
      <c r="K338">
        <f>CRI!F338*Planck!I338</f>
        <v>4.3449563250547389E-5</v>
      </c>
      <c r="L338">
        <f>CRI!F338*Planck!J338</f>
        <v>0</v>
      </c>
      <c r="M338">
        <f>CRI!G338*Planck!H338</f>
        <v>1.4192817505768074E-4</v>
      </c>
      <c r="N338">
        <f>CRI!G338*Planck!I338</f>
        <v>5.1252855934565747E-5</v>
      </c>
      <c r="O338">
        <f>CRI!G338*Planck!J338</f>
        <v>0</v>
      </c>
      <c r="P338">
        <f>CRI!H338*Planck!H338</f>
        <v>2.4451561165728916E-4</v>
      </c>
      <c r="Q338">
        <f>CRI!H338*Planck!I338</f>
        <v>8.8299052763343936E-5</v>
      </c>
      <c r="R338">
        <f>CRI!H338*Planck!J338</f>
        <v>0</v>
      </c>
      <c r="S338">
        <f>CRI!I338*Planck!H338</f>
        <v>3.6217887868791063E-4</v>
      </c>
      <c r="T338">
        <f>CRI!I338*Planck!I338</f>
        <v>1.3078940727864652E-4</v>
      </c>
      <c r="U338">
        <f>CRI!I338*Planck!J338</f>
        <v>0</v>
      </c>
      <c r="V338">
        <f>CRI!J338*Planck!H338</f>
        <v>5.1875214616428991E-4</v>
      </c>
      <c r="W338">
        <f>CRI!J338*Planck!I338</f>
        <v>1.8733087353726459E-4</v>
      </c>
      <c r="X338">
        <f>CRI!J338*Planck!J338</f>
        <v>0</v>
      </c>
    </row>
    <row r="339" spans="1:24" x14ac:dyDescent="0.25">
      <c r="A339">
        <f>CRI!C339*Planck!H339</f>
        <v>3.0469980609576085E-4</v>
      </c>
      <c r="B339">
        <f>CRI!C339*Planck!I339</f>
        <v>1.1003267266531671E-4</v>
      </c>
      <c r="C339">
        <f>CRI!C339*Planck!J339</f>
        <v>0</v>
      </c>
      <c r="D339">
        <f>CRI!D339*Planck!H339</f>
        <v>2.124062021011265E-4</v>
      </c>
      <c r="E339">
        <f>CRI!D339*Planck!I339</f>
        <v>7.6703764296230445E-5</v>
      </c>
      <c r="F339">
        <f>CRI!D339*Planck!J339</f>
        <v>0</v>
      </c>
      <c r="G339">
        <f>CRI!E339*Planck!H339</f>
        <v>2.7491711828188945E-4</v>
      </c>
      <c r="H339">
        <f>CRI!E339*Planck!I339</f>
        <v>9.9277599397278222E-5</v>
      </c>
      <c r="I339">
        <f>CRI!E339*Planck!J339</f>
        <v>0</v>
      </c>
      <c r="J339">
        <f>CRI!F339*Planck!H339</f>
        <v>1.0944319565888551E-4</v>
      </c>
      <c r="K339">
        <f>CRI!F339*Planck!I339</f>
        <v>3.9521939569583136E-5</v>
      </c>
      <c r="L339">
        <f>CRI!F339*Planck!J339</f>
        <v>0</v>
      </c>
      <c r="M339">
        <f>CRI!G339*Planck!H339</f>
        <v>1.2908013267902047E-4</v>
      </c>
      <c r="N339">
        <f>CRI!G339*Planck!I339</f>
        <v>4.6613196669388724E-5</v>
      </c>
      <c r="O339">
        <f>CRI!G339*Planck!J339</f>
        <v>0</v>
      </c>
      <c r="P339">
        <f>CRI!H339*Planck!H339</f>
        <v>2.2464655951034396E-4</v>
      </c>
      <c r="Q339">
        <f>CRI!H339*Planck!I339</f>
        <v>8.1123981221775925E-5</v>
      </c>
      <c r="R339">
        <f>CRI!H339*Planck!J339</f>
        <v>0</v>
      </c>
      <c r="S339">
        <f>CRI!I339*Planck!H339</f>
        <v>3.3134058398641056E-4</v>
      </c>
      <c r="T339">
        <f>CRI!I339*Planck!I339</f>
        <v>1.1965314479738628E-4</v>
      </c>
      <c r="U339">
        <f>CRI!I339*Planck!J339</f>
        <v>0</v>
      </c>
      <c r="V339">
        <f>CRI!J339*Planck!H339</f>
        <v>4.7344655155545396E-4</v>
      </c>
      <c r="W339">
        <f>CRI!J339*Planck!I339</f>
        <v>1.7097020867631272E-4</v>
      </c>
      <c r="X339">
        <f>CRI!J339*Planck!J339</f>
        <v>0</v>
      </c>
    </row>
    <row r="340" spans="1:24" x14ac:dyDescent="0.25">
      <c r="A340">
        <f>CRI!C340*Planck!H340</f>
        <v>2.7786344092623383E-4</v>
      </c>
      <c r="B340">
        <f>CRI!C340*Planck!I340</f>
        <v>1.0034158053125646E-4</v>
      </c>
      <c r="C340">
        <f>CRI!C340*Planck!J340</f>
        <v>0</v>
      </c>
      <c r="D340">
        <f>CRI!D340*Planck!H340</f>
        <v>1.9349605731667948E-4</v>
      </c>
      <c r="E340">
        <f>CRI!D340*Planck!I340</f>
        <v>6.9874972227370553E-5</v>
      </c>
      <c r="F340">
        <f>CRI!D340*Planck!J340</f>
        <v>0</v>
      </c>
      <c r="G340">
        <f>CRI!E340*Planck!H340</f>
        <v>2.5286348779157805E-4</v>
      </c>
      <c r="H340">
        <f>CRI!E340*Planck!I340</f>
        <v>9.1313639315324216E-5</v>
      </c>
      <c r="I340">
        <f>CRI!E340*Planck!J340</f>
        <v>0</v>
      </c>
      <c r="J340">
        <f>CRI!F340*Planck!H340</f>
        <v>9.9522486464453098E-5</v>
      </c>
      <c r="K340">
        <f>CRI!F340*Planck!I340</f>
        <v>3.5939393671062013E-5</v>
      </c>
      <c r="L340">
        <f>CRI!F340*Planck!J340</f>
        <v>0</v>
      </c>
      <c r="M340">
        <f>CRI!G340*Planck!H340</f>
        <v>1.1742221424582955E-4</v>
      </c>
      <c r="N340">
        <f>CRI!G340*Planck!I340</f>
        <v>4.2403313396073165E-5</v>
      </c>
      <c r="O340">
        <f>CRI!G340*Planck!J340</f>
        <v>0</v>
      </c>
      <c r="P340">
        <f>CRI!H340*Planck!H340</f>
        <v>2.0632419555999929E-4</v>
      </c>
      <c r="Q340">
        <f>CRI!H340*Planck!I340</f>
        <v>7.450744803029522E-5</v>
      </c>
      <c r="R340">
        <f>CRI!H340*Planck!J340</f>
        <v>0</v>
      </c>
      <c r="S340">
        <f>CRI!I340*Planck!H340</f>
        <v>3.0298272557943218E-4</v>
      </c>
      <c r="T340">
        <f>CRI!I340*Planck!I340</f>
        <v>1.0941261454535546E-4</v>
      </c>
      <c r="U340">
        <f>CRI!I340*Planck!J340</f>
        <v>0</v>
      </c>
      <c r="V340">
        <f>CRI!J340*Planck!H340</f>
        <v>4.3192043136461387E-4</v>
      </c>
      <c r="W340">
        <f>CRI!J340*Planck!I340</f>
        <v>1.5597438296451911E-4</v>
      </c>
      <c r="X340">
        <f>CRI!J340*Planck!J340</f>
        <v>0</v>
      </c>
    </row>
    <row r="341" spans="1:24" x14ac:dyDescent="0.25">
      <c r="A341">
        <f>CRI!C341*Planck!H341</f>
        <v>2.5335666848570781E-4</v>
      </c>
      <c r="B341">
        <f>CRI!C341*Planck!I341</f>
        <v>9.1491739312276962E-5</v>
      </c>
      <c r="C341">
        <f>CRI!C341*Planck!J341</f>
        <v>0</v>
      </c>
      <c r="D341">
        <f>CRI!D341*Planck!H341</f>
        <v>1.7624575285730393E-4</v>
      </c>
      <c r="E341">
        <f>CRI!D341*Planck!I341</f>
        <v>6.3645573537473636E-5</v>
      </c>
      <c r="F341">
        <f>CRI!D341*Planck!J341</f>
        <v>0</v>
      </c>
      <c r="G341">
        <f>CRI!E341*Planck!H341</f>
        <v>2.3247472800523735E-4</v>
      </c>
      <c r="H341">
        <f>CRI!E341*Planck!I341</f>
        <v>8.3950887649706811E-5</v>
      </c>
      <c r="I341">
        <f>CRI!E341*Planck!J341</f>
        <v>0</v>
      </c>
      <c r="J341">
        <f>CRI!F341*Planck!H341</f>
        <v>9.0488408748705257E-5</v>
      </c>
      <c r="K341">
        <f>CRI!F341*Planck!I341</f>
        <v>3.2677023871137339E-5</v>
      </c>
      <c r="L341">
        <f>CRI!F341*Planck!J341</f>
        <v>0</v>
      </c>
      <c r="M341">
        <f>CRI!G341*Planck!H341</f>
        <v>1.0674804469573824E-4</v>
      </c>
      <c r="N341">
        <f>CRI!G341*Planck!I341</f>
        <v>3.8548676597982337E-5</v>
      </c>
      <c r="O341">
        <f>CRI!G341*Planck!J341</f>
        <v>0</v>
      </c>
      <c r="P341">
        <f>CRI!H341*Planck!H341</f>
        <v>1.8946010581760163E-4</v>
      </c>
      <c r="Q341">
        <f>CRI!H341*Planck!I341</f>
        <v>6.8417518730193801E-5</v>
      </c>
      <c r="R341">
        <f>CRI!H341*Planck!J341</f>
        <v>0</v>
      </c>
      <c r="S341">
        <f>CRI!I341*Planck!H341</f>
        <v>2.7706637173957529E-4</v>
      </c>
      <c r="T341">
        <f>CRI!I341*Planck!I341</f>
        <v>1.0005374797082015E-4</v>
      </c>
      <c r="U341">
        <f>CRI!I341*Planck!J341</f>
        <v>0</v>
      </c>
      <c r="V341">
        <f>CRI!J341*Planck!H341</f>
        <v>3.93983486408876E-4</v>
      </c>
      <c r="W341">
        <f>CRI!J341*Planck!I341</f>
        <v>1.4227466222739788E-4</v>
      </c>
      <c r="X341">
        <f>CRI!J341*Planck!J341</f>
        <v>0</v>
      </c>
    </row>
    <row r="342" spans="1:24" x14ac:dyDescent="0.25">
      <c r="A342">
        <f>CRI!C342*Planck!H342</f>
        <v>2.3096667381052442E-4</v>
      </c>
      <c r="B342">
        <f>CRI!C342*Planck!I342</f>
        <v>8.340628962501266E-5</v>
      </c>
      <c r="C342">
        <f>CRI!C342*Planck!J342</f>
        <v>0</v>
      </c>
      <c r="D342">
        <f>CRI!D342*Planck!H342</f>
        <v>1.6058627106139465E-4</v>
      </c>
      <c r="E342">
        <f>CRI!D342*Planck!I342</f>
        <v>5.7990639138420816E-5</v>
      </c>
      <c r="F342">
        <f>CRI!D342*Planck!J342</f>
        <v>0</v>
      </c>
      <c r="G342">
        <f>CRI!E342*Planck!H342</f>
        <v>2.1361939144278117E-4</v>
      </c>
      <c r="H342">
        <f>CRI!E342*Planck!I342</f>
        <v>7.7141868730430161E-5</v>
      </c>
      <c r="I342">
        <f>CRI!E342*Planck!J342</f>
        <v>0</v>
      </c>
      <c r="J342">
        <f>CRI!F342*Planck!H342</f>
        <v>8.2275682087010849E-5</v>
      </c>
      <c r="K342">
        <f>CRI!F342*Planck!I342</f>
        <v>2.9711253385734121E-5</v>
      </c>
      <c r="L342">
        <f>CRI!F342*Planck!J342</f>
        <v>0</v>
      </c>
      <c r="M342">
        <f>CRI!G342*Planck!H342</f>
        <v>9.7144781259362207E-5</v>
      </c>
      <c r="N342">
        <f>CRI!G342*Planck!I342</f>
        <v>3.5080757009661976E-5</v>
      </c>
      <c r="O342">
        <f>CRI!G342*Planck!J342</f>
        <v>0</v>
      </c>
      <c r="P342">
        <f>CRI!H342*Planck!H342</f>
        <v>1.7396846031651086E-4</v>
      </c>
      <c r="Q342">
        <f>CRI!H342*Planck!I342</f>
        <v>6.2823192399955876E-5</v>
      </c>
      <c r="R342">
        <f>CRI!H342*Planck!J342</f>
        <v>0</v>
      </c>
      <c r="S342">
        <f>CRI!I342*Planck!H342</f>
        <v>2.5327032256905143E-4</v>
      </c>
      <c r="T342">
        <f>CRI!I342*Planck!I342</f>
        <v>9.1460545060904433E-5</v>
      </c>
      <c r="U342">
        <f>CRI!I342*Planck!J342</f>
        <v>0</v>
      </c>
      <c r="V342">
        <f>CRI!J342*Planck!H342</f>
        <v>3.5933656333182447E-4</v>
      </c>
      <c r="W342">
        <f>CRI!J342*Planck!I342</f>
        <v>1.2976300424492312E-4</v>
      </c>
      <c r="X342">
        <f>CRI!J342*Planck!J342</f>
        <v>0</v>
      </c>
    </row>
    <row r="343" spans="1:24" x14ac:dyDescent="0.25">
      <c r="A343">
        <f>CRI!C343*Planck!H343</f>
        <v>2.1054127391641024E-4</v>
      </c>
      <c r="B343">
        <f>CRI!C343*Planck!I343</f>
        <v>7.6030341765936585E-5</v>
      </c>
      <c r="C343">
        <f>CRI!C343*Planck!J343</f>
        <v>0</v>
      </c>
      <c r="D343">
        <f>CRI!D343*Planck!H343</f>
        <v>1.4638492006205345E-4</v>
      </c>
      <c r="E343">
        <f>CRI!D343*Planck!I343</f>
        <v>5.2862297708505265E-5</v>
      </c>
      <c r="F343">
        <f>CRI!D343*Planck!J343</f>
        <v>0</v>
      </c>
      <c r="G343">
        <f>CRI!E343*Planck!H343</f>
        <v>1.9626422615727168E-4</v>
      </c>
      <c r="H343">
        <f>CRI!E343*Planck!I343</f>
        <v>7.0874636186958907E-5</v>
      </c>
      <c r="I343">
        <f>CRI!E343*Planck!J343</f>
        <v>0</v>
      </c>
      <c r="J343">
        <f>CRI!F343*Planck!H343</f>
        <v>7.4773778611943973E-5</v>
      </c>
      <c r="K343">
        <f>CRI!F343*Planck!I343</f>
        <v>2.7002192193696362E-5</v>
      </c>
      <c r="L343">
        <f>CRI!F343*Planck!J343</f>
        <v>0</v>
      </c>
      <c r="M343">
        <f>CRI!G343*Planck!H343</f>
        <v>8.8418298938715625E-5</v>
      </c>
      <c r="N343">
        <f>CRI!G343*Planck!I343</f>
        <v>3.1929480436896543E-5</v>
      </c>
      <c r="O343">
        <f>CRI!G343*Planck!J343</f>
        <v>0</v>
      </c>
      <c r="P343">
        <f>CRI!H343*Planck!H343</f>
        <v>1.5975835720352503E-4</v>
      </c>
      <c r="Q343">
        <f>CRI!H343*Planck!I343</f>
        <v>5.7691692807800814E-5</v>
      </c>
      <c r="R343">
        <f>CRI!H343*Planck!J343</f>
        <v>0</v>
      </c>
      <c r="S343">
        <f>CRI!I343*Planck!H343</f>
        <v>2.3155022077716786E-4</v>
      </c>
      <c r="T343">
        <f>CRI!I343*Planck!I343</f>
        <v>8.3617060418546125E-5</v>
      </c>
      <c r="U343">
        <f>CRI!I343*Planck!J343</f>
        <v>0</v>
      </c>
      <c r="V343">
        <f>CRI!J343*Planck!H343</f>
        <v>3.2778475155870304E-4</v>
      </c>
      <c r="W343">
        <f>CRI!J343*Planck!I343</f>
        <v>1.1836912650469312E-4</v>
      </c>
      <c r="X343">
        <f>CRI!J343*Planck!J343</f>
        <v>0</v>
      </c>
    </row>
    <row r="344" spans="1:24" x14ac:dyDescent="0.25">
      <c r="A344">
        <f>CRI!C344*Planck!H344</f>
        <v>1.9194777914369329E-4</v>
      </c>
      <c r="B344">
        <f>CRI!C344*Planck!I344</f>
        <v>6.9315879029033166E-5</v>
      </c>
      <c r="C344">
        <f>CRI!C344*Planck!J344</f>
        <v>0</v>
      </c>
      <c r="D344">
        <f>CRI!D344*Planck!H344</f>
        <v>1.3345725416857645E-4</v>
      </c>
      <c r="E344">
        <f>CRI!D344*Planck!I344</f>
        <v>4.8193872972975846E-5</v>
      </c>
      <c r="F344">
        <f>CRI!D344*Planck!J344</f>
        <v>0</v>
      </c>
      <c r="G344">
        <f>CRI!E344*Planck!H344</f>
        <v>1.8033205516976162E-4</v>
      </c>
      <c r="H344">
        <f>CRI!E344*Planck!I344</f>
        <v>6.5121227122126013E-5</v>
      </c>
      <c r="I344">
        <f>CRI!E344*Planck!J344</f>
        <v>0</v>
      </c>
      <c r="J344">
        <f>CRI!F344*Planck!H344</f>
        <v>6.7964342400663922E-5</v>
      </c>
      <c r="K344">
        <f>CRI!F344*Planck!I344</f>
        <v>2.4543176051052516E-5</v>
      </c>
      <c r="L344">
        <f>CRI!F344*Planck!J344</f>
        <v>0</v>
      </c>
      <c r="M344">
        <f>CRI!G344*Planck!H344</f>
        <v>8.052744811715029E-5</v>
      </c>
      <c r="N344">
        <f>CRI!G344*Planck!I344</f>
        <v>2.9079944957459192E-5</v>
      </c>
      <c r="O344">
        <f>CRI!G344*Planck!J344</f>
        <v>0</v>
      </c>
      <c r="P344">
        <f>CRI!H344*Planck!H344</f>
        <v>1.4672059856434238E-4</v>
      </c>
      <c r="Q344">
        <f>CRI!H344*Planck!I344</f>
        <v>5.2983510965969125E-5</v>
      </c>
      <c r="R344">
        <f>CRI!H344*Planck!J344</f>
        <v>0</v>
      </c>
      <c r="S344">
        <f>CRI!I344*Planck!H344</f>
        <v>2.1167803369515875E-4</v>
      </c>
      <c r="T344">
        <f>CRI!I344*Planck!I344</f>
        <v>7.6440837409914476E-5</v>
      </c>
      <c r="U344">
        <f>CRI!I344*Planck!J344</f>
        <v>0</v>
      </c>
      <c r="V344">
        <f>CRI!J344*Planck!H344</f>
        <v>2.9900191605237541E-4</v>
      </c>
      <c r="W344">
        <f>CRI!J344*Planck!I344</f>
        <v>1.0797509997247891E-4</v>
      </c>
      <c r="X344">
        <f>CRI!J344*Planck!J344</f>
        <v>0</v>
      </c>
    </row>
    <row r="345" spans="1:24" x14ac:dyDescent="0.25">
      <c r="A345">
        <f>CRI!C345*Planck!H345</f>
        <v>1.7500608796876577E-4</v>
      </c>
      <c r="B345">
        <f>CRI!C345*Planck!I345</f>
        <v>6.319789011793159E-5</v>
      </c>
      <c r="C345">
        <f>CRI!C345*Planck!J345</f>
        <v>0</v>
      </c>
      <c r="D345">
        <f>CRI!D345*Planck!H345</f>
        <v>1.2167805257914187E-4</v>
      </c>
      <c r="E345">
        <f>CRI!D345*Planck!I345</f>
        <v>4.3940163944656295E-5</v>
      </c>
      <c r="F345">
        <f>CRI!D345*Planck!J345</f>
        <v>0</v>
      </c>
      <c r="G345">
        <f>CRI!E345*Planck!H345</f>
        <v>1.6561734934383198E-4</v>
      </c>
      <c r="H345">
        <f>CRI!E345*Planck!I345</f>
        <v>5.9807445369115514E-5</v>
      </c>
      <c r="I345">
        <f>CRI!E345*Planck!J345</f>
        <v>0</v>
      </c>
      <c r="J345">
        <f>CRI!F345*Planck!H345</f>
        <v>6.1777900152064312E-5</v>
      </c>
      <c r="K345">
        <f>CRI!F345*Planck!I345</f>
        <v>2.2309126447209758E-5</v>
      </c>
      <c r="L345">
        <f>CRI!F345*Planck!J345</f>
        <v>0</v>
      </c>
      <c r="M345">
        <f>CRI!G345*Planck!H345</f>
        <v>7.3307271183482999E-5</v>
      </c>
      <c r="N345">
        <f>CRI!G345*Planck!I345</f>
        <v>2.6472592598755894E-5</v>
      </c>
      <c r="O345">
        <f>CRI!G345*Planck!J345</f>
        <v>0</v>
      </c>
      <c r="P345">
        <f>CRI!H345*Planck!H345</f>
        <v>1.3478473169954944E-4</v>
      </c>
      <c r="Q345">
        <f>CRI!H345*Planck!I345</f>
        <v>4.8673224814003534E-5</v>
      </c>
      <c r="R345">
        <f>CRI!H345*Planck!J345</f>
        <v>0</v>
      </c>
      <c r="S345">
        <f>CRI!I345*Planck!H345</f>
        <v>1.9348312558263545E-4</v>
      </c>
      <c r="T345">
        <f>CRI!I345*Planck!I345</f>
        <v>6.9870285383601618E-5</v>
      </c>
      <c r="U345">
        <f>CRI!I345*Planck!J345</f>
        <v>0</v>
      </c>
      <c r="V345">
        <f>CRI!J345*Planck!H345</f>
        <v>2.727240795770766E-4</v>
      </c>
      <c r="W345">
        <f>CRI!J345*Planck!I345</f>
        <v>9.8485639063609258E-5</v>
      </c>
      <c r="X345">
        <f>CRI!J345*Planck!J345</f>
        <v>0</v>
      </c>
    </row>
    <row r="346" spans="1:24" x14ac:dyDescent="0.25">
      <c r="A346">
        <f>CRI!C346*Planck!H346</f>
        <v>1.5954717774334672E-4</v>
      </c>
      <c r="B346">
        <f>CRI!C346*Planck!I346</f>
        <v>5.7615388478813262E-5</v>
      </c>
      <c r="C346">
        <f>CRI!C346*Planck!J346</f>
        <v>0</v>
      </c>
      <c r="D346">
        <f>CRI!D346*Planck!H346</f>
        <v>1.109297974009535E-4</v>
      </c>
      <c r="E346">
        <f>CRI!D346*Planck!I346</f>
        <v>4.0058767955226383E-5</v>
      </c>
      <c r="F346">
        <f>CRI!D346*Planck!J346</f>
        <v>0</v>
      </c>
      <c r="G346">
        <f>CRI!E346*Planck!H346</f>
        <v>1.5204914514124521E-4</v>
      </c>
      <c r="H346">
        <f>CRI!E346*Planck!I346</f>
        <v>5.4907712496654437E-5</v>
      </c>
      <c r="I346">
        <f>CRI!E346*Planck!J346</f>
        <v>0</v>
      </c>
      <c r="J346">
        <f>CRI!F346*Planck!H346</f>
        <v>5.6183888128075525E-5</v>
      </c>
      <c r="K346">
        <f>CRI!F346*Planck!I346</f>
        <v>2.0289024140285957E-5</v>
      </c>
      <c r="L346">
        <f>CRI!F346*Planck!J346</f>
        <v>0</v>
      </c>
      <c r="M346">
        <f>CRI!G346*Planck!H346</f>
        <v>6.6797541583105027E-5</v>
      </c>
      <c r="N346">
        <f>CRI!G346*Planck!I346</f>
        <v>2.4121807494026751E-5</v>
      </c>
      <c r="O346">
        <f>CRI!G346*Planck!J346</f>
        <v>0</v>
      </c>
      <c r="P346">
        <f>CRI!H346*Planck!H346</f>
        <v>1.2376889432236016E-4</v>
      </c>
      <c r="Q346">
        <f>CRI!H346*Planck!I346</f>
        <v>4.4695199431525735E-5</v>
      </c>
      <c r="R346">
        <f>CRI!H346*Planck!J346</f>
        <v>0</v>
      </c>
      <c r="S346">
        <f>CRI!I346*Planck!H346</f>
        <v>1.7687139918929807E-4</v>
      </c>
      <c r="T346">
        <f>CRI!I346*Planck!I346</f>
        <v>6.3871480017499842E-5</v>
      </c>
      <c r="U346">
        <f>CRI!I346*Planck!J346</f>
        <v>0</v>
      </c>
      <c r="V346">
        <f>CRI!J346*Planck!H346</f>
        <v>2.4877034194917535E-4</v>
      </c>
      <c r="W346">
        <f>CRI!J346*Planck!I346</f>
        <v>8.983549628477621E-5</v>
      </c>
      <c r="X346">
        <f>CRI!J346*Planck!J346</f>
        <v>0</v>
      </c>
    </row>
    <row r="347" spans="1:24" x14ac:dyDescent="0.25">
      <c r="A347">
        <f>CRI!C347*Planck!H347</f>
        <v>1.4541287277331931E-4</v>
      </c>
      <c r="B347">
        <f>CRI!C347*Planck!I347</f>
        <v>5.2511248762806896E-5</v>
      </c>
      <c r="C347">
        <f>CRI!C347*Planck!J347</f>
        <v>0</v>
      </c>
      <c r="D347">
        <f>CRI!D347*Planck!H347</f>
        <v>1.0110251240033358E-4</v>
      </c>
      <c r="E347">
        <f>CRI!D347*Planck!I347</f>
        <v>3.6509966950964454E-5</v>
      </c>
      <c r="F347">
        <f>CRI!D347*Planck!J347</f>
        <v>0</v>
      </c>
      <c r="G347">
        <f>CRI!E347*Planck!H347</f>
        <v>1.3948402173749727E-4</v>
      </c>
      <c r="H347">
        <f>CRI!E347*Planck!I347</f>
        <v>5.0370232182349106E-5</v>
      </c>
      <c r="I347">
        <f>CRI!E347*Planck!J347</f>
        <v>0</v>
      </c>
      <c r="J347">
        <f>CRI!F347*Planck!H347</f>
        <v>5.1175345782884907E-5</v>
      </c>
      <c r="K347">
        <f>CRI!F347*Planck!I347</f>
        <v>1.8480353641846204E-5</v>
      </c>
      <c r="L347">
        <f>CRI!F347*Planck!J347</f>
        <v>0</v>
      </c>
      <c r="M347">
        <f>CRI!G347*Planck!H347</f>
        <v>6.0848734315015584E-5</v>
      </c>
      <c r="N347">
        <f>CRI!G347*Planck!I347</f>
        <v>2.1973591220487865E-5</v>
      </c>
      <c r="O347">
        <f>CRI!G347*Planck!J347</f>
        <v>0</v>
      </c>
      <c r="P347">
        <f>CRI!H347*Planck!H347</f>
        <v>1.1358430405469576E-4</v>
      </c>
      <c r="Q347">
        <f>CRI!H347*Planck!I347</f>
        <v>4.101737027824401E-5</v>
      </c>
      <c r="R347">
        <f>CRI!H347*Planck!J347</f>
        <v>0</v>
      </c>
      <c r="S347">
        <f>CRI!I347*Planck!H347</f>
        <v>1.6163920192399013E-4</v>
      </c>
      <c r="T347">
        <f>CRI!I347*Planck!I347</f>
        <v>5.8370873088270327E-5</v>
      </c>
      <c r="U347">
        <f>CRI!I347*Planck!J347</f>
        <v>0</v>
      </c>
      <c r="V347">
        <f>CRI!J347*Planck!H347</f>
        <v>2.2685656331803246E-4</v>
      </c>
      <c r="W347">
        <f>CRI!J347*Planck!I347</f>
        <v>8.1922055473306036E-5</v>
      </c>
      <c r="X347">
        <f>CRI!J347*Planck!J347</f>
        <v>0</v>
      </c>
    </row>
    <row r="348" spans="1:24" x14ac:dyDescent="0.25">
      <c r="A348">
        <f>CRI!C348*Planck!H348</f>
        <v>1.3247216010380859E-4</v>
      </c>
      <c r="B348">
        <f>CRI!C348*Planck!I348</f>
        <v>4.7838147141183777E-5</v>
      </c>
      <c r="C348">
        <f>CRI!C348*Planck!J348</f>
        <v>0</v>
      </c>
      <c r="D348">
        <f>CRI!D348*Planck!H348</f>
        <v>9.2105107024965631E-5</v>
      </c>
      <c r="E348">
        <f>CRI!D348*Planck!I348</f>
        <v>3.3260857668977556E-5</v>
      </c>
      <c r="F348">
        <f>CRI!D348*Planck!J348</f>
        <v>0</v>
      </c>
      <c r="G348">
        <f>CRI!E348*Planck!H348</f>
        <v>1.278669047525603E-4</v>
      </c>
      <c r="H348">
        <f>CRI!E348*Planck!I348</f>
        <v>4.6175104257734889E-5</v>
      </c>
      <c r="I348">
        <f>CRI!E348*Planck!J348</f>
        <v>0</v>
      </c>
      <c r="J348">
        <f>CRI!F348*Planck!H348</f>
        <v>4.6621103555846806E-5</v>
      </c>
      <c r="K348">
        <f>CRI!F348*Planck!I348</f>
        <v>1.6835742770717037E-5</v>
      </c>
      <c r="L348">
        <f>CRI!F348*Planck!J348</f>
        <v>0</v>
      </c>
      <c r="M348">
        <f>CRI!G348*Planck!H348</f>
        <v>5.5433629227988577E-5</v>
      </c>
      <c r="N348">
        <f>CRI!G348*Planck!I348</f>
        <v>2.0018108782255014E-5</v>
      </c>
      <c r="O348">
        <f>CRI!G348*Planck!J348</f>
        <v>0</v>
      </c>
      <c r="P348">
        <f>CRI!H348*Planck!H348</f>
        <v>1.0415836794428213E-4</v>
      </c>
      <c r="Q348">
        <f>CRI!H348*Planck!I348</f>
        <v>3.7613513117016596E-5</v>
      </c>
      <c r="R348">
        <f>CRI!H348*Planck!J348</f>
        <v>0</v>
      </c>
      <c r="S348">
        <f>CRI!I348*Planck!H348</f>
        <v>1.4765244626162701E-4</v>
      </c>
      <c r="T348">
        <f>CRI!I348*Planck!I348</f>
        <v>5.332002923847822E-5</v>
      </c>
      <c r="U348">
        <f>CRI!I348*Planck!J348</f>
        <v>0</v>
      </c>
      <c r="V348">
        <f>CRI!J348*Planck!H348</f>
        <v>2.067816507714815E-4</v>
      </c>
      <c r="W348">
        <f>CRI!J348*Planck!I348</f>
        <v>7.4672678606216907E-5</v>
      </c>
      <c r="X348">
        <f>CRI!J348*Planck!J348</f>
        <v>0</v>
      </c>
    </row>
    <row r="349" spans="1:24" x14ac:dyDescent="0.25">
      <c r="A349">
        <f>CRI!C349*Planck!H349</f>
        <v>1.2063220460342863E-4</v>
      </c>
      <c r="B349">
        <f>CRI!C349*Planck!I349</f>
        <v>4.3562505988662909E-5</v>
      </c>
      <c r="C349">
        <f>CRI!C349*Planck!J349</f>
        <v>0</v>
      </c>
      <c r="D349">
        <f>CRI!D349*Planck!H349</f>
        <v>8.3873034960323768E-5</v>
      </c>
      <c r="E349">
        <f>CRI!D349*Planck!I349</f>
        <v>3.0288094292546744E-5</v>
      </c>
      <c r="F349">
        <f>CRI!D349*Planck!J349</f>
        <v>0</v>
      </c>
      <c r="G349">
        <f>CRI!E349*Planck!H349</f>
        <v>1.1711160807422985E-4</v>
      </c>
      <c r="H349">
        <f>CRI!E349*Planck!I349</f>
        <v>4.2291153882556009E-5</v>
      </c>
      <c r="I349">
        <f>CRI!E349*Planck!J349</f>
        <v>0</v>
      </c>
      <c r="J349">
        <f>CRI!F349*Planck!H349</f>
        <v>4.2454252263867588E-5</v>
      </c>
      <c r="K349">
        <f>CRI!F349*Planck!I349</f>
        <v>1.5331010691289091E-5</v>
      </c>
      <c r="L349">
        <f>CRI!F349*Planck!J349</f>
        <v>0</v>
      </c>
      <c r="M349">
        <f>CRI!G349*Planck!H349</f>
        <v>5.0479141411305973E-5</v>
      </c>
      <c r="N349">
        <f>CRI!G349*Planck!I349</f>
        <v>1.8228945639032763E-5</v>
      </c>
      <c r="O349">
        <f>CRI!G349*Planck!J349</f>
        <v>0</v>
      </c>
      <c r="P349">
        <f>CRI!H349*Planck!H349</f>
        <v>9.5470294115331501E-5</v>
      </c>
      <c r="Q349">
        <f>CRI!H349*Planck!I349</f>
        <v>3.4476077700898883E-5</v>
      </c>
      <c r="R349">
        <f>CRI!H349*Planck!J349</f>
        <v>0</v>
      </c>
      <c r="S349">
        <f>CRI!I349*Planck!H349</f>
        <v>1.3481813767696489E-4</v>
      </c>
      <c r="T349">
        <f>CRI!I349*Planck!I349</f>
        <v>4.8685307122093659E-5</v>
      </c>
      <c r="U349">
        <f>CRI!I349*Planck!J349</f>
        <v>0</v>
      </c>
      <c r="V349">
        <f>CRI!J349*Planck!H349</f>
        <v>1.8842957452969034E-4</v>
      </c>
      <c r="W349">
        <f>CRI!J349*Planck!I349</f>
        <v>6.8045382208471527E-5</v>
      </c>
      <c r="X349">
        <f>CRI!J349*Planck!J349</f>
        <v>0</v>
      </c>
    </row>
    <row r="350" spans="1:24" x14ac:dyDescent="0.25">
      <c r="A350">
        <f>CRI!C350*Planck!H350</f>
        <v>1.0980357168159088E-4</v>
      </c>
      <c r="B350">
        <f>CRI!C350*Planck!I350</f>
        <v>3.9652072458347339E-5</v>
      </c>
      <c r="C350">
        <f>CRI!C350*Planck!J350</f>
        <v>0</v>
      </c>
      <c r="D350">
        <f>CRI!D350*Planck!H350</f>
        <v>7.6344114216385074E-5</v>
      </c>
      <c r="E350">
        <f>CRI!D350*Planck!I350</f>
        <v>2.7569252095503299E-5</v>
      </c>
      <c r="F350">
        <f>CRI!D350*Planck!J350</f>
        <v>0</v>
      </c>
      <c r="G350">
        <f>CRI!E350*Planck!H350</f>
        <v>1.0721164187794817E-4</v>
      </c>
      <c r="H350">
        <f>CRI!E350*Planck!I350</f>
        <v>3.8716079331648157E-5</v>
      </c>
      <c r="I350">
        <f>CRI!E350*Planck!J350</f>
        <v>0</v>
      </c>
      <c r="J350">
        <f>CRI!F350*Planck!H350</f>
        <v>3.864331707249121E-5</v>
      </c>
      <c r="K350">
        <f>CRI!F350*Planck!I350</f>
        <v>1.3954806616242412E-5</v>
      </c>
      <c r="L350">
        <f>CRI!F350*Planck!J350</f>
        <v>0</v>
      </c>
      <c r="M350">
        <f>CRI!G350*Planck!H350</f>
        <v>4.5947846519120649E-5</v>
      </c>
      <c r="N350">
        <f>CRI!G350*Planck!I350</f>
        <v>1.6592605427849208E-5</v>
      </c>
      <c r="O350">
        <f>CRI!G350*Planck!J350</f>
        <v>0</v>
      </c>
      <c r="P350">
        <f>CRI!H350*Planck!H350</f>
        <v>8.7465849373833749E-5</v>
      </c>
      <c r="Q350">
        <f>CRI!H350*Planck!I350</f>
        <v>3.1585513511885259E-5</v>
      </c>
      <c r="R350">
        <f>CRI!H350*Planck!J350</f>
        <v>0</v>
      </c>
      <c r="S350">
        <f>CRI!I350*Planck!H350</f>
        <v>1.2304597667838358E-4</v>
      </c>
      <c r="T350">
        <f>CRI!I350*Planck!I350</f>
        <v>4.4434146432937724E-5</v>
      </c>
      <c r="U350">
        <f>CRI!I350*Planck!J350</f>
        <v>0</v>
      </c>
      <c r="V350">
        <f>CRI!J350*Planck!H350</f>
        <v>1.7160931599936185E-4</v>
      </c>
      <c r="W350">
        <f>CRI!J350*Planck!I350</f>
        <v>6.1971254015910648E-5</v>
      </c>
      <c r="X350">
        <f>CRI!J350*Planck!J350</f>
        <v>0</v>
      </c>
    </row>
    <row r="351" spans="1:24" x14ac:dyDescent="0.25">
      <c r="A351">
        <f>CRI!C351*Planck!H351</f>
        <v>9.9901717665382448E-5</v>
      </c>
      <c r="B351">
        <f>CRI!C351*Planck!I351</f>
        <v>3.6076361377069258E-5</v>
      </c>
      <c r="C351">
        <f>CRI!C351*Planck!J351</f>
        <v>0</v>
      </c>
      <c r="D351">
        <f>CRI!D351*Planck!H351</f>
        <v>6.9459563355330281E-5</v>
      </c>
      <c r="E351">
        <f>CRI!D351*Planck!I351</f>
        <v>2.5083135378048154E-5</v>
      </c>
      <c r="F351">
        <f>CRI!D351*Planck!J351</f>
        <v>0</v>
      </c>
      <c r="G351">
        <f>CRI!E351*Planck!H351</f>
        <v>9.8079476034146923E-5</v>
      </c>
      <c r="H351">
        <f>CRI!E351*Planck!I351</f>
        <v>3.5418316158817996E-5</v>
      </c>
      <c r="I351">
        <f>CRI!E351*Planck!J351</f>
        <v>0</v>
      </c>
      <c r="J351">
        <f>CRI!F351*Planck!H351</f>
        <v>3.5158544414426441E-5</v>
      </c>
      <c r="K351">
        <f>CRI!F351*Planck!I351</f>
        <v>1.2696401858024376E-5</v>
      </c>
      <c r="L351">
        <f>CRI!F351*Planck!J351</f>
        <v>0</v>
      </c>
      <c r="M351">
        <f>CRI!G351*Planck!H351</f>
        <v>4.1804366834226557E-5</v>
      </c>
      <c r="N351">
        <f>CRI!G351*Planck!I351</f>
        <v>1.5096331477528983E-5</v>
      </c>
      <c r="O351">
        <f>CRI!G351*Planck!J351</f>
        <v>0</v>
      </c>
      <c r="P351">
        <f>CRI!H351*Planck!H351</f>
        <v>8.009287922701047E-5</v>
      </c>
      <c r="Q351">
        <f>CRI!H351*Planck!I351</f>
        <v>2.8923022769255527E-5</v>
      </c>
      <c r="R351">
        <f>CRI!H351*Planck!J351</f>
        <v>0</v>
      </c>
      <c r="S351">
        <f>CRI!I351*Planck!H351</f>
        <v>1.1225008448410781E-4</v>
      </c>
      <c r="T351">
        <f>CRI!I351*Planck!I351</f>
        <v>4.0535585444277818E-5</v>
      </c>
      <c r="U351">
        <f>CRI!I351*Planck!J351</f>
        <v>0</v>
      </c>
      <c r="V351">
        <f>CRI!J351*Planck!H351</f>
        <v>1.5621970313897893E-4</v>
      </c>
      <c r="W351">
        <f>CRI!J351*Planck!I351</f>
        <v>5.6413829475258306E-5</v>
      </c>
      <c r="X351">
        <f>CRI!J351*Planck!J351</f>
        <v>0</v>
      </c>
    </row>
    <row r="352" spans="1:24" x14ac:dyDescent="0.25">
      <c r="A352">
        <f>CRI!C352*Planck!H352</f>
        <v>9.0847190985366688E-5</v>
      </c>
      <c r="B352">
        <f>CRI!C352*Planck!I352</f>
        <v>3.2806590766335344E-5</v>
      </c>
      <c r="C352">
        <f>CRI!C352*Planck!J352</f>
        <v>0</v>
      </c>
      <c r="D352">
        <f>CRI!D352*Planck!H352</f>
        <v>6.3164141371800016E-5</v>
      </c>
      <c r="E352">
        <f>CRI!D352*Planck!I352</f>
        <v>2.2809732635821142E-5</v>
      </c>
      <c r="F352">
        <f>CRI!D352*Planck!J352</f>
        <v>0</v>
      </c>
      <c r="G352">
        <f>CRI!E352*Planck!H352</f>
        <v>8.9677484663666692E-5</v>
      </c>
      <c r="H352">
        <f>CRI!E352*Planck!I352</f>
        <v>3.2384188310116436E-5</v>
      </c>
      <c r="I352">
        <f>CRI!E352*Planck!J352</f>
        <v>0</v>
      </c>
      <c r="J352">
        <f>CRI!F352*Planck!H352</f>
        <v>3.1971972793133342E-5</v>
      </c>
      <c r="K352">
        <f>CRI!F352*Planck!I352</f>
        <v>1.1545667136650208E-5</v>
      </c>
      <c r="L352">
        <f>CRI!F352*Planck!J352</f>
        <v>0</v>
      </c>
      <c r="M352">
        <f>CRI!G352*Planck!H352</f>
        <v>3.8015455455250006E-5</v>
      </c>
      <c r="N352">
        <f>CRI!G352*Planck!I352</f>
        <v>1.3728079827114575E-5</v>
      </c>
      <c r="O352">
        <f>CRI!G352*Planck!J352</f>
        <v>0</v>
      </c>
      <c r="P352">
        <f>CRI!H352*Planck!H352</f>
        <v>7.330159615986668E-5</v>
      </c>
      <c r="Q352">
        <f>CRI!H352*Planck!I352</f>
        <v>2.6470553923051693E-5</v>
      </c>
      <c r="R352">
        <f>CRI!H352*Planck!J352</f>
        <v>0</v>
      </c>
      <c r="S352">
        <f>CRI!I352*Planck!H352</f>
        <v>1.0234930314875002E-4</v>
      </c>
      <c r="T352">
        <f>CRI!I352*Planck!I352</f>
        <v>3.6960214919154629E-5</v>
      </c>
      <c r="U352">
        <f>CRI!I352*Planck!J352</f>
        <v>0</v>
      </c>
      <c r="V352">
        <f>CRI!J352*Planck!H352</f>
        <v>1.4211931808655003E-4</v>
      </c>
      <c r="W352">
        <f>CRI!J352*Planck!I352</f>
        <v>5.1321898430597563E-5</v>
      </c>
      <c r="X352">
        <f>CRI!J352*Planck!J352</f>
        <v>0</v>
      </c>
    </row>
    <row r="353" spans="1:24" x14ac:dyDescent="0.25">
      <c r="A353">
        <f>CRI!C353*Planck!H353</f>
        <v>8.2559683697130682E-5</v>
      </c>
      <c r="B353">
        <f>CRI!C353*Planck!I353</f>
        <v>2.9813831787819554E-5</v>
      </c>
      <c r="C353">
        <f>CRI!C353*Planck!J353</f>
        <v>0</v>
      </c>
      <c r="D353">
        <f>CRI!D353*Planck!H353</f>
        <v>5.7384295170602205E-5</v>
      </c>
      <c r="E353">
        <f>CRI!D353*Planck!I353</f>
        <v>2.0722532437928656E-5</v>
      </c>
      <c r="F353">
        <f>CRI!D353*Planck!J353</f>
        <v>0</v>
      </c>
      <c r="G353">
        <f>CRI!E353*Planck!H353</f>
        <v>8.193960023588613E-5</v>
      </c>
      <c r="H353">
        <f>CRI!E353*Planck!I353</f>
        <v>2.9589908158511897E-5</v>
      </c>
      <c r="I353">
        <f>CRI!E353*Planck!J353</f>
        <v>0</v>
      </c>
      <c r="J353">
        <f>CRI!F353*Planck!H353</f>
        <v>2.9073055997208461E-5</v>
      </c>
      <c r="K353">
        <f>CRI!F353*Planck!I353</f>
        <v>1.0498819305539032E-5</v>
      </c>
      <c r="L353">
        <f>CRI!F353*Planck!J353</f>
        <v>0</v>
      </c>
      <c r="M353">
        <f>CRI!G353*Planck!H353</f>
        <v>3.4565223796802994E-5</v>
      </c>
      <c r="N353">
        <f>CRI!G353*Planck!I353</f>
        <v>1.2482142879406857E-5</v>
      </c>
      <c r="O353">
        <f>CRI!G353*Planck!J353</f>
        <v>0</v>
      </c>
      <c r="P353">
        <f>CRI!H353*Planck!H353</f>
        <v>6.707531383633835E-5</v>
      </c>
      <c r="Q353">
        <f>CRI!H353*Planck!I353</f>
        <v>2.4222138873108332E-5</v>
      </c>
      <c r="R353">
        <f>CRI!H353*Planck!J353</f>
        <v>0</v>
      </c>
      <c r="S353">
        <f>CRI!I353*Planck!H353</f>
        <v>9.3260552571179363E-5</v>
      </c>
      <c r="T353">
        <f>CRI!I353*Planck!I353</f>
        <v>3.3678113847871701E-5</v>
      </c>
      <c r="U353">
        <f>CRI!I353*Planck!J353</f>
        <v>0</v>
      </c>
      <c r="V353">
        <f>CRI!J353*Planck!H353</f>
        <v>1.2920767665304162E-4</v>
      </c>
      <c r="W353">
        <f>CRI!J353*Planck!I353</f>
        <v>4.6659286529735622E-5</v>
      </c>
      <c r="X353">
        <f>CRI!J353*Planck!J353</f>
        <v>0</v>
      </c>
    </row>
    <row r="354" spans="1:24" x14ac:dyDescent="0.25">
      <c r="A354">
        <f>CRI!C354*Planck!H354</f>
        <v>7.497636015779948E-5</v>
      </c>
      <c r="B354">
        <f>CRI!C354*Planck!I354</f>
        <v>2.7075353207035469E-5</v>
      </c>
      <c r="C354">
        <f>CRI!C354*Planck!J354</f>
        <v>0</v>
      </c>
      <c r="D354">
        <f>CRI!D354*Planck!H354</f>
        <v>5.2081218418625944E-5</v>
      </c>
      <c r="E354">
        <f>CRI!D354*Planck!I354</f>
        <v>1.880749320411455E-5</v>
      </c>
      <c r="F354">
        <f>CRI!D354*Planck!J354</f>
        <v>0</v>
      </c>
      <c r="G354">
        <f>CRI!E354*Planck!H354</f>
        <v>7.4815466681066005E-5</v>
      </c>
      <c r="H354">
        <f>CRI!E354*Planck!I354</f>
        <v>2.7017251590711357E-5</v>
      </c>
      <c r="I354">
        <f>CRI!E354*Planck!J354</f>
        <v>0</v>
      </c>
      <c r="J354">
        <f>CRI!F354*Planck!H354</f>
        <v>2.6418708879636642E-5</v>
      </c>
      <c r="K354">
        <f>CRI!F354*Planck!I354</f>
        <v>9.5402854004189352E-6</v>
      </c>
      <c r="L354">
        <f>CRI!F354*Planck!J354</f>
        <v>0</v>
      </c>
      <c r="M354">
        <f>CRI!G354*Planck!H354</f>
        <v>3.1422496006047722E-5</v>
      </c>
      <c r="N354">
        <f>CRI!G354*Planck!I354</f>
        <v>1.134724566809877E-5</v>
      </c>
      <c r="O354">
        <f>CRI!G354*Planck!J354</f>
        <v>0</v>
      </c>
      <c r="P354">
        <f>CRI!H354*Planck!H354</f>
        <v>6.1332593330800766E-5</v>
      </c>
      <c r="Q354">
        <f>CRI!H354*Planck!I354</f>
        <v>2.2148336142750901E-5</v>
      </c>
      <c r="R354">
        <f>CRI!H354*Planck!J354</f>
        <v>0</v>
      </c>
      <c r="S354">
        <f>CRI!I354*Planck!H354</f>
        <v>8.4919577019928249E-5</v>
      </c>
      <c r="T354">
        <f>CRI!I354*Planck!I354</f>
        <v>3.0666033095865493E-5</v>
      </c>
      <c r="U354">
        <f>CRI!I354*Planck!J354</f>
        <v>0</v>
      </c>
      <c r="V354">
        <f>CRI!J354*Planck!H354</f>
        <v>1.1737179127707022E-4</v>
      </c>
      <c r="W354">
        <f>CRI!J354*Planck!I354</f>
        <v>4.2385129108438575E-5</v>
      </c>
      <c r="X354">
        <f>CRI!J354*Planck!J354</f>
        <v>0</v>
      </c>
    </row>
    <row r="355" spans="1:24" x14ac:dyDescent="0.25">
      <c r="A355">
        <f>CRI!C355*Planck!H355</f>
        <v>6.8049645592745006E-5</v>
      </c>
      <c r="B355">
        <f>CRI!C355*Planck!I355</f>
        <v>2.4573967743255472E-5</v>
      </c>
      <c r="C355">
        <f>CRI!C355*Planck!J355</f>
        <v>0</v>
      </c>
      <c r="D355">
        <f>CRI!D355*Planck!H355</f>
        <v>4.7240472852474273E-5</v>
      </c>
      <c r="E355">
        <f>CRI!D355*Planck!I355</f>
        <v>1.7059396062109755E-5</v>
      </c>
      <c r="F355">
        <f>CRI!D355*Planck!J355</f>
        <v>0</v>
      </c>
      <c r="G355">
        <f>CRI!E355*Planck!H355</f>
        <v>6.8268689516326811E-5</v>
      </c>
      <c r="H355">
        <f>CRI!E355*Planck!I355</f>
        <v>2.4653068497793848E-5</v>
      </c>
      <c r="I355">
        <f>CRI!E355*Planck!J355</f>
        <v>0</v>
      </c>
      <c r="J355">
        <f>CRI!F355*Planck!H355</f>
        <v>2.4007214024564976E-5</v>
      </c>
      <c r="K355">
        <f>CRI!F355*Planck!I355</f>
        <v>8.6694426974060072E-6</v>
      </c>
      <c r="L355">
        <f>CRI!F355*Planck!J355</f>
        <v>0</v>
      </c>
      <c r="M355">
        <f>CRI!G355*Planck!H355</f>
        <v>2.8548724706827574E-5</v>
      </c>
      <c r="N355">
        <f>CRI!G355*Planck!I355</f>
        <v>1.0309465008168336E-5</v>
      </c>
      <c r="O355">
        <f>CRI!G355*Planck!J355</f>
        <v>0</v>
      </c>
      <c r="P355">
        <f>CRI!H355*Planck!H355</f>
        <v>5.6046038580462513E-5</v>
      </c>
      <c r="Q355">
        <f>CRI!H355*Planck!I355</f>
        <v>2.0239246394552467E-5</v>
      </c>
      <c r="R355">
        <f>CRI!H355*Planck!J355</f>
        <v>0</v>
      </c>
      <c r="S355">
        <f>CRI!I355*Planck!H355</f>
        <v>7.7278696239658064E-5</v>
      </c>
      <c r="T355">
        <f>CRI!I355*Planck!I355</f>
        <v>2.7906746201139047E-5</v>
      </c>
      <c r="U355">
        <f>CRI!I355*Planck!J355</f>
        <v>0</v>
      </c>
      <c r="V355">
        <f>CRI!J355*Planck!H355</f>
        <v>1.0657217028666375E-4</v>
      </c>
      <c r="W355">
        <f>CRI!J355*Planck!I355</f>
        <v>3.8485153774737859E-5</v>
      </c>
      <c r="X355">
        <f>CRI!J355*Planck!J355</f>
        <v>0</v>
      </c>
    </row>
    <row r="356" spans="1:24" x14ac:dyDescent="0.25">
      <c r="A356">
        <f>CRI!C356*Planck!H356</f>
        <v>6.1734290013918698E-5</v>
      </c>
      <c r="B356">
        <f>CRI!C356*Planck!I356</f>
        <v>2.229334907576939E-5</v>
      </c>
      <c r="C356">
        <f>CRI!C356*Planck!J356</f>
        <v>0</v>
      </c>
      <c r="D356">
        <f>CRI!D356*Planck!H356</f>
        <v>4.281657195815133E-5</v>
      </c>
      <c r="E356">
        <f>CRI!D356*Planck!I356</f>
        <v>1.5461824938387698E-5</v>
      </c>
      <c r="F356">
        <f>CRI!D356*Planck!J356</f>
        <v>0</v>
      </c>
      <c r="G356">
        <f>CRI!E356*Planck!H356</f>
        <v>6.2237702679268241E-5</v>
      </c>
      <c r="H356">
        <f>CRI!E356*Planck!I356</f>
        <v>2.2475140334327164E-5</v>
      </c>
      <c r="I356">
        <f>CRI!E356*Planck!J356</f>
        <v>0</v>
      </c>
      <c r="J356">
        <f>CRI!F356*Planck!H356</f>
        <v>2.1818964732387147E-5</v>
      </c>
      <c r="K356">
        <f>CRI!F356*Planck!I356</f>
        <v>7.8792158643330871E-6</v>
      </c>
      <c r="L356">
        <f>CRI!F356*Planck!J356</f>
        <v>0</v>
      </c>
      <c r="M356">
        <f>CRI!G356*Planck!H356</f>
        <v>2.5938999967221631E-5</v>
      </c>
      <c r="N356">
        <f>CRI!G356*Planck!I356</f>
        <v>9.3670337962138339E-6</v>
      </c>
      <c r="O356">
        <f>CRI!G356*Planck!J356</f>
        <v>0</v>
      </c>
      <c r="P356">
        <f>CRI!H356*Planck!H356</f>
        <v>5.1189119445017564E-5</v>
      </c>
      <c r="Q356">
        <f>CRI!H356*Planck!I356</f>
        <v>1.8485300607032817E-5</v>
      </c>
      <c r="R356">
        <f>CRI!H356*Planck!J356</f>
        <v>0</v>
      </c>
      <c r="S356">
        <f>CRI!I356*Planck!H356</f>
        <v>7.0292305324861067E-5</v>
      </c>
      <c r="T356">
        <f>CRI!I356*Planck!I356</f>
        <v>2.538380047125158E-5</v>
      </c>
      <c r="U356">
        <f>CRI!I356*Planck!J356</f>
        <v>0</v>
      </c>
      <c r="V356">
        <f>CRI!J356*Planck!H356</f>
        <v>9.6694974852273076E-5</v>
      </c>
      <c r="W356">
        <f>CRI!J356*Planck!I356</f>
        <v>3.4918273584558105E-5</v>
      </c>
      <c r="X356">
        <f>CRI!J356*Planck!J356</f>
        <v>0</v>
      </c>
    </row>
    <row r="357" spans="1:24" x14ac:dyDescent="0.25">
      <c r="A357">
        <f>CRI!C357*Planck!H357</f>
        <v>5.5987176877017364E-5</v>
      </c>
      <c r="B357">
        <f>CRI!C357*Planck!I357</f>
        <v>2.0218000688326077E-5</v>
      </c>
      <c r="C357">
        <f>CRI!C357*Planck!J357</f>
        <v>0</v>
      </c>
      <c r="D357">
        <f>CRI!D357*Planck!H357</f>
        <v>3.8806562513469114E-5</v>
      </c>
      <c r="E357">
        <f>CRI!D357*Planck!I357</f>
        <v>1.4013764425599405E-5</v>
      </c>
      <c r="F357">
        <f>CRI!D357*Planck!J357</f>
        <v>0</v>
      </c>
      <c r="G357">
        <f>CRI!E357*Planck!H357</f>
        <v>5.6708041815348052E-5</v>
      </c>
      <c r="H357">
        <f>CRI!E357*Planck!I357</f>
        <v>2.0478318293755166E-5</v>
      </c>
      <c r="I357">
        <f>CRI!E357*Planck!J357</f>
        <v>0</v>
      </c>
      <c r="J357">
        <f>CRI!F357*Planck!H357</f>
        <v>1.982378580409413E-5</v>
      </c>
      <c r="K357">
        <f>CRI!F357*Planck!I357</f>
        <v>7.1587341493000054E-6</v>
      </c>
      <c r="L357">
        <f>CRI!F357*Planck!J357</f>
        <v>0</v>
      </c>
      <c r="M357">
        <f>CRI!G357*Planck!H357</f>
        <v>2.354825465213606E-5</v>
      </c>
      <c r="N357">
        <f>CRI!G357*Planck!I357</f>
        <v>8.5037084440169764E-6</v>
      </c>
      <c r="O357">
        <f>CRI!G357*Planck!J357</f>
        <v>0</v>
      </c>
      <c r="P357">
        <f>CRI!H357*Planck!H357</f>
        <v>4.6736076835106773E-5</v>
      </c>
      <c r="Q357">
        <f>CRI!H357*Planck!I357</f>
        <v>1.6877258085319406E-5</v>
      </c>
      <c r="R357">
        <f>CRI!H357*Planck!J357</f>
        <v>0</v>
      </c>
      <c r="S357">
        <f>CRI!I357*Planck!H357</f>
        <v>6.3916691198655023E-5</v>
      </c>
      <c r="T357">
        <f>CRI!I357*Planck!I357</f>
        <v>2.3081494348046078E-5</v>
      </c>
      <c r="U357">
        <f>CRI!I357*Planck!J357</f>
        <v>0</v>
      </c>
      <c r="V357">
        <f>CRI!J357*Planck!H357</f>
        <v>8.7705234163567973E-5</v>
      </c>
      <c r="W357">
        <f>CRI!J357*Planck!I357</f>
        <v>3.1671975327206086E-5</v>
      </c>
      <c r="X357">
        <f>CRI!J357*Planck!J357</f>
        <v>0</v>
      </c>
    </row>
    <row r="358" spans="1:24" x14ac:dyDescent="0.25">
      <c r="A358">
        <f>CRI!C358*Planck!H358</f>
        <v>5.0773451050625218E-5</v>
      </c>
      <c r="B358">
        <f>CRI!C358*Planck!I358</f>
        <v>1.8335246084100203E-5</v>
      </c>
      <c r="C358">
        <f>CRI!C358*Planck!J358</f>
        <v>0</v>
      </c>
      <c r="D358">
        <f>CRI!D358*Planck!H358</f>
        <v>3.5163419865140141E-5</v>
      </c>
      <c r="E358">
        <f>CRI!D358*Planck!I358</f>
        <v>1.2698170855926937E-5</v>
      </c>
      <c r="F358">
        <f>CRI!D358*Planck!J358</f>
        <v>0</v>
      </c>
      <c r="G358">
        <f>CRI!E358*Planck!H358</f>
        <v>5.1634018017584963E-5</v>
      </c>
      <c r="H358">
        <f>CRI!E358*Planck!I358</f>
        <v>1.864601296688156E-5</v>
      </c>
      <c r="I358">
        <f>CRI!E358*Planck!J358</f>
        <v>0</v>
      </c>
      <c r="J358">
        <f>CRI!F358*Planck!H358</f>
        <v>1.8017440042423107E-5</v>
      </c>
      <c r="K358">
        <f>CRI!F358*Planck!I358</f>
        <v>6.5064357483590934E-6</v>
      </c>
      <c r="L358">
        <f>CRI!F358*Planck!J358</f>
        <v>0</v>
      </c>
      <c r="M358">
        <f>CRI!G358*Planck!H358</f>
        <v>2.1372561888291501E-5</v>
      </c>
      <c r="N358">
        <f>CRI!G358*Planck!I358</f>
        <v>7.7180332154054064E-6</v>
      </c>
      <c r="O358">
        <f>CRI!G358*Planck!J358</f>
        <v>0</v>
      </c>
      <c r="P358">
        <f>CRI!H358*Planck!H358</f>
        <v>4.2647084501866069E-5</v>
      </c>
      <c r="Q358">
        <f>CRI!H358*Planck!I358</f>
        <v>1.5400662608721795E-5</v>
      </c>
      <c r="R358">
        <f>CRI!H358*Planck!J358</f>
        <v>0</v>
      </c>
      <c r="S358">
        <f>CRI!I358*Planck!H358</f>
        <v>5.8104610148902578E-5</v>
      </c>
      <c r="T358">
        <f>CRI!I358*Planck!I358</f>
        <v>2.0982665224756593E-5</v>
      </c>
      <c r="U358">
        <f>CRI!I358*Planck!J358</f>
        <v>0</v>
      </c>
      <c r="V358">
        <f>CRI!J358*Planck!H358</f>
        <v>7.9520745048179372E-5</v>
      </c>
      <c r="W358">
        <f>CRI!J358*Planck!I358</f>
        <v>2.8716433472201561E-5</v>
      </c>
      <c r="X358">
        <f>CRI!J358*Planck!J358</f>
        <v>0</v>
      </c>
    </row>
    <row r="359" spans="1:24" x14ac:dyDescent="0.25">
      <c r="A359">
        <f>CRI!C359*Planck!H359</f>
        <v>4.6053273107131841E-5</v>
      </c>
      <c r="B359">
        <f>CRI!C359*Planck!I359</f>
        <v>1.6630661600941917E-5</v>
      </c>
      <c r="C359">
        <f>CRI!C359*Planck!J359</f>
        <v>0</v>
      </c>
      <c r="D359">
        <f>CRI!D359*Planck!H359</f>
        <v>3.1854172179161089E-5</v>
      </c>
      <c r="E359">
        <f>CRI!D359*Planck!I359</f>
        <v>1.1503111990702964E-5</v>
      </c>
      <c r="F359">
        <f>CRI!D359*Planck!J359</f>
        <v>0</v>
      </c>
      <c r="G359">
        <f>CRI!E359*Planck!H359</f>
        <v>4.6991322194862876E-5</v>
      </c>
      <c r="H359">
        <f>CRI!E359*Planck!I359</f>
        <v>1.6969407924288718E-5</v>
      </c>
      <c r="I359">
        <f>CRI!E359*Planck!J359</f>
        <v>0</v>
      </c>
      <c r="J359">
        <f>CRI!F359*Planck!H359</f>
        <v>1.6381299332060835E-5</v>
      </c>
      <c r="K359">
        <f>CRI!F359*Planck!I359</f>
        <v>5.9155805308667756E-6</v>
      </c>
      <c r="L359">
        <f>CRI!F359*Planck!J359</f>
        <v>0</v>
      </c>
      <c r="M359">
        <f>CRI!G359*Planck!H359</f>
        <v>1.9392930613723615E-5</v>
      </c>
      <c r="N359">
        <f>CRI!G359*Planck!I359</f>
        <v>7.0031345163486118E-6</v>
      </c>
      <c r="O359">
        <f>CRI!G359*Planck!J359</f>
        <v>0</v>
      </c>
      <c r="P359">
        <f>CRI!H359*Planck!H359</f>
        <v>3.8894477437605561E-5</v>
      </c>
      <c r="Q359">
        <f>CRI!H359*Planck!I359</f>
        <v>1.4045492291190011E-5</v>
      </c>
      <c r="R359">
        <f>CRI!H359*Planck!J359</f>
        <v>0</v>
      </c>
      <c r="S359">
        <f>CRI!I359*Planck!H359</f>
        <v>5.2807226538795268E-5</v>
      </c>
      <c r="T359">
        <f>CRI!I359*Planck!I359</f>
        <v>1.906963512903889E-5</v>
      </c>
      <c r="U359">
        <f>CRI!I359*Planck!J359</f>
        <v>0</v>
      </c>
      <c r="V359">
        <f>CRI!J359*Planck!H359</f>
        <v>7.2081666741437061E-5</v>
      </c>
      <c r="W359">
        <f>CRI!J359*Planck!I359</f>
        <v>2.6029980636122643E-5</v>
      </c>
      <c r="X359">
        <f>CRI!J359*Planck!J359</f>
        <v>0</v>
      </c>
    </row>
    <row r="360" spans="1:24" x14ac:dyDescent="0.25">
      <c r="A360">
        <f>CRI!C360*Planck!H360</f>
        <v>4.1754252578236958E-5</v>
      </c>
      <c r="B360">
        <f>CRI!C360*Planck!I360</f>
        <v>1.5078251890151067E-5</v>
      </c>
      <c r="C360">
        <f>CRI!C360*Planck!J360</f>
        <v>0</v>
      </c>
      <c r="D360">
        <f>CRI!D360*Planck!H360</f>
        <v>2.8850345116210024E-5</v>
      </c>
      <c r="E360">
        <f>CRI!D360*Planck!I360</f>
        <v>1.0418406363876348E-5</v>
      </c>
      <c r="F360">
        <f>CRI!D360*Planck!J360</f>
        <v>0</v>
      </c>
      <c r="G360">
        <f>CRI!E360*Planck!H360</f>
        <v>4.2747549199793819E-5</v>
      </c>
      <c r="H360">
        <f>CRI!E360*Planck!I360</f>
        <v>1.5436950124143088E-5</v>
      </c>
      <c r="I360">
        <f>CRI!E360*Planck!J360</f>
        <v>0</v>
      </c>
      <c r="J360">
        <f>CRI!F360*Planck!H360</f>
        <v>1.4908397941565103E-5</v>
      </c>
      <c r="K360">
        <f>CRI!F360*Planck!I360</f>
        <v>5.38370502550186E-6</v>
      </c>
      <c r="L360">
        <f>CRI!F360*Planck!J360</f>
        <v>0</v>
      </c>
      <c r="M360">
        <f>CRI!G360*Planck!H360</f>
        <v>1.7584034787020066E-5</v>
      </c>
      <c r="N360">
        <f>CRI!G360*Planck!I360</f>
        <v>6.3499281963452305E-6</v>
      </c>
      <c r="O360">
        <f>CRI!G360*Planck!J360</f>
        <v>0</v>
      </c>
      <c r="P360">
        <f>CRI!H360*Planck!H360</f>
        <v>3.5454425356831297E-5</v>
      </c>
      <c r="Q360">
        <f>CRI!H360*Planck!I360</f>
        <v>1.2803264892580053E-5</v>
      </c>
      <c r="R360">
        <f>CRI!H360*Planck!J360</f>
        <v>0</v>
      </c>
      <c r="S360">
        <f>CRI!I360*Planck!H360</f>
        <v>4.7982490853944834E-5</v>
      </c>
      <c r="T360">
        <f>CRI!I360*Planck!I360</f>
        <v>1.7327386762749684E-5</v>
      </c>
      <c r="U360">
        <f>CRI!I360*Planck!J360</f>
        <v>0</v>
      </c>
      <c r="V360">
        <f>CRI!J360*Planck!H360</f>
        <v>6.5324912949234846E-5</v>
      </c>
      <c r="W360">
        <f>CRI!J360*Planck!I360</f>
        <v>2.359006403731307E-5</v>
      </c>
      <c r="X360">
        <f>CRI!J360*Planck!J360</f>
        <v>0</v>
      </c>
    </row>
    <row r="361" spans="1:24" x14ac:dyDescent="0.25">
      <c r="A361">
        <f>CRI!C361*Planck!H361</f>
        <v>3.7857946491685761E-5</v>
      </c>
      <c r="B361">
        <f>CRI!C361*Planck!I361</f>
        <v>1.3671202384030868E-5</v>
      </c>
      <c r="C361">
        <f>CRI!C361*Planck!J361</f>
        <v>0</v>
      </c>
      <c r="D361">
        <f>CRI!D361*Planck!H361</f>
        <v>2.6125145340803498E-5</v>
      </c>
      <c r="E361">
        <f>CRI!D361*Planck!I361</f>
        <v>9.4342715959193518E-6</v>
      </c>
      <c r="F361">
        <f>CRI!D361*Planck!J361</f>
        <v>0</v>
      </c>
      <c r="G361">
        <f>CRI!E361*Planck!H361</f>
        <v>3.8871491857173176E-5</v>
      </c>
      <c r="H361">
        <f>CRI!E361*Planck!I361</f>
        <v>1.4037212300073674E-5</v>
      </c>
      <c r="I361">
        <f>CRI!E361*Planck!J361</f>
        <v>0</v>
      </c>
      <c r="J361">
        <f>CRI!F361*Planck!H361</f>
        <v>1.3565291171683505E-5</v>
      </c>
      <c r="K361">
        <f>CRI!F361*Planck!I361</f>
        <v>4.8986767163169081E-6</v>
      </c>
      <c r="L361">
        <f>CRI!F361*Planck!J361</f>
        <v>0</v>
      </c>
      <c r="M361">
        <f>CRI!G361*Planck!H361</f>
        <v>1.5949149871309898E-5</v>
      </c>
      <c r="N361">
        <f>CRI!G361*Planck!I361</f>
        <v>5.7595320388495868E-6</v>
      </c>
      <c r="O361">
        <f>CRI!G361*Planck!J361</f>
        <v>0</v>
      </c>
      <c r="P361">
        <f>CRI!H361*Planck!H361</f>
        <v>3.2319934614662552E-5</v>
      </c>
      <c r="Q361">
        <f>CRI!H361*Planck!I361</f>
        <v>1.1671324202772979E-5</v>
      </c>
      <c r="R361">
        <f>CRI!H361*Planck!J361</f>
        <v>0</v>
      </c>
      <c r="S361">
        <f>CRI!I361*Planck!H361</f>
        <v>4.3590559078882556E-5</v>
      </c>
      <c r="T361">
        <f>CRI!I361*Planck!I361</f>
        <v>1.5741354469168973E-5</v>
      </c>
      <c r="U361">
        <f>CRI!I361*Planck!J361</f>
        <v>0</v>
      </c>
      <c r="V361">
        <f>CRI!J361*Planck!H361</f>
        <v>5.9191049344464783E-5</v>
      </c>
      <c r="W361">
        <f>CRI!J361*Planck!I361</f>
        <v>2.1374979096899838E-5</v>
      </c>
      <c r="X361">
        <f>CRI!J361*Planck!J361</f>
        <v>0</v>
      </c>
    </row>
    <row r="362" spans="1:24" x14ac:dyDescent="0.25">
      <c r="A362">
        <f>CRI!C362*Planck!H362</f>
        <v>3.4304761878161493E-5</v>
      </c>
      <c r="B362">
        <f>CRI!C362*Planck!I362</f>
        <v>1.2388069568901305E-5</v>
      </c>
      <c r="C362">
        <f>CRI!C362*Planck!J362</f>
        <v>0</v>
      </c>
      <c r="D362">
        <f>CRI!D362*Planck!H362</f>
        <v>2.3653390417062102E-5</v>
      </c>
      <c r="E362">
        <f>CRI!D362*Planck!I362</f>
        <v>8.5416668119619278E-6</v>
      </c>
      <c r="F362">
        <f>CRI!D362*Planck!J362</f>
        <v>0</v>
      </c>
      <c r="G362">
        <f>CRI!E362*Planck!H362</f>
        <v>3.5333170157164192E-5</v>
      </c>
      <c r="H362">
        <f>CRI!E362*Planck!I362</f>
        <v>1.2759446386812692E-5</v>
      </c>
      <c r="I362">
        <f>CRI!E362*Planck!J362</f>
        <v>0</v>
      </c>
      <c r="J362">
        <f>CRI!F362*Planck!H362</f>
        <v>1.2340899348032402E-5</v>
      </c>
      <c r="K362">
        <f>CRI!F362*Planck!I362</f>
        <v>4.4565218149366577E-6</v>
      </c>
      <c r="L362">
        <f>CRI!F362*Planck!J362</f>
        <v>0</v>
      </c>
      <c r="M362">
        <f>CRI!G362*Planck!H362</f>
        <v>1.447117364025228E-5</v>
      </c>
      <c r="N362">
        <f>CRI!G362*Planck!I362</f>
        <v>5.2258023663245334E-6</v>
      </c>
      <c r="O362">
        <f>CRI!G362*Planck!J362</f>
        <v>0</v>
      </c>
      <c r="P362">
        <f>CRI!H362*Planck!H362</f>
        <v>2.9456551420005909E-5</v>
      </c>
      <c r="Q362">
        <f>CRI!H362*Planck!I362</f>
        <v>1.0637293141604761E-5</v>
      </c>
      <c r="R362">
        <f>CRI!H362*Planck!J362</f>
        <v>0</v>
      </c>
      <c r="S362">
        <f>CRI!I362*Planck!H362</f>
        <v>3.9593718741603952E-5</v>
      </c>
      <c r="T362">
        <f>CRI!I362*Planck!I362</f>
        <v>1.4298007489588444E-5</v>
      </c>
      <c r="U362">
        <f>CRI!I362*Planck!J362</f>
        <v>0</v>
      </c>
      <c r="V362">
        <f>CRI!J362*Planck!H362</f>
        <v>5.3624145976569361E-5</v>
      </c>
      <c r="W362">
        <f>CRI!J362*Planck!I362</f>
        <v>1.9364648362522379E-5</v>
      </c>
      <c r="X362">
        <f>CRI!J362*Planck!J362</f>
        <v>0</v>
      </c>
    </row>
    <row r="363" spans="1:24" x14ac:dyDescent="0.25">
      <c r="A363">
        <f>CRI!C363*Planck!H363</f>
        <v>3.1073023113617755E-5</v>
      </c>
      <c r="B363">
        <f>CRI!C363*Planck!I363</f>
        <v>1.1221034903462231E-5</v>
      </c>
      <c r="C363">
        <f>CRI!C363*Planck!J363</f>
        <v>0</v>
      </c>
      <c r="D363">
        <f>CRI!D363*Planck!H363</f>
        <v>2.1411774813623538E-5</v>
      </c>
      <c r="E363">
        <f>CRI!D363*Planck!I363</f>
        <v>7.7321820812294341E-6</v>
      </c>
      <c r="F363">
        <f>CRI!D363*Planck!J363</f>
        <v>0</v>
      </c>
      <c r="G363">
        <f>CRI!E363*Planck!H363</f>
        <v>3.2104354715889863E-5</v>
      </c>
      <c r="H363">
        <f>CRI!E363*Planck!I363</f>
        <v>1.1593467539444381E-5</v>
      </c>
      <c r="I363">
        <f>CRI!E363*Planck!J363</f>
        <v>0</v>
      </c>
      <c r="J363">
        <f>CRI!F363*Planck!H363</f>
        <v>1.1224880084084187E-5</v>
      </c>
      <c r="K363">
        <f>CRI!F363*Planck!I363</f>
        <v>4.0535087542057346E-6</v>
      </c>
      <c r="L363">
        <f>CRI!F363*Planck!J363</f>
        <v>0</v>
      </c>
      <c r="M363">
        <f>CRI!G363*Planck!H363</f>
        <v>1.313450698635577E-5</v>
      </c>
      <c r="N363">
        <f>CRI!G363*Planck!I363</f>
        <v>4.7431098285726858E-6</v>
      </c>
      <c r="O363">
        <f>CRI!G363*Planck!J363</f>
        <v>0</v>
      </c>
      <c r="P363">
        <f>CRI!H363*Planck!H363</f>
        <v>2.6841236668165743E-5</v>
      </c>
      <c r="Q363">
        <f>CRI!H363*Planck!I363</f>
        <v>9.6928597003354682E-6</v>
      </c>
      <c r="R363">
        <f>CRI!H363*Planck!J363</f>
        <v>0</v>
      </c>
      <c r="S363">
        <f>CRI!I363*Planck!H363</f>
        <v>3.5956877281796645E-5</v>
      </c>
      <c r="T363">
        <f>CRI!I363*Planck!I363</f>
        <v>1.2984683644177707E-5</v>
      </c>
      <c r="U363">
        <f>CRI!I363*Planck!J363</f>
        <v>0</v>
      </c>
      <c r="V363">
        <f>CRI!J363*Planck!H363</f>
        <v>4.8572391590880004E-5</v>
      </c>
      <c r="W363">
        <f>CRI!J363*Planck!I363</f>
        <v>1.7540375759159375E-5</v>
      </c>
      <c r="X363">
        <f>CRI!J363*Planck!J363</f>
        <v>0</v>
      </c>
    </row>
    <row r="364" spans="1:24" x14ac:dyDescent="0.25">
      <c r="A364">
        <f>CRI!C364*Planck!H364</f>
        <v>2.8143446346476413E-5</v>
      </c>
      <c r="B364">
        <f>CRI!C364*Planck!I364</f>
        <v>1.0163134728461192E-5</v>
      </c>
      <c r="C364">
        <f>CRI!C364*Planck!J364</f>
        <v>0</v>
      </c>
      <c r="D364">
        <f>CRI!D364*Planck!H364</f>
        <v>1.9381011445453563E-5</v>
      </c>
      <c r="E364">
        <f>CRI!D364*Planck!I364</f>
        <v>6.9988525239253088E-6</v>
      </c>
      <c r="F364">
        <f>CRI!D364*Planck!J364</f>
        <v>0</v>
      </c>
      <c r="G364">
        <f>CRI!E364*Planck!H364</f>
        <v>2.9167940110695038E-5</v>
      </c>
      <c r="H364">
        <f>CRI!E364*Planck!I364</f>
        <v>1.0533098947698536E-5</v>
      </c>
      <c r="I364">
        <f>CRI!E364*Planck!J364</f>
        <v>0</v>
      </c>
      <c r="J364">
        <f>CRI!F364*Planck!H364</f>
        <v>1.0214805472650432E-5</v>
      </c>
      <c r="K364">
        <f>CRI!F364*Planck!I364</f>
        <v>3.6887608918076492E-6</v>
      </c>
      <c r="L364">
        <f>CRI!F364*Planck!J364</f>
        <v>0</v>
      </c>
      <c r="M364">
        <f>CRI!G364*Planck!H364</f>
        <v>1.1932339136193426E-5</v>
      </c>
      <c r="N364">
        <f>CRI!G364*Planck!I364</f>
        <v>4.3089950240584922E-6</v>
      </c>
      <c r="O364">
        <f>CRI!G364*Planck!J364</f>
        <v>0</v>
      </c>
      <c r="P364">
        <f>CRI!H364*Planck!H364</f>
        <v>2.4455268795289353E-5</v>
      </c>
      <c r="Q364">
        <f>CRI!H364*Planck!I364</f>
        <v>8.8312635392067476E-6</v>
      </c>
      <c r="R364">
        <f>CRI!H364*Planck!J364</f>
        <v>0</v>
      </c>
      <c r="S364">
        <f>CRI!I364*Planck!H364</f>
        <v>3.2651218909038367E-5</v>
      </c>
      <c r="T364">
        <f>CRI!I364*Planck!I364</f>
        <v>1.1790977293105509E-5</v>
      </c>
      <c r="U364">
        <f>CRI!I364*Planck!J364</f>
        <v>0</v>
      </c>
      <c r="V364">
        <f>CRI!J364*Planck!H364</f>
        <v>4.3992967522329291E-5</v>
      </c>
      <c r="W364">
        <f>CRI!J364*Planck!I364</f>
        <v>1.5886698826074238E-5</v>
      </c>
      <c r="X364">
        <f>CRI!J364*Planck!J364</f>
        <v>0</v>
      </c>
    </row>
    <row r="365" spans="1:24" x14ac:dyDescent="0.25">
      <c r="A365">
        <f>CRI!C365*Planck!H365</f>
        <v>2.5491775298694799E-5</v>
      </c>
      <c r="B365">
        <f>CRI!C365*Planck!I365</f>
        <v>9.2055211251416363E-6</v>
      </c>
      <c r="C365">
        <f>CRI!C365*Planck!J365</f>
        <v>0</v>
      </c>
      <c r="D365">
        <f>CRI!D365*Planck!H365</f>
        <v>1.7544018374733423E-5</v>
      </c>
      <c r="E365">
        <f>CRI!D365*Planck!I365</f>
        <v>6.335448585911182E-6</v>
      </c>
      <c r="F365">
        <f>CRI!D365*Planck!J365</f>
        <v>0</v>
      </c>
      <c r="G365">
        <f>CRI!E365*Planck!H365</f>
        <v>2.6501620786972858E-5</v>
      </c>
      <c r="H365">
        <f>CRI!E365*Planck!I365</f>
        <v>9.5701938035466039E-6</v>
      </c>
      <c r="I365">
        <f>CRI!E365*Planck!J365</f>
        <v>0</v>
      </c>
      <c r="J365">
        <f>CRI!F365*Planck!H365</f>
        <v>9.2960371164191102E-6</v>
      </c>
      <c r="K365">
        <f>CRI!F365*Planck!I365</f>
        <v>3.3569598449927639E-6</v>
      </c>
      <c r="L365">
        <f>CRI!F365*Planck!J365</f>
        <v>0</v>
      </c>
      <c r="M365">
        <f>CRI!G365*Planck!H365</f>
        <v>1.0846286406532455E-5</v>
      </c>
      <c r="N365">
        <f>CRI!G365*Planck!I365</f>
        <v>3.9167816864360663E-6</v>
      </c>
      <c r="O365">
        <f>CRI!G365*Planck!J365</f>
        <v>0</v>
      </c>
      <c r="P365">
        <f>CRI!H365*Planck!H365</f>
        <v>2.2282104233248858E-5</v>
      </c>
      <c r="Q365">
        <f>CRI!H365*Planck!I365</f>
        <v>8.046453368913953E-6</v>
      </c>
      <c r="R365">
        <f>CRI!H365*Planck!J365</f>
        <v>0</v>
      </c>
      <c r="S365">
        <f>CRI!I365*Planck!H365</f>
        <v>2.9651246985548212E-5</v>
      </c>
      <c r="T365">
        <f>CRI!I365*Planck!I365</f>
        <v>1.0707578319436696E-5</v>
      </c>
      <c r="U365">
        <f>CRI!I365*Planck!J365</f>
        <v>0</v>
      </c>
      <c r="V365">
        <f>CRI!J365*Planck!H365</f>
        <v>3.9847957105026127E-5</v>
      </c>
      <c r="W365">
        <f>CRI!J365*Planck!I365</f>
        <v>1.438978676949335E-5</v>
      </c>
      <c r="X365">
        <f>CRI!J365*Planck!J365</f>
        <v>0</v>
      </c>
    </row>
    <row r="366" spans="1:24" x14ac:dyDescent="0.25">
      <c r="A366">
        <f>CRI!C366*Planck!H366</f>
        <v>2.3094968285841589E-5</v>
      </c>
      <c r="B366">
        <f>CRI!C366*Planck!I366</f>
        <v>8.3400387006949532E-6</v>
      </c>
      <c r="C366">
        <f>CRI!C366*Planck!J366</f>
        <v>0</v>
      </c>
      <c r="D366">
        <f>CRI!D366*Planck!H366</f>
        <v>1.5884590606878625E-5</v>
      </c>
      <c r="E366">
        <f>CRI!D366*Planck!I366</f>
        <v>5.7362321855743447E-6</v>
      </c>
      <c r="F366">
        <f>CRI!D366*Planck!J366</f>
        <v>0</v>
      </c>
      <c r="G366">
        <f>CRI!E366*Planck!H366</f>
        <v>2.4074155378046438E-5</v>
      </c>
      <c r="H366">
        <f>CRI!E366*Planck!I366</f>
        <v>8.6936420546002206E-6</v>
      </c>
      <c r="I366">
        <f>CRI!E366*Planck!J366</f>
        <v>0</v>
      </c>
      <c r="J366">
        <f>CRI!F366*Planck!H366</f>
        <v>8.4615611856691566E-6</v>
      </c>
      <c r="K366">
        <f>CRI!F366*Planck!I366</f>
        <v>3.0556330228884509E-6</v>
      </c>
      <c r="L366">
        <f>CRI!F366*Planck!J366</f>
        <v>0</v>
      </c>
      <c r="M366">
        <f>CRI!G366*Planck!H366</f>
        <v>9.8611063730124468E-6</v>
      </c>
      <c r="N366">
        <f>CRI!G366*Planck!I366</f>
        <v>3.5610357963995151E-6</v>
      </c>
      <c r="O366">
        <f>CRI!G366*Planck!J366</f>
        <v>0</v>
      </c>
      <c r="P366">
        <f>CRI!H366*Planck!H366</f>
        <v>2.0305768689864148E-5</v>
      </c>
      <c r="Q366">
        <f>CRI!H366*Planck!I366</f>
        <v>7.3328049047223721E-6</v>
      </c>
      <c r="R366">
        <f>CRI!H366*Planck!J366</f>
        <v>0</v>
      </c>
      <c r="S366">
        <f>CRI!I366*Planck!H366</f>
        <v>2.6932590424987858E-5</v>
      </c>
      <c r="T366">
        <f>CRI!I366*Planck!I366</f>
        <v>9.7258781079196387E-6</v>
      </c>
      <c r="U366">
        <f>CRI!I366*Planck!J366</f>
        <v>0</v>
      </c>
      <c r="V366">
        <f>CRI!J366*Planck!H366</f>
        <v>3.6101342288360516E-5</v>
      </c>
      <c r="W366">
        <f>CRI!J366*Planck!I366</f>
        <v>1.3036891330850782E-5</v>
      </c>
      <c r="X366">
        <f>CRI!J366*Planck!J366</f>
        <v>0</v>
      </c>
    </row>
    <row r="367" spans="1:24" x14ac:dyDescent="0.25">
      <c r="A367">
        <f>CRI!C367*Planck!H367</f>
        <v>2.0931469443287615E-5</v>
      </c>
      <c r="B367">
        <f>CRI!C367*Planck!I367</f>
        <v>7.5587413103647555E-6</v>
      </c>
      <c r="C367">
        <f>CRI!C367*Planck!J367</f>
        <v>0</v>
      </c>
      <c r="D367">
        <f>CRI!D367*Planck!H367</f>
        <v>1.4387583921403263E-5</v>
      </c>
      <c r="E367">
        <f>CRI!D367*Planck!I367</f>
        <v>5.1956230420280226E-6</v>
      </c>
      <c r="F367">
        <f>CRI!D367*Planck!J367</f>
        <v>0</v>
      </c>
      <c r="G367">
        <f>CRI!E367*Planck!H367</f>
        <v>2.1872713251229881E-5</v>
      </c>
      <c r="H367">
        <f>CRI!E367*Planck!I367</f>
        <v>7.8986418832077099E-6</v>
      </c>
      <c r="I367">
        <f>CRI!E367*Planck!J367</f>
        <v>0</v>
      </c>
      <c r="J367">
        <f>CRI!F367*Planck!H367</f>
        <v>7.709234998384303E-6</v>
      </c>
      <c r="K367">
        <f>CRI!F367*Planck!I367</f>
        <v>2.7839475489994386E-6</v>
      </c>
      <c r="L367">
        <f>CRI!F367*Planck!J367</f>
        <v>0</v>
      </c>
      <c r="M367">
        <f>CRI!G367*Planck!H367</f>
        <v>8.9642267423073293E-6</v>
      </c>
      <c r="N367">
        <f>CRI!G367*Planck!I367</f>
        <v>3.2371483127900452E-6</v>
      </c>
      <c r="O367">
        <f>CRI!G367*Planck!J367</f>
        <v>0</v>
      </c>
      <c r="P367">
        <f>CRI!H367*Planck!H367</f>
        <v>1.8511128222864634E-5</v>
      </c>
      <c r="Q367">
        <f>CRI!H367*Planck!I367</f>
        <v>6.6847112659114424E-6</v>
      </c>
      <c r="R367">
        <f>CRI!H367*Planck!J367</f>
        <v>0</v>
      </c>
      <c r="S367">
        <f>CRI!I367*Planck!H367</f>
        <v>2.4472339006499009E-5</v>
      </c>
      <c r="T367">
        <f>CRI!I367*Planck!I367</f>
        <v>8.8374148939168234E-6</v>
      </c>
      <c r="U367">
        <f>CRI!I367*Planck!J367</f>
        <v>0</v>
      </c>
      <c r="V367">
        <f>CRI!J367*Planck!H367</f>
        <v>3.2719427609421751E-5</v>
      </c>
      <c r="W367">
        <f>CRI!J367*Planck!I367</f>
        <v>1.1815591341683665E-5</v>
      </c>
      <c r="X367">
        <f>CRI!J367*Planck!J367</f>
        <v>0</v>
      </c>
    </row>
    <row r="368" spans="1:24" x14ac:dyDescent="0.25">
      <c r="A368">
        <f>CRI!C368*Planck!H368</f>
        <v>1.8980405475366785E-5</v>
      </c>
      <c r="B368">
        <f>CRI!C368*Planck!I368</f>
        <v>6.8541616214186189E-6</v>
      </c>
      <c r="C368">
        <f>CRI!C368*Planck!J368</f>
        <v>0</v>
      </c>
      <c r="D368">
        <f>CRI!D368*Planck!H368</f>
        <v>1.3038359906847244E-5</v>
      </c>
      <c r="E368">
        <f>CRI!D368*Planck!I368</f>
        <v>4.7083834007518049E-6</v>
      </c>
      <c r="F368">
        <f>CRI!D368*Planck!J368</f>
        <v>0</v>
      </c>
      <c r="G368">
        <f>CRI!E368*Planck!H368</f>
        <v>1.9878621665956945E-5</v>
      </c>
      <c r="H368">
        <f>CRI!E368*Planck!I368</f>
        <v>7.1785234454729046E-6</v>
      </c>
      <c r="I368">
        <f>CRI!E368*Planck!J368</f>
        <v>0</v>
      </c>
      <c r="J368">
        <f>CRI!F368*Planck!H368</f>
        <v>7.0272207852053891E-6</v>
      </c>
      <c r="K368">
        <f>CRI!F368*Planck!I368</f>
        <v>2.5376542705423537E-6</v>
      </c>
      <c r="L368">
        <f>CRI!F368*Planck!J368</f>
        <v>0</v>
      </c>
      <c r="M368">
        <f>CRI!G368*Planck!H368</f>
        <v>8.1530392684337836E-6</v>
      </c>
      <c r="N368">
        <f>CRI!G368*Planck!I368</f>
        <v>2.9442073260312096E-6</v>
      </c>
      <c r="O368">
        <f>CRI!G368*Planck!J368</f>
        <v>0</v>
      </c>
      <c r="P368">
        <f>CRI!H368*Planck!H368</f>
        <v>1.6883212921771652E-5</v>
      </c>
      <c r="Q368">
        <f>CRI!H368*Planck!I368</f>
        <v>6.0968281317715076E-6</v>
      </c>
      <c r="R368">
        <f>CRI!H368*Planck!J368</f>
        <v>0</v>
      </c>
      <c r="S368">
        <f>CRI!I368*Planck!H368</f>
        <v>2.2248124105387101E-5</v>
      </c>
      <c r="T368">
        <f>CRI!I368*Planck!I368</f>
        <v>8.0341928727292332E-6</v>
      </c>
      <c r="U368">
        <f>CRI!I368*Planck!J368</f>
        <v>0</v>
      </c>
      <c r="V368">
        <f>CRI!J368*Planck!H368</f>
        <v>2.9669584576055141E-5</v>
      </c>
      <c r="W368">
        <f>CRI!J368*Planck!I368</f>
        <v>1.0714214097720753E-5</v>
      </c>
      <c r="X368">
        <f>CRI!J368*Planck!J368</f>
        <v>0</v>
      </c>
    </row>
    <row r="369" spans="1:24" x14ac:dyDescent="0.25">
      <c r="A369">
        <f>CRI!C369*Planck!H369</f>
        <v>1.7220975915323649E-5</v>
      </c>
      <c r="B369">
        <f>CRI!C369*Planck!I369</f>
        <v>6.218788042440453E-6</v>
      </c>
      <c r="C369">
        <f>CRI!C369*Planck!J369</f>
        <v>0</v>
      </c>
      <c r="D369">
        <f>CRI!D369*Planck!H369</f>
        <v>1.1822365906751096E-5</v>
      </c>
      <c r="E369">
        <f>CRI!D369*Planck!I369</f>
        <v>4.2692579152171503E-6</v>
      </c>
      <c r="F369">
        <f>CRI!D369*Planck!J369</f>
        <v>0</v>
      </c>
      <c r="G369">
        <f>CRI!E369*Planck!H369</f>
        <v>1.807649334837613E-5</v>
      </c>
      <c r="H369">
        <f>CRI!E369*Planck!I369</f>
        <v>6.5277299751698286E-6</v>
      </c>
      <c r="I369">
        <f>CRI!E369*Planck!J369</f>
        <v>0</v>
      </c>
      <c r="J369">
        <f>CRI!F369*Planck!H369</f>
        <v>6.4163807478936077E-6</v>
      </c>
      <c r="K369">
        <f>CRI!F369*Planck!I369</f>
        <v>2.3170644954703183E-6</v>
      </c>
      <c r="L369">
        <f>CRI!F369*Planck!J369</f>
        <v>0</v>
      </c>
      <c r="M369">
        <f>CRI!G369*Planck!H369</f>
        <v>7.4230887617872607E-6</v>
      </c>
      <c r="N369">
        <f>CRI!G369*Planck!I369</f>
        <v>2.6806039249320408E-6</v>
      </c>
      <c r="O369">
        <f>CRI!G369*Planck!J369</f>
        <v>0</v>
      </c>
      <c r="P369">
        <f>CRI!H369*Planck!H369</f>
        <v>1.5410376520372064E-5</v>
      </c>
      <c r="Q369">
        <f>CRI!H369*Planck!I369</f>
        <v>5.5649497279140582E-6</v>
      </c>
      <c r="R369">
        <f>CRI!H369*Planck!J369</f>
        <v>0</v>
      </c>
      <c r="S369">
        <f>CRI!I369*Planck!H369</f>
        <v>2.0241099957004609E-5</v>
      </c>
      <c r="T369">
        <f>CRI!I369*Planck!I369</f>
        <v>7.3094063308256205E-6</v>
      </c>
      <c r="U369">
        <f>CRI!I369*Planck!J369</f>
        <v>0</v>
      </c>
      <c r="V369">
        <f>CRI!J369*Planck!H369</f>
        <v>2.6919298540013414E-5</v>
      </c>
      <c r="W369">
        <f>CRI!J369*Planck!I369</f>
        <v>9.7210177108812207E-6</v>
      </c>
      <c r="X369">
        <f>CRI!J369*Planck!J369</f>
        <v>0</v>
      </c>
    </row>
    <row r="370" spans="1:24" x14ac:dyDescent="0.25">
      <c r="A370">
        <f>CRI!C370*Planck!H370</f>
        <v>1.5633810291413164E-5</v>
      </c>
      <c r="B370">
        <f>CRI!C370*Planck!I370</f>
        <v>5.6456775425491696E-6</v>
      </c>
      <c r="C370">
        <f>CRI!C370*Planck!J370</f>
        <v>0</v>
      </c>
      <c r="D370">
        <f>CRI!D370*Planck!H370</f>
        <v>1.0726065990083036E-5</v>
      </c>
      <c r="E370">
        <f>CRI!D370*Planck!I370</f>
        <v>3.8733941855091096E-6</v>
      </c>
      <c r="F370">
        <f>CRI!D370*Planck!J370</f>
        <v>0</v>
      </c>
      <c r="G370">
        <f>CRI!E370*Planck!H370</f>
        <v>1.6443956349340782E-5</v>
      </c>
      <c r="H370">
        <f>CRI!E370*Planck!I370</f>
        <v>5.938237278158784E-6</v>
      </c>
      <c r="I370">
        <f>CRI!E370*Planck!J370</f>
        <v>0</v>
      </c>
      <c r="J370">
        <f>CRI!F370*Planck!H370</f>
        <v>5.8584942205509709E-6</v>
      </c>
      <c r="K370">
        <f>CRI!F370*Planck!I370</f>
        <v>2.1156179227967977E-6</v>
      </c>
      <c r="L370">
        <f>CRI!F370*Planck!J370</f>
        <v>0</v>
      </c>
      <c r="M370">
        <f>CRI!G370*Planck!H370</f>
        <v>6.7590284750242345E-6</v>
      </c>
      <c r="N370">
        <f>CRI!G370*Planck!I370</f>
        <v>2.4408186206438486E-6</v>
      </c>
      <c r="O370">
        <f>CRI!G370*Planck!J370</f>
        <v>0</v>
      </c>
      <c r="P370">
        <f>CRI!H370*Planck!H370</f>
        <v>1.4070429262271847E-5</v>
      </c>
      <c r="Q370">
        <f>CRI!H370*Planck!I370</f>
        <v>5.0811097882942523E-6</v>
      </c>
      <c r="R370">
        <f>CRI!H370*Planck!J370</f>
        <v>0</v>
      </c>
      <c r="S370">
        <f>CRI!I370*Planck!H370</f>
        <v>1.8422453540395426E-5</v>
      </c>
      <c r="T370">
        <f>CRI!I370*Planck!I370</f>
        <v>6.6527116738004454E-6</v>
      </c>
      <c r="U370">
        <f>CRI!I370*Planck!J370</f>
        <v>0</v>
      </c>
      <c r="V370">
        <f>CRI!J370*Planck!H370</f>
        <v>2.4438290177155479E-5</v>
      </c>
      <c r="W370">
        <f>CRI!J370*Planck!I370</f>
        <v>8.8251490493809285E-6</v>
      </c>
      <c r="X370">
        <f>CRI!J370*Planck!J370</f>
        <v>0</v>
      </c>
    </row>
    <row r="371" spans="1:24" x14ac:dyDescent="0.25">
      <c r="A371">
        <f>CRI!C371*Planck!H371</f>
        <v>1.4200896012012856E-5</v>
      </c>
      <c r="B371">
        <f>CRI!C371*Planck!I371</f>
        <v>5.128224108507726E-6</v>
      </c>
      <c r="C371">
        <f>CRI!C371*Planck!J371</f>
        <v>0</v>
      </c>
      <c r="D371">
        <f>CRI!D371*Planck!H371</f>
        <v>9.7368884433544244E-6</v>
      </c>
      <c r="E371">
        <f>CRI!D371*Planck!I371</f>
        <v>3.5161827827498367E-6</v>
      </c>
      <c r="F371">
        <f>CRI!D371*Planck!J371</f>
        <v>0</v>
      </c>
      <c r="G371">
        <f>CRI!E371*Planck!H371</f>
        <v>1.4964156161694916E-5</v>
      </c>
      <c r="H371">
        <f>CRI!E371*Planck!I371</f>
        <v>5.4038524278300893E-6</v>
      </c>
      <c r="I371">
        <f>CRI!E371*Planck!J371</f>
        <v>0</v>
      </c>
      <c r="J371">
        <f>CRI!F371*Planck!H371</f>
        <v>5.354984556135897E-6</v>
      </c>
      <c r="K371">
        <f>CRI!F371*Planck!I371</f>
        <v>1.933790718432999E-6</v>
      </c>
      <c r="L371">
        <f>CRI!F371*Planck!J371</f>
        <v>0</v>
      </c>
      <c r="M371">
        <f>CRI!G371*Planck!H371</f>
        <v>6.1577761079927264E-6</v>
      </c>
      <c r="N371">
        <f>CRI!G371*Planck!I371</f>
        <v>2.223694608078832E-6</v>
      </c>
      <c r="O371">
        <f>CRI!G371*Planck!J371</f>
        <v>0</v>
      </c>
      <c r="P371">
        <f>CRI!H371*Planck!H371</f>
        <v>1.2853787460980373E-5</v>
      </c>
      <c r="Q371">
        <f>CRI!H371*Planck!I371</f>
        <v>4.6417565967156656E-6</v>
      </c>
      <c r="R371">
        <f>CRI!H371*Planck!J371</f>
        <v>0</v>
      </c>
      <c r="S371">
        <f>CRI!I371*Planck!H371</f>
        <v>1.6776518907553516E-5</v>
      </c>
      <c r="T371">
        <f>CRI!I371*Planck!I371</f>
        <v>6.058332421121439E-6</v>
      </c>
      <c r="U371">
        <f>CRI!I371*Planck!J371</f>
        <v>0</v>
      </c>
      <c r="V371">
        <f>CRI!J371*Planck!H371</f>
        <v>2.219840275967748E-5</v>
      </c>
      <c r="W371">
        <f>CRI!J371*Planck!I371</f>
        <v>8.0162817970249245E-6</v>
      </c>
      <c r="X371">
        <f>CRI!J371*Planck!J371</f>
        <v>0</v>
      </c>
    </row>
    <row r="372" spans="1:24" x14ac:dyDescent="0.25">
      <c r="A372">
        <f>CRI!C372*Planck!H372</f>
        <v>1.2905314693263838E-5</v>
      </c>
      <c r="B372">
        <f>CRI!C372*Planck!I372</f>
        <v>4.6603463823210297E-6</v>
      </c>
      <c r="C372">
        <f>CRI!C372*Planck!J372</f>
        <v>0</v>
      </c>
      <c r="D372">
        <f>CRI!D372*Planck!H372</f>
        <v>8.8430421881036997E-6</v>
      </c>
      <c r="E372">
        <f>CRI!D372*Planck!I372</f>
        <v>3.1933851013762942E-6</v>
      </c>
      <c r="F372">
        <f>CRI!D372*Planck!J372</f>
        <v>0</v>
      </c>
      <c r="G372">
        <f>CRI!E372*Planck!H372</f>
        <v>1.3623811871047263E-5</v>
      </c>
      <c r="H372">
        <f>CRI!E372*Planck!I372</f>
        <v>4.919808921807853E-6</v>
      </c>
      <c r="I372">
        <f>CRI!E372*Planck!J372</f>
        <v>0</v>
      </c>
      <c r="J372">
        <f>CRI!F372*Planck!H372</f>
        <v>4.8913077102948593E-6</v>
      </c>
      <c r="K372">
        <f>CRI!F372*Planck!I372</f>
        <v>1.7663411341987627E-6</v>
      </c>
      <c r="L372">
        <f>CRI!F372*Planck!J372</f>
        <v>0</v>
      </c>
      <c r="M372">
        <f>CRI!G372*Planck!H372</f>
        <v>5.6098048880782853E-6</v>
      </c>
      <c r="N372">
        <f>CRI!G372*Planck!I372</f>
        <v>2.0258036736855866E-6</v>
      </c>
      <c r="O372">
        <f>CRI!G372*Planck!J372</f>
        <v>0</v>
      </c>
      <c r="P372">
        <f>CRI!H372*Planck!H372</f>
        <v>1.1744665406075227E-5</v>
      </c>
      <c r="Q372">
        <f>CRI!H372*Planck!I372</f>
        <v>4.2412145877653906E-6</v>
      </c>
      <c r="R372">
        <f>CRI!H372*Planck!J372</f>
        <v>0</v>
      </c>
      <c r="S372">
        <f>CRI!I372*Planck!H372</f>
        <v>1.5281882281316709E-5</v>
      </c>
      <c r="T372">
        <f>CRI!I372*Planck!I372</f>
        <v>5.5185686283159087E-6</v>
      </c>
      <c r="U372">
        <f>CRI!I372*Planck!J372</f>
        <v>0</v>
      </c>
      <c r="V372">
        <f>CRI!J372*Planck!H372</f>
        <v>2.0173189991611566E-5</v>
      </c>
      <c r="W372">
        <f>CRI!J372*Planck!I372</f>
        <v>7.2849097625146707E-6</v>
      </c>
      <c r="X372">
        <f>CRI!J372*Planck!J372</f>
        <v>0</v>
      </c>
    </row>
    <row r="373" spans="1:24" x14ac:dyDescent="0.25">
      <c r="A373">
        <f>CRI!C373*Planck!H373</f>
        <v>1.1732714299914482E-5</v>
      </c>
      <c r="B373">
        <f>CRI!C373*Planck!I373</f>
        <v>4.2369113458799715E-6</v>
      </c>
      <c r="C373">
        <f>CRI!C373*Planck!J373</f>
        <v>0</v>
      </c>
      <c r="D373">
        <f>CRI!D373*Planck!H373</f>
        <v>8.0320101963226125E-6</v>
      </c>
      <c r="E373">
        <f>CRI!D373*Planck!I373</f>
        <v>2.9005151119439546E-6</v>
      </c>
      <c r="F373">
        <f>CRI!D373*Planck!J373</f>
        <v>0</v>
      </c>
      <c r="G373">
        <f>CRI!E373*Planck!H373</f>
        <v>1.2408538742457737E-5</v>
      </c>
      <c r="H373">
        <f>CRI!E373*Planck!I373</f>
        <v>4.4809646974948986E-6</v>
      </c>
      <c r="I373">
        <f>CRI!E373*Planck!J373</f>
        <v>0</v>
      </c>
      <c r="J373">
        <f>CRI!F373*Planck!H373</f>
        <v>4.4694858114663522E-6</v>
      </c>
      <c r="K373">
        <f>CRI!F373*Planck!I373</f>
        <v>1.6140182621671239E-6</v>
      </c>
      <c r="L373">
        <f>CRI!F373*Planck!J373</f>
        <v>0</v>
      </c>
      <c r="M373">
        <f>CRI!G373*Planck!H373</f>
        <v>5.1101372346950868E-6</v>
      </c>
      <c r="N373">
        <f>CRI!G373*Planck!I373</f>
        <v>1.8453699523597133E-6</v>
      </c>
      <c r="O373">
        <f>CRI!G373*Planck!J373</f>
        <v>0</v>
      </c>
      <c r="P373">
        <f>CRI!H373*Planck!H373</f>
        <v>1.0735307966495628E-5</v>
      </c>
      <c r="Q373">
        <f>CRI!H373*Planck!I373</f>
        <v>3.8767285184036654E-6</v>
      </c>
      <c r="R373">
        <f>CRI!H373*Planck!J373</f>
        <v>0</v>
      </c>
      <c r="S373">
        <f>CRI!I373*Planck!H373</f>
        <v>1.3926003290026976E-5</v>
      </c>
      <c r="T373">
        <f>CRI!I373*Planck!I373</f>
        <v>5.0289506617157777E-6</v>
      </c>
      <c r="U373">
        <f>CRI!I373*Planck!J373</f>
        <v>0</v>
      </c>
      <c r="V373">
        <f>CRI!J373*Planck!H373</f>
        <v>1.8340217213999084E-5</v>
      </c>
      <c r="W373">
        <f>CRI!J373*Planck!I373</f>
        <v>6.6230091702192265E-6</v>
      </c>
      <c r="X373">
        <f>CRI!J373*Planck!J373</f>
        <v>0</v>
      </c>
    </row>
    <row r="374" spans="1:24" x14ac:dyDescent="0.25">
      <c r="A374">
        <f>CRI!C374*Planck!H374</f>
        <v>1.0671264268615541E-5</v>
      </c>
      <c r="B374">
        <f>CRI!C374*Planck!I374</f>
        <v>3.8535746884785756E-6</v>
      </c>
      <c r="C374">
        <f>CRI!C374*Planck!J374</f>
        <v>0</v>
      </c>
      <c r="D374">
        <f>CRI!D374*Planck!H374</f>
        <v>7.2962198735951644E-6</v>
      </c>
      <c r="E374">
        <f>CRI!D374*Planck!I374</f>
        <v>2.6347888608805335E-6</v>
      </c>
      <c r="F374">
        <f>CRI!D374*Planck!J374</f>
        <v>0</v>
      </c>
      <c r="G374">
        <f>CRI!E374*Planck!H374</f>
        <v>1.1304227909387811E-5</v>
      </c>
      <c r="H374">
        <f>CRI!E374*Planck!I374</f>
        <v>4.0821486046902598E-6</v>
      </c>
      <c r="I374">
        <f>CRI!E374*Planck!J374</f>
        <v>0</v>
      </c>
      <c r="J374">
        <f>CRI!F374*Planck!H374</f>
        <v>4.0834152565344693E-6</v>
      </c>
      <c r="K374">
        <f>CRI!F374*Planck!I374</f>
        <v>1.474590571372851E-6</v>
      </c>
      <c r="L374">
        <f>CRI!F374*Planck!J374</f>
        <v>0</v>
      </c>
      <c r="M374">
        <f>CRI!G374*Planck!H374</f>
        <v>4.6569671476313648E-6</v>
      </c>
      <c r="N374">
        <f>CRI!G374*Planck!I374</f>
        <v>1.6817098961711642E-6</v>
      </c>
      <c r="O374">
        <f>CRI!G374*Planck!J374</f>
        <v>0</v>
      </c>
      <c r="P374">
        <f>CRI!H374*Planck!H374</f>
        <v>9.814364032913007E-6</v>
      </c>
      <c r="Q374">
        <f>CRI!H374*Planck!I374</f>
        <v>3.5441334661703389E-6</v>
      </c>
      <c r="R374">
        <f>CRI!H374*Planck!J374</f>
        <v>0</v>
      </c>
      <c r="S374">
        <f>CRI!I374*Planck!H374</f>
        <v>1.2693548824873518E-5</v>
      </c>
      <c r="T374">
        <f>CRI!I374*Planck!I374</f>
        <v>4.5838559731260145E-6</v>
      </c>
      <c r="U374">
        <f>CRI!I374*Planck!J374</f>
        <v>0</v>
      </c>
      <c r="V374">
        <f>CRI!J374*Planck!H374</f>
        <v>1.6680991255009301E-5</v>
      </c>
      <c r="W374">
        <f>CRI!J374*Planck!I374</f>
        <v>6.0237891276003429E-6</v>
      </c>
      <c r="X374">
        <f>CRI!J374*Planck!J374</f>
        <v>0</v>
      </c>
    </row>
    <row r="375" spans="1:24" x14ac:dyDescent="0.25">
      <c r="A375">
        <f>CRI!C375*Planck!H375</f>
        <v>9.7095434890407555E-6</v>
      </c>
      <c r="B375">
        <f>CRI!C375*Planck!I375</f>
        <v>3.5062986849096987E-6</v>
      </c>
      <c r="C375">
        <f>CRI!C375*Planck!J375</f>
        <v>0</v>
      </c>
      <c r="D375">
        <f>CRI!D375*Planck!H375</f>
        <v>6.6303499328802927E-6</v>
      </c>
      <c r="E375">
        <f>CRI!D375*Planck!I375</f>
        <v>2.3943440056053596E-6</v>
      </c>
      <c r="F375">
        <f>CRI!D375*Planck!J375</f>
        <v>0</v>
      </c>
      <c r="G375">
        <f>CRI!E375*Planck!H375</f>
        <v>1.0302095928950094E-5</v>
      </c>
      <c r="H375">
        <f>CRI!E375*Planck!I375</f>
        <v>3.7202805104341662E-6</v>
      </c>
      <c r="I375">
        <f>CRI!E375*Planck!J375</f>
        <v>0</v>
      </c>
      <c r="J375">
        <f>CRI!F375*Planck!H375</f>
        <v>3.729961674376684E-6</v>
      </c>
      <c r="K375">
        <f>CRI!F375*Planck!I375</f>
        <v>1.346959280669807E-6</v>
      </c>
      <c r="L375">
        <f>CRI!F375*Planck!J375</f>
        <v>0</v>
      </c>
      <c r="M375">
        <f>CRI!G375*Planck!H375</f>
        <v>4.2455862536662139E-6</v>
      </c>
      <c r="N375">
        <f>CRI!G375*Planck!I375</f>
        <v>1.5331610095472385E-6</v>
      </c>
      <c r="O375">
        <f>CRI!G375*Planck!J375</f>
        <v>0</v>
      </c>
      <c r="P375">
        <f>CRI!H375*Planck!H375</f>
        <v>8.973530984732312E-6</v>
      </c>
      <c r="Q375">
        <f>CRI!H375*Planck!I375</f>
        <v>3.2405107332056228E-6</v>
      </c>
      <c r="R375">
        <f>CRI!H375*Planck!J375</f>
        <v>0</v>
      </c>
      <c r="S375">
        <f>CRI!I375*Planck!H375</f>
        <v>1.1572445194860993E-5</v>
      </c>
      <c r="T375">
        <f>CRI!I375*Planck!I375</f>
        <v>4.1790275118217089E-6</v>
      </c>
      <c r="U375">
        <f>CRI!I375*Planck!J375</f>
        <v>0</v>
      </c>
      <c r="V375">
        <f>CRI!J375*Planck!H375</f>
        <v>1.5177658987151499E-5</v>
      </c>
      <c r="W375">
        <f>CRI!J375*Planck!I375</f>
        <v>5.4809379871179436E-6</v>
      </c>
      <c r="X375">
        <f>CRI!J375*Planck!J375</f>
        <v>0</v>
      </c>
    </row>
    <row r="376" spans="1:24" x14ac:dyDescent="0.25">
      <c r="A376">
        <f>CRI!C376*Planck!H376</f>
        <v>8.8368651419736717E-6</v>
      </c>
      <c r="B376">
        <f>CRI!C376*Planck!I376</f>
        <v>3.191156931729099E-6</v>
      </c>
      <c r="C376">
        <f>CRI!C376*Planck!J376</f>
        <v>0</v>
      </c>
      <c r="D376">
        <f>CRI!D376*Planck!H376</f>
        <v>6.0249633002235915E-6</v>
      </c>
      <c r="E376">
        <f>CRI!D376*Planck!I376</f>
        <v>2.1757266960654071E-6</v>
      </c>
      <c r="F376">
        <f>CRI!D376*Planck!J376</f>
        <v>0</v>
      </c>
      <c r="G376">
        <f>CRI!E376*Planck!H376</f>
        <v>9.3912980084829407E-6</v>
      </c>
      <c r="H376">
        <f>CRI!E376*Planck!I376</f>
        <v>3.3913729876170277E-6</v>
      </c>
      <c r="I376">
        <f>CRI!E376*Planck!J376</f>
        <v>0</v>
      </c>
      <c r="J376">
        <f>CRI!F376*Planck!H376</f>
        <v>3.4098567421491555E-6</v>
      </c>
      <c r="K376">
        <f>CRI!F376*Planck!I376</f>
        <v>1.2313629102731983E-6</v>
      </c>
      <c r="L376">
        <f>CRI!F376*Planck!J376</f>
        <v>0</v>
      </c>
      <c r="M376">
        <f>CRI!G376*Planck!H376</f>
        <v>3.871568753849707E-6</v>
      </c>
      <c r="N376">
        <f>CRI!G376*Planck!I376</f>
        <v>1.3980957349716781E-6</v>
      </c>
      <c r="O376">
        <f>CRI!G376*Planck!J376</f>
        <v>0</v>
      </c>
      <c r="P376">
        <f>CRI!H376*Planck!H376</f>
        <v>8.2086340440860364E-6</v>
      </c>
      <c r="Q376">
        <f>CRI!H376*Planck!I376</f>
        <v>2.9642909571393647E-6</v>
      </c>
      <c r="R376">
        <f>CRI!H376*Planck!J376</f>
        <v>0</v>
      </c>
      <c r="S376">
        <f>CRI!I376*Planck!H376</f>
        <v>1.0555039349449493E-5</v>
      </c>
      <c r="T376">
        <f>CRI!I376*Planck!I376</f>
        <v>3.8116217056070477E-6</v>
      </c>
      <c r="U376">
        <f>CRI!I376*Planck!J376</f>
        <v>0</v>
      </c>
      <c r="V376">
        <f>CRI!J376*Planck!H376</f>
        <v>1.3813515104155847E-5</v>
      </c>
      <c r="W376">
        <f>CRI!J376*Planck!I376</f>
        <v>4.9883181159791056E-6</v>
      </c>
      <c r="X376">
        <f>CRI!J376*Planck!J376</f>
        <v>0</v>
      </c>
    </row>
    <row r="377" spans="1:24" x14ac:dyDescent="0.25">
      <c r="A377">
        <f>CRI!C377*Planck!H377</f>
        <v>8.0432441341110246E-6</v>
      </c>
      <c r="B377">
        <f>CRI!C377*Planck!I377</f>
        <v>2.9045638156448384E-6</v>
      </c>
      <c r="C377">
        <f>CRI!C377*Planck!J377</f>
        <v>0</v>
      </c>
      <c r="D377">
        <f>CRI!D377*Planck!H377</f>
        <v>5.4769842283668214E-6</v>
      </c>
      <c r="E377">
        <f>CRI!D377*Planck!I377</f>
        <v>1.9778400286403826E-6</v>
      </c>
      <c r="F377">
        <f>CRI!D377*Planck!J377</f>
        <v>0</v>
      </c>
      <c r="G377">
        <f>CRI!E377*Planck!H377</f>
        <v>8.5599407594286479E-6</v>
      </c>
      <c r="H377">
        <f>CRI!E377*Planck!I377</f>
        <v>3.0911524975920439E-6</v>
      </c>
      <c r="I377">
        <f>CRI!E377*Planck!J377</f>
        <v>0</v>
      </c>
      <c r="J377">
        <f>CRI!F377*Planck!H377</f>
        <v>3.1174029727496688E-6</v>
      </c>
      <c r="K377">
        <f>CRI!F377*Planck!I377</f>
        <v>1.1257517144148088E-6</v>
      </c>
      <c r="L377">
        <f>CRI!F377*Planck!J377</f>
        <v>0</v>
      </c>
      <c r="M377">
        <f>CRI!G377*Planck!H377</f>
        <v>3.5307602730037684E-6</v>
      </c>
      <c r="N377">
        <f>CRI!G377*Planck!I377</f>
        <v>1.2750226599725734E-6</v>
      </c>
      <c r="O377">
        <f>CRI!G377*Planck!J377</f>
        <v>0</v>
      </c>
      <c r="P377">
        <f>CRI!H377*Planck!H377</f>
        <v>7.5093242879494781E-6</v>
      </c>
      <c r="Q377">
        <f>CRI!H377*Planck!I377</f>
        <v>2.7117555109660586E-6</v>
      </c>
      <c r="R377">
        <f>CRI!H377*Planck!J377</f>
        <v>0</v>
      </c>
      <c r="S377">
        <f>CRI!I377*Planck!H377</f>
        <v>9.6277804517517408E-6</v>
      </c>
      <c r="T377">
        <f>CRI!I377*Planck!I377</f>
        <v>3.4767691069496034E-6</v>
      </c>
      <c r="U377">
        <f>CRI!I377*Planck!J377</f>
        <v>0</v>
      </c>
      <c r="V377">
        <f>CRI!J377*Planck!H377</f>
        <v>1.25729512160622E-5</v>
      </c>
      <c r="W377">
        <f>CRI!J377*Planck!I377</f>
        <v>4.540324594048676E-6</v>
      </c>
      <c r="X377">
        <f>CRI!J377*Planck!J377</f>
        <v>0</v>
      </c>
    </row>
    <row r="378" spans="1:24" x14ac:dyDescent="0.25">
      <c r="A378">
        <f>CRI!C378*Planck!H378</f>
        <v>7.3195992596848559E-6</v>
      </c>
      <c r="B378">
        <f>CRI!C378*Planck!I378</f>
        <v>2.6432426129665852E-6</v>
      </c>
      <c r="C378">
        <f>CRI!C378*Planck!J378</f>
        <v>0</v>
      </c>
      <c r="D378">
        <f>CRI!D378*Planck!H378</f>
        <v>4.9779544429891008E-6</v>
      </c>
      <c r="E378">
        <f>CRI!D378*Planck!I378</f>
        <v>1.7976313787541486E-6</v>
      </c>
      <c r="F378">
        <f>CRI!D378*Planck!J378</f>
        <v>0</v>
      </c>
      <c r="G378">
        <f>CRI!E378*Planck!H378</f>
        <v>7.8007806242936891E-6</v>
      </c>
      <c r="H378">
        <f>CRI!E378*Planck!I378</f>
        <v>2.8170060995149237E-6</v>
      </c>
      <c r="I378">
        <f>CRI!E378*Planck!J378</f>
        <v>0</v>
      </c>
      <c r="J378">
        <f>CRI!F378*Planck!H378</f>
        <v>2.8494714034490508E-6</v>
      </c>
      <c r="K378">
        <f>CRI!F378*Planck!I378</f>
        <v>1.0289968030777841E-6</v>
      </c>
      <c r="L378">
        <f>CRI!F378*Planck!J378</f>
        <v>0</v>
      </c>
      <c r="M378">
        <f>CRI!G378*Planck!H378</f>
        <v>3.2209371474630362E-6</v>
      </c>
      <c r="N378">
        <f>CRI!G378*Planck!I378</f>
        <v>1.1631399506737328E-6</v>
      </c>
      <c r="O378">
        <f>CRI!G378*Planck!J378</f>
        <v>0</v>
      </c>
      <c r="P378">
        <f>CRI!H378*Planck!H378</f>
        <v>6.8681978492374808E-6</v>
      </c>
      <c r="Q378">
        <f>CRI!H378*Planck!I378</f>
        <v>2.4802332184196095E-6</v>
      </c>
      <c r="R378">
        <f>CRI!H378*Planck!J378</f>
        <v>0</v>
      </c>
      <c r="S378">
        <f>CRI!I378*Planck!H378</f>
        <v>8.7803843796048315E-6</v>
      </c>
      <c r="T378">
        <f>CRI!I378*Planck!I378</f>
        <v>3.1707591258755484E-6</v>
      </c>
      <c r="U378">
        <f>CRI!I378*Planck!J378</f>
        <v>0</v>
      </c>
      <c r="V378">
        <f>CRI!J378*Planck!H378</f>
        <v>1.1441771862034143E-5</v>
      </c>
      <c r="W378">
        <f>CRI!J378*Planck!I378</f>
        <v>4.1318353478920921E-6</v>
      </c>
      <c r="X378">
        <f>CRI!J378*Planck!J378</f>
        <v>0</v>
      </c>
    </row>
    <row r="379" spans="1:24" x14ac:dyDescent="0.25">
      <c r="A379">
        <f>CRI!C379*Planck!H379</f>
        <v>6.6596143954007808E-6</v>
      </c>
      <c r="B379">
        <f>CRI!C379*Planck!I379</f>
        <v>2.4049059777999413E-6</v>
      </c>
      <c r="C379">
        <f>CRI!C379*Planck!J379</f>
        <v>0</v>
      </c>
      <c r="D379">
        <f>CRI!D379*Planck!H379</f>
        <v>4.5219779973909792E-6</v>
      </c>
      <c r="E379">
        <f>CRI!D379*Planck!I379</f>
        <v>1.632967206767369E-6</v>
      </c>
      <c r="F379">
        <f>CRI!D379*Planck!J379</f>
        <v>0</v>
      </c>
      <c r="G379">
        <f>CRI!E379*Planck!H379</f>
        <v>7.1059654244715392E-6</v>
      </c>
      <c r="H379">
        <f>CRI!E379*Planck!I379</f>
        <v>2.5660913249201515E-6</v>
      </c>
      <c r="I379">
        <f>CRI!E379*Planck!J379</f>
        <v>0</v>
      </c>
      <c r="J379">
        <f>CRI!F379*Planck!H379</f>
        <v>2.603952009850498E-6</v>
      </c>
      <c r="K379">
        <f>CRI!F379*Planck!I379</f>
        <v>9.4033368639458091E-7</v>
      </c>
      <c r="L379">
        <f>CRI!F379*Planck!J379</f>
        <v>0</v>
      </c>
      <c r="M379">
        <f>CRI!G379*Planck!H379</f>
        <v>2.9390717920601733E-6</v>
      </c>
      <c r="N379">
        <f>CRI!G379*Planck!I379</f>
        <v>1.0613514390247707E-6</v>
      </c>
      <c r="O379">
        <f>CRI!G379*Planck!J379</f>
        <v>0</v>
      </c>
      <c r="P379">
        <f>CRI!H379*Planck!H379</f>
        <v>6.2802873227719564E-6</v>
      </c>
      <c r="Q379">
        <f>CRI!H379*Planck!I379</f>
        <v>2.2679241812057687E-6</v>
      </c>
      <c r="R379">
        <f>CRI!H379*Planck!J379</f>
        <v>0</v>
      </c>
      <c r="S379">
        <f>CRI!I379*Planck!H379</f>
        <v>8.0072237323716013E-6</v>
      </c>
      <c r="T379">
        <f>CRI!I379*Planck!I379</f>
        <v>2.8915518341213425E-6</v>
      </c>
      <c r="U379">
        <f>CRI!I379*Planck!J379</f>
        <v>0</v>
      </c>
      <c r="V379">
        <f>CRI!J379*Planck!H379</f>
        <v>1.0410103872896294E-5</v>
      </c>
      <c r="W379">
        <f>CRI!J379*Planck!I379</f>
        <v>3.7592748689378091E-6</v>
      </c>
      <c r="X379">
        <f>CRI!J379*Planck!J379</f>
        <v>0</v>
      </c>
    </row>
    <row r="380" spans="1:24" x14ac:dyDescent="0.25">
      <c r="A380">
        <f>CRI!C380*Planck!H380</f>
        <v>6.0582344309693128E-6</v>
      </c>
      <c r="B380">
        <f>CRI!C380*Planck!I380</f>
        <v>2.1877336842957289E-6</v>
      </c>
      <c r="C380">
        <f>CRI!C380*Planck!J380</f>
        <v>0</v>
      </c>
      <c r="D380">
        <f>CRI!D380*Planck!H380</f>
        <v>4.1084429213875401E-6</v>
      </c>
      <c r="E380">
        <f>CRI!D380*Planck!I380</f>
        <v>1.4836301023907007E-6</v>
      </c>
      <c r="F380">
        <f>CRI!D380*Planck!J380</f>
        <v>0</v>
      </c>
      <c r="G380">
        <f>CRI!E380*Planck!H380</f>
        <v>6.4720624359969811E-6</v>
      </c>
      <c r="H380">
        <f>CRI!E380*Planck!I380</f>
        <v>2.337174165085951E-6</v>
      </c>
      <c r="I380">
        <f>CRI!E380*Planck!J380</f>
        <v>0</v>
      </c>
      <c r="J380">
        <f>CRI!F380*Planck!H380</f>
        <v>2.3791867122907323E-6</v>
      </c>
      <c r="K380">
        <f>CRI!F380*Planck!I380</f>
        <v>8.5916564817952172E-7</v>
      </c>
      <c r="L380">
        <f>CRI!F380*Planck!J380</f>
        <v>0</v>
      </c>
      <c r="M380">
        <f>CRI!G380*Planck!H380</f>
        <v>2.6814498006024773E-6</v>
      </c>
      <c r="N380">
        <f>CRI!G380*Planck!I380</f>
        <v>9.6831809966579671E-7</v>
      </c>
      <c r="O380">
        <f>CRI!G380*Planck!J380</f>
        <v>0</v>
      </c>
      <c r="P380">
        <f>CRI!H380*Planck!H380</f>
        <v>5.7417014114497166E-6</v>
      </c>
      <c r="Q380">
        <f>CRI!H380*Planck!I380</f>
        <v>2.0734281127822043E-6</v>
      </c>
      <c r="R380">
        <f>CRI!H380*Planck!J380</f>
        <v>0</v>
      </c>
      <c r="S380">
        <f>CRI!I380*Planck!H380</f>
        <v>7.299718446052317E-6</v>
      </c>
      <c r="T380">
        <f>CRI!I380*Planck!I380</f>
        <v>2.6360551266663948E-6</v>
      </c>
      <c r="U380">
        <f>CRI!I380*Planck!J380</f>
        <v>0</v>
      </c>
      <c r="V380">
        <f>CRI!J380*Planck!H380</f>
        <v>9.4700452561190537E-6</v>
      </c>
      <c r="W380">
        <f>CRI!J380*Planck!I380</f>
        <v>3.4197978362652717E-6</v>
      </c>
      <c r="X380">
        <f>CRI!J380*Planck!J380</f>
        <v>0</v>
      </c>
    </row>
    <row r="381" spans="1:24" x14ac:dyDescent="0.25">
      <c r="A381">
        <f>CRI!C381*Planck!H381</f>
        <v>5.5106720463546434E-6</v>
      </c>
      <c r="B381">
        <f>CRI!C381*Planck!I381</f>
        <v>1.9900097795475174E-6</v>
      </c>
      <c r="C381">
        <f>CRI!C381*Planck!J381</f>
        <v>0</v>
      </c>
      <c r="D381">
        <f>CRI!D381*Planck!H381</f>
        <v>3.7323887971348472E-6</v>
      </c>
      <c r="E381">
        <f>CRI!D381*Planck!I381</f>
        <v>1.3478374588241539E-6</v>
      </c>
      <c r="F381">
        <f>CRI!D381*Planck!J381</f>
        <v>0</v>
      </c>
      <c r="G381">
        <f>CRI!E381*Planck!H381</f>
        <v>5.8941770602872463E-6</v>
      </c>
      <c r="H381">
        <f>CRI!E381*Planck!I381</f>
        <v>2.1285008241627087E-6</v>
      </c>
      <c r="I381">
        <f>CRI!E381*Planck!J381</f>
        <v>0</v>
      </c>
      <c r="J381">
        <f>CRI!F381*Planck!H381</f>
        <v>2.173588417427249E-6</v>
      </c>
      <c r="K381">
        <f>CRI!F381*Planck!I381</f>
        <v>7.8492462824979168E-7</v>
      </c>
      <c r="L381">
        <f>CRI!F381*Planck!J381</f>
        <v>0</v>
      </c>
      <c r="M381">
        <f>CRI!G381*Planck!H381</f>
        <v>2.4461719811762687E-6</v>
      </c>
      <c r="N381">
        <f>CRI!G381*Planck!I381</f>
        <v>8.8335980149935849E-7</v>
      </c>
      <c r="O381">
        <f>CRI!G381*Planck!J381</f>
        <v>0</v>
      </c>
      <c r="P381">
        <f>CRI!H381*Planck!H381</f>
        <v>5.2487086214529874E-6</v>
      </c>
      <c r="Q381">
        <f>CRI!H381*Planck!I381</f>
        <v>1.8954097429180637E-6</v>
      </c>
      <c r="R381">
        <f>CRI!H381*Planck!J381</f>
        <v>0</v>
      </c>
      <c r="S381">
        <f>CRI!I381*Planck!H381</f>
        <v>6.6541069955875432E-6</v>
      </c>
      <c r="T381">
        <f>CRI!I381*Planck!I381</f>
        <v>2.4029261556463493E-6</v>
      </c>
      <c r="U381">
        <f>CRI!I381*Planck!J381</f>
        <v>0</v>
      </c>
      <c r="V381">
        <f>CRI!J381*Planck!H381</f>
        <v>8.6141126206400197E-6</v>
      </c>
      <c r="W381">
        <f>CRI!J381*Planck!I381</f>
        <v>3.1107219252027576E-6</v>
      </c>
      <c r="X381">
        <f>CRI!J381*Planck!J381</f>
        <v>0</v>
      </c>
    </row>
    <row r="382" spans="1:24" x14ac:dyDescent="0.25">
      <c r="A382">
        <f>CRI!C382*Planck!H382</f>
        <v>5.0125490515303011E-6</v>
      </c>
      <c r="B382">
        <f>CRI!C382*Planck!I382</f>
        <v>1.8101181641507912E-6</v>
      </c>
      <c r="C382">
        <f>CRI!C382*Planck!J382</f>
        <v>0</v>
      </c>
      <c r="D382">
        <f>CRI!D382*Planck!H382</f>
        <v>3.3917890798363495E-6</v>
      </c>
      <c r="E382">
        <f>CRI!D382*Planck!I382</f>
        <v>1.2248337042219487E-6</v>
      </c>
      <c r="F382">
        <f>CRI!D382*Planck!J382</f>
        <v>0</v>
      </c>
      <c r="G382">
        <f>CRI!E382*Planck!H382</f>
        <v>5.3667548731587807E-6</v>
      </c>
      <c r="H382">
        <f>CRI!E382*Planck!I382</f>
        <v>1.9380280130094124E-6</v>
      </c>
      <c r="I382">
        <f>CRI!E382*Planck!J382</f>
        <v>0</v>
      </c>
      <c r="J382">
        <f>CRI!F382*Planck!H382</f>
        <v>1.985699303068749E-6</v>
      </c>
      <c r="K382">
        <f>CRI!F382*Planck!I382</f>
        <v>7.1707036481348255E-7</v>
      </c>
      <c r="L382">
        <f>CRI!F382*Planck!J382</f>
        <v>0</v>
      </c>
      <c r="M382">
        <f>CRI!G382*Planck!H382</f>
        <v>2.2325700272340528E-6</v>
      </c>
      <c r="N382">
        <f>CRI!G382*Planck!I382</f>
        <v>8.0621965341191555E-7</v>
      </c>
      <c r="O382">
        <f>CRI!G382*Planck!J382</f>
        <v>0</v>
      </c>
      <c r="P382">
        <f>CRI!H382*Planck!H382</f>
        <v>4.7978788566039504E-6</v>
      </c>
      <c r="Q382">
        <f>CRI!H382*Planck!I382</f>
        <v>1.7325970436304148E-6</v>
      </c>
      <c r="R382">
        <f>CRI!H382*Planck!J382</f>
        <v>0</v>
      </c>
      <c r="S382">
        <f>CRI!I382*Planck!H382</f>
        <v>6.0644330066694216E-6</v>
      </c>
      <c r="T382">
        <f>CRI!I382*Planck!I382</f>
        <v>2.1899716547006357E-6</v>
      </c>
      <c r="U382">
        <f>CRI!I382*Planck!J382</f>
        <v>0</v>
      </c>
      <c r="V382">
        <f>CRI!J382*Planck!H382</f>
        <v>7.8354621148118203E-6</v>
      </c>
      <c r="W382">
        <f>CRI!J382*Planck!I382</f>
        <v>2.829520898993742E-6</v>
      </c>
      <c r="X382">
        <f>CRI!J382*Planck!J382</f>
        <v>0</v>
      </c>
    </row>
    <row r="383" spans="1:24" x14ac:dyDescent="0.25">
      <c r="A383">
        <f>CRI!C383*Planck!H383</f>
        <v>4.5589269776131379E-6</v>
      </c>
      <c r="B383">
        <f>CRI!C383*Planck!I383</f>
        <v>1.6463089209931423E-6</v>
      </c>
      <c r="C383">
        <f>CRI!C383*Planck!J383</f>
        <v>0</v>
      </c>
      <c r="D383">
        <f>CRI!D383*Planck!H383</f>
        <v>3.0819127341166325E-6</v>
      </c>
      <c r="E383">
        <f>CRI!D383*Planck!I383</f>
        <v>1.1129330328855138E-6</v>
      </c>
      <c r="F383">
        <f>CRI!D383*Planck!J383</f>
        <v>0</v>
      </c>
      <c r="G383">
        <f>CRI!E383*Planck!H383</f>
        <v>4.8849829969970319E-6</v>
      </c>
      <c r="H383">
        <f>CRI!E383*Planck!I383</f>
        <v>1.7640534990684546E-6</v>
      </c>
      <c r="I383">
        <f>CRI!E383*Planck!J383</f>
        <v>0</v>
      </c>
      <c r="J383">
        <f>CRI!F383*Planck!H383</f>
        <v>1.8138086347762759E-6</v>
      </c>
      <c r="K383">
        <f>CRI!F383*Planck!I383</f>
        <v>6.5499828162853496E-7</v>
      </c>
      <c r="L383">
        <f>CRI!F383*Planck!J383</f>
        <v>0</v>
      </c>
      <c r="M383">
        <f>CRI!G383*Planck!H383</f>
        <v>2.0373620133358925E-6</v>
      </c>
      <c r="N383">
        <f>CRI!G383*Planck!I383</f>
        <v>7.3572734863226721E-7</v>
      </c>
      <c r="O383">
        <f>CRI!G383*Planck!J383</f>
        <v>0</v>
      </c>
      <c r="P383">
        <f>CRI!H383*Planck!H383</f>
        <v>4.3851605960253133E-6</v>
      </c>
      <c r="Q383">
        <f>CRI!H383*Planck!I383</f>
        <v>1.5835588165098917E-6</v>
      </c>
      <c r="R383">
        <f>CRI!H383*Planck!J383</f>
        <v>0</v>
      </c>
      <c r="S383">
        <f>CRI!I383*Planck!H383</f>
        <v>5.526356663868945E-6</v>
      </c>
      <c r="T383">
        <f>CRI!I383*Planck!I383</f>
        <v>1.9956648397734858E-6</v>
      </c>
      <c r="U383">
        <f>CRI!I383*Planck!J383</f>
        <v>0</v>
      </c>
      <c r="V383">
        <f>CRI!J383*Planck!H383</f>
        <v>7.1263740763545829E-6</v>
      </c>
      <c r="W383">
        <f>CRI!J383*Planck!I383</f>
        <v>2.5734593411670101E-6</v>
      </c>
      <c r="X383">
        <f>CRI!J383*Planck!J383</f>
        <v>0</v>
      </c>
    </row>
    <row r="384" spans="1:24" x14ac:dyDescent="0.25">
      <c r="A384">
        <f>CRI!C384*Planck!H384</f>
        <v>4.1455743624817582E-6</v>
      </c>
      <c r="B384">
        <f>CRI!C384*Planck!I384</f>
        <v>1.4970413106251283E-6</v>
      </c>
      <c r="C384">
        <f>CRI!C384*Planck!J384</f>
        <v>0</v>
      </c>
      <c r="D384">
        <f>CRI!D384*Planck!H384</f>
        <v>2.8007038787216162E-6</v>
      </c>
      <c r="E384">
        <f>CRI!D384*Planck!I384</f>
        <v>1.0113844400475974E-6</v>
      </c>
      <c r="F384">
        <f>CRI!D384*Planck!J384</f>
        <v>0</v>
      </c>
      <c r="G384">
        <f>CRI!E384*Planck!H384</f>
        <v>4.4456180743701597E-6</v>
      </c>
      <c r="H384">
        <f>CRI!E384*Planck!I384</f>
        <v>1.6053924804305445E-6</v>
      </c>
      <c r="I384">
        <f>CRI!E384*Planck!J384</f>
        <v>0</v>
      </c>
      <c r="J384">
        <f>CRI!F384*Planck!H384</f>
        <v>1.6573420417030928E-6</v>
      </c>
      <c r="K384">
        <f>CRI!F384*Planck!I384</f>
        <v>5.9849595865891097E-7</v>
      </c>
      <c r="L384">
        <f>CRI!F384*Planck!J384</f>
        <v>0</v>
      </c>
      <c r="M384">
        <f>CRI!G384*Planck!H384</f>
        <v>1.8606260950239326E-6</v>
      </c>
      <c r="N384">
        <f>CRI!G384*Planck!I384</f>
        <v>6.7190547903003616E-7</v>
      </c>
      <c r="O384">
        <f>CRI!G384*Planck!J384</f>
        <v>0</v>
      </c>
      <c r="P384">
        <f>CRI!H384*Planck!H384</f>
        <v>4.0070926493024967E-6</v>
      </c>
      <c r="Q384">
        <f>CRI!H384*Planck!I384</f>
        <v>1.4470330784072439E-6</v>
      </c>
      <c r="R384">
        <f>CRI!H384*Planck!J384</f>
        <v>0</v>
      </c>
      <c r="S384">
        <f>CRI!I384*Planck!H384</f>
        <v>5.0341653553820244E-6</v>
      </c>
      <c r="T384">
        <f>CRI!I384*Planck!I384</f>
        <v>1.817927467356553E-6</v>
      </c>
      <c r="U384">
        <f>CRI!I384*Planck!J384</f>
        <v>0</v>
      </c>
      <c r="V384">
        <f>CRI!J384*Planck!H384</f>
        <v>6.4802340141577804E-6</v>
      </c>
      <c r="W384">
        <f>CRI!J384*Planck!I384</f>
        <v>2.3401288153240764E-6</v>
      </c>
      <c r="X384">
        <f>CRI!J384*Planck!J384</f>
        <v>0</v>
      </c>
    </row>
    <row r="385" spans="1:24" x14ac:dyDescent="0.25">
      <c r="A385">
        <f>CRI!C385*Planck!H385</f>
        <v>3.769294271962692E-6</v>
      </c>
      <c r="B385">
        <f>CRI!C385*Planck!I385</f>
        <v>1.3611591880452688E-6</v>
      </c>
      <c r="C385">
        <f>CRI!C385*Planck!J385</f>
        <v>0</v>
      </c>
      <c r="D385">
        <f>CRI!D385*Planck!H385</f>
        <v>2.5440718512262107E-6</v>
      </c>
      <c r="E385">
        <f>CRI!D385*Planck!I385</f>
        <v>9.1870958473633551E-7</v>
      </c>
      <c r="F385">
        <f>CRI!D385*Planck!J385</f>
        <v>0</v>
      </c>
      <c r="G385">
        <f>CRI!E385*Planck!H385</f>
        <v>4.0453325248558911E-6</v>
      </c>
      <c r="H385">
        <f>CRI!E385*Planck!I385</f>
        <v>1.4608415097393761E-6</v>
      </c>
      <c r="I385">
        <f>CRI!E385*Planck!J385</f>
        <v>0</v>
      </c>
      <c r="J385">
        <f>CRI!F385*Planck!H385</f>
        <v>1.5133676145460487E-6</v>
      </c>
      <c r="K385">
        <f>CRI!F385*Planck!I385</f>
        <v>5.4650395665629101E-7</v>
      </c>
      <c r="L385">
        <f>CRI!F385*Planck!J385</f>
        <v>0</v>
      </c>
      <c r="M385">
        <f>CRI!G385*Planck!H385</f>
        <v>1.6982002458692729E-6</v>
      </c>
      <c r="N385">
        <f>CRI!G385*Planck!I385</f>
        <v>6.1325030656257934E-7</v>
      </c>
      <c r="O385">
        <f>CRI!G385*Planck!J385</f>
        <v>0</v>
      </c>
      <c r="P385">
        <f>CRI!H385*Planck!H385</f>
        <v>3.661138933109801E-6</v>
      </c>
      <c r="Q385">
        <f>CRI!H385*Planck!I385</f>
        <v>1.3221023719428991E-6</v>
      </c>
      <c r="R385">
        <f>CRI!H385*Planck!J385</f>
        <v>0</v>
      </c>
      <c r="S385">
        <f>CRI!I385*Planck!H385</f>
        <v>4.5844949603314968E-6</v>
      </c>
      <c r="T385">
        <f>CRI!I385*Planck!I385</f>
        <v>1.6555426526974573E-6</v>
      </c>
      <c r="U385">
        <f>CRI!I385*Planck!J385</f>
        <v>0</v>
      </c>
      <c r="V385">
        <f>CRI!J385*Planck!H385</f>
        <v>5.8920445792992827E-6</v>
      </c>
      <c r="W385">
        <f>CRI!J385*Planck!I385</f>
        <v>2.1277220712484929E-6</v>
      </c>
      <c r="X385">
        <f>CRI!J385*Planck!J385</f>
        <v>0</v>
      </c>
    </row>
    <row r="386" spans="1:24" x14ac:dyDescent="0.25">
      <c r="A386">
        <f>CRI!C386*Planck!H386</f>
        <v>3.4270525313435464E-6</v>
      </c>
      <c r="B386">
        <f>CRI!C386*Planck!I386</f>
        <v>1.2375724654215731E-6</v>
      </c>
      <c r="C386">
        <f>CRI!C386*Planck!J386</f>
        <v>0</v>
      </c>
      <c r="D386">
        <f>CRI!D386*Planck!H386</f>
        <v>2.3123431533754846E-6</v>
      </c>
      <c r="E386">
        <f>CRI!D386*Planck!I386</f>
        <v>8.3503015814633338E-7</v>
      </c>
      <c r="F386">
        <f>CRI!D386*Planck!J386</f>
        <v>0</v>
      </c>
      <c r="G386">
        <f>CRI!E386*Planck!H386</f>
        <v>3.6809626332375223E-6</v>
      </c>
      <c r="H386">
        <f>CRI!E386*Planck!I386</f>
        <v>1.3292641298832145E-6</v>
      </c>
      <c r="I386">
        <f>CRI!E386*Planck!J386</f>
        <v>0</v>
      </c>
      <c r="J386">
        <f>CRI!F386*Planck!H386</f>
        <v>1.3818286759143248E-6</v>
      </c>
      <c r="K386">
        <f>CRI!F386*Planck!I386</f>
        <v>4.9900405832737094E-7</v>
      </c>
      <c r="L386">
        <f>CRI!F386*Planck!J386</f>
        <v>0</v>
      </c>
      <c r="M386">
        <f>CRI!G386*Planck!H386</f>
        <v>1.5506128476935573E-6</v>
      </c>
      <c r="N386">
        <f>CRI!G386*Planck!I386</f>
        <v>5.599551647614098E-7</v>
      </c>
      <c r="O386">
        <f>CRI!G386*Planck!J386</f>
        <v>0</v>
      </c>
      <c r="P386">
        <f>CRI!H386*Planck!H386</f>
        <v>3.3448619781293113E-6</v>
      </c>
      <c r="Q386">
        <f>CRI!H386*Planck!I386</f>
        <v>1.207891926636302E-6</v>
      </c>
      <c r="R386">
        <f>CRI!H386*Planck!J386</f>
        <v>0</v>
      </c>
      <c r="S386">
        <f>CRI!I386*Planck!H386</f>
        <v>4.1755736409731854E-6</v>
      </c>
      <c r="T386">
        <f>CRI!I386*Planck!I386</f>
        <v>1.5078773722160066E-6</v>
      </c>
      <c r="U386">
        <f>CRI!I386*Planck!J386</f>
        <v>0</v>
      </c>
      <c r="V386">
        <f>CRI!J386*Planck!H386</f>
        <v>5.3570628434278125E-6</v>
      </c>
      <c r="W386">
        <f>CRI!J386*Planck!I386</f>
        <v>1.9345351172542794E-6</v>
      </c>
      <c r="X386">
        <f>CRI!J386*Planck!J386</f>
        <v>0</v>
      </c>
    </row>
    <row r="387" spans="1:24" x14ac:dyDescent="0.25">
      <c r="A387">
        <f>CRI!C387*Planck!H387</f>
        <v>3.1160256071959506E-6</v>
      </c>
      <c r="B387">
        <f>CRI!C387*Planck!I387</f>
        <v>1.1252543223076518E-6</v>
      </c>
      <c r="C387">
        <f>CRI!C387*Planck!J387</f>
        <v>0</v>
      </c>
      <c r="D387">
        <f>CRI!D387*Planck!H387</f>
        <v>2.1018159877231785E-6</v>
      </c>
      <c r="E387">
        <f>CRI!D387*Planck!I387</f>
        <v>7.5900452147090007E-7</v>
      </c>
      <c r="F387">
        <f>CRI!D387*Planck!J387</f>
        <v>0</v>
      </c>
      <c r="G387">
        <f>CRI!E387*Planck!H387</f>
        <v>3.3495607169429703E-6</v>
      </c>
      <c r="H387">
        <f>CRI!E387*Planck!I387</f>
        <v>1.2095881580266407E-6</v>
      </c>
      <c r="I387">
        <f>CRI!E387*Planck!J387</f>
        <v>0</v>
      </c>
      <c r="J387">
        <f>CRI!F387*Planck!H387</f>
        <v>1.2610895926339072E-6</v>
      </c>
      <c r="K387">
        <f>CRI!F387*Planck!I387</f>
        <v>4.5540271288254004E-7</v>
      </c>
      <c r="L387">
        <f>CRI!F387*Planck!J387</f>
        <v>0</v>
      </c>
      <c r="M387">
        <f>CRI!G387*Planck!H387</f>
        <v>1.4145555218962344E-6</v>
      </c>
      <c r="N387">
        <f>CRI!G387*Planck!I387</f>
        <v>5.108220906407327E-7</v>
      </c>
      <c r="O387">
        <f>CRI!G387*Planck!J387</f>
        <v>0</v>
      </c>
      <c r="P387">
        <f>CRI!H387*Planck!H387</f>
        <v>3.0559737218324313E-6</v>
      </c>
      <c r="Q387">
        <f>CRI!H387*Planck!I387</f>
        <v>1.1035684788370548E-6</v>
      </c>
      <c r="R387">
        <f>CRI!H387*Planck!J387</f>
        <v>0</v>
      </c>
      <c r="S387">
        <f>CRI!I387*Planck!H387</f>
        <v>3.8032860730228943E-6</v>
      </c>
      <c r="T387">
        <f>CRI!I387*Planck!I387</f>
        <v>1.3734367531378191E-6</v>
      </c>
      <c r="U387">
        <f>CRI!I387*Planck!J387</f>
        <v>0</v>
      </c>
      <c r="V387">
        <f>CRI!J387*Planck!H387</f>
        <v>4.8708751461521285E-6</v>
      </c>
      <c r="W387">
        <f>CRI!J387*Planck!I387</f>
        <v>1.7589628592817683E-6</v>
      </c>
      <c r="X387">
        <f>CRI!J387*Planck!J387</f>
        <v>0</v>
      </c>
    </row>
    <row r="388" spans="1:24" x14ac:dyDescent="0.25">
      <c r="A388">
        <f>CRI!C388*Planck!H388</f>
        <v>2.833407659928422E-6</v>
      </c>
      <c r="B388">
        <f>CRI!C388*Planck!I388</f>
        <v>1.0231893569668131E-6</v>
      </c>
      <c r="C388">
        <f>CRI!C388*Planck!J388</f>
        <v>0</v>
      </c>
      <c r="D388">
        <f>CRI!D388*Planck!H388</f>
        <v>1.9111850382814836E-6</v>
      </c>
      <c r="E388">
        <f>CRI!D388*Planck!I388</f>
        <v>6.9015984463500239E-7</v>
      </c>
      <c r="F388">
        <f>CRI!D388*Planck!J388</f>
        <v>0</v>
      </c>
      <c r="G388">
        <f>CRI!E388*Planck!H388</f>
        <v>3.0487951801156994E-6</v>
      </c>
      <c r="H388">
        <f>CRI!E388*Planck!I388</f>
        <v>1.1009692759653607E-6</v>
      </c>
      <c r="I388">
        <f>CRI!E388*Planck!J388</f>
        <v>0</v>
      </c>
      <c r="J388">
        <f>CRI!F388*Planck!H388</f>
        <v>1.150958100831738E-6</v>
      </c>
      <c r="K388">
        <f>CRI!F388*Planck!I388</f>
        <v>4.1562959532463473E-7</v>
      </c>
      <c r="L388">
        <f>CRI!F388*Planck!J388</f>
        <v>0</v>
      </c>
      <c r="M388">
        <f>CRI!G388*Planck!H388</f>
        <v>1.2905049448967351E-6</v>
      </c>
      <c r="N388">
        <f>CRI!G388*Planck!I388</f>
        <v>4.6602221890115871E-7</v>
      </c>
      <c r="O388">
        <f>CRI!G388*Planck!J388</f>
        <v>0</v>
      </c>
      <c r="P388">
        <f>CRI!H388*Planck!H388</f>
        <v>2.7927570575268788E-6</v>
      </c>
      <c r="Q388">
        <f>CRI!H388*Planck!I388</f>
        <v>1.0085097666206081E-6</v>
      </c>
      <c r="R388">
        <f>CRI!H388*Planck!J388</f>
        <v>0</v>
      </c>
      <c r="S388">
        <f>CRI!I388*Planck!H388</f>
        <v>3.4644020852657999E-6</v>
      </c>
      <c r="T388">
        <f>CRI!I388*Planck!I388</f>
        <v>1.2510516548780517E-6</v>
      </c>
      <c r="U388">
        <f>CRI!I388*Planck!J388</f>
        <v>0</v>
      </c>
      <c r="V388">
        <f>CRI!J388*Planck!H388</f>
        <v>4.4290954855412161E-6</v>
      </c>
      <c r="W388">
        <f>CRI!J388*Planck!I388</f>
        <v>1.5994180526461959E-6</v>
      </c>
      <c r="X388">
        <f>CRI!J388*Planck!J388</f>
        <v>0</v>
      </c>
    </row>
    <row r="389" spans="1:24" x14ac:dyDescent="0.25">
      <c r="A389">
        <f>CRI!C389*Planck!H389</f>
        <v>2.5764978683414391E-6</v>
      </c>
      <c r="B389">
        <f>CRI!C389*Planck!I389</f>
        <v>9.304150301747229E-7</v>
      </c>
      <c r="C389">
        <f>CRI!C389*Planck!J389</f>
        <v>0</v>
      </c>
      <c r="D389">
        <f>CRI!D389*Planck!H389</f>
        <v>1.73789470776778E-6</v>
      </c>
      <c r="E389">
        <f>CRI!D389*Planck!I389</f>
        <v>6.2758187260179375E-7</v>
      </c>
      <c r="F389">
        <f>CRI!D389*Planck!J389</f>
        <v>0</v>
      </c>
      <c r="G389">
        <f>CRI!E389*Planck!H389</f>
        <v>2.7751144063720421E-6</v>
      </c>
      <c r="H389">
        <f>CRI!E389*Planck!I389</f>
        <v>1.0021386727577849E-6</v>
      </c>
      <c r="I389">
        <f>CRI!E389*Planck!J389</f>
        <v>0</v>
      </c>
      <c r="J389">
        <f>CRI!F389*Planck!H389</f>
        <v>1.0499090885339952E-6</v>
      </c>
      <c r="K389">
        <f>CRI!F389*Planck!I389</f>
        <v>3.791391439876868E-7</v>
      </c>
      <c r="L389">
        <f>CRI!F389*Planck!J389</f>
        <v>0</v>
      </c>
      <c r="M389">
        <f>CRI!G389*Planck!H389</f>
        <v>1.1768029878313252E-6</v>
      </c>
      <c r="N389">
        <f>CRI!G389*Planck!I389</f>
        <v>4.2496258230464319E-7</v>
      </c>
      <c r="O389">
        <f>CRI!G389*Planck!J389</f>
        <v>0</v>
      </c>
      <c r="P389">
        <f>CRI!H389*Planck!H389</f>
        <v>2.5522225136932538E-6</v>
      </c>
      <c r="Q389">
        <f>CRI!H389*Planck!I389</f>
        <v>9.2164880719234859E-7</v>
      </c>
      <c r="R389">
        <f>CRI!H389*Planck!J389</f>
        <v>0</v>
      </c>
      <c r="S389">
        <f>CRI!I389*Planck!H389</f>
        <v>3.1563478168696728E-6</v>
      </c>
      <c r="T389">
        <f>CRI!I389*Planck!I389</f>
        <v>1.1398082200491627E-6</v>
      </c>
      <c r="U389">
        <f>CRI!I389*Planck!J389</f>
        <v>0</v>
      </c>
      <c r="V389">
        <f>CRI!J389*Planck!H389</f>
        <v>4.0275020211761248E-6</v>
      </c>
      <c r="W389">
        <f>CRI!J389*Planck!I389</f>
        <v>1.4543960857120935E-6</v>
      </c>
      <c r="X389">
        <f>CRI!J389*Planck!J389</f>
        <v>0</v>
      </c>
    </row>
    <row r="390" spans="1:24" x14ac:dyDescent="0.25">
      <c r="A390">
        <f>CRI!C390*Planck!H390</f>
        <v>2.342934680284241E-6</v>
      </c>
      <c r="B390">
        <f>CRI!C390*Planck!I390</f>
        <v>8.4607659687621128E-7</v>
      </c>
      <c r="C390">
        <f>CRI!C390*Planck!J390</f>
        <v>0</v>
      </c>
      <c r="D390">
        <f>CRI!D390*Planck!H390</f>
        <v>1.5803520862730961E-6</v>
      </c>
      <c r="E390">
        <f>CRI!D390*Planck!I390</f>
        <v>5.7069406427410395E-7</v>
      </c>
      <c r="F390">
        <f>CRI!D390*Planck!J390</f>
        <v>0</v>
      </c>
      <c r="G390">
        <f>CRI!E390*Planck!H390</f>
        <v>2.5265565417369245E-6</v>
      </c>
      <c r="H390">
        <f>CRI!E390*Planck!I390</f>
        <v>9.1238581196329767E-7</v>
      </c>
      <c r="I390">
        <f>CRI!E390*Planck!J390</f>
        <v>0</v>
      </c>
      <c r="J390">
        <f>CRI!F390*Planck!H390</f>
        <v>9.5774353418899688E-7</v>
      </c>
      <c r="K390">
        <f>CRI!F390*Planck!I390</f>
        <v>3.4585872022198866E-7</v>
      </c>
      <c r="L390">
        <f>CRI!F390*Planck!J390</f>
        <v>0</v>
      </c>
      <c r="M390">
        <f>CRI!G390*Planck!H390</f>
        <v>1.0731343214406833E-6</v>
      </c>
      <c r="N390">
        <f>CRI!G390*Planck!I390</f>
        <v>3.8752844554993916E-7</v>
      </c>
      <c r="O390">
        <f>CRI!G390*Planck!J390</f>
        <v>0</v>
      </c>
      <c r="P390">
        <f>CRI!H390*Planck!H390</f>
        <v>2.3323989997090866E-6</v>
      </c>
      <c r="Q390">
        <f>CRI!H390*Planck!I390</f>
        <v>8.4227196978105049E-7</v>
      </c>
      <c r="R390">
        <f>CRI!H390*Planck!J390</f>
        <v>0</v>
      </c>
      <c r="S390">
        <f>CRI!I390*Planck!H390</f>
        <v>2.8757390979420278E-6</v>
      </c>
      <c r="T390">
        <f>CRI!I390*Planck!I390</f>
        <v>1.0384820242600521E-6</v>
      </c>
      <c r="U390">
        <f>CRI!I390*Planck!J390</f>
        <v>0</v>
      </c>
      <c r="V390">
        <f>CRI!J390*Planck!H390</f>
        <v>3.6624032475535241E-6</v>
      </c>
      <c r="W390">
        <f>CRI!J390*Planck!I390</f>
        <v>1.3225608473653838E-6</v>
      </c>
      <c r="X390">
        <f>CRI!J390*Planck!J390</f>
        <v>0</v>
      </c>
    </row>
    <row r="391" spans="1:24" x14ac:dyDescent="0.25">
      <c r="A391">
        <f>CRI!C391*Planck!H391</f>
        <v>2.1305324970061721E-6</v>
      </c>
      <c r="B391">
        <f>CRI!C391*Planck!I391</f>
        <v>7.6937524440351207E-7</v>
      </c>
      <c r="C391">
        <f>CRI!C391*Planck!J391</f>
        <v>0</v>
      </c>
      <c r="D391">
        <f>CRI!D391*Planck!H391</f>
        <v>1.4370829476594093E-6</v>
      </c>
      <c r="E391">
        <f>CRI!D391*Planck!I391</f>
        <v>5.1895760596810771E-7</v>
      </c>
      <c r="F391">
        <f>CRI!D391*Planck!J391</f>
        <v>0</v>
      </c>
      <c r="G391">
        <f>CRI!E391*Planck!H391</f>
        <v>2.3007013666813969E-6</v>
      </c>
      <c r="H391">
        <f>CRI!E391*Planck!I391</f>
        <v>8.3082641488798948E-7</v>
      </c>
      <c r="I391">
        <f>CRI!E391*Planck!J391</f>
        <v>0</v>
      </c>
      <c r="J391">
        <f>CRI!F391*Planck!H391</f>
        <v>8.7365518881516467E-7</v>
      </c>
      <c r="K391">
        <f>CRI!F391*Planck!I391</f>
        <v>3.1549327473934165E-7</v>
      </c>
      <c r="L391">
        <f>CRI!F391*Planck!J391</f>
        <v>0</v>
      </c>
      <c r="M391">
        <f>CRI!G391*Planck!H391</f>
        <v>9.7858505483474063E-7</v>
      </c>
      <c r="N391">
        <f>CRI!G391*Planck!I391</f>
        <v>3.5338541739733046E-7</v>
      </c>
      <c r="O391">
        <f>CRI!G391*Planck!J391</f>
        <v>0</v>
      </c>
      <c r="P391">
        <f>CRI!H391*Planck!H391</f>
        <v>2.1305324970061721E-6</v>
      </c>
      <c r="Q391">
        <f>CRI!H391*Planck!I391</f>
        <v>7.6937524440351207E-7</v>
      </c>
      <c r="R391">
        <f>CRI!H391*Planck!J391</f>
        <v>0</v>
      </c>
      <c r="S391">
        <f>CRI!I391*Planck!H391</f>
        <v>2.619596916019152E-6</v>
      </c>
      <c r="T391">
        <f>CRI!I391*Planck!I391</f>
        <v>9.4598557887900782E-7</v>
      </c>
      <c r="U391">
        <f>CRI!I391*Planck!J391</f>
        <v>0</v>
      </c>
      <c r="V391">
        <f>CRI!J391*Planck!H391</f>
        <v>3.3303827040995834E-6</v>
      </c>
      <c r="W391">
        <f>CRI!J391*Planck!I391</f>
        <v>1.2026636582752972E-6</v>
      </c>
      <c r="X391">
        <f>CRI!J391*Planck!J391</f>
        <v>0</v>
      </c>
    </row>
    <row r="392" spans="1:24" x14ac:dyDescent="0.25">
      <c r="A392">
        <f>CRI!C392*Planck!H392</f>
        <v>1.9372200432915507E-6</v>
      </c>
      <c r="B392">
        <f>CRI!C392*Planck!I392</f>
        <v>6.9956534973387445E-7</v>
      </c>
      <c r="C392">
        <f>CRI!C392*Planck!J392</f>
        <v>0</v>
      </c>
      <c r="D392">
        <f>CRI!D392*Planck!H392</f>
        <v>1.3066901790938726E-6</v>
      </c>
      <c r="E392">
        <f>CRI!D392*Planck!I392</f>
        <v>4.7186956138366257E-7</v>
      </c>
      <c r="F392">
        <f>CRI!D392*Planck!J392</f>
        <v>0</v>
      </c>
      <c r="G392">
        <f>CRI!E392*Planck!H392</f>
        <v>2.0948525093409702E-6</v>
      </c>
      <c r="H392">
        <f>CRI!E392*Planck!I392</f>
        <v>7.5648929682142736E-7</v>
      </c>
      <c r="I392">
        <f>CRI!E392*Planck!J392</f>
        <v>0</v>
      </c>
      <c r="J392">
        <f>CRI!F392*Planck!H392</f>
        <v>7.9645877582864617E-7</v>
      </c>
      <c r="K392">
        <f>CRI!F392*Planck!I392</f>
        <v>2.8761573265289909E-7</v>
      </c>
      <c r="L392">
        <f>CRI!F392*Planck!J392</f>
        <v>0</v>
      </c>
      <c r="M392">
        <f>CRI!G392*Planck!H392</f>
        <v>8.9186790001645267E-7</v>
      </c>
      <c r="N392">
        <f>CRI!G392*Planck!I392</f>
        <v>3.220697006269443E-7</v>
      </c>
      <c r="O392">
        <f>CRI!G392*Planck!J392</f>
        <v>0</v>
      </c>
      <c r="P392">
        <f>CRI!H392*Planck!H392</f>
        <v>1.945516488873099E-6</v>
      </c>
      <c r="Q392">
        <f>CRI!H392*Planck!I392</f>
        <v>7.0256134694900875E-7</v>
      </c>
      <c r="R392">
        <f>CRI!H392*Planck!J392</f>
        <v>0</v>
      </c>
      <c r="S392">
        <f>CRI!I392*Planck!H392</f>
        <v>2.3852281046951641E-6</v>
      </c>
      <c r="T392">
        <f>CRI!I392*Planck!I392</f>
        <v>8.6134919935113007E-7</v>
      </c>
      <c r="U392">
        <f>CRI!I392*Planck!J392</f>
        <v>0</v>
      </c>
      <c r="V392">
        <f>CRI!J392*Planck!H392</f>
        <v>3.0282026372651647E-6</v>
      </c>
      <c r="W392">
        <f>CRI!J392*Planck!I392</f>
        <v>1.0935389835240435E-6</v>
      </c>
      <c r="X392">
        <f>CRI!J392*Planck!J392</f>
        <v>0</v>
      </c>
    </row>
    <row r="393" spans="1:24" x14ac:dyDescent="0.25">
      <c r="A393">
        <f>CRI!C393*Planck!H393</f>
        <v>1.7611098062359668E-6</v>
      </c>
      <c r="B393">
        <f>CRI!C393*Planck!I393</f>
        <v>6.3597001419500064E-7</v>
      </c>
      <c r="C393">
        <f>CRI!C393*Planck!J393</f>
        <v>0</v>
      </c>
      <c r="D393">
        <f>CRI!D393*Planck!H393</f>
        <v>1.1875235074597558E-6</v>
      </c>
      <c r="E393">
        <f>CRI!D393*Planck!I393</f>
        <v>4.2883716802999075E-7</v>
      </c>
      <c r="F393">
        <f>CRI!D393*Planck!J393</f>
        <v>0</v>
      </c>
      <c r="G393">
        <f>CRI!E393*Planck!H393</f>
        <v>1.9074289935634948E-6</v>
      </c>
      <c r="H393">
        <f>CRI!E393*Planck!I393</f>
        <v>6.8880863635938185E-7</v>
      </c>
      <c r="I393">
        <f>CRI!E393*Planck!J393</f>
        <v>0</v>
      </c>
      <c r="J393">
        <f>CRI!F393*Planck!H393</f>
        <v>7.2556215571691643E-7</v>
      </c>
      <c r="K393">
        <f>CRI!F393*Planck!I393</f>
        <v>2.620141985677047E-7</v>
      </c>
      <c r="L393">
        <f>CRI!F393*Planck!J393</f>
        <v>0</v>
      </c>
      <c r="M393">
        <f>CRI!G393*Planck!H393</f>
        <v>8.1267486775985183E-7</v>
      </c>
      <c r="N393">
        <f>CRI!G393*Planck!I393</f>
        <v>2.9347224423773582E-7</v>
      </c>
      <c r="O393">
        <f>CRI!G393*Planck!J393</f>
        <v>0</v>
      </c>
      <c r="P393">
        <f>CRI!H393*Planck!H393</f>
        <v>1.7754400359226834E-6</v>
      </c>
      <c r="Q393">
        <f>CRI!H393*Planck!I393</f>
        <v>6.4114493079872859E-7</v>
      </c>
      <c r="R393">
        <f>CRI!H393*Planck!J393</f>
        <v>0</v>
      </c>
      <c r="S393">
        <f>CRI!I393*Planck!H393</f>
        <v>2.1710297975375716E-6</v>
      </c>
      <c r="T393">
        <f>CRI!I393*Planck!I393</f>
        <v>7.8399986546480051E-7</v>
      </c>
      <c r="U393">
        <f>CRI!I393*Planck!J393</f>
        <v>0</v>
      </c>
      <c r="V393">
        <f>CRI!J393*Planck!H393</f>
        <v>2.7529125450797765E-6</v>
      </c>
      <c r="W393">
        <f>CRI!J393*Planck!I393</f>
        <v>9.9412871597933697E-7</v>
      </c>
      <c r="X393">
        <f>CRI!J393*Planck!J393</f>
        <v>0</v>
      </c>
    </row>
    <row r="394" spans="1:24" x14ac:dyDescent="0.25">
      <c r="A394">
        <f>CRI!C394*Planck!H394</f>
        <v>1.6007289059215722E-6</v>
      </c>
      <c r="B394">
        <f>CRI!C394*Planck!I394</f>
        <v>5.7805366058210238E-7</v>
      </c>
      <c r="C394">
        <f>CRI!C394*Planck!J394</f>
        <v>0</v>
      </c>
      <c r="D394">
        <f>CRI!D394*Planck!H394</f>
        <v>1.0783497083574445E-6</v>
      </c>
      <c r="E394">
        <f>CRI!D394*Planck!I394</f>
        <v>3.8941259447351051E-7</v>
      </c>
      <c r="F394">
        <f>CRI!D394*Planck!J394</f>
        <v>0</v>
      </c>
      <c r="G394">
        <f>CRI!E394*Planck!H394</f>
        <v>1.7371507698523613E-6</v>
      </c>
      <c r="H394">
        <f>CRI!E394*Planck!I394</f>
        <v>6.2731819097004175E-7</v>
      </c>
      <c r="I394">
        <f>CRI!E394*Planck!J394</f>
        <v>0</v>
      </c>
      <c r="J394">
        <f>CRI!F394*Planck!H394</f>
        <v>6.6085767250894883E-7</v>
      </c>
      <c r="K394">
        <f>CRI!F394*Planck!I394</f>
        <v>2.3864827785916344E-7</v>
      </c>
      <c r="L394">
        <f>CRI!F394*Planck!J394</f>
        <v>0</v>
      </c>
      <c r="M394">
        <f>CRI!G394*Planck!H394</f>
        <v>7.4003719654918074E-7</v>
      </c>
      <c r="N394">
        <f>CRI!G394*Planck!I394</f>
        <v>2.6724151032050517E-7</v>
      </c>
      <c r="O394">
        <f>CRI!G394*Planck!J394</f>
        <v>0</v>
      </c>
      <c r="P394">
        <f>CRI!H394*Planck!H394</f>
        <v>1.6192384050478601E-6</v>
      </c>
      <c r="Q394">
        <f>CRI!H394*Planck!I394</f>
        <v>5.8473779284579264E-7</v>
      </c>
      <c r="R394">
        <f>CRI!H394*Planck!J394</f>
        <v>0</v>
      </c>
      <c r="S394">
        <f>CRI!I394*Planck!H394</f>
        <v>1.9753748789777347E-6</v>
      </c>
      <c r="T394">
        <f>CRI!I394*Planck!I394</f>
        <v>7.1334544880827751E-7</v>
      </c>
      <c r="U394">
        <f>CRI!I394*Planck!J394</f>
        <v>0</v>
      </c>
      <c r="V394">
        <f>CRI!J394*Planck!H394</f>
        <v>2.5022100670722648E-6</v>
      </c>
      <c r="W394">
        <f>CRI!J394*Planck!I394</f>
        <v>9.0359565786923923E-7</v>
      </c>
      <c r="X394">
        <f>CRI!J394*Planck!J394</f>
        <v>0</v>
      </c>
    </row>
    <row r="395" spans="1:24" x14ac:dyDescent="0.25">
      <c r="A395">
        <f>CRI!C395*Planck!H395</f>
        <v>1.4547989447182585E-6</v>
      </c>
      <c r="B395">
        <f>CRI!C395*Planck!I395</f>
        <v>5.2535352847447913E-7</v>
      </c>
      <c r="C395">
        <f>CRI!C395*Planck!J395</f>
        <v>0</v>
      </c>
      <c r="D395">
        <f>CRI!D395*Planck!H395</f>
        <v>9.7941924672252782E-7</v>
      </c>
      <c r="E395">
        <f>CRI!D395*Planck!I395</f>
        <v>3.5368554465176927E-7</v>
      </c>
      <c r="F395">
        <f>CRI!D395*Planck!J395</f>
        <v>0</v>
      </c>
      <c r="G395">
        <f>CRI!E395*Planck!H395</f>
        <v>1.5818991523082049E-6</v>
      </c>
      <c r="H395">
        <f>CRI!E395*Planck!I395</f>
        <v>5.7125165258959422E-7</v>
      </c>
      <c r="I395">
        <f>CRI!E395*Planck!J395</f>
        <v>0</v>
      </c>
      <c r="J395">
        <f>CRI!F395*Planck!H395</f>
        <v>6.0185686535239305E-7</v>
      </c>
      <c r="K395">
        <f>CRI!F395*Planck!I395</f>
        <v>2.1734111713333912E-7</v>
      </c>
      <c r="L395">
        <f>CRI!F395*Planck!J395</f>
        <v>0</v>
      </c>
      <c r="M395">
        <f>CRI!G395*Planck!H395</f>
        <v>6.7350649218005891E-7</v>
      </c>
      <c r="N395">
        <f>CRI!G395*Planck!I395</f>
        <v>2.432150596492128E-7</v>
      </c>
      <c r="O395">
        <f>CRI!G395*Planck!J395</f>
        <v>0</v>
      </c>
      <c r="P395">
        <f>CRI!H395*Planck!H395</f>
        <v>1.4762938327665583E-6</v>
      </c>
      <c r="Q395">
        <f>CRI!H395*Planck!I395</f>
        <v>5.3311571122924116E-7</v>
      </c>
      <c r="R395">
        <f>CRI!H395*Planck!J395</f>
        <v>0</v>
      </c>
      <c r="S395">
        <f>CRI!I395*Planck!H395</f>
        <v>1.7971595529078444E-6</v>
      </c>
      <c r="T395">
        <f>CRI!I395*Planck!I395</f>
        <v>6.4898597553945824E-7</v>
      </c>
      <c r="U395">
        <f>CRI!I395*Planck!J395</f>
        <v>0</v>
      </c>
      <c r="V395">
        <f>CRI!J395*Planck!H395</f>
        <v>2.2740968514867853E-6</v>
      </c>
      <c r="W395">
        <f>CRI!J395*Planck!I395</f>
        <v>8.2121643637338269E-7</v>
      </c>
      <c r="X395">
        <f>CRI!J395*Planck!J395</f>
        <v>0</v>
      </c>
    </row>
    <row r="396" spans="1:24" x14ac:dyDescent="0.25">
      <c r="A396">
        <f>CRI!C396*Planck!H396</f>
        <v>1.3221133765786286E-6</v>
      </c>
      <c r="B396">
        <f>CRI!C396*Planck!I396</f>
        <v>4.7743940156429681E-7</v>
      </c>
      <c r="C396">
        <f>CRI!C396*Planck!J396</f>
        <v>0</v>
      </c>
      <c r="D396">
        <f>CRI!D396*Planck!H396</f>
        <v>8.8924156655962991E-7</v>
      </c>
      <c r="E396">
        <f>CRI!D396*Planck!I396</f>
        <v>3.2112144760459445E-7</v>
      </c>
      <c r="F396">
        <f>CRI!D396*Planck!J396</f>
        <v>0</v>
      </c>
      <c r="G396">
        <f>CRI!E396*Planck!H396</f>
        <v>1.4407355403444627E-6</v>
      </c>
      <c r="H396">
        <f>CRI!E396*Planck!I396</f>
        <v>5.202760416618215E-7</v>
      </c>
      <c r="I396">
        <f>CRI!E396*Planck!J396</f>
        <v>0</v>
      </c>
      <c r="J396">
        <f>CRI!F396*Planck!H396</f>
        <v>5.4809668031182535E-7</v>
      </c>
      <c r="K396">
        <f>CRI!F396*Planck!I396</f>
        <v>1.9792776904250076E-7</v>
      </c>
      <c r="L396">
        <f>CRI!F396*Planck!J396</f>
        <v>0</v>
      </c>
      <c r="M396">
        <f>CRI!G396*Planck!H396</f>
        <v>6.1321147187779635E-7</v>
      </c>
      <c r="N396">
        <f>CRI!G396*Planck!I396</f>
        <v>2.2144191515808709E-7</v>
      </c>
      <c r="O396">
        <f>CRI!G396*Planck!J396</f>
        <v>0</v>
      </c>
      <c r="P396">
        <f>CRI!H396*Planck!H396</f>
        <v>1.3458944308896787E-6</v>
      </c>
      <c r="Q396">
        <f>CRI!H396*Planck!I396</f>
        <v>4.8602717666738053E-7</v>
      </c>
      <c r="R396">
        <f>CRI!H396*Planck!J396</f>
        <v>0</v>
      </c>
      <c r="S396">
        <f>CRI!I396*Planck!H396</f>
        <v>1.6346643760952892E-6</v>
      </c>
      <c r="T396">
        <f>CRI!I396*Planck!I396</f>
        <v>5.9030730291911133E-7</v>
      </c>
      <c r="U396">
        <f>CRI!I396*Planck!J396</f>
        <v>0</v>
      </c>
      <c r="V396">
        <f>CRI!J396*Planck!H396</f>
        <v>2.0666868627460357E-6</v>
      </c>
      <c r="W396">
        <f>CRI!J396*Planck!I396</f>
        <v>7.4631855062513203E-7</v>
      </c>
      <c r="X396">
        <f>CRI!J396*Planck!J396</f>
        <v>0</v>
      </c>
    </row>
    <row r="397" spans="1:24" x14ac:dyDescent="0.25">
      <c r="A397">
        <f>CRI!C397*Planck!H397</f>
        <v>1.2015489402635822E-6</v>
      </c>
      <c r="B397">
        <f>CRI!C397*Planck!I397</f>
        <v>4.3390148507555283E-7</v>
      </c>
      <c r="C397">
        <f>CRI!C397*Planck!J397</f>
        <v>0</v>
      </c>
      <c r="D397">
        <f>CRI!D397*Planck!H397</f>
        <v>8.0789372000592024E-7</v>
      </c>
      <c r="E397">
        <f>CRI!D397*Planck!I397</f>
        <v>2.9174532401225607E-7</v>
      </c>
      <c r="F397">
        <f>CRI!D397*Planck!J397</f>
        <v>0</v>
      </c>
      <c r="G397">
        <f>CRI!E397*Planck!H397</f>
        <v>1.3121840675255393E-6</v>
      </c>
      <c r="H397">
        <f>CRI!E397*Planck!I397</f>
        <v>4.7385387021098916E-7</v>
      </c>
      <c r="I397">
        <f>CRI!E397*Planck!J397</f>
        <v>0</v>
      </c>
      <c r="J397">
        <f>CRI!F397*Planck!H397</f>
        <v>4.9914452764696987E-7</v>
      </c>
      <c r="K397">
        <f>CRI!F397*Planck!I397</f>
        <v>1.8025029572731747E-7</v>
      </c>
      <c r="L397">
        <f>CRI!F397*Planck!J397</f>
        <v>0</v>
      </c>
      <c r="M397">
        <f>CRI!G397*Planck!H397</f>
        <v>5.5832145618243536E-7</v>
      </c>
      <c r="N397">
        <f>CRI!G397*Planck!I397</f>
        <v>2.0162017614859735E-7</v>
      </c>
      <c r="O397">
        <f>CRI!G397*Planck!J397</f>
        <v>0</v>
      </c>
      <c r="P397">
        <f>CRI!H397*Planck!H397</f>
        <v>1.2272780396268278E-6</v>
      </c>
      <c r="Q397">
        <f>CRI!H397*Planck!I397</f>
        <v>4.4319273743263104E-7</v>
      </c>
      <c r="R397">
        <f>CRI!H397*Planck!J397</f>
        <v>0</v>
      </c>
      <c r="S397">
        <f>CRI!I397*Planck!H397</f>
        <v>1.4871419431956112E-6</v>
      </c>
      <c r="T397">
        <f>CRI!I397*Planck!I397</f>
        <v>5.3703438623912101E-7</v>
      </c>
      <c r="U397">
        <f>CRI!I397*Planck!J397</f>
        <v>0</v>
      </c>
      <c r="V397">
        <f>CRI!J397*Planck!H397</f>
        <v>1.8782242535169483E-6</v>
      </c>
      <c r="W397">
        <f>CRI!J397*Planck!I397</f>
        <v>6.7826142206670994E-7</v>
      </c>
      <c r="X397">
        <f>CRI!J397*Planck!J397</f>
        <v>0</v>
      </c>
    </row>
    <row r="398" spans="1:24" x14ac:dyDescent="0.25">
      <c r="A398">
        <f>CRI!C398*Planck!H398</f>
        <v>1.09198323211795E-6</v>
      </c>
      <c r="B398">
        <f>CRI!C398*Planck!I398</f>
        <v>3.9433597323308597E-7</v>
      </c>
      <c r="C398">
        <f>CRI!C398*Planck!J398</f>
        <v>0</v>
      </c>
      <c r="D398">
        <f>CRI!D398*Planck!H398</f>
        <v>7.3422427170243325E-7</v>
      </c>
      <c r="E398">
        <f>CRI!D398*Planck!I398</f>
        <v>2.651423888547944E-7</v>
      </c>
      <c r="F398">
        <f>CRI!D398*Planck!J398</f>
        <v>0</v>
      </c>
      <c r="G398">
        <f>CRI!E398*Planck!H398</f>
        <v>1.1951019912965402E-6</v>
      </c>
      <c r="H398">
        <f>CRI!E398*Planck!I398</f>
        <v>4.3157412402447583E-7</v>
      </c>
      <c r="I398">
        <f>CRI!E398*Planck!J398</f>
        <v>0</v>
      </c>
      <c r="J398">
        <f>CRI!F398*Planck!H398</f>
        <v>4.5479815556090209E-7</v>
      </c>
      <c r="K398">
        <f>CRI!F398*Planck!I398</f>
        <v>1.6423628863776277E-7</v>
      </c>
      <c r="L398">
        <f>CRI!F398*Planck!J398</f>
        <v>0</v>
      </c>
      <c r="M398">
        <f>CRI!G398*Planck!H398</f>
        <v>5.083450849302834E-7</v>
      </c>
      <c r="N398">
        <f>CRI!G398*Planck!I398</f>
        <v>1.8357310616889269E-7</v>
      </c>
      <c r="O398">
        <f>CRI!G398*Planck!J398</f>
        <v>0</v>
      </c>
      <c r="P398">
        <f>CRI!H398*Planck!H398</f>
        <v>1.1191074408814796E-6</v>
      </c>
      <c r="Q398">
        <f>CRI!H398*Planck!I398</f>
        <v>4.0413104237549238E-7</v>
      </c>
      <c r="R398">
        <f>CRI!H398*Planck!J398</f>
        <v>0</v>
      </c>
      <c r="S398">
        <f>CRI!I398*Planck!H398</f>
        <v>1.352936826773974E-6</v>
      </c>
      <c r="T398">
        <f>CRI!I398*Planck!I398</f>
        <v>4.8857129360313385E-7</v>
      </c>
      <c r="U398">
        <f>CRI!I398*Planck!J398</f>
        <v>0</v>
      </c>
      <c r="V398">
        <f>CRI!J398*Planck!H398</f>
        <v>1.706954517015211E-6</v>
      </c>
      <c r="W398">
        <f>CRI!J398*Planck!I398</f>
        <v>6.1641383396178307E-7</v>
      </c>
      <c r="X398">
        <f>CRI!J398*Planck!J398</f>
        <v>0</v>
      </c>
    </row>
    <row r="399" spans="1:24" x14ac:dyDescent="0.25">
      <c r="A399">
        <f>CRI!C399*Planck!H399</f>
        <v>9.9239159902659634E-7</v>
      </c>
      <c r="B399">
        <f>CRI!C399*Planck!I399</f>
        <v>3.5837161712273146E-7</v>
      </c>
      <c r="C399">
        <f>CRI!C399*Planck!J399</f>
        <v>0</v>
      </c>
      <c r="D399">
        <f>CRI!D399*Planck!H399</f>
        <v>6.6726116080160867E-7</v>
      </c>
      <c r="E399">
        <f>CRI!D399*Planck!I399</f>
        <v>2.4096078753005925E-7</v>
      </c>
      <c r="F399">
        <f>CRI!D399*Planck!J399</f>
        <v>0</v>
      </c>
      <c r="G399">
        <f>CRI!E399*Planck!H399</f>
        <v>1.0886557091677199E-6</v>
      </c>
      <c r="H399">
        <f>CRI!E399*Planck!I399</f>
        <v>3.9313443137467947E-7</v>
      </c>
      <c r="I399">
        <f>CRI!E399*Planck!J399</f>
        <v>0</v>
      </c>
      <c r="J399">
        <f>CRI!F399*Planck!H399</f>
        <v>4.1459443462545807E-7</v>
      </c>
      <c r="K399">
        <f>CRI!F399*Planck!I399</f>
        <v>1.4971799250673427E-7</v>
      </c>
      <c r="L399">
        <f>CRI!F399*Planck!J399</f>
        <v>0</v>
      </c>
      <c r="M399">
        <f>CRI!G399*Planck!H399</f>
        <v>4.6283274147321768E-7</v>
      </c>
      <c r="N399">
        <f>CRI!G399*Planck!I399</f>
        <v>1.6713776918486275E-7</v>
      </c>
      <c r="O399">
        <f>CRI!G399*Planck!J399</f>
        <v>0</v>
      </c>
      <c r="P399">
        <f>CRI!H399*Planck!H399</f>
        <v>1.0204420682067914E-6</v>
      </c>
      <c r="Q399">
        <f>CRI!H399*Planck!I399</f>
        <v>3.68501178891511E-7</v>
      </c>
      <c r="R399">
        <f>CRI!H399*Planck!J399</f>
        <v>0</v>
      </c>
      <c r="S399">
        <f>CRI!I399*Planck!H399</f>
        <v>1.230820587058254E-6</v>
      </c>
      <c r="T399">
        <f>CRI!I399*Planck!I399</f>
        <v>4.4447289215735772E-7</v>
      </c>
      <c r="U399">
        <f>CRI!I399*Planck!J399</f>
        <v>0</v>
      </c>
      <c r="V399">
        <f>CRI!J399*Planck!H399</f>
        <v>1.5512759470865424E-6</v>
      </c>
      <c r="W399">
        <f>CRI!J399*Planck!I399</f>
        <v>5.601954614552333E-7</v>
      </c>
      <c r="X399">
        <f>CRI!J399*Planck!J399</f>
        <v>0</v>
      </c>
    </row>
    <row r="400" spans="1:24" x14ac:dyDescent="0.25">
      <c r="A400">
        <f>CRI!C400*Planck!H400</f>
        <v>9.0189145017334657E-7</v>
      </c>
      <c r="B400">
        <f>CRI!C400*Planck!I400</f>
        <v>3.2569032769791176E-7</v>
      </c>
      <c r="C400">
        <f>CRI!C400*Planck!J400</f>
        <v>0</v>
      </c>
      <c r="D400">
        <f>CRI!D400*Planck!H400</f>
        <v>6.0641095364974474E-7</v>
      </c>
      <c r="E400">
        <f>CRI!D400*Planck!I400</f>
        <v>2.1898664431936679E-7</v>
      </c>
      <c r="F400">
        <f>CRI!D400*Planck!J400</f>
        <v>0</v>
      </c>
      <c r="G400">
        <f>CRI!E400*Planck!H400</f>
        <v>9.9169434617561746E-7</v>
      </c>
      <c r="H400">
        <f>CRI!E400*Planck!I400</f>
        <v>3.5811987852864598E-7</v>
      </c>
      <c r="I400">
        <f>CRI!E400*Planck!J400</f>
        <v>0</v>
      </c>
      <c r="J400">
        <f>CRI!F400*Planck!H400</f>
        <v>3.7794466123966578E-7</v>
      </c>
      <c r="K400">
        <f>CRI!F400*Planck!I400</f>
        <v>1.3648307736719771E-7</v>
      </c>
      <c r="L400">
        <f>CRI!F400*Planck!J400</f>
        <v>0</v>
      </c>
      <c r="M400">
        <f>CRI!G400*Planck!H400</f>
        <v>4.2139767543431311E-7</v>
      </c>
      <c r="N400">
        <f>CRI!G400*Planck!I400</f>
        <v>1.521747955111014E-7</v>
      </c>
      <c r="O400">
        <f>CRI!G400*Planck!J400</f>
        <v>0</v>
      </c>
      <c r="P400">
        <f>CRI!H400*Planck!H400</f>
        <v>9.3047387728804788E-7</v>
      </c>
      <c r="Q400">
        <f>CRI!H400*Planck!I400</f>
        <v>3.3601199118812398E-7</v>
      </c>
      <c r="R400">
        <f>CRI!H400*Planck!J400</f>
        <v>0</v>
      </c>
      <c r="S400">
        <f>CRI!I400*Planck!H400</f>
        <v>1.1197358946691783E-6</v>
      </c>
      <c r="T400">
        <f>CRI!I400*Planck!I400</f>
        <v>4.043581413260155E-7</v>
      </c>
      <c r="U400">
        <f>CRI!I400*Planck!J400</f>
        <v>0</v>
      </c>
      <c r="V400">
        <f>CRI!J400*Planck!H400</f>
        <v>1.4098089049818907E-6</v>
      </c>
      <c r="W400">
        <f>CRI!J400*Planck!I400</f>
        <v>5.091090775577636E-7</v>
      </c>
      <c r="X400">
        <f>CRI!J400*Planck!J400</f>
        <v>0</v>
      </c>
    </row>
    <row r="401" spans="1:24" x14ac:dyDescent="0.25">
      <c r="A401">
        <f>CRI!C401*Planck!H401</f>
        <v>8.1966104987527876E-7</v>
      </c>
      <c r="B401">
        <f>CRI!C401*Planck!I401</f>
        <v>2.959945983052172E-7</v>
      </c>
      <c r="C401">
        <f>CRI!C401*Planck!J401</f>
        <v>0</v>
      </c>
      <c r="D401">
        <f>CRI!D401*Planck!H401</f>
        <v>5.5112113417738226E-7</v>
      </c>
      <c r="E401">
        <f>CRI!D401*Planck!I401</f>
        <v>1.9901992262920384E-7</v>
      </c>
      <c r="F401">
        <f>CRI!D401*Planck!J401</f>
        <v>0</v>
      </c>
      <c r="G401">
        <f>CRI!E401*Planck!H401</f>
        <v>9.0338231771050534E-7</v>
      </c>
      <c r="H401">
        <f>CRI!E401*Planck!I401</f>
        <v>3.262278795453861E-7</v>
      </c>
      <c r="I401">
        <f>CRI!E401*Planck!J401</f>
        <v>0</v>
      </c>
      <c r="J401">
        <f>CRI!F401*Planck!H401</f>
        <v>3.4453846700324883E-7</v>
      </c>
      <c r="K401">
        <f>CRI!F401*Planck!I401</f>
        <v>1.2441914271373477E-7</v>
      </c>
      <c r="L401">
        <f>CRI!F401*Planck!J401</f>
        <v>0</v>
      </c>
      <c r="M401">
        <f>CRI!G401*Planck!H401</f>
        <v>3.8367859850692916E-7</v>
      </c>
      <c r="N401">
        <f>CRI!G401*Planck!I401</f>
        <v>1.3855336014886611E-7</v>
      </c>
      <c r="O401">
        <f>CRI!G401*Planck!J401</f>
        <v>0</v>
      </c>
      <c r="P401">
        <f>CRI!H401*Planck!H401</f>
        <v>8.4844572057753686E-7</v>
      </c>
      <c r="Q401">
        <f>CRI!H401*Planck!I401</f>
        <v>3.0638926942343037E-7</v>
      </c>
      <c r="R401">
        <f>CRI!H401*Planck!J401</f>
        <v>0</v>
      </c>
      <c r="S401">
        <f>CRI!I401*Planck!H401</f>
        <v>1.0186965168043079E-6</v>
      </c>
      <c r="T401">
        <f>CRI!I401*Planck!I401</f>
        <v>3.6786994615920354E-7</v>
      </c>
      <c r="U401">
        <f>CRI!I401*Planck!J401</f>
        <v>0</v>
      </c>
      <c r="V401">
        <f>CRI!J401*Planck!H401</f>
        <v>1.2812688788200288E-6</v>
      </c>
      <c r="W401">
        <f>CRI!J401*Planck!I401</f>
        <v>4.6268962904241655E-7</v>
      </c>
      <c r="X401">
        <f>CRI!J401*Planck!J401</f>
        <v>0</v>
      </c>
    </row>
    <row r="402" spans="1:24" x14ac:dyDescent="0.25">
      <c r="A402">
        <f>CRI!C402*Planck!H402</f>
        <v>7.449254292871668E-7</v>
      </c>
      <c r="B402">
        <f>CRI!C402*Planck!I402</f>
        <v>2.6900648242984518E-7</v>
      </c>
      <c r="C402">
        <f>CRI!C402*Planck!J402</f>
        <v>0</v>
      </c>
      <c r="D402">
        <f>CRI!D402*Planck!H402</f>
        <v>5.0087063125518278E-7</v>
      </c>
      <c r="E402">
        <f>CRI!D402*Planck!I402</f>
        <v>1.8087373765090232E-7</v>
      </c>
      <c r="F402">
        <f>CRI!D402*Planck!J402</f>
        <v>0</v>
      </c>
      <c r="G402">
        <f>CRI!E402*Planck!H402</f>
        <v>8.2308676983335768E-7</v>
      </c>
      <c r="H402">
        <f>CRI!E402*Planck!I402</f>
        <v>2.9723200199957196E-7</v>
      </c>
      <c r="I402">
        <f>CRI!E402*Planck!J402</f>
        <v>0</v>
      </c>
      <c r="J402">
        <f>CRI!F402*Planck!H402</f>
        <v>3.1424049158366565E-7</v>
      </c>
      <c r="K402">
        <f>CRI!F402*Planck!I402</f>
        <v>1.1347810929053426E-7</v>
      </c>
      <c r="L402">
        <f>CRI!F402*Planck!J402</f>
        <v>0</v>
      </c>
      <c r="M402">
        <f>CRI!G402*Planck!H402</f>
        <v>3.4933333835950646E-7</v>
      </c>
      <c r="N402">
        <f>CRI!G402*Planck!I402</f>
        <v>1.2615079154632996E-7</v>
      </c>
      <c r="O402">
        <f>CRI!G402*Planck!J402</f>
        <v>0</v>
      </c>
      <c r="P402">
        <f>CRI!H402*Planck!H402</f>
        <v>7.7363775846740014E-7</v>
      </c>
      <c r="Q402">
        <f>CRI!H402*Planck!I402</f>
        <v>2.7937504063913259E-7</v>
      </c>
      <c r="R402">
        <f>CRI!H402*Planck!J402</f>
        <v>0</v>
      </c>
      <c r="S402">
        <f>CRI!I402*Planck!H402</f>
        <v>9.2677018076197824E-7</v>
      </c>
      <c r="T402">
        <f>CRI!I402*Planck!I402</f>
        <v>3.3467401775533197E-7</v>
      </c>
      <c r="U402">
        <f>CRI!I402*Planck!J402</f>
        <v>0</v>
      </c>
      <c r="V402">
        <f>CRI!J402*Planck!H402</f>
        <v>1.1644444611983548E-6</v>
      </c>
      <c r="W402">
        <f>CRI!J402*Planck!I402</f>
        <v>4.2050263848776654E-7</v>
      </c>
      <c r="X402">
        <f>CRI!J402*Planck!J402</f>
        <v>0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B1A06-74B1-4952-A721-3CA9D1FA50C7}">
  <dimension ref="A1:X402"/>
  <sheetViews>
    <sheetView workbookViewId="0">
      <selection activeCell="N407" sqref="N407"/>
    </sheetView>
  </sheetViews>
  <sheetFormatPr defaultRowHeight="15.75" x14ac:dyDescent="0.25"/>
  <cols>
    <col min="1" max="24" width="9.7109375" bestFit="1" customWidth="1"/>
  </cols>
  <sheetData>
    <row r="1" spans="1:24" x14ac:dyDescent="0.25">
      <c r="A1" t="s">
        <v>163</v>
      </c>
      <c r="B1" t="s">
        <v>164</v>
      </c>
      <c r="C1" t="s">
        <v>165</v>
      </c>
      <c r="D1" t="s">
        <v>169</v>
      </c>
      <c r="E1" t="s">
        <v>170</v>
      </c>
      <c r="F1" t="s">
        <v>171</v>
      </c>
      <c r="G1" t="s">
        <v>190</v>
      </c>
      <c r="H1" t="s">
        <v>191</v>
      </c>
      <c r="I1" t="s">
        <v>192</v>
      </c>
      <c r="J1" t="s">
        <v>193</v>
      </c>
      <c r="K1" t="s">
        <v>194</v>
      </c>
      <c r="L1" t="s">
        <v>195</v>
      </c>
      <c r="M1" t="s">
        <v>196</v>
      </c>
      <c r="N1" t="s">
        <v>197</v>
      </c>
      <c r="O1" t="s">
        <v>198</v>
      </c>
      <c r="P1" t="s">
        <v>199</v>
      </c>
      <c r="Q1" t="s">
        <v>200</v>
      </c>
      <c r="R1" t="s">
        <v>201</v>
      </c>
      <c r="S1" t="s">
        <v>202</v>
      </c>
      <c r="T1" t="s">
        <v>203</v>
      </c>
      <c r="U1" t="s">
        <v>204</v>
      </c>
      <c r="V1" t="s">
        <v>205</v>
      </c>
      <c r="W1" t="s">
        <v>206</v>
      </c>
      <c r="X1" t="s">
        <v>207</v>
      </c>
    </row>
    <row r="2" spans="1:24" x14ac:dyDescent="0.25">
      <c r="A2" s="3">
        <f>CRI!C2*Planck!L2</f>
        <v>1095947592.2273824</v>
      </c>
      <c r="B2" s="3">
        <f>CRI!C2*Planck!M2</f>
        <v>31244119.953850809</v>
      </c>
      <c r="C2" s="3">
        <f>CRI!C2*Planck!N2</f>
        <v>5167297562.7296839</v>
      </c>
      <c r="D2" s="3">
        <f>CRI!D2*Planck!L2</f>
        <v>350302883.36035061</v>
      </c>
      <c r="E2" s="3">
        <f>CRI!D2*Planck!M2</f>
        <v>9986705.0080801677</v>
      </c>
      <c r="F2" s="3">
        <f>CRI!D2*Planck!N2</f>
        <v>1651647622.7903101</v>
      </c>
      <c r="G2" s="3">
        <f>CRI!E2*Planck!L2</f>
        <v>325281248.83461124</v>
      </c>
      <c r="H2" s="3">
        <f>CRI!E2*Planck!M2</f>
        <v>9273368.9360744413</v>
      </c>
      <c r="I2" s="3">
        <f>CRI!E2*Planck!N2</f>
        <v>1533672792.5910022</v>
      </c>
      <c r="J2" s="3">
        <f>CRI!F2*Planck!L2</f>
        <v>370320190.98094201</v>
      </c>
      <c r="K2" s="3">
        <f>CRI!F2*Planck!M2</f>
        <v>10557373.865684748</v>
      </c>
      <c r="L2" s="3">
        <f>CRI!F2*Planck!N2</f>
        <v>1746027486.9497561</v>
      </c>
      <c r="M2" s="3">
        <f>CRI!G2*Planck!L2</f>
        <v>1476276437.0186203</v>
      </c>
      <c r="N2" s="3">
        <f>CRI!G2*Planck!M2</f>
        <v>42086828.24833785</v>
      </c>
      <c r="O2" s="3">
        <f>CRI!G2*Planck!N2</f>
        <v>6960514981.7591639</v>
      </c>
      <c r="P2" s="3">
        <f>CRI!H2*Planck!L2</f>
        <v>750649035.77217972</v>
      </c>
      <c r="Q2" s="3">
        <f>CRI!H2*Planck!M2</f>
        <v>21400082.160171788</v>
      </c>
      <c r="R2" s="3">
        <f>CRI!H2*Planck!N2</f>
        <v>3539244905.9792356</v>
      </c>
      <c r="S2" s="3">
        <f>CRI!I2*Planck!L2</f>
        <v>1891635570.1458931</v>
      </c>
      <c r="T2" s="3">
        <f>CRI!I2*Planck!M2</f>
        <v>53928207.043632902</v>
      </c>
      <c r="U2" s="3">
        <f>CRI!I2*Planck!N2</f>
        <v>8918897163.0676746</v>
      </c>
      <c r="V2" s="3">
        <f>CRI!J2*Planck!L2</f>
        <v>520449998.13537794</v>
      </c>
      <c r="W2" s="3">
        <f>CRI!J2*Planck!M2</f>
        <v>14837390.297719106</v>
      </c>
      <c r="X2" s="3">
        <f>CRI!J2*Planck!N2</f>
        <v>2453876468.1456032</v>
      </c>
    </row>
    <row r="3" spans="1:24" x14ac:dyDescent="0.25">
      <c r="A3" s="3">
        <f>CRI!C3*Planck!L3</f>
        <v>1241969564.3171668</v>
      </c>
      <c r="B3" s="3">
        <f>CRI!C3*Planck!M3</f>
        <v>35410995.206066854</v>
      </c>
      <c r="C3" s="3">
        <f>CRI!C3*Planck!N3</f>
        <v>5856754894.6335907</v>
      </c>
      <c r="D3" s="3">
        <f>CRI!D3*Planck!L3</f>
        <v>399164792.82888359</v>
      </c>
      <c r="E3" s="3">
        <f>CRI!D3*Planck!M3</f>
        <v>11380973.392102061</v>
      </c>
      <c r="F3" s="3">
        <f>CRI!D3*Planck!N3</f>
        <v>1882341098.6333566</v>
      </c>
      <c r="G3" s="3">
        <f>CRI!E3*Planck!L3</f>
        <v>365252463.63311487</v>
      </c>
      <c r="H3" s="3">
        <f>CRI!E3*Planck!M3</f>
        <v>10414066.181909544</v>
      </c>
      <c r="I3" s="3">
        <f>CRI!E3*Planck!N3</f>
        <v>1722420754.599046</v>
      </c>
      <c r="J3" s="3">
        <f>CRI!F3*Planck!L3</f>
        <v>421402385.7441417</v>
      </c>
      <c r="K3" s="3">
        <f>CRI!F3*Planck!M3</f>
        <v>12015010.906982398</v>
      </c>
      <c r="L3" s="3">
        <f>CRI!F3*Planck!N3</f>
        <v>1987206898.0001173</v>
      </c>
      <c r="M3" s="3">
        <f>CRI!G3*Planck!L3</f>
        <v>1655032852.718087</v>
      </c>
      <c r="N3" s="3">
        <f>CRI!G3*Planck!M3</f>
        <v>47188242.044969127</v>
      </c>
      <c r="O3" s="3">
        <f>CRI!G3*Planck!N3</f>
        <v>7804637117.8711729</v>
      </c>
      <c r="P3" s="3">
        <f>CRI!H3*Planck!L3</f>
        <v>890615596.25608838</v>
      </c>
      <c r="Q3" s="3">
        <f>CRI!H3*Planck!M3</f>
        <v>25393202.470957521</v>
      </c>
      <c r="R3" s="3">
        <f>CRI!H3*Planck!N3</f>
        <v>4199875264.6387706</v>
      </c>
      <c r="S3" s="3">
        <f>CRI!I3*Planck!L3</f>
        <v>2196518240.2046223</v>
      </c>
      <c r="T3" s="3">
        <f>CRI!I3*Planck!M3</f>
        <v>62627055.532305345</v>
      </c>
      <c r="U3" s="3">
        <f>CRI!I3*Planck!N3</f>
        <v>10358119332.451799</v>
      </c>
      <c r="V3" s="3">
        <f>CRI!J3*Planck!L3</f>
        <v>602638768.00349545</v>
      </c>
      <c r="W3" s="3">
        <f>CRI!J3*Planck!M3</f>
        <v>17182416.653257146</v>
      </c>
      <c r="X3" s="3">
        <f>CRI!J3*Planck!N3</f>
        <v>2841863162.8392177</v>
      </c>
    </row>
    <row r="4" spans="1:24" x14ac:dyDescent="0.25">
      <c r="A4" s="3">
        <f>CRI!C4*Planck!L4</f>
        <v>1400259819.9480608</v>
      </c>
      <c r="B4" s="3">
        <f>CRI!C4*Planck!M4</f>
        <v>39999701.246605612</v>
      </c>
      <c r="C4" s="3">
        <f>CRI!C4*Planck!N4</f>
        <v>6603854791.6675997</v>
      </c>
      <c r="D4" s="3">
        <f>CRI!D4*Planck!L4</f>
        <v>451994276.53132391</v>
      </c>
      <c r="E4" s="3">
        <f>CRI!D4*Planck!M4</f>
        <v>12911629.5196553</v>
      </c>
      <c r="F4" s="3">
        <f>CRI!D4*Planck!N4</f>
        <v>2131679082.9493568</v>
      </c>
      <c r="G4" s="3">
        <f>CRI!E4*Planck!L4</f>
        <v>407717286.17723507</v>
      </c>
      <c r="H4" s="3">
        <f>CRI!E4*Planck!M4</f>
        <v>11646816.832015598</v>
      </c>
      <c r="I4" s="3">
        <f>CRI!E4*Planck!N4</f>
        <v>1922861540.129828</v>
      </c>
      <c r="J4" s="3">
        <f>CRI!F4*Planck!L4</f>
        <v>476592604.50581777</v>
      </c>
      <c r="K4" s="3">
        <f>CRI!F4*Planck!M4</f>
        <v>13614303.235010691</v>
      </c>
      <c r="L4" s="3">
        <f>CRI!F4*Planck!N4</f>
        <v>2247688828.960206</v>
      </c>
      <c r="M4" s="3">
        <f>CRI!G4*Planck!L4</f>
        <v>1846719472.6851237</v>
      </c>
      <c r="N4" s="3">
        <f>CRI!G4*Planck!M4</f>
        <v>52753229.18030595</v>
      </c>
      <c r="O4" s="3">
        <f>CRI!G4*Planck!N4</f>
        <v>8709431681.7645149</v>
      </c>
      <c r="P4" s="3">
        <f>CRI!H4*Planck!L4</f>
        <v>1048503729.9127991</v>
      </c>
      <c r="Q4" s="3">
        <f>CRI!H4*Planck!M4</f>
        <v>29951467.117023524</v>
      </c>
      <c r="R4" s="3">
        <f>CRI!H4*Planck!N4</f>
        <v>4944915423.7124538</v>
      </c>
      <c r="S4" s="3">
        <f>CRI!I4*Planck!L4</f>
        <v>2533012823.173501</v>
      </c>
      <c r="T4" s="3">
        <f>CRI!I4*Planck!M4</f>
        <v>72357825.838721335</v>
      </c>
      <c r="U4" s="3">
        <f>CRI!I4*Planck!N4</f>
        <v>11946103595.467211</v>
      </c>
      <c r="V4" s="3">
        <f>CRI!J4*Planck!L4</f>
        <v>694902765.27945042</v>
      </c>
      <c r="W4" s="3">
        <f>CRI!J4*Planck!M4</f>
        <v>19850532.458789784</v>
      </c>
      <c r="X4" s="3">
        <f>CRI!J4*Planck!N4</f>
        <v>3277275324.8064942</v>
      </c>
    </row>
    <row r="5" spans="1:24" x14ac:dyDescent="0.25">
      <c r="A5" s="3">
        <f>CRI!C5*Planck!L5</f>
        <v>1582512414.5152884</v>
      </c>
      <c r="B5" s="3">
        <f>CRI!C5*Planck!M5</f>
        <v>45296270.413196489</v>
      </c>
      <c r="C5" s="3">
        <f>CRI!C5*Planck!N5</f>
        <v>7464110592.361371</v>
      </c>
      <c r="D5" s="3">
        <f>CRI!D5*Planck!L5</f>
        <v>514077587.63158423</v>
      </c>
      <c r="E5" s="3">
        <f>CRI!D5*Planck!M5</f>
        <v>14714448.499196272</v>
      </c>
      <c r="F5" s="3">
        <f>CRI!D5*Planck!N5</f>
        <v>2424708919.7791686</v>
      </c>
      <c r="G5" s="3">
        <f>CRI!E5*Planck!L5</f>
        <v>456730287.01929593</v>
      </c>
      <c r="H5" s="3">
        <f>CRI!E5*Planck!M5</f>
        <v>13072996.076975174</v>
      </c>
      <c r="I5" s="3">
        <f>CRI!E5*Planck!N5</f>
        <v>2154223462.5926476</v>
      </c>
      <c r="J5" s="3">
        <f>CRI!F5*Planck!L5</f>
        <v>541385826.01838803</v>
      </c>
      <c r="K5" s="3">
        <f>CRI!F5*Planck!M5</f>
        <v>15496092.509777745</v>
      </c>
      <c r="L5" s="3">
        <f>CRI!F5*Planck!N5</f>
        <v>2553511518.4394164</v>
      </c>
      <c r="M5" s="3">
        <f>CRI!G5*Planck!L5</f>
        <v>2065868233.9617178</v>
      </c>
      <c r="N5" s="3">
        <f>CRI!G5*Planck!M5</f>
        <v>59131369.4004886</v>
      </c>
      <c r="O5" s="3">
        <f>CRI!G5*Planck!N5</f>
        <v>9743916588.6477604</v>
      </c>
      <c r="P5" s="3">
        <f>CRI!H5*Planck!L5</f>
        <v>1235697787.0028782</v>
      </c>
      <c r="Q5" s="3">
        <f>CRI!H5*Planck!M5</f>
        <v>35369391.478811756</v>
      </c>
      <c r="R5" s="3">
        <f>CRI!H5*Planck!N5</f>
        <v>5828317589.3762207</v>
      </c>
      <c r="S5" s="3">
        <f>CRI!I5*Planck!L5</f>
        <v>2924029625.2670321</v>
      </c>
      <c r="T5" s="3">
        <f>CRI!I5*Planck!M5</f>
        <v>83694532.433011472</v>
      </c>
      <c r="U5" s="3">
        <f>CRI!I5*Planck!N5</f>
        <v>13791538251.546053</v>
      </c>
      <c r="V5" s="3">
        <f>CRI!J5*Planck!L5</f>
        <v>804227620.49137604</v>
      </c>
      <c r="W5" s="3">
        <f>CRI!J5*Planck!M5</f>
        <v>23019416.111624446</v>
      </c>
      <c r="X5" s="3">
        <f>CRI!J5*Planck!N5</f>
        <v>3793236530.5443034</v>
      </c>
    </row>
    <row r="6" spans="1:24" x14ac:dyDescent="0.25">
      <c r="A6" s="3">
        <f>CRI!C6*Planck!L6</f>
        <v>1801482976.3304546</v>
      </c>
      <c r="B6" s="3">
        <f>CRI!C6*Planck!M6</f>
        <v>51610647.61284095</v>
      </c>
      <c r="C6" s="3">
        <f>CRI!C6*Planck!N6</f>
        <v>8498099090.1768227</v>
      </c>
      <c r="D6" s="3">
        <f>CRI!D6*Planck!L6</f>
        <v>589534539.36790347</v>
      </c>
      <c r="E6" s="3">
        <f>CRI!D6*Planck!M6</f>
        <v>16889562.525254827</v>
      </c>
      <c r="F6" s="3">
        <f>CRI!D6*Planck!N6</f>
        <v>2780999320.2573557</v>
      </c>
      <c r="G6" s="3">
        <f>CRI!E6*Planck!L6</f>
        <v>516129460.53610229</v>
      </c>
      <c r="H6" s="3">
        <f>CRI!E6*Planck!M6</f>
        <v>14786581.977363177</v>
      </c>
      <c r="I6" s="3">
        <f>CRI!E6*Planck!N6</f>
        <v>2434727031.3537164</v>
      </c>
      <c r="J6" s="3">
        <f>CRI!F6*Planck!L6</f>
        <v>620119988.88115394</v>
      </c>
      <c r="K6" s="3">
        <f>CRI!F6*Planck!M6</f>
        <v>17765804.420209683</v>
      </c>
      <c r="L6" s="3">
        <f>CRI!F6*Planck!N6</f>
        <v>2925279440.6338725</v>
      </c>
      <c r="M6" s="3">
        <f>CRI!G6*Planck!L6</f>
        <v>2328317344.1961946</v>
      </c>
      <c r="N6" s="3">
        <f>CRI!G6*Planck!M6</f>
        <v>66703914.253438324</v>
      </c>
      <c r="O6" s="3">
        <f>CRI!G6*Planck!N6</f>
        <v>10983324163.662319</v>
      </c>
      <c r="P6" s="3">
        <f>CRI!H6*Planck!L6</f>
        <v>1466572304.1603615</v>
      </c>
      <c r="Q6" s="3">
        <f>CRI!H6*Planck!M6</f>
        <v>42015798.863085292</v>
      </c>
      <c r="R6" s="3">
        <f>CRI!H6*Planck!N6</f>
        <v>6918231772.0539665</v>
      </c>
      <c r="S6" s="3">
        <f>CRI!I6*Planck!L6</f>
        <v>3395749532.2086372</v>
      </c>
      <c r="T6" s="3">
        <f>CRI!I6*Planck!M6</f>
        <v>97284756.387362763</v>
      </c>
      <c r="U6" s="3">
        <f>CRI!I6*Planck!N6</f>
        <v>16018700364.802746</v>
      </c>
      <c r="V6" s="3">
        <f>CRI!J6*Planck!L6</f>
        <v>941267208.7702843</v>
      </c>
      <c r="W6" s="3">
        <f>CRI!J6*Planck!M6</f>
        <v>26966344.31723566</v>
      </c>
      <c r="X6" s="3">
        <f>CRI!J6*Planck!N6</f>
        <v>4440220704.5872955</v>
      </c>
    </row>
    <row r="7" spans="1:24" x14ac:dyDescent="0.25">
      <c r="A7" s="3">
        <f>CRI!C7*Planck!L7</f>
        <v>2070793742.1111276</v>
      </c>
      <c r="B7" s="3">
        <f>CRI!C7*Planck!M7</f>
        <v>59271377.233949982</v>
      </c>
      <c r="C7" s="3">
        <f>CRI!C7*Planck!N7</f>
        <v>9770506829.7562485</v>
      </c>
      <c r="D7" s="3">
        <f>CRI!D7*Planck!L7</f>
        <v>684488308.0618372</v>
      </c>
      <c r="E7" s="3">
        <f>CRI!D7*Planck!M7</f>
        <v>19591794.148460455</v>
      </c>
      <c r="F7" s="3">
        <f>CRI!D7*Planck!N7</f>
        <v>3229581755.4424424</v>
      </c>
      <c r="G7" s="3">
        <f>CRI!E7*Planck!L7</f>
        <v>589179809.47094846</v>
      </c>
      <c r="H7" s="3">
        <f>CRI!E7*Planck!M7</f>
        <v>16863822.811333053</v>
      </c>
      <c r="I7" s="3">
        <f>CRI!E7*Planck!N7</f>
        <v>2779893156.5833683</v>
      </c>
      <c r="J7" s="3">
        <f>CRI!F7*Planck!L7</f>
        <v>719145943.91306949</v>
      </c>
      <c r="K7" s="3">
        <f>CRI!F7*Planck!M7</f>
        <v>20583783.725597695</v>
      </c>
      <c r="L7" s="3">
        <f>CRI!F7*Planck!N7</f>
        <v>3393104882.3002877</v>
      </c>
      <c r="M7" s="3">
        <f>CRI!G7*Planck!L7</f>
        <v>2651309142.6192679</v>
      </c>
      <c r="N7" s="3">
        <f>CRI!G7*Planck!M7</f>
        <v>75887202.650998726</v>
      </c>
      <c r="O7" s="3">
        <f>CRI!G7*Planck!N7</f>
        <v>12509519204.625156</v>
      </c>
      <c r="P7" s="3">
        <f>CRI!H7*Planck!L7</f>
        <v>1758875019.4500375</v>
      </c>
      <c r="Q7" s="3">
        <f>CRI!H7*Planck!M7</f>
        <v>50343471.039714843</v>
      </c>
      <c r="R7" s="3">
        <f>CRI!H7*Planck!N7</f>
        <v>8298798688.0356436</v>
      </c>
      <c r="S7" s="3">
        <f>CRI!I7*Planck!L7</f>
        <v>3976963713.9289021</v>
      </c>
      <c r="T7" s="3">
        <f>CRI!I7*Planck!M7</f>
        <v>113830803.9764981</v>
      </c>
      <c r="U7" s="3">
        <f>CRI!I7*Planck!N7</f>
        <v>18764278806.937737</v>
      </c>
      <c r="V7" s="3">
        <f>CRI!J7*Planck!L7</f>
        <v>1117708756.2022405</v>
      </c>
      <c r="W7" s="3">
        <f>CRI!J7*Planck!M7</f>
        <v>31991663.862675935</v>
      </c>
      <c r="X7" s="3">
        <f>CRI!J7*Planck!N7</f>
        <v>5273620841.1655073</v>
      </c>
    </row>
    <row r="8" spans="1:24" x14ac:dyDescent="0.25">
      <c r="A8" s="3">
        <f>CRI!C8*Planck!L8</f>
        <v>2406384637.0769095</v>
      </c>
      <c r="B8" s="3">
        <f>CRI!C8*Planck!M8</f>
        <v>68663327.842366889</v>
      </c>
      <c r="C8" s="3">
        <f>CRI!C8*Planck!N8</f>
        <v>11356980218.126593</v>
      </c>
      <c r="D8" s="3">
        <f>CRI!D8*Planck!L8</f>
        <v>803784133.52403796</v>
      </c>
      <c r="E8" s="3">
        <f>CRI!D8*Planck!M8</f>
        <v>22935025.691360369</v>
      </c>
      <c r="F8" s="3">
        <f>CRI!D8*Planck!N8</f>
        <v>3793475225.6252737</v>
      </c>
      <c r="G8" s="3">
        <f>CRI!E8*Planck!L8</f>
        <v>680583598.84297407</v>
      </c>
      <c r="H8" s="3">
        <f>CRI!E8*Planck!M8</f>
        <v>19419644.744847782</v>
      </c>
      <c r="I8" s="3">
        <f>CRI!E8*Planck!N8</f>
        <v>3212027848.6443915</v>
      </c>
      <c r="J8" s="3">
        <f>CRI!F8*Planck!L8</f>
        <v>843526241.48567152</v>
      </c>
      <c r="K8" s="3">
        <f>CRI!F8*Planck!M8</f>
        <v>24069019.545074109</v>
      </c>
      <c r="L8" s="3">
        <f>CRI!F8*Planck!N8</f>
        <v>3981038895.6191072</v>
      </c>
      <c r="M8" s="3">
        <f>CRI!G8*Planck!L8</f>
        <v>3051200338.7544136</v>
      </c>
      <c r="N8" s="3">
        <f>CRI!G8*Planck!M8</f>
        <v>87062378.1188723</v>
      </c>
      <c r="O8" s="3">
        <f>CRI!G8*Planck!N8</f>
        <v>14400200763.776533</v>
      </c>
      <c r="P8" s="3">
        <f>CRI!H8*Planck!L8</f>
        <v>2132164092.1416385</v>
      </c>
      <c r="Q8" s="3">
        <f>CRI!H8*Planck!M8</f>
        <v>60838770.251742095</v>
      </c>
      <c r="R8" s="3">
        <f>CRI!H8*Planck!N8</f>
        <v>10062790895.169146</v>
      </c>
      <c r="S8" s="3">
        <f>CRI!I8*Planck!L8</f>
        <v>4708446240.7545319</v>
      </c>
      <c r="T8" s="3">
        <f>CRI!I8*Planck!M8</f>
        <v>134349921.81873521</v>
      </c>
      <c r="U8" s="3">
        <f>CRI!I8*Planck!N8</f>
        <v>22221605802.519371</v>
      </c>
      <c r="V8" s="3">
        <f>CRI!J8*Planck!L8</f>
        <v>1347257459.8993764</v>
      </c>
      <c r="W8" s="3">
        <f>CRI!J8*Planck!M8</f>
        <v>38442391.640895747</v>
      </c>
      <c r="X8" s="3">
        <f>CRI!J8*Planck!N8</f>
        <v>6358408412.7909412</v>
      </c>
    </row>
    <row r="9" spans="1:24" x14ac:dyDescent="0.25">
      <c r="A9" s="3">
        <f>CRI!C9*Planck!L9</f>
        <v>2811729166.6396093</v>
      </c>
      <c r="B9" s="3">
        <f>CRI!C9*Planck!M9</f>
        <v>79913642.001204059</v>
      </c>
      <c r="C9" s="3">
        <f>CRI!C9*Planck!N9</f>
        <v>13274067673.593245</v>
      </c>
      <c r="D9" s="3">
        <f>CRI!D9*Planck!L9</f>
        <v>949087545.85307646</v>
      </c>
      <c r="E9" s="3">
        <f>CRI!D9*Planck!M9</f>
        <v>26974519.191600882</v>
      </c>
      <c r="F9" s="3">
        <f>CRI!D9*Planck!N9</f>
        <v>4480606617.9108057</v>
      </c>
      <c r="G9" s="3">
        <f>CRI!E9*Planck!L9</f>
        <v>789760047.21349001</v>
      </c>
      <c r="H9" s="3">
        <f>CRI!E9*Planck!M9</f>
        <v>22446188.071271751</v>
      </c>
      <c r="I9" s="3">
        <f>CRI!E9*Planck!N9</f>
        <v>3728427487.6093545</v>
      </c>
      <c r="J9" s="3">
        <f>CRI!F9*Planck!L9</f>
        <v>994937185.74936044</v>
      </c>
      <c r="K9" s="3">
        <f>CRI!F9*Planck!M9</f>
        <v>28277636.060760345</v>
      </c>
      <c r="L9" s="3">
        <f>CRI!F9*Planck!N9</f>
        <v>4697061043.8968353</v>
      </c>
      <c r="M9" s="3">
        <f>CRI!G9*Planck!L9</f>
        <v>3530422272.0138593</v>
      </c>
      <c r="N9" s="3">
        <f>CRI!G9*Planck!M9</f>
        <v>100339998.92527865</v>
      </c>
      <c r="O9" s="3">
        <f>CRI!G9*Planck!N9</f>
        <v>16666990800.924253</v>
      </c>
      <c r="P9" s="3">
        <f>CRI!H9*Planck!L9</f>
        <v>2597382100.1244822</v>
      </c>
      <c r="Q9" s="3">
        <f>CRI!H9*Planck!M9</f>
        <v>73821570.637883574</v>
      </c>
      <c r="R9" s="3">
        <f>CRI!H9*Planck!N9</f>
        <v>12262143232.108559</v>
      </c>
      <c r="S9" s="3">
        <f>CRI!I9*Planck!L9</f>
        <v>5606264718.3181124</v>
      </c>
      <c r="T9" s="3">
        <f>CRI!I9*Planck!M9</f>
        <v>159338615.17647332</v>
      </c>
      <c r="U9" s="3">
        <f>CRI!I9*Planck!N9</f>
        <v>26466964937.441727</v>
      </c>
      <c r="V9" s="3">
        <f>CRI!J9*Planck!L9</f>
        <v>1637978385.2947419</v>
      </c>
      <c r="W9" s="3">
        <f>CRI!J9*Planck!M9</f>
        <v>46553850.150721811</v>
      </c>
      <c r="X9" s="3">
        <f>CRI!J9*Planck!N9</f>
        <v>7732834368.3508959</v>
      </c>
    </row>
    <row r="10" spans="1:24" x14ac:dyDescent="0.25">
      <c r="A10" s="3">
        <f>CRI!C10*Planck!L10</f>
        <v>3281237172.7789555</v>
      </c>
      <c r="B10" s="3">
        <f>CRI!C10*Planck!M10</f>
        <v>92953188.971512645</v>
      </c>
      <c r="C10" s="3">
        <f>CRI!C10*Planck!N10</f>
        <v>15495528278.240707</v>
      </c>
      <c r="D10" s="3">
        <f>CRI!D10*Planck!L10</f>
        <v>1121519194.8877687</v>
      </c>
      <c r="E10" s="3">
        <f>CRI!D10*Planck!M10</f>
        <v>31771182.687562566</v>
      </c>
      <c r="F10" s="3">
        <f>CRI!D10*Planck!N10</f>
        <v>5296335340.5675621</v>
      </c>
      <c r="G10" s="3">
        <f>CRI!E10*Planck!L10</f>
        <v>915201984.50747168</v>
      </c>
      <c r="H10" s="3">
        <f>CRI!E10*Planck!M10</f>
        <v>25926483.985605303</v>
      </c>
      <c r="I10" s="3">
        <f>CRI!E10*Planck!N10</f>
        <v>4322009499.6140947</v>
      </c>
      <c r="J10" s="3">
        <f>CRI!F10*Planck!L10</f>
        <v>1174421043.7032297</v>
      </c>
      <c r="K10" s="3">
        <f>CRI!F10*Planck!M10</f>
        <v>33269823.380372122</v>
      </c>
      <c r="L10" s="3">
        <f>CRI!F10*Planck!N10</f>
        <v>5546162479.2735786</v>
      </c>
      <c r="M10" s="3">
        <f>CRI!G10*Planck!L10</f>
        <v>4084022728.5535736</v>
      </c>
      <c r="N10" s="3">
        <f>CRI!G10*Planck!M10</f>
        <v>115695061.48489766</v>
      </c>
      <c r="O10" s="3">
        <f>CRI!G10*Planck!N10</f>
        <v>19286655108.104519</v>
      </c>
      <c r="P10" s="3">
        <f>CRI!H10*Planck!L10</f>
        <v>3159562920.503396</v>
      </c>
      <c r="Q10" s="3">
        <f>CRI!H10*Planck!M10</f>
        <v>89506315.37805067</v>
      </c>
      <c r="R10" s="3">
        <f>CRI!H10*Planck!N10</f>
        <v>14920925859.216869</v>
      </c>
      <c r="S10" s="3">
        <f>CRI!I10*Planck!L10</f>
        <v>6656375127.2053537</v>
      </c>
      <c r="T10" s="3">
        <f>CRI!I10*Planck!M10</f>
        <v>188566465.17276224</v>
      </c>
      <c r="U10" s="3">
        <f>CRI!I10*Planck!N10</f>
        <v>31434499727.684593</v>
      </c>
      <c r="V10" s="3">
        <f>CRI!J10*Planck!L10</f>
        <v>1998367339.0040317</v>
      </c>
      <c r="W10" s="3">
        <f>CRI!J10*Planck!M10</f>
        <v>56611152.170880944</v>
      </c>
      <c r="X10" s="3">
        <f>CRI!J10*Planck!N10</f>
        <v>9437220164.6197948</v>
      </c>
    </row>
    <row r="11" spans="1:24" x14ac:dyDescent="0.25">
      <c r="A11" s="3">
        <f>CRI!C11*Planck!L11</f>
        <v>3807059909.9755087</v>
      </c>
      <c r="B11" s="3">
        <f>CRI!C11*Planck!M11</f>
        <v>107658061.09851888</v>
      </c>
      <c r="C11" s="3">
        <f>CRI!C11*Planck!N11</f>
        <v>17984412188.00317</v>
      </c>
      <c r="D11" s="3">
        <f>CRI!D11*Planck!L11</f>
        <v>1321220072.5913405</v>
      </c>
      <c r="E11" s="3">
        <f>CRI!D11*Planck!M11</f>
        <v>37362162.577720806</v>
      </c>
      <c r="F11" s="3">
        <f>CRI!D11*Planck!N11</f>
        <v>6241395443.8397579</v>
      </c>
      <c r="G11" s="3">
        <f>CRI!E11*Planck!L11</f>
        <v>1058192371.143352</v>
      </c>
      <c r="H11" s="3">
        <f>CRI!E11*Planck!M11</f>
        <v>29924125.608853485</v>
      </c>
      <c r="I11" s="3">
        <f>CRI!E11*Planck!N11</f>
        <v>4998862173.6622219</v>
      </c>
      <c r="J11" s="3">
        <f>CRI!F11*Planck!L11</f>
        <v>1382035726.1053262</v>
      </c>
      <c r="K11" s="3">
        <f>CRI!F11*Planck!M11</f>
        <v>39081939.911562957</v>
      </c>
      <c r="L11" s="3">
        <f>CRI!F11*Planck!N11</f>
        <v>6528686373.3605747</v>
      </c>
      <c r="M11" s="3">
        <f>CRI!G11*Planck!L11</f>
        <v>4704090799.306798</v>
      </c>
      <c r="N11" s="3">
        <f>CRI!G11*Planck!M11</f>
        <v>133024776.77269065</v>
      </c>
      <c r="O11" s="3">
        <f>CRI!G11*Planck!N11</f>
        <v>22221953398.435226</v>
      </c>
      <c r="P11" s="3">
        <f>CRI!H11*Planck!L11</f>
        <v>3826824997.3675532</v>
      </c>
      <c r="Q11" s="3">
        <f>CRI!H11*Planck!M11</f>
        <v>108216988.73201756</v>
      </c>
      <c r="R11" s="3">
        <f>CRI!H11*Planck!N11</f>
        <v>18077781740.097431</v>
      </c>
      <c r="S11" s="3">
        <f>CRI!I11*Planck!L11</f>
        <v>7834576563.9392147</v>
      </c>
      <c r="T11" s="3">
        <f>CRI!I11*Planck!M11</f>
        <v>221550315.03221554</v>
      </c>
      <c r="U11" s="3">
        <f>CRI!I11*Planck!N11</f>
        <v>37010253995.519295</v>
      </c>
      <c r="V11" s="3">
        <f>CRI!J11*Planck!L11</f>
        <v>2434146531.8972797</v>
      </c>
      <c r="W11" s="3">
        <f>CRI!J11*Planck!M11</f>
        <v>68834087.787032232</v>
      </c>
      <c r="X11" s="3">
        <f>CRI!J11*Planck!N11</f>
        <v>11498819454.070715</v>
      </c>
    </row>
    <row r="12" spans="1:24" x14ac:dyDescent="0.25">
      <c r="A12" s="3">
        <f>CRI!C12*Planck!L12</f>
        <v>4378708740.4947996</v>
      </c>
      <c r="B12" s="3">
        <f>CRI!C12*Planck!M12</f>
        <v>123838097.77501202</v>
      </c>
      <c r="C12" s="3">
        <f>CRI!C12*Planck!N12</f>
        <v>20691292489.749737</v>
      </c>
      <c r="D12" s="3">
        <f>CRI!D12*Planck!L12</f>
        <v>1546448721.8414173</v>
      </c>
      <c r="E12" s="3">
        <f>CRI!D12*Planck!M12</f>
        <v>43736471.03958758</v>
      </c>
      <c r="F12" s="3">
        <f>CRI!D12*Planck!N12</f>
        <v>7307639014.23701</v>
      </c>
      <c r="G12" s="3">
        <f>CRI!E12*Planck!L12</f>
        <v>1216307983.470778</v>
      </c>
      <c r="H12" s="3">
        <f>CRI!E12*Planck!M12</f>
        <v>34399471.604170009</v>
      </c>
      <c r="I12" s="3">
        <f>CRI!E12*Planck!N12</f>
        <v>5747581247.1527052</v>
      </c>
      <c r="J12" s="3">
        <f>CRI!F12*Planck!L12</f>
        <v>1615952035.1826048</v>
      </c>
      <c r="K12" s="3">
        <f>CRI!F12*Planck!M12</f>
        <v>45702155.131254435</v>
      </c>
      <c r="L12" s="3">
        <f>CRI!F12*Planck!N12</f>
        <v>7636072228.3600225</v>
      </c>
      <c r="M12" s="3">
        <f>CRI!G12*Planck!L12</f>
        <v>5386506783.9420156</v>
      </c>
      <c r="N12" s="3">
        <f>CRI!G12*Planck!M12</f>
        <v>152340517.10418147</v>
      </c>
      <c r="O12" s="3">
        <f>CRI!G12*Planck!N12</f>
        <v>25453574094.533409</v>
      </c>
      <c r="P12" s="3">
        <f>CRI!H12*Planck!L12</f>
        <v>4604594508.8536587</v>
      </c>
      <c r="Q12" s="3">
        <f>CRI!H12*Planck!M12</f>
        <v>130226571.07292931</v>
      </c>
      <c r="R12" s="3">
        <f>CRI!H12*Planck!N12</f>
        <v>21758700435.649529</v>
      </c>
      <c r="S12" s="3">
        <f>CRI!I12*Planck!L12</f>
        <v>9104934047.6955376</v>
      </c>
      <c r="T12" s="3">
        <f>CRI!I12*Planck!M12</f>
        <v>257504616.00835833</v>
      </c>
      <c r="U12" s="3">
        <f>CRI!I12*Planck!N12</f>
        <v>43024751050.11454</v>
      </c>
      <c r="V12" s="3">
        <f>CRI!J12*Planck!L12</f>
        <v>2953890817.0004606</v>
      </c>
      <c r="W12" s="3">
        <f>CRI!J12*Planck!M12</f>
        <v>83541573.895841449</v>
      </c>
      <c r="X12" s="3">
        <f>CRI!J12*Planck!N12</f>
        <v>13958411600.227999</v>
      </c>
    </row>
    <row r="13" spans="1:24" x14ac:dyDescent="0.25">
      <c r="A13" s="3">
        <f>CRI!C13*Planck!L13</f>
        <v>4991667523.9795103</v>
      </c>
      <c r="B13" s="3">
        <f>CRI!C13*Planck!M13</f>
        <v>141482614.93482584</v>
      </c>
      <c r="C13" s="3">
        <f>CRI!C13*Planck!N13</f>
        <v>23595137783.287212</v>
      </c>
      <c r="D13" s="3">
        <f>CRI!D13*Planck!L13</f>
        <v>1799918028.9862928</v>
      </c>
      <c r="E13" s="3">
        <f>CRI!D13*Planck!M13</f>
        <v>51016440.535345979</v>
      </c>
      <c r="F13" s="3">
        <f>CRI!D13*Planck!N13</f>
        <v>8508041388.6813698</v>
      </c>
      <c r="G13" s="3">
        <f>CRI!E13*Planck!L13</f>
        <v>1387888600.6641295</v>
      </c>
      <c r="H13" s="3">
        <f>CRI!E13*Planck!M13</f>
        <v>39337978.2441222</v>
      </c>
      <c r="I13" s="3">
        <f>CRI!E13*Planck!N13</f>
        <v>6560417456.3326225</v>
      </c>
      <c r="J13" s="3">
        <f>CRI!F13*Planck!L13</f>
        <v>1878775335.8422091</v>
      </c>
      <c r="K13" s="3">
        <f>CRI!F13*Planck!M13</f>
        <v>53251552.935580187</v>
      </c>
      <c r="L13" s="3">
        <f>CRI!F13*Planck!N13</f>
        <v>8880792380.5184498</v>
      </c>
      <c r="M13" s="3">
        <f>CRI!G13*Planck!L13</f>
        <v>6121298444.6905136</v>
      </c>
      <c r="N13" s="3">
        <f>CRI!G13*Planck!M13</f>
        <v>173500600.06818101</v>
      </c>
      <c r="O13" s="3">
        <f>CRI!G13*Planck!N13</f>
        <v>28934795741.353397</v>
      </c>
      <c r="P13" s="3">
        <f>CRI!H13*Planck!L13</f>
        <v>5500297153.2001724</v>
      </c>
      <c r="Q13" s="3">
        <f>CRI!H13*Planck!M13</f>
        <v>155899089.91633657</v>
      </c>
      <c r="R13" s="3">
        <f>CRI!H13*Planck!N13</f>
        <v>25999381680.636391</v>
      </c>
      <c r="S13" s="3">
        <f>CRI!I13*Planck!L13</f>
        <v>10452536023.751724</v>
      </c>
      <c r="T13" s="3">
        <f>CRI!I13*Planck!M13</f>
        <v>296264148.65104532</v>
      </c>
      <c r="U13" s="3">
        <f>CRI!I13*Planck!N13</f>
        <v>49408143968.005058</v>
      </c>
      <c r="V13" s="3">
        <f>CRI!J13*Planck!L13</f>
        <v>3578150298.5872083</v>
      </c>
      <c r="W13" s="3">
        <f>CRI!J13*Planck!M13</f>
        <v>101418225.16062753</v>
      </c>
      <c r="X13" s="3">
        <f>CRI!J13*Planck!N13</f>
        <v>16913576254.607542</v>
      </c>
    </row>
    <row r="14" spans="1:24" x14ac:dyDescent="0.25">
      <c r="A14" s="3">
        <f>CRI!C14*Planck!L14</f>
        <v>5671280355.4019766</v>
      </c>
      <c r="B14" s="3">
        <f>CRI!C14*Planck!M14</f>
        <v>161190594.08105823</v>
      </c>
      <c r="C14" s="3">
        <f>CRI!C14*Planck!N14</f>
        <v>26816381061.400078</v>
      </c>
      <c r="D14" s="3">
        <f>CRI!D14*Planck!L14</f>
        <v>2089653831.3061943</v>
      </c>
      <c r="E14" s="3">
        <f>CRI!D14*Planck!M14</f>
        <v>59392680.556017123</v>
      </c>
      <c r="F14" s="3">
        <f>CRI!D14*Planck!N14</f>
        <v>9880829356.8745079</v>
      </c>
      <c r="G14" s="3">
        <f>CRI!E14*Planck!L14</f>
        <v>1581178832.8666935</v>
      </c>
      <c r="H14" s="3">
        <f>CRI!E14*Planck!M14</f>
        <v>44940672.907381155</v>
      </c>
      <c r="I14" s="3">
        <f>CRI!E14*Planck!N14</f>
        <v>7476529363.9530697</v>
      </c>
      <c r="J14" s="3">
        <f>CRI!F14*Planck!L14</f>
        <v>2178859971.3832994</v>
      </c>
      <c r="K14" s="3">
        <f>CRI!F14*Planck!M14</f>
        <v>61928120.494374305</v>
      </c>
      <c r="L14" s="3">
        <f>CRI!F14*Planck!N14</f>
        <v>10302636373.176514</v>
      </c>
      <c r="M14" s="3">
        <f>CRI!G14*Planck!L14</f>
        <v>6935777390.9949455</v>
      </c>
      <c r="N14" s="3">
        <f>CRI!G14*Planck!M14</f>
        <v>197130455.20727134</v>
      </c>
      <c r="O14" s="3">
        <f>CRI!G14*Planck!N14</f>
        <v>32795495517.481022</v>
      </c>
      <c r="P14" s="3">
        <f>CRI!H14*Planck!L14</f>
        <v>6552190988.6633921</v>
      </c>
      <c r="Q14" s="3">
        <f>CRI!H14*Planck!M14</f>
        <v>186228063.47233546</v>
      </c>
      <c r="R14" s="3">
        <f>CRI!H14*Planck!N14</f>
        <v>30981725347.382393</v>
      </c>
      <c r="S14" s="3">
        <f>CRI!I14*Planck!L14</f>
        <v>11946932309.826342</v>
      </c>
      <c r="T14" s="3">
        <f>CRI!I14*Planck!M14</f>
        <v>339558793.74448633</v>
      </c>
      <c r="U14" s="3">
        <f>CRI!I14*Planck!N14</f>
        <v>56490504658.246246</v>
      </c>
      <c r="V14" s="3">
        <f>CRI!J14*Planck!L14</f>
        <v>4348799328.7588892</v>
      </c>
      <c r="W14" s="3">
        <f>CRI!J14*Planck!M14</f>
        <v>123602696.99491291</v>
      </c>
      <c r="X14" s="3">
        <f>CRI!J14*Planck!N14</f>
        <v>20563092044.722828</v>
      </c>
    </row>
    <row r="15" spans="1:24" x14ac:dyDescent="0.25">
      <c r="A15" s="3">
        <f>CRI!C15*Planck!L15</f>
        <v>6452095340.4237747</v>
      </c>
      <c r="B15" s="3">
        <f>CRI!C15*Planck!M15</f>
        <v>183684754.12477636</v>
      </c>
      <c r="C15" s="3">
        <f>CRI!C15*Planck!N15</f>
        <v>30518855840.60397</v>
      </c>
      <c r="D15" s="3">
        <f>CRI!D15*Planck!L15</f>
        <v>2434705255.8103819</v>
      </c>
      <c r="E15" s="3">
        <f>CRI!D15*Planck!M15</f>
        <v>69313643.503981054</v>
      </c>
      <c r="F15" s="3">
        <f>CRI!D15*Planck!N15</f>
        <v>11516323736.089979</v>
      </c>
      <c r="G15" s="3">
        <f>CRI!E15*Planck!L15</f>
        <v>1802642624.4992757</v>
      </c>
      <c r="H15" s="3">
        <f>CRI!E15*Planck!M15</f>
        <v>51319447.371068008</v>
      </c>
      <c r="I15" s="3">
        <f>CRI!E15*Planck!N15</f>
        <v>8526623908.4446058</v>
      </c>
      <c r="J15" s="3">
        <f>CRI!F15*Planck!L15</f>
        <v>2533307026.2949147</v>
      </c>
      <c r="K15" s="3">
        <f>CRI!F15*Planck!M15</f>
        <v>72120738.100715488</v>
      </c>
      <c r="L15" s="3">
        <f>CRI!F15*Planck!N15</f>
        <v>11982716909.202658</v>
      </c>
      <c r="M15" s="3">
        <f>CRI!G15*Planck!L15</f>
        <v>7872972135.6111431</v>
      </c>
      <c r="N15" s="3">
        <f>CRI!G15*Planck!M15</f>
        <v>224135707.03156492</v>
      </c>
      <c r="O15" s="3">
        <f>CRI!G15*Planck!N15</f>
        <v>37239701053.150772</v>
      </c>
      <c r="P15" s="3">
        <f>CRI!H15*Planck!L15</f>
        <v>7812294123.0052757</v>
      </c>
      <c r="Q15" s="3">
        <f>CRI!H15*Planck!M15</f>
        <v>222408264.20280525</v>
      </c>
      <c r="R15" s="3">
        <f>CRI!H15*Planck!N15</f>
        <v>36952689869.696815</v>
      </c>
      <c r="S15" s="3">
        <f>CRI!I15*Planck!L15</f>
        <v>13657609337.37039</v>
      </c>
      <c r="T15" s="3">
        <f>CRI!I15*Planck!M15</f>
        <v>388818590.03998512</v>
      </c>
      <c r="U15" s="3">
        <f>CRI!I15*Planck!N15</f>
        <v>64601433875.76123</v>
      </c>
      <c r="V15" s="3">
        <f>CRI!J15*Planck!L15</f>
        <v>5299213100.9123173</v>
      </c>
      <c r="W15" s="3">
        <f>CRI!J15*Planck!M15</f>
        <v>150863340.37834299</v>
      </c>
      <c r="X15" s="3">
        <f>CRI!J15*Planck!N15</f>
        <v>25065643354.978813</v>
      </c>
    </row>
    <row r="16" spans="1:24" x14ac:dyDescent="0.25">
      <c r="A16" s="3">
        <f>CRI!C16*Planck!L16</f>
        <v>7369131723.344018</v>
      </c>
      <c r="B16" s="3">
        <f>CRI!C16*Planck!M16</f>
        <v>209685927.51690206</v>
      </c>
      <c r="C16" s="3">
        <f>CRI!C16*Planck!N16</f>
        <v>34868626274.365677</v>
      </c>
      <c r="D16" s="3">
        <f>CRI!D16*Planck!L16</f>
        <v>2843367087.9361005</v>
      </c>
      <c r="E16" s="3">
        <f>CRI!D16*Planck!M16</f>
        <v>80906962.65018855</v>
      </c>
      <c r="F16" s="3">
        <f>CRI!D16*Planck!N16</f>
        <v>13454000833.775963</v>
      </c>
      <c r="G16" s="3">
        <f>CRI!E16*Planck!L16</f>
        <v>2065546304.0022128</v>
      </c>
      <c r="H16" s="3">
        <f>CRI!E16*Planck!M16</f>
        <v>58774358.88569928</v>
      </c>
      <c r="I16" s="3">
        <f>CRI!E16*Planck!N16</f>
        <v>9773575073.7764606</v>
      </c>
      <c r="J16" s="3">
        <f>CRI!F16*Planck!L16</f>
        <v>2955718978.9487729</v>
      </c>
      <c r="K16" s="3">
        <f>CRI!F16*Planck!M16</f>
        <v>84103894.305059209</v>
      </c>
      <c r="L16" s="3">
        <f>CRI!F16*Planck!N16</f>
        <v>13985617887.998114</v>
      </c>
      <c r="M16" s="3">
        <f>CRI!G16*Planck!L16</f>
        <v>8979508827.8589916</v>
      </c>
      <c r="N16" s="3">
        <f>CRI!G16*Planck!M16</f>
        <v>255508614.5700483</v>
      </c>
      <c r="O16" s="3">
        <f>CRI!G16*Planck!N16</f>
        <v>42488470718.216492</v>
      </c>
      <c r="P16" s="3">
        <f>CRI!H16*Planck!L16</f>
        <v>9339611042.643198</v>
      </c>
      <c r="Q16" s="3">
        <f>CRI!H16*Planck!M16</f>
        <v>265755190.38694149</v>
      </c>
      <c r="R16" s="3">
        <f>CRI!H16*Planck!N16</f>
        <v>44192371533.031075</v>
      </c>
      <c r="S16" s="3">
        <f>CRI!I16*Planck!L16</f>
        <v>15663005934.253878</v>
      </c>
      <c r="T16" s="3">
        <f>CRI!I16*Planck!M16</f>
        <v>445685061.73158574</v>
      </c>
      <c r="U16" s="3">
        <f>CRI!I16*Planck!N16</f>
        <v>74112869841.175186</v>
      </c>
      <c r="V16" s="3">
        <f>CRI!J16*Planck!L16</f>
        <v>6478959048.3974562</v>
      </c>
      <c r="W16" s="3">
        <f>CRI!J16*Planck!M16</f>
        <v>184356392.09754208</v>
      </c>
      <c r="X16" s="3">
        <f>CRI!J16*Planck!N16</f>
        <v>30656583460.144012</v>
      </c>
    </row>
    <row r="17" spans="1:24" x14ac:dyDescent="0.25">
      <c r="A17" s="3">
        <f>CRI!C17*Planck!L17</f>
        <v>8457065280.0460672</v>
      </c>
      <c r="B17" s="3">
        <f>CRI!C17*Planck!M17</f>
        <v>239893224.2836597</v>
      </c>
      <c r="C17" s="3">
        <f>CRI!C17*Planck!N17</f>
        <v>40030108992.218056</v>
      </c>
      <c r="D17" s="3">
        <f>CRI!D17*Planck!L17</f>
        <v>3336576536.2681751</v>
      </c>
      <c r="E17" s="3">
        <f>CRI!D17*Planck!M17</f>
        <v>94645373.643162623</v>
      </c>
      <c r="F17" s="3">
        <f>CRI!D17*Planck!N17</f>
        <v>15793128938.336031</v>
      </c>
      <c r="G17" s="3">
        <f>CRI!E17*Planck!L17</f>
        <v>2378549610.0129561</v>
      </c>
      <c r="H17" s="3">
        <f>CRI!E17*Planck!M17</f>
        <v>67469969.329779282</v>
      </c>
      <c r="I17" s="3">
        <f>CRI!E17*Planck!N17</f>
        <v>11258468154.061327</v>
      </c>
      <c r="J17" s="3">
        <f>CRI!F17*Planck!L17</f>
        <v>3468718181.2688947</v>
      </c>
      <c r="K17" s="3">
        <f>CRI!F17*Planck!M17</f>
        <v>98393705.272594795</v>
      </c>
      <c r="L17" s="3">
        <f>CRI!F17*Planck!N17</f>
        <v>16418599391.339436</v>
      </c>
      <c r="M17" s="3">
        <f>CRI!G17*Planck!L17</f>
        <v>10307048310.056145</v>
      </c>
      <c r="N17" s="3">
        <f>CRI!G17*Planck!M17</f>
        <v>292369867.09571028</v>
      </c>
      <c r="O17" s="3">
        <f>CRI!G17*Planck!N17</f>
        <v>48786695334.265755</v>
      </c>
      <c r="P17" s="3">
        <f>CRI!H17*Planck!L17</f>
        <v>11199004413.811005</v>
      </c>
      <c r="Q17" s="3">
        <f>CRI!H17*Planck!M17</f>
        <v>317671105.59437752</v>
      </c>
      <c r="R17" s="3">
        <f>CRI!H17*Planck!N17</f>
        <v>53008620892.038757</v>
      </c>
      <c r="S17" s="3">
        <f>CRI!I17*Planck!L17</f>
        <v>18037334542.598255</v>
      </c>
      <c r="T17" s="3">
        <f>CRI!I17*Planck!M17</f>
        <v>511647267.41749299</v>
      </c>
      <c r="U17" s="3">
        <f>CRI!I17*Planck!N17</f>
        <v>85376716834.965073</v>
      </c>
      <c r="V17" s="3">
        <f>CRI!J17*Planck!L17</f>
        <v>7928498700.0431881</v>
      </c>
      <c r="W17" s="3">
        <f>CRI!J17*Planck!M17</f>
        <v>224899897.76593095</v>
      </c>
      <c r="X17" s="3">
        <f>CRI!J17*Planck!N17</f>
        <v>37528227180.204422</v>
      </c>
    </row>
    <row r="18" spans="1:24" x14ac:dyDescent="0.25">
      <c r="A18" s="3">
        <f>CRI!C18*Planck!L18</f>
        <v>9775344074.1360493</v>
      </c>
      <c r="B18" s="3">
        <f>CRI!C18*Planck!M18</f>
        <v>275796824.03123593</v>
      </c>
      <c r="C18" s="3">
        <f>CRI!C18*Planck!N18</f>
        <v>46286208220.61499</v>
      </c>
      <c r="D18" s="3">
        <f>CRI!D18*Planck!L18</f>
        <v>3940685579.8860946</v>
      </c>
      <c r="E18" s="3">
        <f>CRI!D18*Planck!M18</f>
        <v>111180594.68759197</v>
      </c>
      <c r="F18" s="3">
        <f>CRI!D18*Planck!N18</f>
        <v>18659127688.935417</v>
      </c>
      <c r="G18" s="3">
        <f>CRI!E18*Planck!L18</f>
        <v>2760771002.1876421</v>
      </c>
      <c r="H18" s="3">
        <f>CRI!E18*Planck!M18</f>
        <v>77891056.161946699</v>
      </c>
      <c r="I18" s="3">
        <f>CRI!E18*Planck!N18</f>
        <v>13072237712.306499</v>
      </c>
      <c r="J18" s="3">
        <f>CRI!F18*Planck!L18</f>
        <v>4101062318.6023889</v>
      </c>
      <c r="K18" s="3">
        <f>CRI!F18*Planck!M18</f>
        <v>115705386.33185443</v>
      </c>
      <c r="L18" s="3">
        <f>CRI!F18*Planck!N18</f>
        <v>19418510792.554882</v>
      </c>
      <c r="M18" s="3">
        <f>CRI!G18*Planck!L18</f>
        <v>11921337577.911228</v>
      </c>
      <c r="N18" s="3">
        <f>CRI!G18*Planck!M18</f>
        <v>336342845.55684316</v>
      </c>
      <c r="O18" s="3">
        <f>CRI!G18*Planck!N18</f>
        <v>56447477369.046875</v>
      </c>
      <c r="P18" s="3">
        <f>CRI!H18*Planck!L18</f>
        <v>13506012496.179377</v>
      </c>
      <c r="Q18" s="3">
        <f>CRI!H18*Planck!M18</f>
        <v>381052096.32753181</v>
      </c>
      <c r="R18" s="3">
        <f>CRI!H18*Planck!N18</f>
        <v>63950905654.810638</v>
      </c>
      <c r="S18" s="3">
        <f>CRI!I18*Planck!L18</f>
        <v>20902434946.023724</v>
      </c>
      <c r="T18" s="3">
        <f>CRI!I18*Planck!M18</f>
        <v>589731177.63554108</v>
      </c>
      <c r="U18" s="3">
        <f>CRI!I18*Planck!N18</f>
        <v>98972931171.736908</v>
      </c>
      <c r="V18" s="3">
        <f>CRI!J18*Planck!L18</f>
        <v>9733340642.5674953</v>
      </c>
      <c r="W18" s="3">
        <f>CRI!J18*Planck!M18</f>
        <v>274611759.55297673</v>
      </c>
      <c r="X18" s="3">
        <f>CRI!J18*Planck!N18</f>
        <v>46087322169.667038</v>
      </c>
    </row>
    <row r="19" spans="1:24" x14ac:dyDescent="0.25">
      <c r="A19" s="3">
        <f>CRI!C19*Planck!L19</f>
        <v>11317993979.730631</v>
      </c>
      <c r="B19" s="3">
        <f>CRI!C19*Planck!M19</f>
        <v>317390638.52189302</v>
      </c>
      <c r="C19" s="3">
        <f>CRI!C19*Planck!N19</f>
        <v>53609856432.105042</v>
      </c>
      <c r="D19" s="3">
        <f>CRI!D19*Planck!L19</f>
        <v>4664251425.2405529</v>
      </c>
      <c r="E19" s="3">
        <f>CRI!D19*Planck!M19</f>
        <v>130799657.67210825</v>
      </c>
      <c r="F19" s="3">
        <f>CRI!D19*Planck!N19</f>
        <v>22093124428.074535</v>
      </c>
      <c r="G19" s="3">
        <f>CRI!E19*Planck!L19</f>
        <v>3205291263.7909012</v>
      </c>
      <c r="H19" s="3">
        <f>CRI!E19*Planck!M19</f>
        <v>89886020.675145477</v>
      </c>
      <c r="I19" s="3">
        <f>CRI!E19*Planck!N19</f>
        <v>15182478872.373497</v>
      </c>
      <c r="J19" s="3">
        <f>CRI!F19*Planck!L19</f>
        <v>4858779446.7671728</v>
      </c>
      <c r="K19" s="3">
        <f>CRI!F19*Planck!M19</f>
        <v>136254809.27170327</v>
      </c>
      <c r="L19" s="3">
        <f>CRI!F19*Planck!N19</f>
        <v>23014543835.501343</v>
      </c>
      <c r="M19" s="3">
        <f>CRI!G19*Planck!L19</f>
        <v>13811489528.390036</v>
      </c>
      <c r="N19" s="3">
        <f>CRI!G19*Planck!M19</f>
        <v>387315763.57124758</v>
      </c>
      <c r="O19" s="3">
        <f>CRI!G19*Planck!N19</f>
        <v>65420777927.303185</v>
      </c>
      <c r="P19" s="3">
        <f>CRI!H19*Planck!L19</f>
        <v>16291721802.854443</v>
      </c>
      <c r="Q19" s="3">
        <f>CRI!H19*Planck!M19</f>
        <v>456868946.46608424</v>
      </c>
      <c r="R19" s="3">
        <f>CRI!H19*Planck!N19</f>
        <v>77168875371.994949</v>
      </c>
      <c r="S19" s="3">
        <f>CRI!I19*Planck!L19</f>
        <v>24249686319.852543</v>
      </c>
      <c r="T19" s="3">
        <f>CRI!I19*Planck!M19</f>
        <v>680034239.17679024</v>
      </c>
      <c r="U19" s="3">
        <f>CRI!I19*Planck!N19</f>
        <v>114863305675.8188</v>
      </c>
      <c r="V19" s="3">
        <f>CRI!J19*Planck!L19</f>
        <v>11941367866.895483</v>
      </c>
      <c r="W19" s="3">
        <f>CRI!J19*Planck!M19</f>
        <v>334871919.78423166</v>
      </c>
      <c r="X19" s="3">
        <f>CRI!J19*Planck!N19</f>
        <v>56562586805.904579</v>
      </c>
    </row>
    <row r="20" spans="1:24" x14ac:dyDescent="0.25">
      <c r="A20" s="3">
        <f>CRI!C20*Planck!L20</f>
        <v>13021853459.202951</v>
      </c>
      <c r="B20" s="3">
        <f>CRI!C20*Planck!M20</f>
        <v>363143907.10886508</v>
      </c>
      <c r="C20" s="3">
        <f>CRI!C20*Planck!N20</f>
        <v>61701948623.203964</v>
      </c>
      <c r="D20" s="3">
        <f>CRI!D20*Planck!L20</f>
        <v>5473247782.0712404</v>
      </c>
      <c r="E20" s="3">
        <f>CRI!D20*Planck!M20</f>
        <v>152633923.45669484</v>
      </c>
      <c r="F20" s="3">
        <f>CRI!D20*Planck!N20</f>
        <v>25934100280.690414</v>
      </c>
      <c r="G20" s="3">
        <f>CRI!E20*Planck!L20</f>
        <v>3703089577.4608393</v>
      </c>
      <c r="H20" s="3">
        <f>CRI!E20*Planck!M20</f>
        <v>103269048.5840835</v>
      </c>
      <c r="I20" s="3">
        <f>CRI!E20*Planck!N20</f>
        <v>17546491639.723629</v>
      </c>
      <c r="J20" s="3">
        <f>CRI!F20*Planck!L20</f>
        <v>5707234211.4162931</v>
      </c>
      <c r="K20" s="3">
        <f>CRI!F20*Planck!M20</f>
        <v>159159165.53755724</v>
      </c>
      <c r="L20" s="3">
        <f>CRI!F20*Planck!N20</f>
        <v>27042807170.013611</v>
      </c>
      <c r="M20" s="3">
        <f>CRI!G20*Planck!L20</f>
        <v>15900903872.448603</v>
      </c>
      <c r="N20" s="3">
        <f>CRI!G20*Planck!M20</f>
        <v>443432755.32121569</v>
      </c>
      <c r="O20" s="3">
        <f>CRI!G20*Planck!N20</f>
        <v>75343863826.615463</v>
      </c>
      <c r="P20" s="3">
        <f>CRI!H20*Planck!L20</f>
        <v>19487000235.236916</v>
      </c>
      <c r="Q20" s="3">
        <f>CRI!H20*Planck!M20</f>
        <v>543439182.86486793</v>
      </c>
      <c r="R20" s="3">
        <f>CRI!H20*Planck!N20</f>
        <v>92336002021.67749</v>
      </c>
      <c r="S20" s="3">
        <f>CRI!I20*Planck!L20</f>
        <v>27946118322.211334</v>
      </c>
      <c r="T20" s="3">
        <f>CRI!I20*Planck!M20</f>
        <v>779340869.39691591</v>
      </c>
      <c r="U20" s="3">
        <f>CRI!I20*Planck!N20</f>
        <v>132418166303.07913</v>
      </c>
      <c r="V20" s="3">
        <f>CRI!J20*Planck!L20</f>
        <v>14537678588.438295</v>
      </c>
      <c r="W20" s="3">
        <f>CRI!J20*Planck!M20</f>
        <v>405416127.5457564</v>
      </c>
      <c r="X20" s="3">
        <f>CRI!J20*Planck!N20</f>
        <v>68884441080.123795</v>
      </c>
    </row>
    <row r="21" spans="1:24" x14ac:dyDescent="0.25">
      <c r="A21" s="3">
        <f>CRI!C21*Planck!L21</f>
        <v>14820962079.324894</v>
      </c>
      <c r="B21" s="3">
        <f>CRI!C21*Planck!M21</f>
        <v>411456721.16146982</v>
      </c>
      <c r="C21" s="3">
        <f>CRI!C21*Planck!N21</f>
        <v>70250119437.588623</v>
      </c>
      <c r="D21" s="3">
        <f>CRI!D21*Planck!L21</f>
        <v>6339434951.8987341</v>
      </c>
      <c r="E21" s="3">
        <f>CRI!D21*Planck!M21</f>
        <v>175994183.46555054</v>
      </c>
      <c r="F21" s="3">
        <f>CRI!D21*Planck!N21</f>
        <v>30048390931.312317</v>
      </c>
      <c r="G21" s="3">
        <f>CRI!E21*Planck!L21</f>
        <v>4220500529.6202536</v>
      </c>
      <c r="H21" s="3">
        <f>CRI!E21*Planck!M21</f>
        <v>117168730.36199668</v>
      </c>
      <c r="I21" s="3">
        <f>CRI!E21*Planck!N21</f>
        <v>20004819167.969574</v>
      </c>
      <c r="J21" s="3">
        <f>CRI!F21*Planck!L21</f>
        <v>6617327990.886076</v>
      </c>
      <c r="K21" s="3">
        <f>CRI!F21*Planck!M21</f>
        <v>183708996.98732811</v>
      </c>
      <c r="L21" s="3">
        <f>CRI!F21*Planck!N21</f>
        <v>31365580670.767105</v>
      </c>
      <c r="M21" s="3">
        <f>CRI!G21*Planck!L21</f>
        <v>18109363040.675106</v>
      </c>
      <c r="N21" s="3">
        <f>CRI!G21*Planck!M21</f>
        <v>502748681.16917092</v>
      </c>
      <c r="O21" s="3">
        <f>CRI!G21*Planck!N21</f>
        <v>85836864687.803604</v>
      </c>
      <c r="P21" s="3">
        <f>CRI!H21*Planck!L21</f>
        <v>22989859537.890297</v>
      </c>
      <c r="Q21" s="3">
        <f>CRI!H21*Planck!M21</f>
        <v>638240093.64538932</v>
      </c>
      <c r="R21" s="3">
        <f>CRI!H21*Planck!N21</f>
        <v>108970009486.97829</v>
      </c>
      <c r="S21" s="3">
        <f>CRI!I21*Planck!L21</f>
        <v>31853489593.924053</v>
      </c>
      <c r="T21" s="3">
        <f>CRI!I21*Planck!M21</f>
        <v>884310499.93375266</v>
      </c>
      <c r="U21" s="3">
        <f>CRI!I21*Planck!N21</f>
        <v>150982873885.00491</v>
      </c>
      <c r="V21" s="3">
        <f>CRI!J21*Planck!L21</f>
        <v>17484103702.953587</v>
      </c>
      <c r="W21" s="3">
        <f>CRI!J21*Planck!M21</f>
        <v>485390350.74517137</v>
      </c>
      <c r="X21" s="3">
        <f>CRI!J21*Planck!N21</f>
        <v>82873187774.030319</v>
      </c>
    </row>
    <row r="22" spans="1:24" x14ac:dyDescent="0.25">
      <c r="A22" s="3">
        <f>CRI!C22*Planck!L22</f>
        <v>16646562648.593073</v>
      </c>
      <c r="B22" s="3">
        <f>CRI!C22*Planck!M22</f>
        <v>460659595.30697811</v>
      </c>
      <c r="C22" s="3">
        <f>CRI!C22*Planck!N22</f>
        <v>78928682192.35965</v>
      </c>
      <c r="D22" s="3">
        <f>CRI!D22*Planck!L22</f>
        <v>7217845523.4134026</v>
      </c>
      <c r="E22" s="3">
        <f>CRI!D22*Planck!M22</f>
        <v>199739121.40263504</v>
      </c>
      <c r="F22" s="3">
        <f>CRI!D22*Planck!N22</f>
        <v>34222983294.343437</v>
      </c>
      <c r="G22" s="3">
        <f>CRI!E22*Planck!L22</f>
        <v>4746871380.2628679</v>
      </c>
      <c r="H22" s="3">
        <f>CRI!E22*Planck!M22</f>
        <v>131359962.72425546</v>
      </c>
      <c r="I22" s="3">
        <f>CRI!E22*Planck!N22</f>
        <v>22507007031.415051</v>
      </c>
      <c r="J22" s="3">
        <f>CRI!F22*Planck!L22</f>
        <v>7542973700.1437359</v>
      </c>
      <c r="K22" s="3">
        <f>CRI!F22*Planck!M22</f>
        <v>208736379.12347445</v>
      </c>
      <c r="L22" s="3">
        <f>CRI!F22*Planck!N22</f>
        <v>35764559118.412964</v>
      </c>
      <c r="M22" s="3">
        <f>CRI!G22*Planck!L22</f>
        <v>20353023863.318874</v>
      </c>
      <c r="N22" s="3">
        <f>CRI!G22*Planck!M22</f>
        <v>563228333.32454741</v>
      </c>
      <c r="O22" s="3">
        <f>CRI!G22*Planck!N22</f>
        <v>96502646586.752213</v>
      </c>
      <c r="P22" s="3">
        <f>CRI!H22*Planck!L22</f>
        <v>26660510491.887341</v>
      </c>
      <c r="Q22" s="3">
        <f>CRI!H22*Planck!M22</f>
        <v>737775133.108832</v>
      </c>
      <c r="R22" s="3">
        <f>CRI!H22*Planck!N22</f>
        <v>126409217573.70097</v>
      </c>
      <c r="S22" s="3">
        <f>CRI!I22*Planck!L22</f>
        <v>35829125075.682747</v>
      </c>
      <c r="T22" s="3">
        <f>CRI!I22*Planck!M22</f>
        <v>991497800.83650374</v>
      </c>
      <c r="U22" s="3">
        <f>CRI!I22*Planck!N22</f>
        <v>169881655812.46158</v>
      </c>
      <c r="V22" s="3">
        <f>CRI!J22*Planck!L22</f>
        <v>20743177675.395275</v>
      </c>
      <c r="W22" s="3">
        <f>CRI!J22*Planck!M22</f>
        <v>574025042.58955479</v>
      </c>
      <c r="X22" s="3">
        <f>CRI!J22*Planck!N22</f>
        <v>98352537575.635651</v>
      </c>
    </row>
    <row r="23" spans="1:24" x14ac:dyDescent="0.25">
      <c r="A23" s="3">
        <f>CRI!C23*Planck!L23</f>
        <v>18444032880.671169</v>
      </c>
      <c r="B23" s="3">
        <f>CRI!C23*Planck!M23</f>
        <v>509375616.99726111</v>
      </c>
      <c r="C23" s="3">
        <f>CRI!C23*Planck!N23</f>
        <v>87480292837.129044</v>
      </c>
      <c r="D23" s="3">
        <f>CRI!D23*Planck!L23</f>
        <v>8094040220.7869167</v>
      </c>
      <c r="E23" s="3">
        <f>CRI!D23*Planck!M23</f>
        <v>223536075.7670669</v>
      </c>
      <c r="F23" s="3">
        <f>CRI!D23*Planck!N23</f>
        <v>38390140232.940956</v>
      </c>
      <c r="G23" s="3">
        <f>CRI!E23*Planck!L23</f>
        <v>5261486519.3004894</v>
      </c>
      <c r="H23" s="3">
        <f>CRI!E23*Planck!M23</f>
        <v>145308401.87885916</v>
      </c>
      <c r="I23" s="3">
        <f>CRI!E23*Planck!N23</f>
        <v>24955300418.56358</v>
      </c>
      <c r="J23" s="3">
        <f>CRI!F23*Planck!L23</f>
        <v>8454416009.7801018</v>
      </c>
      <c r="K23" s="3">
        <f>CRI!F23*Planck!M23</f>
        <v>233488706.03274217</v>
      </c>
      <c r="L23" s="3">
        <f>CRI!F23*Planck!N23</f>
        <v>40099407384.897369</v>
      </c>
      <c r="M23" s="3">
        <f>CRI!G23*Planck!L23</f>
        <v>22581146938.312923</v>
      </c>
      <c r="N23" s="3">
        <f>CRI!G23*Planck!M23</f>
        <v>623631812.44721341</v>
      </c>
      <c r="O23" s="3">
        <f>CRI!G23*Planck!N23</f>
        <v>107102679741.58864</v>
      </c>
      <c r="P23" s="3">
        <f>CRI!H23*Planck!L23</f>
        <v>30437339138.364338</v>
      </c>
      <c r="Q23" s="3">
        <f>CRI!H23*Planck!M23</f>
        <v>840599152.23893464</v>
      </c>
      <c r="R23" s="3">
        <f>CRI!H23*Planck!N23</f>
        <v>144364703654.23837</v>
      </c>
      <c r="S23" s="3">
        <f>CRI!I23*Planck!L23</f>
        <v>39778279589.067665</v>
      </c>
      <c r="T23" s="3">
        <f>CRI!I23*Planck!M23</f>
        <v>1098571328.7252378</v>
      </c>
      <c r="U23" s="3">
        <f>CRI!I23*Planck!N23</f>
        <v>188668908232.94849</v>
      </c>
      <c r="V23" s="3">
        <f>CRI!J23*Planck!L23</f>
        <v>24375818367.498981</v>
      </c>
      <c r="W23" s="3">
        <f>CRI!J23*Planck!M23</f>
        <v>673195911.17027628</v>
      </c>
      <c r="X23" s="3">
        <f>CRI!J23*Planck!N23</f>
        <v>115614830158.33154</v>
      </c>
    </row>
    <row r="24" spans="1:24" x14ac:dyDescent="0.25">
      <c r="A24" s="3">
        <f>CRI!C24*Planck!L24</f>
        <v>20306596799.147472</v>
      </c>
      <c r="B24" s="3">
        <f>CRI!C24*Planck!M24</f>
        <v>560171526.73051691</v>
      </c>
      <c r="C24" s="3">
        <f>CRI!C24*Planck!N24</f>
        <v>96351198422.017807</v>
      </c>
      <c r="D24" s="3">
        <f>CRI!D24*Planck!L24</f>
        <v>9012790908.114769</v>
      </c>
      <c r="E24" s="3">
        <f>CRI!D24*Planck!M24</f>
        <v>248624074.87765408</v>
      </c>
      <c r="F24" s="3">
        <f>CRI!D24*Planck!N24</f>
        <v>42764093546.21064</v>
      </c>
      <c r="G24" s="3">
        <f>CRI!E24*Planck!L24</f>
        <v>5801884799.7564201</v>
      </c>
      <c r="H24" s="3">
        <f>CRI!E24*Planck!M24</f>
        <v>160049007.63729054</v>
      </c>
      <c r="I24" s="3">
        <f>CRI!E24*Planck!N24</f>
        <v>27528913834.862228</v>
      </c>
      <c r="J24" s="3">
        <f>CRI!F24*Planck!L24</f>
        <v>9410180277.9610996</v>
      </c>
      <c r="K24" s="3">
        <f>CRI!F24*Planck!M24</f>
        <v>259586335.67472878</v>
      </c>
      <c r="L24" s="3">
        <f>CRI!F24*Planck!N24</f>
        <v>44649635589.694359</v>
      </c>
      <c r="M24" s="3">
        <f>CRI!G24*Planck!L24</f>
        <v>24924261276.761829</v>
      </c>
      <c r="N24" s="3">
        <f>CRI!G24*Planck!M24</f>
        <v>687552997.19252479</v>
      </c>
      <c r="O24" s="3">
        <f>CRI!G24*Planck!N24</f>
        <v>118261196967.29855</v>
      </c>
      <c r="P24" s="3">
        <f>CRI!H24*Planck!L24</f>
        <v>34517240664.852242</v>
      </c>
      <c r="Q24" s="3">
        <f>CRI!H24*Planck!M24</f>
        <v>952181972.83390796</v>
      </c>
      <c r="R24" s="3">
        <f>CRI!H24*Planck!N24</f>
        <v>163778181896.99542</v>
      </c>
      <c r="S24" s="3">
        <f>CRI!I24*Planck!L24</f>
        <v>43927420942.813339</v>
      </c>
      <c r="T24" s="3">
        <f>CRI!I24*Planck!M24</f>
        <v>1211768308.5086367</v>
      </c>
      <c r="U24" s="3">
        <f>CRI!I24*Planck!N24</f>
        <v>208427817486.68976</v>
      </c>
      <c r="V24" s="3">
        <f>CRI!J24*Planck!L24</f>
        <v>28588191266.744995</v>
      </c>
      <c r="W24" s="3">
        <f>CRI!J24*Planck!M24</f>
        <v>788625041.74155354</v>
      </c>
      <c r="X24" s="3">
        <f>CRI!J24*Planck!N24</f>
        <v>135645894608.21841</v>
      </c>
    </row>
    <row r="25" spans="1:24" x14ac:dyDescent="0.25">
      <c r="A25" s="3">
        <f>CRI!C25*Planck!L25</f>
        <v>22416087918.422394</v>
      </c>
      <c r="B25" s="3">
        <f>CRI!C25*Planck!M25</f>
        <v>618104358.86704457</v>
      </c>
      <c r="C25" s="3">
        <f>CRI!C25*Planck!N25</f>
        <v>106408200984.14157</v>
      </c>
      <c r="D25" s="3">
        <f>CRI!D25*Planck!L25</f>
        <v>10065263006.507311</v>
      </c>
      <c r="E25" s="3">
        <f>CRI!D25*Planck!M25</f>
        <v>277540976.82461417</v>
      </c>
      <c r="F25" s="3">
        <f>CRI!D25*Planck!N25</f>
        <v>47779368677.192986</v>
      </c>
      <c r="G25" s="3">
        <f>CRI!E25*Planck!L25</f>
        <v>6417154580.5679789</v>
      </c>
      <c r="H25" s="3">
        <f>CRI!E25*Planck!M25</f>
        <v>176947522.3423304</v>
      </c>
      <c r="I25" s="3">
        <f>CRI!E25*Planck!N25</f>
        <v>30461955575.852291</v>
      </c>
      <c r="J25" s="3">
        <f>CRI!F25*Planck!L25</f>
        <v>10496003519.449545</v>
      </c>
      <c r="K25" s="3">
        <f>CRI!F25*Planck!M25</f>
        <v>289418276.26951033</v>
      </c>
      <c r="L25" s="3">
        <f>CRI!F25*Planck!N25</f>
        <v>49824075284.339233</v>
      </c>
      <c r="M25" s="3">
        <f>CRI!G25*Planck!L25</f>
        <v>27602555319.155418</v>
      </c>
      <c r="N25" s="3">
        <f>CRI!G25*Planck!M25</f>
        <v>761116739.93824315</v>
      </c>
      <c r="O25" s="3">
        <f>CRI!G25*Planck!N25</f>
        <v>131028137682.43315</v>
      </c>
      <c r="P25" s="3">
        <f>CRI!H25*Planck!L25</f>
        <v>39171014809.603996</v>
      </c>
      <c r="Q25" s="3">
        <f>CRI!H25*Planck!M25</f>
        <v>1080107067.8868825</v>
      </c>
      <c r="R25" s="3">
        <f>CRI!H25*Planck!N25</f>
        <v>185943115131.50388</v>
      </c>
      <c r="S25" s="3">
        <f>CRI!I25*Planck!L25</f>
        <v>48647306094.333145</v>
      </c>
      <c r="T25" s="3">
        <f>CRI!I25*Planck!M25</f>
        <v>1341407655.674598</v>
      </c>
      <c r="U25" s="3">
        <f>CRI!I25*Planck!N25</f>
        <v>230926660488.72137</v>
      </c>
      <c r="V25" s="3">
        <f>CRI!J25*Planck!L25</f>
        <v>33509853782.363197</v>
      </c>
      <c r="W25" s="3">
        <f>CRI!J25*Planck!M25</f>
        <v>924005418.03967607</v>
      </c>
      <c r="X25" s="3">
        <f>CRI!J25*Planck!N25</f>
        <v>159069828294.72458</v>
      </c>
    </row>
    <row r="26" spans="1:24" x14ac:dyDescent="0.25">
      <c r="A26" s="3">
        <f>CRI!C26*Planck!L26</f>
        <v>24955979753.138279</v>
      </c>
      <c r="B26" s="3">
        <f>CRI!C26*Planck!M26</f>
        <v>688272551.36087918</v>
      </c>
      <c r="C26" s="3">
        <f>CRI!C26*Planck!N26</f>
        <v>118525787472.84813</v>
      </c>
      <c r="D26" s="3">
        <f>CRI!D26*Planck!L26</f>
        <v>11306186505.05636</v>
      </c>
      <c r="E26" s="3">
        <f>CRI!D26*Planck!M26</f>
        <v>311818566.490803</v>
      </c>
      <c r="F26" s="3">
        <f>CRI!D26*Planck!N26</f>
        <v>53697537507.345337</v>
      </c>
      <c r="G26" s="3">
        <f>CRI!E26*Planck!L26</f>
        <v>7158296746.4797421</v>
      </c>
      <c r="H26" s="3">
        <f>CRI!E26*Planck!M26</f>
        <v>197421989.1919221</v>
      </c>
      <c r="I26" s="3">
        <f>CRI!E26*Planck!N26</f>
        <v>33997573616.966255</v>
      </c>
      <c r="J26" s="3">
        <f>CRI!F26*Planck!L26</f>
        <v>11786674916.80637</v>
      </c>
      <c r="K26" s="3">
        <f>CRI!F26*Planck!M26</f>
        <v>325070179.4639594</v>
      </c>
      <c r="L26" s="3">
        <f>CRI!F26*Planck!N26</f>
        <v>55979566421.360878</v>
      </c>
      <c r="M26" s="3">
        <f>CRI!G26*Planck!L26</f>
        <v>30839511325.587383</v>
      </c>
      <c r="N26" s="3">
        <f>CRI!G26*Planck!M26</f>
        <v>850537200.01177394</v>
      </c>
      <c r="O26" s="3">
        <f>CRI!G26*Planck!N26</f>
        <v>146468998664.87518</v>
      </c>
      <c r="P26" s="3">
        <f>CRI!H26*Planck!L26</f>
        <v>44675616406.79686</v>
      </c>
      <c r="Q26" s="3">
        <f>CRI!H26*Planck!M26</f>
        <v>1232129565.4224617</v>
      </c>
      <c r="R26" s="3">
        <f>CRI!H26*Planck!N26</f>
        <v>212182116984.79214</v>
      </c>
      <c r="S26" s="3">
        <f>CRI!I26*Planck!L26</f>
        <v>54344219957.521553</v>
      </c>
      <c r="T26" s="3">
        <f>CRI!I26*Planck!M26</f>
        <v>1498784471.3720992</v>
      </c>
      <c r="U26" s="3">
        <f>CRI!I26*Planck!N26</f>
        <v>258102127377.02332</v>
      </c>
      <c r="V26" s="3">
        <f>CRI!J26*Planck!L26</f>
        <v>39292185018.005928</v>
      </c>
      <c r="W26" s="3">
        <f>CRI!J26*Planck!M26</f>
        <v>1083657411.906893</v>
      </c>
      <c r="X26" s="3">
        <f>CRI!J26*Planck!N26</f>
        <v>186614078744.0874</v>
      </c>
    </row>
    <row r="27" spans="1:24" x14ac:dyDescent="0.25">
      <c r="A27" s="3">
        <f>CRI!C27*Planck!L27</f>
        <v>28107702457.557564</v>
      </c>
      <c r="B27" s="3">
        <f>CRI!C27*Planck!M27</f>
        <v>775719257.1296612</v>
      </c>
      <c r="C27" s="3">
        <f>CRI!C27*Planck!N27</f>
        <v>133569159587.01352</v>
      </c>
      <c r="D27" s="3">
        <f>CRI!D27*Planck!L27</f>
        <v>12836588523.923927</v>
      </c>
      <c r="E27" s="3">
        <f>CRI!D27*Planck!M27</f>
        <v>354265487.50803429</v>
      </c>
      <c r="F27" s="3">
        <f>CRI!D27*Planck!N27</f>
        <v>61000088630.289642</v>
      </c>
      <c r="G27" s="3">
        <f>CRI!E27*Planck!L27</f>
        <v>8078197950.4004021</v>
      </c>
      <c r="H27" s="3">
        <f>CRI!E27*Planck!M27</f>
        <v>222942936.10419396</v>
      </c>
      <c r="I27" s="3">
        <f>CRI!E27*Planck!N27</f>
        <v>38387986810.440895</v>
      </c>
      <c r="J27" s="3">
        <f>CRI!F27*Planck!L27</f>
        <v>13389889753.403406</v>
      </c>
      <c r="K27" s="3">
        <f>CRI!F27*Planck!M27</f>
        <v>369535551.62475985</v>
      </c>
      <c r="L27" s="3">
        <f>CRI!F27*Planck!N27</f>
        <v>63629402795.388329</v>
      </c>
      <c r="M27" s="3">
        <f>CRI!G27*Planck!L27</f>
        <v>34857977457.207214</v>
      </c>
      <c r="N27" s="3">
        <f>CRI!G27*Planck!M27</f>
        <v>962014039.35371375</v>
      </c>
      <c r="O27" s="3">
        <f>CRI!G27*Planck!N27</f>
        <v>165646792401.21756</v>
      </c>
      <c r="P27" s="3">
        <f>CRI!H27*Planck!L27</f>
        <v>51346354095.695709</v>
      </c>
      <c r="Q27" s="3">
        <f>CRI!H27*Planck!M27</f>
        <v>1417061950.0321372</v>
      </c>
      <c r="R27" s="3">
        <f>CRI!H27*Planck!N27</f>
        <v>244000354521.15857</v>
      </c>
      <c r="S27" s="3">
        <f>CRI!I27*Planck!L27</f>
        <v>61416436472.222244</v>
      </c>
      <c r="T27" s="3">
        <f>CRI!I27*Planck!M27</f>
        <v>1694977116.9565432</v>
      </c>
      <c r="U27" s="3">
        <f>CRI!I27*Planck!N27</f>
        <v>291853872325.95477</v>
      </c>
      <c r="V27" s="3">
        <f>CRI!J27*Planck!L27</f>
        <v>46034662292.692703</v>
      </c>
      <c r="W27" s="3">
        <f>CRI!J27*Planck!M27</f>
        <v>1270469334.5115709</v>
      </c>
      <c r="X27" s="3">
        <f>CRI!J27*Planck!N27</f>
        <v>218758938536.21112</v>
      </c>
    </row>
    <row r="28" spans="1:24" x14ac:dyDescent="0.25">
      <c r="A28" s="3">
        <f>CRI!C28*Planck!L28</f>
        <v>32019174297.835342</v>
      </c>
      <c r="B28" s="3">
        <f>CRI!C28*Planck!M28</f>
        <v>885240364.89137304</v>
      </c>
      <c r="C28" s="3">
        <f>CRI!C28*Planck!N28</f>
        <v>152247878936.62103</v>
      </c>
      <c r="D28" s="3">
        <f>CRI!D28*Planck!L28</f>
        <v>14709123839.502436</v>
      </c>
      <c r="E28" s="3">
        <f>CRI!D28*Planck!M28</f>
        <v>406666019.36058742</v>
      </c>
      <c r="F28" s="3">
        <f>CRI!D28*Planck!N28</f>
        <v>69940370252.824738</v>
      </c>
      <c r="G28" s="3">
        <f>CRI!E28*Planck!L28</f>
        <v>9229501739.6362915</v>
      </c>
      <c r="H28" s="3">
        <f>CRI!E28*Planck!M28</f>
        <v>255169837.04084927</v>
      </c>
      <c r="I28" s="3">
        <f>CRI!E28*Planck!N28</f>
        <v>43885331034.175858</v>
      </c>
      <c r="J28" s="3">
        <f>CRI!F28*Planck!L28</f>
        <v>15365668422.896534</v>
      </c>
      <c r="K28" s="3">
        <f>CRI!F28*Planck!M28</f>
        <v>424817635.67539477</v>
      </c>
      <c r="L28" s="3">
        <f>CRI!F28*Planck!N28</f>
        <v>73062172186.8564</v>
      </c>
      <c r="M28" s="3">
        <f>CRI!G28*Planck!L28</f>
        <v>39847205869.072685</v>
      </c>
      <c r="N28" s="3">
        <f>CRI!G28*Planck!M28</f>
        <v>1101663482.490999</v>
      </c>
      <c r="O28" s="3">
        <f>CRI!G28*Planck!N28</f>
        <v>189469363534.69086</v>
      </c>
      <c r="P28" s="3">
        <f>CRI!H28*Planck!L28</f>
        <v>59467788226.657906</v>
      </c>
      <c r="Q28" s="3">
        <f>CRI!H28*Planck!M28</f>
        <v>1644117554.6681259</v>
      </c>
      <c r="R28" s="3">
        <f>CRI!H28*Planck!N28</f>
        <v>282763213640.17554</v>
      </c>
      <c r="S28" s="3">
        <f>CRI!I28*Planck!L28</f>
        <v>70187141136.303879</v>
      </c>
      <c r="T28" s="3">
        <f>CRI!I28*Planck!M28</f>
        <v>1940477597.961807</v>
      </c>
      <c r="U28" s="3">
        <f>CRI!I28*Planck!N28</f>
        <v>333732633678.50012</v>
      </c>
      <c r="V28" s="3">
        <f>CRI!J28*Planck!L28</f>
        <v>54026043698.91066</v>
      </c>
      <c r="W28" s="3">
        <f>CRI!J28*Planck!M28</f>
        <v>1493668580.9819343</v>
      </c>
      <c r="X28" s="3">
        <f>CRI!J28*Planck!N28</f>
        <v>256888278379.25925</v>
      </c>
    </row>
    <row r="29" spans="1:24" x14ac:dyDescent="0.25">
      <c r="A29" s="3">
        <f>CRI!C29*Planck!L29</f>
        <v>36689930288.325562</v>
      </c>
      <c r="B29" s="3">
        <f>CRI!C29*Planck!M29</f>
        <v>1016958206.7380804</v>
      </c>
      <c r="C29" s="3">
        <f>CRI!C29*Planck!N29</f>
        <v>174566573862.79523</v>
      </c>
      <c r="D29" s="3">
        <f>CRI!D29*Planck!L29</f>
        <v>16932699765.911005</v>
      </c>
      <c r="E29" s="3">
        <f>CRI!D29*Planck!M29</f>
        <v>469334442.82543069</v>
      </c>
      <c r="F29" s="3">
        <f>CRI!D29*Planck!N29</f>
        <v>80563886634.665466</v>
      </c>
      <c r="G29" s="3">
        <f>CRI!E29*Planck!L29</f>
        <v>10631823462.941555</v>
      </c>
      <c r="H29" s="3">
        <f>CRI!E29*Planck!M29</f>
        <v>294689034.24624991</v>
      </c>
      <c r="I29" s="3">
        <f>CRI!E29*Planck!N29</f>
        <v>50585023772.322029</v>
      </c>
      <c r="J29" s="3">
        <f>CRI!F29*Planck!L29</f>
        <v>17729362286.976105</v>
      </c>
      <c r="K29" s="3">
        <f>CRI!F29*Planck!M29</f>
        <v>491416046.20900524</v>
      </c>
      <c r="L29" s="3">
        <f>CRI!F29*Planck!N29</f>
        <v>84354317571.2836</v>
      </c>
      <c r="M29" s="3">
        <f>CRI!G29*Planck!L29</f>
        <v>45844306894.019104</v>
      </c>
      <c r="N29" s="3">
        <f>CRI!G29*Planck!M29</f>
        <v>1270695903.8002465</v>
      </c>
      <c r="O29" s="3">
        <f>CRI!G29*Planck!N29</f>
        <v>218122071170.84363</v>
      </c>
      <c r="P29" s="3">
        <f>CRI!H29*Planck!L29</f>
        <v>69121337282.230377</v>
      </c>
      <c r="Q29" s="3">
        <f>CRI!H29*Planck!M29</f>
        <v>1915880206.2985075</v>
      </c>
      <c r="R29" s="3">
        <f>CRI!H29*Planck!N29</f>
        <v>328871571446.2135</v>
      </c>
      <c r="S29" s="3">
        <f>CRI!I29*Planck!L29</f>
        <v>80651216678.008957</v>
      </c>
      <c r="T29" s="3">
        <f>CRI!I29*Planck!M29</f>
        <v>2235461229.8135138</v>
      </c>
      <c r="U29" s="3">
        <f>CRI!I29*Planck!N29</f>
        <v>383729444637.99597</v>
      </c>
      <c r="V29" s="3">
        <f>CRI!J29*Planck!L29</f>
        <v>63515730088.554108</v>
      </c>
      <c r="W29" s="3">
        <f>CRI!J29*Planck!M29</f>
        <v>1760506015.2177191</v>
      </c>
      <c r="X29" s="3">
        <f>CRI!J29*Planck!N29</f>
        <v>302200721037.64587</v>
      </c>
    </row>
    <row r="30" spans="1:24" x14ac:dyDescent="0.25">
      <c r="A30" s="3">
        <f>CRI!C30*Planck!L30</f>
        <v>42066355271.564384</v>
      </c>
      <c r="B30" s="3">
        <f>CRI!C30*Planck!M30</f>
        <v>1168538839.1869388</v>
      </c>
      <c r="C30" s="3">
        <f>CRI!C30*Planck!N30</f>
        <v>200273497223.41617</v>
      </c>
      <c r="D30" s="3">
        <f>CRI!D30*Planck!L30</f>
        <v>19511203927.854893</v>
      </c>
      <c r="E30" s="3">
        <f>CRI!D30*Planck!M30</f>
        <v>541991323.98824799</v>
      </c>
      <c r="F30" s="3">
        <f>CRI!D30*Planck!N30</f>
        <v>92890791713.35199</v>
      </c>
      <c r="G30" s="3">
        <f>CRI!E30*Planck!L30</f>
        <v>12242324033.163853</v>
      </c>
      <c r="H30" s="3">
        <f>CRI!E30*Planck!M30</f>
        <v>340072987.60046935</v>
      </c>
      <c r="I30" s="3">
        <f>CRI!E30*Planck!N30</f>
        <v>58284418329.946342</v>
      </c>
      <c r="J30" s="3">
        <f>CRI!F30*Planck!L30</f>
        <v>20459318696.727634</v>
      </c>
      <c r="K30" s="3">
        <f>CRI!F30*Planck!M30</f>
        <v>568328498.2996974</v>
      </c>
      <c r="L30" s="3">
        <f>CRI!F30*Planck!N30</f>
        <v>97404666502.491852</v>
      </c>
      <c r="M30" s="3">
        <f>CRI!G30*Planck!L30</f>
        <v>52795022393.019119</v>
      </c>
      <c r="N30" s="3">
        <f>CRI!G30*Planck!M30</f>
        <v>1466564759.027024</v>
      </c>
      <c r="O30" s="3">
        <f>CRI!G30*Planck!N30</f>
        <v>251351554047.89362</v>
      </c>
      <c r="P30" s="3">
        <f>CRI!H30*Planck!L30</f>
        <v>80306984282.76506</v>
      </c>
      <c r="Q30" s="3">
        <f>CRI!H30*Planck!M30</f>
        <v>2230804869.7487311</v>
      </c>
      <c r="R30" s="3">
        <f>CRI!H30*Planck!N30</f>
        <v>382333113718.72412</v>
      </c>
      <c r="S30" s="3">
        <f>CRI!I30*Planck!L30</f>
        <v>92765545017.601639</v>
      </c>
      <c r="T30" s="3">
        <f>CRI!I30*Planck!M30</f>
        <v>2576884581.3149691</v>
      </c>
      <c r="U30" s="3">
        <f>CRI!I30*Planck!N30</f>
        <v>441647012263.73743</v>
      </c>
      <c r="V30" s="3">
        <f>CRI!J30*Planck!L30</f>
        <v>74485226930.037674</v>
      </c>
      <c r="W30" s="3">
        <f>CRI!J30*Planck!M30</f>
        <v>2069085378.362638</v>
      </c>
      <c r="X30" s="3">
        <f>CRI!J30*Planck!N30</f>
        <v>354616338697.68982</v>
      </c>
    </row>
    <row r="31" spans="1:24" x14ac:dyDescent="0.25">
      <c r="A31" s="3">
        <f>CRI!C31*Planck!L31</f>
        <v>48132858048.708145</v>
      </c>
      <c r="B31" s="3">
        <f>CRI!C31*Planck!M31</f>
        <v>1338672686.069128</v>
      </c>
      <c r="C31" s="3">
        <f>CRI!C31*Planck!N31</f>
        <v>229297559255.64822</v>
      </c>
      <c r="D31" s="3">
        <f>CRI!D31*Planck!L31</f>
        <v>22417521213.972584</v>
      </c>
      <c r="E31" s="3">
        <f>CRI!D31*Planck!M31</f>
        <v>623476862.89793837</v>
      </c>
      <c r="F31" s="3">
        <f>CRI!D31*Planck!N31</f>
        <v>106793635518.67023</v>
      </c>
      <c r="G31" s="3">
        <f>CRI!E31*Planck!L31</f>
        <v>14087200830.889233</v>
      </c>
      <c r="H31" s="3">
        <f>CRI!E31*Planck!M31</f>
        <v>391793708.9129051</v>
      </c>
      <c r="I31" s="3">
        <f>CRI!E31*Planck!N31</f>
        <v>67109265857.395653</v>
      </c>
      <c r="J31" s="3">
        <f>CRI!F31*Planck!L31</f>
        <v>23542209778.279034</v>
      </c>
      <c r="K31" s="3">
        <f>CRI!F31*Planck!M31</f>
        <v>654756739.52292001</v>
      </c>
      <c r="L31" s="3">
        <f>CRI!F31*Planck!N31</f>
        <v>112151479477.51508</v>
      </c>
      <c r="M31" s="3">
        <f>CRI!G31*Planck!L31</f>
        <v>60656932400.3918</v>
      </c>
      <c r="N31" s="3">
        <f>CRI!G31*Planck!M31</f>
        <v>1686992668.1473129</v>
      </c>
      <c r="O31" s="3">
        <f>CRI!G31*Planck!N31</f>
        <v>288960330119.39508</v>
      </c>
      <c r="P31" s="3">
        <f>CRI!H31*Planck!L31</f>
        <v>92967900476.65332</v>
      </c>
      <c r="Q31" s="3">
        <f>CRI!H31*Planck!M31</f>
        <v>2585626411.865005</v>
      </c>
      <c r="R31" s="3">
        <f>CRI!H31*Planck!N31</f>
        <v>442884830292.98871</v>
      </c>
      <c r="S31" s="3">
        <f>CRI!I31*Planck!L31</f>
        <v>106464163248.33069</v>
      </c>
      <c r="T31" s="3">
        <f>CRI!I31*Planck!M31</f>
        <v>2960984931.3647838</v>
      </c>
      <c r="U31" s="3">
        <f>CRI!I31*Planck!N31</f>
        <v>507178957799.12689</v>
      </c>
      <c r="V31" s="3">
        <f>CRI!J31*Planck!L31</f>
        <v>86848832186.104675</v>
      </c>
      <c r="W31" s="3">
        <f>CRI!J31*Planck!M31</f>
        <v>2415442676.3290877</v>
      </c>
      <c r="X31" s="3">
        <f>CRI!J31*Planck!N31</f>
        <v>413734526720.29047</v>
      </c>
    </row>
    <row r="32" spans="1:24" x14ac:dyDescent="0.25">
      <c r="A32" s="3">
        <f>CRI!C32*Planck!L32</f>
        <v>54838050017.225456</v>
      </c>
      <c r="B32" s="3">
        <f>CRI!C32*Planck!M32</f>
        <v>1525029660.3273456</v>
      </c>
      <c r="C32" s="3">
        <f>CRI!C32*Planck!N32</f>
        <v>261397645910.65411</v>
      </c>
      <c r="D32" s="3">
        <f>CRI!D32*Planck!L32</f>
        <v>25678134531.875412</v>
      </c>
      <c r="E32" s="3">
        <f>CRI!D32*Planck!M32</f>
        <v>714101190.15328085</v>
      </c>
      <c r="F32" s="3">
        <f>CRI!D32*Planck!N32</f>
        <v>122400484989.90945</v>
      </c>
      <c r="G32" s="3">
        <f>CRI!E32*Planck!L32</f>
        <v>16103236909.820173</v>
      </c>
      <c r="H32" s="3">
        <f>CRI!E32*Planck!M32</f>
        <v>447826170.09612525</v>
      </c>
      <c r="I32" s="3">
        <f>CRI!E32*Planck!N32</f>
        <v>76759626180.112717</v>
      </c>
      <c r="J32" s="3">
        <f>CRI!F32*Planck!L32</f>
        <v>26983802389.428402</v>
      </c>
      <c r="K32" s="3">
        <f>CRI!F32*Planck!M32</f>
        <v>750411420.16107476</v>
      </c>
      <c r="L32" s="3">
        <f>CRI!F32*Planck!N32</f>
        <v>128624238463.97266</v>
      </c>
      <c r="M32" s="3">
        <f>CRI!G32*Planck!L32</f>
        <v>69418007759.900482</v>
      </c>
      <c r="N32" s="3">
        <f>CRI!G32*Planck!M32</f>
        <v>1930493895.4143779</v>
      </c>
      <c r="O32" s="3">
        <f>CRI!G32*Planck!N32</f>
        <v>330896226371.02643</v>
      </c>
      <c r="P32" s="3">
        <f>CRI!H32*Planck!L32</f>
        <v>107064764319.34494</v>
      </c>
      <c r="Q32" s="3">
        <f>CRI!H32*Planck!M32</f>
        <v>2977438860.6391029</v>
      </c>
      <c r="R32" s="3">
        <f>CRI!H32*Planck!N32</f>
        <v>510347784873.18182</v>
      </c>
      <c r="S32" s="3">
        <f>CRI!I32*Planck!L32</f>
        <v>121644722062.01997</v>
      </c>
      <c r="T32" s="3">
        <f>CRI!I32*Planck!M32</f>
        <v>3382903095.7261357</v>
      </c>
      <c r="U32" s="3">
        <f>CRI!I32*Planck!N32</f>
        <v>579846365333.5542</v>
      </c>
      <c r="V32" s="3">
        <f>CRI!J32*Planck!L32</f>
        <v>100536425031.58002</v>
      </c>
      <c r="W32" s="3">
        <f>CRI!J32*Planck!M32</f>
        <v>2795887710.6001334</v>
      </c>
      <c r="X32" s="3">
        <f>CRI!J32*Planck!N32</f>
        <v>479229017502.86591</v>
      </c>
    </row>
    <row r="33" spans="1:24" x14ac:dyDescent="0.25">
      <c r="A33" s="3">
        <f>CRI!C33*Planck!L33</f>
        <v>62172276673.360924</v>
      </c>
      <c r="B33" s="3">
        <f>CRI!C33*Planck!M33</f>
        <v>1728406193.7458642</v>
      </c>
      <c r="C33" s="3">
        <f>CRI!C33*Planck!N33</f>
        <v>296540299487.68317</v>
      </c>
      <c r="D33" s="3">
        <f>CRI!D33*Planck!L33</f>
        <v>29280817653.64333</v>
      </c>
      <c r="E33" s="3">
        <f>CRI!D33*Planck!M33</f>
        <v>814014691.08794868</v>
      </c>
      <c r="F33" s="3">
        <f>CRI!D33*Planck!N33</f>
        <v>139659393235.24936</v>
      </c>
      <c r="G33" s="3">
        <f>CRI!E33*Planck!L33</f>
        <v>18300511033.527081</v>
      </c>
      <c r="H33" s="3">
        <f>CRI!E33*Planck!M33</f>
        <v>508759181.92996788</v>
      </c>
      <c r="I33" s="3">
        <f>CRI!E33*Planck!N33</f>
        <v>87287120772.030838</v>
      </c>
      <c r="J33" s="3">
        <f>CRI!F33*Planck!L33</f>
        <v>30789373292.893536</v>
      </c>
      <c r="K33" s="3">
        <f>CRI!F33*Planck!M33</f>
        <v>855952947.9767704</v>
      </c>
      <c r="L33" s="3">
        <f>CRI!F33*Planck!N33</f>
        <v>146854682920.51135</v>
      </c>
      <c r="M33" s="3">
        <f>CRI!G33*Planck!L33</f>
        <v>79038423328.584534</v>
      </c>
      <c r="N33" s="3">
        <f>CRI!G33*Planck!M33</f>
        <v>2197289656.0110507</v>
      </c>
      <c r="O33" s="3">
        <f>CRI!G33*Planck!N33</f>
        <v>376985997280.28455</v>
      </c>
      <c r="P33" s="3">
        <f>CRI!H33*Planck!L33</f>
        <v>122638154344.94702</v>
      </c>
      <c r="Q33" s="3">
        <f>CRI!H33*Planck!M33</f>
        <v>3409374031.3387985</v>
      </c>
      <c r="R33" s="3">
        <f>CRI!H33*Planck!N33</f>
        <v>584941664741.21753</v>
      </c>
      <c r="S33" s="3">
        <f>CRI!I33*Planck!L33</f>
        <v>138317240825.02292</v>
      </c>
      <c r="T33" s="3">
        <f>CRI!I33*Planck!M33</f>
        <v>3845256898.0193386</v>
      </c>
      <c r="U33" s="3">
        <f>CRI!I33*Planck!N33</f>
        <v>659725495240.49805</v>
      </c>
      <c r="V33" s="3">
        <f>CRI!J33*Planck!L33</f>
        <v>115565254134.69196</v>
      </c>
      <c r="W33" s="3">
        <f>CRI!J33*Planck!M33</f>
        <v>3212745482.646946</v>
      </c>
      <c r="X33" s="3">
        <f>CRI!J33*Planck!N33</f>
        <v>551206372118.51367</v>
      </c>
    </row>
    <row r="34" spans="1:24" x14ac:dyDescent="0.25">
      <c r="A34" s="3">
        <f>CRI!C34*Planck!L34</f>
        <v>70233855103.906754</v>
      </c>
      <c r="B34" s="3">
        <f>CRI!C34*Planck!M34</f>
        <v>1953935549.5381079</v>
      </c>
      <c r="C34" s="3">
        <f>CRI!C34*Planck!N34</f>
        <v>335211549731.09418</v>
      </c>
      <c r="D34" s="3">
        <f>CRI!D34*Planck!L34</f>
        <v>33323245697.743473</v>
      </c>
      <c r="E34" s="3">
        <f>CRI!D34*Planck!M34</f>
        <v>927066787.07135296</v>
      </c>
      <c r="F34" s="3">
        <f>CRI!D34*Planck!N34</f>
        <v>159044905279.43774</v>
      </c>
      <c r="G34" s="3">
        <f>CRI!E34*Planck!L34</f>
        <v>20739446439.302074</v>
      </c>
      <c r="H34" s="3">
        <f>CRI!E34*Planck!M34</f>
        <v>576980170.25466871</v>
      </c>
      <c r="I34" s="3">
        <f>CRI!E34*Planck!N34</f>
        <v>98985054589.389343</v>
      </c>
      <c r="J34" s="3">
        <f>CRI!F34*Planck!L34</f>
        <v>35004822436.065262</v>
      </c>
      <c r="K34" s="3">
        <f>CRI!F34*Planck!M34</f>
        <v>973848963.03794765</v>
      </c>
      <c r="L34" s="3">
        <f>CRI!F34*Planck!N34</f>
        <v>167070720516.41525</v>
      </c>
      <c r="M34" s="3">
        <f>CRI!G34*Planck!L34</f>
        <v>89740145268.439529</v>
      </c>
      <c r="N34" s="3">
        <f>CRI!G34*Planck!M34</f>
        <v>2496608790.750607</v>
      </c>
      <c r="O34" s="3">
        <f>CRI!G34*Planck!N34</f>
        <v>428311006480.03333</v>
      </c>
      <c r="P34" s="3">
        <f>CRI!H34*Planck!L34</f>
        <v>139991263465.28903</v>
      </c>
      <c r="Q34" s="3">
        <f>CRI!H34*Planck!M34</f>
        <v>3894616149.2190142</v>
      </c>
      <c r="R34" s="3">
        <f>CRI!H34*Planck!N34</f>
        <v>668149118478.37805</v>
      </c>
      <c r="S34" s="3">
        <f>CRI!I34*Planck!L34</f>
        <v>156807030848.50693</v>
      </c>
      <c r="T34" s="3">
        <f>CRI!I34*Planck!M34</f>
        <v>4362437908.8849621</v>
      </c>
      <c r="U34" s="3">
        <f>CRI!I34*Planck!N34</f>
        <v>748407270848.1532</v>
      </c>
      <c r="V34" s="3">
        <f>CRI!J34*Planck!L34</f>
        <v>132284036747.9808</v>
      </c>
      <c r="W34" s="3">
        <f>CRI!J34*Planck!M34</f>
        <v>3680197842.7054543</v>
      </c>
      <c r="X34" s="3">
        <f>CRI!J34*Planck!N34</f>
        <v>631364131975.56445</v>
      </c>
    </row>
    <row r="35" spans="1:24" x14ac:dyDescent="0.25">
      <c r="A35" s="3">
        <f>CRI!C35*Planck!L35</f>
        <v>79209706656.121902</v>
      </c>
      <c r="B35" s="3">
        <f>CRI!C35*Planck!M35</f>
        <v>2207914681.111414</v>
      </c>
      <c r="C35" s="3">
        <f>CRI!C35*Planck!N35</f>
        <v>378312760385.42023</v>
      </c>
      <c r="D35" s="3">
        <f>CRI!D35*Planck!L35</f>
        <v>37844285158.491562</v>
      </c>
      <c r="E35" s="3">
        <f>CRI!D35*Planck!M35</f>
        <v>1054882745.1205114</v>
      </c>
      <c r="F35" s="3">
        <f>CRI!D35*Planck!N35</f>
        <v>180747746551.78467</v>
      </c>
      <c r="G35" s="3">
        <f>CRI!E35*Planck!L35</f>
        <v>23474242260.925194</v>
      </c>
      <c r="H35" s="3">
        <f>CRI!E35*Planck!M35</f>
        <v>654327939.13594162</v>
      </c>
      <c r="I35" s="3">
        <f>CRI!E35*Planck!N35</f>
        <v>112115115212.33917</v>
      </c>
      <c r="J35" s="3">
        <f>CRI!F35*Planck!L35</f>
        <v>39715880149.565331</v>
      </c>
      <c r="K35" s="3">
        <f>CRI!F35*Planck!M35</f>
        <v>1107052134.862431</v>
      </c>
      <c r="L35" s="3">
        <f>CRI!F35*Planck!N35</f>
        <v>189686654386.28198</v>
      </c>
      <c r="M35" s="3">
        <f>CRI!G35*Planck!L35</f>
        <v>101764012396.01083</v>
      </c>
      <c r="N35" s="3">
        <f>CRI!G35*Planck!M35</f>
        <v>2836600038.8487844</v>
      </c>
      <c r="O35" s="3">
        <f>CRI!G35*Planck!N35</f>
        <v>486034175136.73523</v>
      </c>
      <c r="P35" s="3">
        <f>CRI!H35*Planck!L35</f>
        <v>159466237629.2851</v>
      </c>
      <c r="Q35" s="3">
        <f>CRI!H35*Planck!M35</f>
        <v>4445008851.4005117</v>
      </c>
      <c r="R35" s="3">
        <f>CRI!H35*Planck!N35</f>
        <v>761625248881.66101</v>
      </c>
      <c r="S35" s="3">
        <f>CRI!I35*Planck!L35</f>
        <v>177547748559.99771</v>
      </c>
      <c r="T35" s="3">
        <f>CRI!I35*Planck!M35</f>
        <v>4949018209.9241419</v>
      </c>
      <c r="U35" s="3">
        <f>CRI!I35*Planck!N35</f>
        <v>847984188977.65186</v>
      </c>
      <c r="V35" s="3">
        <f>CRI!J35*Planck!L35</f>
        <v>150996477245.95123</v>
      </c>
      <c r="W35" s="3">
        <f>CRI!J35*Planck!M35</f>
        <v>4208920257.1447058</v>
      </c>
      <c r="X35" s="3">
        <f>CRI!J35*Planck!N35</f>
        <v>721172903257.74927</v>
      </c>
    </row>
    <row r="36" spans="1:24" x14ac:dyDescent="0.25">
      <c r="A36" s="3">
        <f>CRI!C36*Planck!L36</f>
        <v>89301884778.33017</v>
      </c>
      <c r="B36" s="3">
        <f>CRI!C36*Planck!M36</f>
        <v>2497081308.9471812</v>
      </c>
      <c r="C36" s="3">
        <f>CRI!C36*Planck!N36</f>
        <v>426818030570.48572</v>
      </c>
      <c r="D36" s="3">
        <f>CRI!D36*Planck!L36</f>
        <v>42963969485.394379</v>
      </c>
      <c r="E36" s="3">
        <f>CRI!D36*Planck!M36</f>
        <v>1201369102.4155049</v>
      </c>
      <c r="F36" s="3">
        <f>CRI!D36*Planck!N36</f>
        <v>205346134482.66534</v>
      </c>
      <c r="G36" s="3">
        <f>CRI!E36*Planck!L36</f>
        <v>26560849974.262188</v>
      </c>
      <c r="H36" s="3">
        <f>CRI!E36*Planck!M36</f>
        <v>742701032.40390432</v>
      </c>
      <c r="I36" s="3">
        <f>CRI!E36*Planck!N36</f>
        <v>126947484976.75217</v>
      </c>
      <c r="J36" s="3">
        <f>CRI!F36*Planck!L36</f>
        <v>45081658875.2342</v>
      </c>
      <c r="K36" s="3">
        <f>CRI!F36*Planck!M36</f>
        <v>1260584454.9990592</v>
      </c>
      <c r="L36" s="3">
        <f>CRI!F36*Planck!N36</f>
        <v>215467623149.73071</v>
      </c>
      <c r="M36" s="3">
        <f>CRI!G36*Planck!L36</f>
        <v>115360232185.51173</v>
      </c>
      <c r="N36" s="3">
        <f>CRI!G36*Planck!M36</f>
        <v>3225731240.738039</v>
      </c>
      <c r="O36" s="3">
        <f>CRI!G36*Planck!N36</f>
        <v>551363806372.00208</v>
      </c>
      <c r="P36" s="3">
        <f>CRI!H36*Planck!L36</f>
        <v>181439319756.61536</v>
      </c>
      <c r="Q36" s="3">
        <f>CRI!H36*Planck!M36</f>
        <v>5073450971.3536978</v>
      </c>
      <c r="R36" s="3">
        <f>CRI!H36*Planck!N36</f>
        <v>867188562915.51648</v>
      </c>
      <c r="S36" s="3">
        <f>CRI!I36*Planck!L36</f>
        <v>200929240751.24289</v>
      </c>
      <c r="T36" s="3">
        <f>CRI!I36*Planck!M36</f>
        <v>5618432945.1311579</v>
      </c>
      <c r="U36" s="3">
        <f>CRI!I36*Planck!N36</f>
        <v>960340568783.59277</v>
      </c>
      <c r="V36" s="3">
        <f>CRI!J36*Planck!L36</f>
        <v>172035343144.10632</v>
      </c>
      <c r="W36" s="3">
        <f>CRI!J36*Planck!M36</f>
        <v>4810494659.8809643</v>
      </c>
      <c r="X36" s="3">
        <f>CRI!J36*Planck!N36</f>
        <v>822242291207.53137</v>
      </c>
    </row>
    <row r="37" spans="1:24" x14ac:dyDescent="0.25">
      <c r="A37" s="3">
        <f>CRI!C37*Planck!L37</f>
        <v>100731486103.21255</v>
      </c>
      <c r="B37" s="3">
        <f>CRI!C37*Planck!M37</f>
        <v>2828734248.4220452</v>
      </c>
      <c r="C37" s="3">
        <f>CRI!C37*Planck!N37</f>
        <v>481793131394.08502</v>
      </c>
      <c r="D37" s="3">
        <f>CRI!D37*Planck!L37</f>
        <v>48741041662.844788</v>
      </c>
      <c r="E37" s="3">
        <f>CRI!D37*Planck!M37</f>
        <v>1368742378.2687316</v>
      </c>
      <c r="F37" s="3">
        <f>CRI!D37*Planck!N37</f>
        <v>233125708739.07339</v>
      </c>
      <c r="G37" s="3">
        <f>CRI!E37*Planck!L37</f>
        <v>30056975692.087616</v>
      </c>
      <c r="H37" s="3">
        <f>CRI!E37*Planck!M37</f>
        <v>844057799.93238449</v>
      </c>
      <c r="I37" s="3">
        <f>CRI!E37*Planck!N37</f>
        <v>143760853722.42859</v>
      </c>
      <c r="J37" s="3">
        <f>CRI!F37*Planck!L37</f>
        <v>51178093745.98703</v>
      </c>
      <c r="K37" s="3">
        <f>CRI!F37*Planck!M37</f>
        <v>1437179497.1821682</v>
      </c>
      <c r="L37" s="3">
        <f>CRI!F37*Planck!N37</f>
        <v>244781994176.02707</v>
      </c>
      <c r="M37" s="3">
        <f>CRI!G37*Planck!L37</f>
        <v>130788461795.30019</v>
      </c>
      <c r="N37" s="3">
        <f>CRI!G37*Planck!M37</f>
        <v>3672792048.3544297</v>
      </c>
      <c r="O37" s="3">
        <f>CRI!G37*Planck!N37</f>
        <v>625553985116.51367</v>
      </c>
      <c r="P37" s="3">
        <f>CRI!H37*Planck!L37</f>
        <v>206337076372.70959</v>
      </c>
      <c r="Q37" s="3">
        <f>CRI!H37*Planck!M37</f>
        <v>5794342734.6709642</v>
      </c>
      <c r="R37" s="3">
        <f>CRI!H37*Planck!N37</f>
        <v>986898833662.07739</v>
      </c>
      <c r="S37" s="3">
        <f>CRI!I37*Planck!L37</f>
        <v>227458194426.60904</v>
      </c>
      <c r="T37" s="3">
        <f>CRI!I37*Planck!M37</f>
        <v>6387464431.9207478</v>
      </c>
      <c r="U37" s="3">
        <f>CRI!I37*Planck!N37</f>
        <v>1087919974115.6759</v>
      </c>
      <c r="V37" s="3">
        <f>CRI!J37*Planck!L37</f>
        <v>195776517345.75989</v>
      </c>
      <c r="W37" s="3">
        <f>CRI!J37*Planck!M37</f>
        <v>5497781886.046072</v>
      </c>
      <c r="X37" s="3">
        <f>CRI!J37*Planck!N37</f>
        <v>936388263435.27808</v>
      </c>
    </row>
    <row r="38" spans="1:24" x14ac:dyDescent="0.25">
      <c r="A38" s="3">
        <f>CRI!C38*Planck!L38</f>
        <v>113466217389.84924</v>
      </c>
      <c r="B38" s="3">
        <f>CRI!C38*Planck!M38</f>
        <v>3203115505.2542181</v>
      </c>
      <c r="C38" s="3">
        <f>CRI!C38*Planck!N38</f>
        <v>543085311079.47833</v>
      </c>
      <c r="D38" s="3">
        <f>CRI!D38*Planck!L38</f>
        <v>55172489200.080414</v>
      </c>
      <c r="E38" s="3">
        <f>CRI!D38*Planck!M38</f>
        <v>1557501956.8428681</v>
      </c>
      <c r="F38" s="3">
        <f>CRI!D38*Planck!N38</f>
        <v>264073035565.34503</v>
      </c>
      <c r="G38" s="3">
        <f>CRI!E38*Planck!L38</f>
        <v>33966424299.550335</v>
      </c>
      <c r="H38" s="3">
        <f>CRI!E38*Planck!M38</f>
        <v>958861437.65700698</v>
      </c>
      <c r="I38" s="3">
        <f>CRI!E38*Planck!N38</f>
        <v>162574081795.63669</v>
      </c>
      <c r="J38" s="3">
        <f>CRI!F38*Planck!L38</f>
        <v>58018324749.502205</v>
      </c>
      <c r="K38" s="3">
        <f>CRI!F38*Planck!M38</f>
        <v>1637838996.2141311</v>
      </c>
      <c r="L38" s="3">
        <f>CRI!F38*Planck!N38</f>
        <v>277694107283.35785</v>
      </c>
      <c r="M38" s="3">
        <f>CRI!G38*Planck!L38</f>
        <v>148121150290.06613</v>
      </c>
      <c r="N38" s="3">
        <f>CRI!G38*Planck!M38</f>
        <v>4181413323.4042726</v>
      </c>
      <c r="O38" s="3">
        <f>CRI!G38*Planck!N38</f>
        <v>708954813452.05359</v>
      </c>
      <c r="P38" s="3">
        <f>CRI!H38*Planck!L38</f>
        <v>234184725373.38626</v>
      </c>
      <c r="Q38" s="3">
        <f>CRI!H38*Planck!M38</f>
        <v>6610960885.035202</v>
      </c>
      <c r="R38" s="3">
        <f>CRI!H38*Planck!N38</f>
        <v>1120882385569.3762</v>
      </c>
      <c r="S38" s="3">
        <f>CRI!I38*Planck!L38</f>
        <v>257135012062.27164</v>
      </c>
      <c r="T38" s="3">
        <f>CRI!I38*Planck!M38</f>
        <v>7258840234.8034506</v>
      </c>
      <c r="U38" s="3">
        <f>CRI!I38*Planck!N38</f>
        <v>1230729738133.9958</v>
      </c>
      <c r="V38" s="3">
        <f>CRI!J38*Planck!L38</f>
        <v>222296476868.54364</v>
      </c>
      <c r="W38" s="3">
        <f>CRI!J38*Planck!M38</f>
        <v>6275359381.8552504</v>
      </c>
      <c r="X38" s="3">
        <f>CRI!J38*Planck!N38</f>
        <v>1063981456940.9034</v>
      </c>
    </row>
    <row r="39" spans="1:24" x14ac:dyDescent="0.25">
      <c r="A39" s="3">
        <f>CRI!C39*Planck!L39</f>
        <v>127498236366.01788</v>
      </c>
      <c r="B39" s="3">
        <f>CRI!C39*Planck!M39</f>
        <v>3626435686.6096473</v>
      </c>
      <c r="C39" s="3">
        <f>CRI!C39*Planck!N39</f>
        <v>610700428986.6897</v>
      </c>
      <c r="D39" s="3">
        <f>CRI!D39*Planck!L39</f>
        <v>62300274587.940552</v>
      </c>
      <c r="E39" s="3">
        <f>CRI!D39*Planck!M39</f>
        <v>1772008346.8660774</v>
      </c>
      <c r="F39" s="3">
        <f>CRI!D39*Planck!N39</f>
        <v>298410436891.22333</v>
      </c>
      <c r="G39" s="3">
        <f>CRI!E39*Planck!L39</f>
        <v>38290866441.093033</v>
      </c>
      <c r="H39" s="3">
        <f>CRI!E39*Planck!M39</f>
        <v>1089108120.1668582</v>
      </c>
      <c r="I39" s="3">
        <f>CRI!E39*Planck!N39</f>
        <v>183408408056.0675</v>
      </c>
      <c r="J39" s="3">
        <f>CRI!F39*Planck!L39</f>
        <v>65611917090.95401</v>
      </c>
      <c r="K39" s="3">
        <f>CRI!F39*Planck!M39</f>
        <v>1866201481.5832112</v>
      </c>
      <c r="L39" s="3">
        <f>CRI!F39*Planck!N39</f>
        <v>314272785696.07239</v>
      </c>
      <c r="M39" s="3">
        <f>CRI!G39*Planck!L39</f>
        <v>167393179644.50806</v>
      </c>
      <c r="N39" s="3">
        <f>CRI!G39*Planck!M39</f>
        <v>4761168606.405117</v>
      </c>
      <c r="O39" s="3">
        <f>CRI!G39*Planck!N39</f>
        <v>801792162245.10596</v>
      </c>
      <c r="P39" s="3">
        <f>CRI!H39*Planck!L39</f>
        <v>264983144655.1857</v>
      </c>
      <c r="Q39" s="3">
        <f>CRI!H39*Planck!M39</f>
        <v>7536922545.1006508</v>
      </c>
      <c r="R39" s="3">
        <f>CRI!H39*Planck!N39</f>
        <v>1269235753588.0022</v>
      </c>
      <c r="S39" s="3">
        <f>CRI!I39*Planck!L39</f>
        <v>290027441084.22491</v>
      </c>
      <c r="T39" s="3">
        <f>CRI!I39*Planck!M39</f>
        <v>8249258126.3989744</v>
      </c>
      <c r="U39" s="3">
        <f>CRI!I39*Planck!N39</f>
        <v>1389194766424.6733</v>
      </c>
      <c r="V39" s="3">
        <f>CRI!J39*Planck!L39</f>
        <v>251736574643.1319</v>
      </c>
      <c r="W39" s="3">
        <f>CRI!J39*Planck!M39</f>
        <v>7160150006.2321157</v>
      </c>
      <c r="X39" s="3">
        <f>CRI!J39*Planck!N39</f>
        <v>1205786358368.606</v>
      </c>
    </row>
    <row r="40" spans="1:24" x14ac:dyDescent="0.25">
      <c r="A40" s="3">
        <f>CRI!C40*Planck!L40</f>
        <v>143003532931.73996</v>
      </c>
      <c r="B40" s="3">
        <f>CRI!C40*Planck!M40</f>
        <v>4112827529.1618552</v>
      </c>
      <c r="C40" s="3">
        <f>CRI!C40*Planck!N40</f>
        <v>685552338252.05737</v>
      </c>
      <c r="D40" s="3">
        <f>CRI!D40*Planck!L40</f>
        <v>70220790193.68013</v>
      </c>
      <c r="E40" s="3">
        <f>CRI!D40*Planck!M40</f>
        <v>2019572475.6389239</v>
      </c>
      <c r="F40" s="3">
        <f>CRI!D40*Planck!N40</f>
        <v>336635227985.33435</v>
      </c>
      <c r="G40" s="3">
        <f>CRI!E40*Planck!L40</f>
        <v>43087383700.931419</v>
      </c>
      <c r="H40" s="3">
        <f>CRI!E40*Planck!M40</f>
        <v>1239206991.6855752</v>
      </c>
      <c r="I40" s="3">
        <f>CRI!E40*Planck!N40</f>
        <v>206558929277.90002</v>
      </c>
      <c r="J40" s="3">
        <f>CRI!F40*Planck!L40</f>
        <v>74005492816.059235</v>
      </c>
      <c r="K40" s="3">
        <f>CRI!F40*Planck!M40</f>
        <v>2128421738.4221163</v>
      </c>
      <c r="L40" s="3">
        <f>CRI!F40*Planck!N40</f>
        <v>354778917719.20392</v>
      </c>
      <c r="M40" s="3">
        <f>CRI!G40*Planck!L40</f>
        <v>188827547759.62241</v>
      </c>
      <c r="N40" s="3">
        <f>CRI!G40*Planck!M40</f>
        <v>5430740910.8598919</v>
      </c>
      <c r="O40" s="3">
        <f>CRI!G40*Planck!N40</f>
        <v>905230550875.98621</v>
      </c>
      <c r="P40" s="3">
        <f>CRI!H40*Planck!L40</f>
        <v>299166185750.52112</v>
      </c>
      <c r="Q40" s="3">
        <f>CRI!H40*Planck!M40</f>
        <v>8604115572.0006561</v>
      </c>
      <c r="R40" s="3">
        <f>CRI!H40*Planck!N40</f>
        <v>1434188890040.3384</v>
      </c>
      <c r="S40" s="3">
        <f>CRI!I40*Planck!L40</f>
        <v>326474270825.84119</v>
      </c>
      <c r="T40" s="3">
        <f>CRI!I40*Planck!M40</f>
        <v>9389504868.0824585</v>
      </c>
      <c r="U40" s="3">
        <f>CRI!I40*Planck!N40</f>
        <v>1565102589812.4128</v>
      </c>
      <c r="V40" s="3">
        <f>CRI!J40*Planck!L40</f>
        <v>284318506231.95691</v>
      </c>
      <c r="W40" s="3">
        <f>CRI!J40*Planck!M40</f>
        <v>8177091541.0819778</v>
      </c>
      <c r="X40" s="3">
        <f>CRI!J40*Planck!N40</f>
        <v>1363009799545.9268</v>
      </c>
    </row>
    <row r="41" spans="1:24" x14ac:dyDescent="0.25">
      <c r="A41" s="3">
        <f>CRI!C41*Planck!L41</f>
        <v>160160941644.04663</v>
      </c>
      <c r="B41" s="3">
        <f>CRI!C41*Planck!M41</f>
        <v>4676696525.3277874</v>
      </c>
      <c r="C41" s="3">
        <f>CRI!C41*Planck!N41</f>
        <v>768570593333.75989</v>
      </c>
      <c r="D41" s="3">
        <f>CRI!D41*Planck!L41</f>
        <v>79033667281.86615</v>
      </c>
      <c r="E41" s="3">
        <f>CRI!D41*Planck!M41</f>
        <v>2307781618.7075033</v>
      </c>
      <c r="F41" s="3">
        <f>CRI!D41*Planck!N41</f>
        <v>379261959455.54822</v>
      </c>
      <c r="G41" s="3">
        <f>CRI!E41*Planck!L41</f>
        <v>48414663732.268997</v>
      </c>
      <c r="H41" s="3">
        <f>CRI!E41*Planck!M41</f>
        <v>1413707282.983073</v>
      </c>
      <c r="I41" s="3">
        <f>CRI!E41*Planck!N41</f>
        <v>232329346024.09409</v>
      </c>
      <c r="J41" s="3">
        <f>CRI!F41*Planck!L41</f>
        <v>83417157106.274292</v>
      </c>
      <c r="K41" s="3">
        <f>CRI!F41*Planck!M41</f>
        <v>2435779440.2748895</v>
      </c>
      <c r="L41" s="3">
        <f>CRI!F41*Planck!N41</f>
        <v>400297184027.99994</v>
      </c>
      <c r="M41" s="3">
        <f>CRI!G41*Planck!L41</f>
        <v>212762819536.94431</v>
      </c>
      <c r="N41" s="3">
        <f>CRI!G41*Planck!M41</f>
        <v>6212670384.1364241</v>
      </c>
      <c r="O41" s="3">
        <f>CRI!G41*Planck!N41</f>
        <v>1020993288203.181</v>
      </c>
      <c r="P41" s="3">
        <f>CRI!H41*Planck!L41</f>
        <v>337201590373.12756</v>
      </c>
      <c r="Q41" s="3">
        <f>CRI!H41*Planck!M41</f>
        <v>9846280184.4523773</v>
      </c>
      <c r="R41" s="3">
        <f>CRI!H41*Planck!N41</f>
        <v>1618142499200.2444</v>
      </c>
      <c r="S41" s="3">
        <f>CRI!I41*Planck!L41</f>
        <v>366970066046.34705</v>
      </c>
      <c r="T41" s="3">
        <f>CRI!I41*Planck!M41</f>
        <v>10715519121.962238</v>
      </c>
      <c r="U41" s="3">
        <f>CRI!I41*Planck!N41</f>
        <v>1760993651147.4915</v>
      </c>
      <c r="V41" s="3">
        <f>CRI!J41*Planck!L41</f>
        <v>320256458066.83344</v>
      </c>
      <c r="W41" s="3">
        <f>CRI!J41*Planck!M41</f>
        <v>9351482635.4083023</v>
      </c>
      <c r="X41" s="3">
        <f>CRI!J41*Planck!N41</f>
        <v>1536827228091.8115</v>
      </c>
    </row>
    <row r="42" spans="1:24" x14ac:dyDescent="0.25">
      <c r="A42" s="3">
        <f>CRI!C42*Planck!L42</f>
        <v>179152514365.81534</v>
      </c>
      <c r="B42" s="3">
        <f>CRI!C42*Planck!M42</f>
        <v>5332713628.9869127</v>
      </c>
      <c r="C42" s="3">
        <f>CRI!C42*Planck!N42</f>
        <v>860699979718.48755</v>
      </c>
      <c r="D42" s="3">
        <f>CRI!D42*Planck!L42</f>
        <v>88842025566.654327</v>
      </c>
      <c r="E42" s="3">
        <f>CRI!D42*Planck!M42</f>
        <v>2644501430.7681003</v>
      </c>
      <c r="F42" s="3">
        <f>CRI!D42*Planck!N42</f>
        <v>426822530925.97131</v>
      </c>
      <c r="G42" s="3">
        <f>CRI!E42*Planck!L42</f>
        <v>54333139602.747269</v>
      </c>
      <c r="H42" s="3">
        <f>CRI!E42*Planck!M42</f>
        <v>1617298395.6763587</v>
      </c>
      <c r="I42" s="3">
        <f>CRI!E42*Planck!N42</f>
        <v>261031961062.16428</v>
      </c>
      <c r="J42" s="3">
        <f>CRI!F42*Planck!L42</f>
        <v>93981646880.427719</v>
      </c>
      <c r="K42" s="3">
        <f>CRI!F42*Planck!M42</f>
        <v>2797489116.8455939</v>
      </c>
      <c r="L42" s="3">
        <f>CRI!F42*Planck!N42</f>
        <v>451514743458.87878</v>
      </c>
      <c r="M42" s="3">
        <f>CRI!G42*Planck!L42</f>
        <v>239359506898.58936</v>
      </c>
      <c r="N42" s="3">
        <f>CRI!G42*Planck!M42</f>
        <v>7124855094.4661217</v>
      </c>
      <c r="O42" s="3">
        <f>CRI!G42*Planck!N42</f>
        <v>1149951612246.8318</v>
      </c>
      <c r="P42" s="3">
        <f>CRI!H42*Planck!L42</f>
        <v>379597745602.9776</v>
      </c>
      <c r="Q42" s="3">
        <f>CRI!H42*Planck!M42</f>
        <v>11299233386.009157</v>
      </c>
      <c r="R42" s="3">
        <f>CRI!H42*Planck!N42</f>
        <v>1823696268501.8774</v>
      </c>
      <c r="S42" s="3">
        <f>CRI!I42*Planck!L42</f>
        <v>411903936718.12463</v>
      </c>
      <c r="T42" s="3">
        <f>CRI!I42*Planck!M42</f>
        <v>12260870269.924829</v>
      </c>
      <c r="U42" s="3">
        <f>CRI!I42*Planck!N42</f>
        <v>1978904461565.8672</v>
      </c>
      <c r="V42" s="3">
        <f>CRI!J42*Planck!L42</f>
        <v>359773491964.13733</v>
      </c>
      <c r="W42" s="3">
        <f>CRI!J42*Planck!M42</f>
        <v>10709138025.424538</v>
      </c>
      <c r="X42" s="3">
        <f>CRI!J42*Planck!N42</f>
        <v>1728454877303.5203</v>
      </c>
    </row>
    <row r="43" spans="1:24" x14ac:dyDescent="0.25">
      <c r="A43" s="3">
        <f>CRI!C43*Planck!L43</f>
        <v>200153640664.72076</v>
      </c>
      <c r="B43" s="3">
        <f>CRI!C43*Planck!M43</f>
        <v>6092377166.674345</v>
      </c>
      <c r="C43" s="3">
        <f>CRI!C43*Planck!N43</f>
        <v>962833967794.35681</v>
      </c>
      <c r="D43" s="3">
        <f>CRI!D43*Planck!L43</f>
        <v>99747620265.477615</v>
      </c>
      <c r="E43" s="3">
        <f>CRI!D43*Planck!M43</f>
        <v>3036168226.1551423</v>
      </c>
      <c r="F43" s="3">
        <f>CRI!D43*Planck!N43</f>
        <v>479833375397.51666</v>
      </c>
      <c r="G43" s="3">
        <f>CRI!E43*Planck!L43</f>
        <v>60819712356.590721</v>
      </c>
      <c r="H43" s="3">
        <f>CRI!E43*Planck!M43</f>
        <v>1851260989.3800743</v>
      </c>
      <c r="I43" s="3">
        <f>CRI!E43*Planck!N43</f>
        <v>292571670312.51221</v>
      </c>
      <c r="J43" s="3">
        <f>CRI!F43*Planck!L43</f>
        <v>105755521486.08807</v>
      </c>
      <c r="K43" s="3">
        <f>CRI!F43*Planck!M43</f>
        <v>3219039744.7271929</v>
      </c>
      <c r="L43" s="3">
        <f>CRI!F43*Planck!N43</f>
        <v>508734230516.34399</v>
      </c>
      <c r="M43" s="3">
        <f>CRI!G43*Planck!L43</f>
        <v>268956454643.21851</v>
      </c>
      <c r="N43" s="3">
        <f>CRI!G43*Planck!M43</f>
        <v>8186631817.7186508</v>
      </c>
      <c r="O43" s="3">
        <f>CRI!G43*Planck!N43</f>
        <v>1293808144223.667</v>
      </c>
      <c r="P43" s="3">
        <f>CRI!H43*Planck!L43</f>
        <v>426725586696.78333</v>
      </c>
      <c r="Q43" s="3">
        <f>CRI!H43*Planck!M43</f>
        <v>12988887997.20661</v>
      </c>
      <c r="R43" s="3">
        <f>CRI!H43*Planck!N43</f>
        <v>2052752517686.5706</v>
      </c>
      <c r="S43" s="3">
        <f>CRI!I43*Planck!L43</f>
        <v>461538493769.63568</v>
      </c>
      <c r="T43" s="3">
        <f>CRI!I43*Planck!M43</f>
        <v>14048540769.206301</v>
      </c>
      <c r="U43" s="3">
        <f>CRI!I43*Planck!N43</f>
        <v>2220219116525.8027</v>
      </c>
      <c r="V43" s="3">
        <f>CRI!J43*Planck!L43</f>
        <v>403187781914.66571</v>
      </c>
      <c r="W43" s="3">
        <f>CRI!J43*Planck!M43</f>
        <v>12272432458.691454</v>
      </c>
      <c r="X43" s="3">
        <f>CRI!J43*Planck!N43</f>
        <v>1939524509960.7542</v>
      </c>
    </row>
    <row r="44" spans="1:24" x14ac:dyDescent="0.25">
      <c r="A44" s="3">
        <f>CRI!C44*Planck!L44</f>
        <v>222685170307.58487</v>
      </c>
      <c r="B44" s="3">
        <f>CRI!C44*Planck!M44</f>
        <v>6946396144.9501333</v>
      </c>
      <c r="C44" s="3">
        <f>CRI!C44*Planck!N44</f>
        <v>1072677445041.3037</v>
      </c>
      <c r="D44" s="3">
        <f>CRI!D44*Planck!L44</f>
        <v>111664251722.5405</v>
      </c>
      <c r="E44" s="3">
        <f>CRI!D44*Planck!M44</f>
        <v>3483232074.3352919</v>
      </c>
      <c r="F44" s="3">
        <f>CRI!D44*Planck!N44</f>
        <v>537888194686.41522</v>
      </c>
      <c r="G44" s="3">
        <f>CRI!E44*Planck!L44</f>
        <v>67641884171.020416</v>
      </c>
      <c r="H44" s="3">
        <f>CRI!E44*Planck!M44</f>
        <v>2110007248.3216255</v>
      </c>
      <c r="I44" s="3">
        <f>CRI!E44*Planck!N44</f>
        <v>325831861143.37579</v>
      </c>
      <c r="J44" s="3">
        <f>CRI!F44*Planck!L44</f>
        <v>118649011501.06978</v>
      </c>
      <c r="K44" s="3">
        <f>CRI!F44*Planck!M44</f>
        <v>3701113257.5858946</v>
      </c>
      <c r="L44" s="3">
        <f>CRI!F44*Planck!N44</f>
        <v>571533876000.1333</v>
      </c>
      <c r="M44" s="3">
        <f>CRI!G44*Planck!L44</f>
        <v>301079908348.18329</v>
      </c>
      <c r="N44" s="3">
        <f>CRI!G44*Planck!M44</f>
        <v>9391825741.1707134</v>
      </c>
      <c r="O44" s="3">
        <f>CRI!G44*Planck!N44</f>
        <v>1450305947154.4824</v>
      </c>
      <c r="P44" s="3">
        <f>CRI!H44*Planck!L44</f>
        <v>477812711691.7597</v>
      </c>
      <c r="Q44" s="3">
        <f>CRI!H44*Planck!M44</f>
        <v>14904793048.945831</v>
      </c>
      <c r="R44" s="3">
        <f>CRI!H44*Planck!N44</f>
        <v>2301630225658.167</v>
      </c>
      <c r="S44" s="3">
        <f>CRI!I44*Planck!L44</f>
        <v>514850319464.75055</v>
      </c>
      <c r="T44" s="3">
        <f>CRI!I44*Planck!M44</f>
        <v>16060136691.708895</v>
      </c>
      <c r="U44" s="3">
        <f>CRI!I44*Planck!N44</f>
        <v>2480040877887.4883</v>
      </c>
      <c r="V44" s="3">
        <f>CRI!J44*Planck!L44</f>
        <v>449965577311.57056</v>
      </c>
      <c r="W44" s="3">
        <f>CRI!J44*Planck!M44</f>
        <v>14036135173.617769</v>
      </c>
      <c r="X44" s="3">
        <f>CRI!J44*Planck!N44</f>
        <v>2167490206736.3694</v>
      </c>
    </row>
    <row r="45" spans="1:24" x14ac:dyDescent="0.25">
      <c r="A45" s="3">
        <f>CRI!C45*Planck!L45</f>
        <v>246249480735.62961</v>
      </c>
      <c r="B45" s="3">
        <f>CRI!C45*Planck!M45</f>
        <v>7887859768.6411047</v>
      </c>
      <c r="C45" s="3">
        <f>CRI!C45*Planck!N45</f>
        <v>1187852592031.3557</v>
      </c>
      <c r="D45" s="3">
        <f>CRI!D45*Planck!L45</f>
        <v>124093423625.36699</v>
      </c>
      <c r="E45" s="3">
        <f>CRI!D45*Planck!M45</f>
        <v>3974958732.2717285</v>
      </c>
      <c r="F45" s="3">
        <f>CRI!D45*Planck!N45</f>
        <v>598599008075.42859</v>
      </c>
      <c r="G45" s="3">
        <f>CRI!E45*Planck!L45</f>
        <v>74843527478.241058</v>
      </c>
      <c r="H45" s="3">
        <f>CRI!E45*Planck!M45</f>
        <v>2397386778.5435076</v>
      </c>
      <c r="I45" s="3">
        <f>CRI!E45*Planck!N45</f>
        <v>361028489669.15741</v>
      </c>
      <c r="J45" s="3">
        <f>CRI!F45*Planck!L45</f>
        <v>132250756320.54312</v>
      </c>
      <c r="K45" s="3">
        <f>CRI!F45*Planck!M45</f>
        <v>4236254293.9658442</v>
      </c>
      <c r="L45" s="3">
        <f>CRI!F45*Planck!N45</f>
        <v>637948162262.80261</v>
      </c>
      <c r="M45" s="3">
        <f>CRI!G45*Planck!L45</f>
        <v>334858507136.98041</v>
      </c>
      <c r="N45" s="3">
        <f>CRI!G45*Planck!M45</f>
        <v>10726182807.543432</v>
      </c>
      <c r="O45" s="3">
        <f>CRI!G45*Planck!N45</f>
        <v>1615282779391.707</v>
      </c>
      <c r="P45" s="3">
        <f>CRI!H45*Planck!L45</f>
        <v>531552191749.41498</v>
      </c>
      <c r="Q45" s="3">
        <f>CRI!H45*Planck!M45</f>
        <v>17026672038.892786</v>
      </c>
      <c r="R45" s="3">
        <f>CRI!H45*Planck!N45</f>
        <v>2564089259734.7646</v>
      </c>
      <c r="S45" s="3">
        <f>CRI!I45*Planck!L45</f>
        <v>570401488710.19141</v>
      </c>
      <c r="T45" s="3">
        <f>CRI!I45*Planck!M45</f>
        <v>18271092151.46101</v>
      </c>
      <c r="U45" s="3">
        <f>CRI!I45*Planck!N45</f>
        <v>2751489606552.1343</v>
      </c>
      <c r="V45" s="3">
        <f>CRI!J45*Planck!L45</f>
        <v>498718927651.33105</v>
      </c>
      <c r="W45" s="3">
        <f>CRI!J45*Planck!M45</f>
        <v>15974957403.073971</v>
      </c>
      <c r="X45" s="3">
        <f>CRI!J45*Planck!N45</f>
        <v>2405708914130.584</v>
      </c>
    </row>
    <row r="46" spans="1:24" x14ac:dyDescent="0.25">
      <c r="A46" s="3">
        <f>CRI!C46*Planck!L46</f>
        <v>270079028863.38446</v>
      </c>
      <c r="B46" s="3">
        <f>CRI!C46*Planck!M46</f>
        <v>8901725159.1519718</v>
      </c>
      <c r="C46" s="3">
        <f>CRI!C46*Planck!N46</f>
        <v>1304682788836.7546</v>
      </c>
      <c r="D46" s="3">
        <f>CRI!D46*Planck!L46</f>
        <v>136778702195.45728</v>
      </c>
      <c r="E46" s="3">
        <f>CRI!D46*Planck!M46</f>
        <v>4508185695.4741392</v>
      </c>
      <c r="F46" s="3">
        <f>CRI!D46*Planck!N46</f>
        <v>660742966178.64722</v>
      </c>
      <c r="G46" s="3">
        <f>CRI!E46*Planck!L46</f>
        <v>82022339052.403015</v>
      </c>
      <c r="H46" s="3">
        <f>CRI!E46*Planck!M46</f>
        <v>2703432111.0677571</v>
      </c>
      <c r="I46" s="3">
        <f>CRI!E46*Planck!N46</f>
        <v>396228964952.08466</v>
      </c>
      <c r="J46" s="3">
        <f>CRI!F46*Planck!L46</f>
        <v>146203977818.44202</v>
      </c>
      <c r="K46" s="3">
        <f>CRI!F46*Planck!M46</f>
        <v>4818840000.9867134</v>
      </c>
      <c r="L46" s="3">
        <f>CRI!F46*Planck!N46</f>
        <v>706274064750.43262</v>
      </c>
      <c r="M46" s="3">
        <f>CRI!G46*Planck!L46</f>
        <v>369381039891.25952</v>
      </c>
      <c r="N46" s="3">
        <f>CRI!G46*Planck!M46</f>
        <v>12174690163.659449</v>
      </c>
      <c r="O46" s="3">
        <f>CRI!G46*Planck!N46</f>
        <v>1784385434503.7793</v>
      </c>
      <c r="P46" s="3">
        <f>CRI!H46*Planck!L46</f>
        <v>586386790544.2655</v>
      </c>
      <c r="Q46" s="3">
        <f>CRI!H46*Planck!M46</f>
        <v>19327135721.532284</v>
      </c>
      <c r="R46" s="3">
        <f>CRI!H46*Planck!N46</f>
        <v>2832684775430.3613</v>
      </c>
      <c r="S46" s="3">
        <f>CRI!I46*Planck!L46</f>
        <v>626780828928.48596</v>
      </c>
      <c r="T46" s="3">
        <f>CRI!I46*Planck!M46</f>
        <v>20658511316.58617</v>
      </c>
      <c r="U46" s="3">
        <f>CRI!I46*Planck!N46</f>
        <v>3027818055023.7275</v>
      </c>
      <c r="V46" s="3">
        <f>CRI!J46*Planck!L46</f>
        <v>548236865403.61298</v>
      </c>
      <c r="W46" s="3">
        <f>CRI!J46*Planck!M46</f>
        <v>18069725437.31472</v>
      </c>
      <c r="X46" s="3">
        <f>CRI!J46*Planck!N46</f>
        <v>2648392233592.1826</v>
      </c>
    </row>
    <row r="47" spans="1:24" x14ac:dyDescent="0.25">
      <c r="A47" s="3">
        <f>CRI!C47*Planck!L47</f>
        <v>293597124202.89984</v>
      </c>
      <c r="B47" s="3">
        <f>CRI!C47*Planck!M47</f>
        <v>9979322096.5738659</v>
      </c>
      <c r="C47" s="3">
        <f>CRI!C47*Planck!N47</f>
        <v>1420413098955.7927</v>
      </c>
      <c r="D47" s="3">
        <f>CRI!D47*Planck!L47</f>
        <v>149245204803.14075</v>
      </c>
      <c r="E47" s="3">
        <f>CRI!D47*Planck!M47</f>
        <v>5072822065.7583818</v>
      </c>
      <c r="F47" s="3">
        <f>CRI!D47*Planck!N47</f>
        <v>722043325302.52795</v>
      </c>
      <c r="G47" s="3">
        <f>CRI!E47*Planck!L47</f>
        <v>89302458611.715363</v>
      </c>
      <c r="H47" s="3">
        <f>CRI!E47*Planck!M47</f>
        <v>3035377137.7078838</v>
      </c>
      <c r="I47" s="3">
        <f>CRI!E47*Planck!N47</f>
        <v>432042317599.05359</v>
      </c>
      <c r="J47" s="3">
        <f>CRI!F47*Planck!L47</f>
        <v>160255096960.74951</v>
      </c>
      <c r="K47" s="3">
        <f>CRI!F47*Planck!M47</f>
        <v>5447046644.3799019</v>
      </c>
      <c r="L47" s="3">
        <f>CRI!F47*Planck!N47</f>
        <v>775308816513.37024</v>
      </c>
      <c r="M47" s="3">
        <f>CRI!G47*Planck!L47</f>
        <v>403696045778.9873</v>
      </c>
      <c r="N47" s="3">
        <f>CRI!G47*Planck!M47</f>
        <v>13721567882.789066</v>
      </c>
      <c r="O47" s="3">
        <f>CRI!G47*Planck!N47</f>
        <v>1953068011064.2151</v>
      </c>
      <c r="P47" s="3">
        <f>CRI!H47*Planck!L47</f>
        <v>641020387842.99805</v>
      </c>
      <c r="Q47" s="3">
        <f>CRI!H47*Planck!M47</f>
        <v>21788186577.519608</v>
      </c>
      <c r="R47" s="3">
        <f>CRI!H47*Planck!N47</f>
        <v>3101235266053.481</v>
      </c>
      <c r="S47" s="3">
        <f>CRI!I47*Planck!L47</f>
        <v>682613313771.74219</v>
      </c>
      <c r="T47" s="3">
        <f>CRI!I47*Planck!M47</f>
        <v>23201923874.534241</v>
      </c>
      <c r="U47" s="3">
        <f>CRI!I47*Planck!N47</f>
        <v>3302460455072.2183</v>
      </c>
      <c r="V47" s="3">
        <f>CRI!J47*Planck!L47</f>
        <v>596980819212.56299</v>
      </c>
      <c r="W47" s="3">
        <f>CRI!J47*Planck!M47</f>
        <v>20291288263.033527</v>
      </c>
      <c r="X47" s="3">
        <f>CRI!J47*Planck!N47</f>
        <v>2888173301210.1118</v>
      </c>
    </row>
    <row r="48" spans="1:24" x14ac:dyDescent="0.25">
      <c r="A48" s="3">
        <f>CRI!C48*Planck!L48</f>
        <v>316445055194.40167</v>
      </c>
      <c r="B48" s="3">
        <f>CRI!C48*Planck!M48</f>
        <v>11116776261.475096</v>
      </c>
      <c r="C48" s="3">
        <f>CRI!C48*Planck!N48</f>
        <v>1533330611531.7244</v>
      </c>
      <c r="D48" s="3">
        <f>CRI!D48*Planck!L48</f>
        <v>161262726540.17126</v>
      </c>
      <c r="E48" s="3">
        <f>CRI!D48*Planck!M48</f>
        <v>5665190910.1919861</v>
      </c>
      <c r="F48" s="3">
        <f>CRI!D48*Planck!N48</f>
        <v>781396552242.56628</v>
      </c>
      <c r="G48" s="3">
        <f>CRI!E48*Planck!L48</f>
        <v>96493270798.627075</v>
      </c>
      <c r="H48" s="3">
        <f>CRI!E48*Planck!M48</f>
        <v>3389827347.901762</v>
      </c>
      <c r="I48" s="3">
        <f>CRI!E48*Planck!N48</f>
        <v>467556953391.04376</v>
      </c>
      <c r="J48" s="3">
        <f>CRI!F48*Planck!L48</f>
        <v>174084435125.74228</v>
      </c>
      <c r="K48" s="3">
        <f>CRI!F48*Planck!M48</f>
        <v>6115620023.5433168</v>
      </c>
      <c r="L48" s="3">
        <f>CRI!F48*Planck!N48</f>
        <v>843523983035.62292</v>
      </c>
      <c r="M48" s="3">
        <f>CRI!G48*Planck!L48</f>
        <v>437259917536.7923</v>
      </c>
      <c r="N48" s="3">
        <f>CRI!G48*Planck!M48</f>
        <v>15361025845.012369</v>
      </c>
      <c r="O48" s="3">
        <f>CRI!G48*Planck!N48</f>
        <v>2118737536736.4011</v>
      </c>
      <c r="P48" s="3">
        <f>CRI!H48*Planck!L48</f>
        <v>694487184624.63928</v>
      </c>
      <c r="Q48" s="3">
        <f>CRI!H48*Planck!M48</f>
        <v>24397469706.67926</v>
      </c>
      <c r="R48" s="3">
        <f>CRI!H48*Planck!N48</f>
        <v>3365129086461.019</v>
      </c>
      <c r="S48" s="3">
        <f>CRI!I48*Planck!L48</f>
        <v>737049969826.22546</v>
      </c>
      <c r="T48" s="3">
        <f>CRI!I48*Planck!M48</f>
        <v>25892708619.041405</v>
      </c>
      <c r="U48" s="3">
        <f>CRI!I48*Planck!N48</f>
        <v>3571366537134.877</v>
      </c>
      <c r="V48" s="3">
        <f>CRI!J48*Planck!L48</f>
        <v>643993445658.78235</v>
      </c>
      <c r="W48" s="3">
        <f>CRI!J48*Planck!M48</f>
        <v>22623614847.91423</v>
      </c>
      <c r="X48" s="3">
        <f>CRI!J48*Planck!N48</f>
        <v>3120462297152.2813</v>
      </c>
    </row>
    <row r="49" spans="1:24" x14ac:dyDescent="0.25">
      <c r="A49" s="3">
        <f>CRI!C49*Planck!L49</f>
        <v>338516040803.24146</v>
      </c>
      <c r="B49" s="3">
        <f>CRI!C49*Planck!M49</f>
        <v>12315208745.456047</v>
      </c>
      <c r="C49" s="3">
        <f>CRI!C49*Planck!N49</f>
        <v>1642950937942.729</v>
      </c>
      <c r="D49" s="3">
        <f>CRI!D49*Planck!L49</f>
        <v>172943705938.00439</v>
      </c>
      <c r="E49" s="3">
        <f>CRI!D49*Planck!M49</f>
        <v>6291689560.0738592</v>
      </c>
      <c r="F49" s="3">
        <f>CRI!D49*Planck!N49</f>
        <v>839363544510.10437</v>
      </c>
      <c r="G49" s="3">
        <f>CRI!E49*Planck!L49</f>
        <v>103482709290.77313</v>
      </c>
      <c r="H49" s="3">
        <f>CRI!E49*Planck!M49</f>
        <v>3764699490.8638668</v>
      </c>
      <c r="I49" s="3">
        <f>CRI!E49*Planck!N49</f>
        <v>502242120895.39032</v>
      </c>
      <c r="J49" s="3">
        <f>CRI!F49*Planck!L49</f>
        <v>187828205219.55399</v>
      </c>
      <c r="K49" s="3">
        <f>CRI!F49*Planck!M49</f>
        <v>6833187432.04743</v>
      </c>
      <c r="L49" s="3">
        <f>CRI!F49*Planck!N49</f>
        <v>911603849570.40039</v>
      </c>
      <c r="M49" s="3">
        <f>CRI!G49*Planck!L49</f>
        <v>470066663024.93658</v>
      </c>
      <c r="N49" s="3">
        <f>CRI!G49*Planck!M49</f>
        <v>17101018509.184361</v>
      </c>
      <c r="O49" s="3">
        <f>CRI!G49*Planck!N49</f>
        <v>2281417634094.6772</v>
      </c>
      <c r="P49" s="3">
        <f>CRI!H49*Planck!L49</f>
        <v>746776592525.74365</v>
      </c>
      <c r="Q49" s="3">
        <f>CRI!H49*Planck!M49</f>
        <v>27167721805.302536</v>
      </c>
      <c r="R49" s="3">
        <f>CRI!H49*Planck!N49</f>
        <v>3624399305310.8447</v>
      </c>
      <c r="S49" s="3">
        <f>CRI!I49*Planck!L49</f>
        <v>789870761874.22998</v>
      </c>
      <c r="T49" s="3">
        <f>CRI!I49*Planck!M49</f>
        <v>28735487072.730778</v>
      </c>
      <c r="U49" s="3">
        <f>CRI!I49*Planck!N49</f>
        <v>3833552188533.0347</v>
      </c>
      <c r="V49" s="3">
        <f>CRI!J49*Planck!L49</f>
        <v>689081438167.73718</v>
      </c>
      <c r="W49" s="3">
        <f>CRI!J49*Planck!M49</f>
        <v>25068772911.081173</v>
      </c>
      <c r="X49" s="3">
        <f>CRI!J49*Planck!N49</f>
        <v>3344382122839.0308</v>
      </c>
    </row>
    <row r="50" spans="1:24" x14ac:dyDescent="0.25">
      <c r="A50" s="3">
        <f>CRI!C50*Planck!L50</f>
        <v>359842592273.24304</v>
      </c>
      <c r="B50" s="3">
        <f>CRI!C50*Planck!M50</f>
        <v>13582440545.192762</v>
      </c>
      <c r="C50" s="3">
        <f>CRI!C50*Planck!N50</f>
        <v>1749482468792.1509</v>
      </c>
      <c r="D50" s="3">
        <f>CRI!D50*Planck!L50</f>
        <v>184224910857.47229</v>
      </c>
      <c r="E50" s="3">
        <f>CRI!D50*Planck!M50</f>
        <v>6953662385.7050648</v>
      </c>
      <c r="F50" s="3">
        <f>CRI!D50*Planck!N50</f>
        <v>895664545499.96802</v>
      </c>
      <c r="G50" s="3">
        <f>CRI!E50*Planck!L50</f>
        <v>110232938463.89735</v>
      </c>
      <c r="H50" s="3">
        <f>CRI!E50*Planck!M50</f>
        <v>4160797984.8890958</v>
      </c>
      <c r="I50" s="3">
        <f>CRI!E50*Planck!N50</f>
        <v>535930424766.37433</v>
      </c>
      <c r="J50" s="3">
        <f>CRI!F50*Planck!L50</f>
        <v>201288365715.58246</v>
      </c>
      <c r="K50" s="3">
        <f>CRI!F50*Planck!M50</f>
        <v>7597731114.8728294</v>
      </c>
      <c r="L50" s="3">
        <f>CRI!F50*Planck!N50</f>
        <v>978623638648.7356</v>
      </c>
      <c r="M50" s="3">
        <f>CRI!G50*Planck!L50</f>
        <v>501786376048.67249</v>
      </c>
      <c r="N50" s="3">
        <f>CRI!G50*Planck!M50</f>
        <v>18940180416.145844</v>
      </c>
      <c r="O50" s="3">
        <f>CRI!G50*Planck!N50</f>
        <v>2439584659587.208</v>
      </c>
      <c r="P50" s="3">
        <f>CRI!H50*Planck!L50</f>
        <v>797603261597.67932</v>
      </c>
      <c r="Q50" s="3">
        <f>CRI!H50*Planck!M50</f>
        <v>30105938296.14275</v>
      </c>
      <c r="R50" s="3">
        <f>CRI!H50*Planck!N50</f>
        <v>3877786991254.7798</v>
      </c>
      <c r="S50" s="3">
        <f>CRI!I50*Planck!L50</f>
        <v>840941416856.77307</v>
      </c>
      <c r="T50" s="3">
        <f>CRI!I50*Planck!M50</f>
        <v>31741758873.763527</v>
      </c>
      <c r="U50" s="3">
        <f>CRI!I50*Planck!N50</f>
        <v>4088488404827.313</v>
      </c>
      <c r="V50" s="3">
        <f>CRI!J50*Planck!L50</f>
        <v>732218518645.80591</v>
      </c>
      <c r="W50" s="3">
        <f>CRI!J50*Planck!M50</f>
        <v>27637958121.544147</v>
      </c>
      <c r="X50" s="3">
        <f>CRI!J50*Planck!N50</f>
        <v>3559899492728.9717</v>
      </c>
    </row>
    <row r="51" spans="1:24" x14ac:dyDescent="0.25">
      <c r="A51" s="3">
        <f>CRI!C51*Planck!L51</f>
        <v>380010711327.3183</v>
      </c>
      <c r="B51" s="3">
        <f>CRI!C51*Planck!M51</f>
        <v>14909786029.767323</v>
      </c>
      <c r="C51" s="3">
        <f>CRI!C51*Planck!N51</f>
        <v>1850966910981.2185</v>
      </c>
      <c r="D51" s="3">
        <f>CRI!D51*Planck!L51</f>
        <v>195041256970.68924</v>
      </c>
      <c r="E51" s="3">
        <f>CRI!D51*Planck!M51</f>
        <v>7652477474.2600479</v>
      </c>
      <c r="F51" s="3">
        <f>CRI!D51*Planck!N51</f>
        <v>950012465880.13745</v>
      </c>
      <c r="G51" s="3">
        <f>CRI!E51*Planck!L51</f>
        <v>116705014416.88782</v>
      </c>
      <c r="H51" s="3">
        <f>CRI!E51*Planck!M51</f>
        <v>4578941439.5162582</v>
      </c>
      <c r="I51" s="3">
        <f>CRI!E51*Planck!N51</f>
        <v>568450082043.03308</v>
      </c>
      <c r="J51" s="3">
        <f>CRI!F51*Planck!L51</f>
        <v>214545382667.75818</v>
      </c>
      <c r="K51" s="3">
        <f>CRI!F51*Planck!M51</f>
        <v>8417725221.6860533</v>
      </c>
      <c r="L51" s="3">
        <f>CRI!F51*Planck!N51</f>
        <v>1045013712468.1514</v>
      </c>
      <c r="M51" s="3">
        <f>CRI!G51*Planck!L51</f>
        <v>532526579483.08679</v>
      </c>
      <c r="N51" s="3">
        <f>CRI!G51*Planck!M51</f>
        <v>20893772513.737885</v>
      </c>
      <c r="O51" s="3">
        <f>CRI!G51*Planck!N51</f>
        <v>2593845511349.7852</v>
      </c>
      <c r="P51" s="3">
        <f>CRI!H51*Planck!L51</f>
        <v>846670899112.10669</v>
      </c>
      <c r="Q51" s="3">
        <f>CRI!H51*Planck!M51</f>
        <v>33219279265.312469</v>
      </c>
      <c r="R51" s="3">
        <f>CRI!H51*Planck!N51</f>
        <v>4123988540410.8257</v>
      </c>
      <c r="S51" s="3">
        <f>CRI!I51*Planck!L51</f>
        <v>889675897575.31604</v>
      </c>
      <c r="T51" s="3">
        <f>CRI!I51*Planck!M51</f>
        <v>34906587823.161613</v>
      </c>
      <c r="U51" s="3">
        <f>CRI!I51*Planck!N51</f>
        <v>4333458502149.9712</v>
      </c>
      <c r="V51" s="3">
        <f>CRI!J51*Planck!L51</f>
        <v>772811013275.66541</v>
      </c>
      <c r="W51" s="3">
        <f>CRI!J51*Planck!M51</f>
        <v>30321373861.125469</v>
      </c>
      <c r="X51" s="3">
        <f>CRI!J51*Planck!N51</f>
        <v>3764229721364.4136</v>
      </c>
    </row>
    <row r="52" spans="1:24" x14ac:dyDescent="0.25">
      <c r="A52" s="3">
        <f>CRI!C52*Planck!L52</f>
        <v>398871319622.31494</v>
      </c>
      <c r="B52" s="3">
        <f>CRI!C52*Planck!M52</f>
        <v>16297665754.205193</v>
      </c>
      <c r="C52" s="3">
        <f>CRI!C52*Planck!N52</f>
        <v>1946728074916.0959</v>
      </c>
      <c r="D52" s="3">
        <f>CRI!D52*Planck!L52</f>
        <v>205326164531.31827</v>
      </c>
      <c r="E52" s="3">
        <f>CRI!D52*Planck!M52</f>
        <v>8389515704.6963444</v>
      </c>
      <c r="F52" s="3">
        <f>CRI!D52*Planck!N52</f>
        <v>1002113186243.7288</v>
      </c>
      <c r="G52" s="3">
        <f>CRI!E52*Planck!L52</f>
        <v>122859098449.06747</v>
      </c>
      <c r="H52" s="3">
        <f>CRI!E52*Planck!M52</f>
        <v>5019956118.3838778</v>
      </c>
      <c r="I52" s="3">
        <f>CRI!E52*Planck!N52</f>
        <v>599625103244.19836</v>
      </c>
      <c r="J52" s="3">
        <f>CRI!F52*Planck!L52</f>
        <v>227205182063.34399</v>
      </c>
      <c r="K52" s="3">
        <f>CRI!F52*Planck!M52</f>
        <v>9283480492.9016933</v>
      </c>
      <c r="L52" s="3">
        <f>CRI!F52*Planck!N52</f>
        <v>1108895738876.2573</v>
      </c>
      <c r="M52" s="3">
        <f>CRI!G52*Planck!L52</f>
        <v>562122450438.19922</v>
      </c>
      <c r="N52" s="3">
        <f>CRI!G52*Planck!M52</f>
        <v>22968018404.660484</v>
      </c>
      <c r="O52" s="3">
        <f>CRI!G52*Planck!N52</f>
        <v>2743490198404.9624</v>
      </c>
      <c r="P52" s="3">
        <f>CRI!H52*Planck!L52</f>
        <v>893673716115.8197</v>
      </c>
      <c r="Q52" s="3">
        <f>CRI!H52*Planck!M52</f>
        <v>36515023272.079994</v>
      </c>
      <c r="R52" s="3">
        <f>CRI!H52*Planck!N52</f>
        <v>4361656572913.2788</v>
      </c>
      <c r="S52" s="3">
        <f>CRI!I52*Planck!L52</f>
        <v>935748749831.25378</v>
      </c>
      <c r="T52" s="3">
        <f>CRI!I52*Planck!M52</f>
        <v>38234186326.321045</v>
      </c>
      <c r="U52" s="3">
        <f>CRI!I52*Planck!N52</f>
        <v>4567007635668.1416</v>
      </c>
      <c r="V52" s="3">
        <f>CRI!J52*Planck!L52</f>
        <v>811206650033.56885</v>
      </c>
      <c r="W52" s="3">
        <f>CRI!J52*Planck!M52</f>
        <v>33145463685.767525</v>
      </c>
      <c r="X52" s="3">
        <f>CRI!J52*Planck!N52</f>
        <v>3959168489913.748</v>
      </c>
    </row>
    <row r="53" spans="1:24" x14ac:dyDescent="0.25">
      <c r="A53" s="3">
        <f>CRI!C53*Planck!L53</f>
        <v>416045948273.78662</v>
      </c>
      <c r="B53" s="3">
        <f>CRI!C53*Planck!M53</f>
        <v>17735637892.566399</v>
      </c>
      <c r="C53" s="3">
        <f>CRI!C53*Planck!N53</f>
        <v>2034972526281.7656</v>
      </c>
      <c r="D53" s="3">
        <f>CRI!D53*Planck!L53</f>
        <v>214983505673.02823</v>
      </c>
      <c r="E53" s="3">
        <f>CRI!D53*Planck!M53</f>
        <v>9164539698.8271942</v>
      </c>
      <c r="F53" s="3">
        <f>CRI!D53*Planck!N53</f>
        <v>1051531758603.8772</v>
      </c>
      <c r="G53" s="3">
        <f>CRI!E53*Planck!L53</f>
        <v>128637671427.30377</v>
      </c>
      <c r="H53" s="3">
        <f>CRI!E53*Planck!M53</f>
        <v>5483699983.7244692</v>
      </c>
      <c r="I53" s="3">
        <f>CRI!E53*Planck!N53</f>
        <v>629195232607.23792</v>
      </c>
      <c r="J53" s="3">
        <f>CRI!F53*Planck!L53</f>
        <v>239301312052.43634</v>
      </c>
      <c r="K53" s="3">
        <f>CRI!F53*Planck!M53</f>
        <v>10201184353.284698</v>
      </c>
      <c r="L53" s="3">
        <f>CRI!F53*Planck!N53</f>
        <v>1170475514904.9714</v>
      </c>
      <c r="M53" s="3">
        <f>CRI!G53*Planck!L53</f>
        <v>590147344671.28809</v>
      </c>
      <c r="N53" s="3">
        <f>CRI!G53*Planck!M53</f>
        <v>25157412665.059242</v>
      </c>
      <c r="O53" s="3">
        <f>CRI!G53*Planck!N53</f>
        <v>2886540868495.397</v>
      </c>
      <c r="P53" s="3">
        <f>CRI!H53*Planck!L53</f>
        <v>938173921478.03467</v>
      </c>
      <c r="Q53" s="3">
        <f>CRI!H53*Planck!M53</f>
        <v>39993450292.259003</v>
      </c>
      <c r="R53" s="3">
        <f>CRI!H53*Planck!N53</f>
        <v>4588815641645.1162</v>
      </c>
      <c r="S53" s="3">
        <f>CRI!I53*Planck!L53</f>
        <v>978527382788.79163</v>
      </c>
      <c r="T53" s="3">
        <f>CRI!I53*Planck!M53</f>
        <v>41713679465.235588</v>
      </c>
      <c r="U53" s="3">
        <f>CRI!I53*Planck!N53</f>
        <v>4786193324202.7295</v>
      </c>
      <c r="V53" s="3">
        <f>CRI!J53*Planck!L53</f>
        <v>846717823572.86938</v>
      </c>
      <c r="W53" s="3">
        <f>CRI!J53*Planck!M53</f>
        <v>36094764961.364487</v>
      </c>
      <c r="X53" s="3">
        <f>CRI!J53*Planck!N53</f>
        <v>4141483688599.6963</v>
      </c>
    </row>
    <row r="54" spans="1:24" x14ac:dyDescent="0.25">
      <c r="A54" s="3">
        <f>CRI!C54*Planck!L54</f>
        <v>431405822703.59357</v>
      </c>
      <c r="B54" s="3">
        <f>CRI!C54*Planck!M54</f>
        <v>19218536441.554935</v>
      </c>
      <c r="C54" s="3">
        <f>CRI!C54*Planck!N54</f>
        <v>2115035540577.5764</v>
      </c>
      <c r="D54" s="3">
        <f>CRI!D54*Planck!L54</f>
        <v>223963873914.20605</v>
      </c>
      <c r="E54" s="3">
        <f>CRI!D54*Planck!M54</f>
        <v>9977282748.3817101</v>
      </c>
      <c r="F54" s="3">
        <f>CRI!D54*Planck!N54</f>
        <v>1098018450853.0398</v>
      </c>
      <c r="G54" s="3">
        <f>CRI!E54*Planck!L54</f>
        <v>134011170456.86099</v>
      </c>
      <c r="H54" s="3">
        <f>CRI!E54*Planck!M54</f>
        <v>5970013447.8021708</v>
      </c>
      <c r="I54" s="3">
        <f>CRI!E54*Planck!N54</f>
        <v>657011040264.5238</v>
      </c>
      <c r="J54" s="3">
        <f>CRI!F54*Planck!L54</f>
        <v>250766108005.57825</v>
      </c>
      <c r="K54" s="3">
        <f>CRI!F54*Planck!M54</f>
        <v>11171285437.942146</v>
      </c>
      <c r="L54" s="3">
        <f>CRI!F54*Planck!N54</f>
        <v>1229420658905.9446</v>
      </c>
      <c r="M54" s="3">
        <f>CRI!G54*Planck!L54</f>
        <v>616451384101.56055</v>
      </c>
      <c r="N54" s="3">
        <f>CRI!G54*Planck!M54</f>
        <v>27462061859.889988</v>
      </c>
      <c r="O54" s="3">
        <f>CRI!G54*Planck!N54</f>
        <v>3022250785216.8096</v>
      </c>
      <c r="P54" s="3">
        <f>CRI!H54*Planck!L54</f>
        <v>980117313793.39856</v>
      </c>
      <c r="Q54" s="3">
        <f>CRI!H54*Planck!M54</f>
        <v>43662879175.090134</v>
      </c>
      <c r="R54" s="3">
        <f>CRI!H54*Planck!N54</f>
        <v>4805180745167.5244</v>
      </c>
      <c r="S54" s="3">
        <f>CRI!I54*Planck!L54</f>
        <v>1017750587688.8184</v>
      </c>
      <c r="T54" s="3">
        <f>CRI!I54*Planck!M54</f>
        <v>45339389800.842796</v>
      </c>
      <c r="U54" s="3">
        <f>CRI!I54*Planck!N54</f>
        <v>4989683845515.7813</v>
      </c>
      <c r="V54" s="3">
        <f>CRI!J54*Planck!L54</f>
        <v>878782839694.51184</v>
      </c>
      <c r="W54" s="3">
        <f>CRI!J54*Planck!M54</f>
        <v>39148567636.478073</v>
      </c>
      <c r="X54" s="3">
        <f>CRI!J54*Planck!N54</f>
        <v>4308372396912.7061</v>
      </c>
    </row>
    <row r="55" spans="1:24" x14ac:dyDescent="0.25">
      <c r="A55" s="3">
        <f>CRI!C55*Planck!L55</f>
        <v>445121062803.82428</v>
      </c>
      <c r="B55" s="3">
        <f>CRI!C55*Planck!M55</f>
        <v>20752843439.106213</v>
      </c>
      <c r="C55" s="3">
        <f>CRI!C55*Planck!N55</f>
        <v>2187664654948.5867</v>
      </c>
      <c r="D55" s="3">
        <f>CRI!D55*Planck!L55</f>
        <v>232270186749.64313</v>
      </c>
      <c r="E55" s="3">
        <f>CRI!D55*Planck!M55</f>
        <v>10829114198.336004</v>
      </c>
      <c r="F55" s="3">
        <f>CRI!D55*Planck!N55</f>
        <v>1141552985045.8835</v>
      </c>
      <c r="G55" s="3">
        <f>CRI!E55*Planck!L55</f>
        <v>138981341251.83563</v>
      </c>
      <c r="H55" s="3">
        <f>CRI!E55*Planck!M55</f>
        <v>6479715872.7748213</v>
      </c>
      <c r="I55" s="3">
        <f>CRI!E55*Planck!N55</f>
        <v>683060392691.38928</v>
      </c>
      <c r="J55" s="3">
        <f>CRI!F55*Planck!L55</f>
        <v>261399152792.83609</v>
      </c>
      <c r="K55" s="3">
        <f>CRI!F55*Planck!M55</f>
        <v>12187191634.6847</v>
      </c>
      <c r="L55" s="3">
        <f>CRI!F55*Planck!N55</f>
        <v>1284714957760.6541</v>
      </c>
      <c r="M55" s="3">
        <f>CRI!G55*Planck!L55</f>
        <v>641218023748.19507</v>
      </c>
      <c r="N55" s="3">
        <f>CRI!G55*Planck!M55</f>
        <v>29895456245.898083</v>
      </c>
      <c r="O55" s="3">
        <f>CRI!G55*Planck!N55</f>
        <v>3151434798061.0947</v>
      </c>
      <c r="P55" s="3">
        <f>CRI!H55*Planck!L55</f>
        <v>1019133040713.803</v>
      </c>
      <c r="Q55" s="3">
        <f>CRI!H55*Planck!M55</f>
        <v>47514957625.977562</v>
      </c>
      <c r="R55" s="3">
        <f>CRI!H55*Planck!N55</f>
        <v>5008797646680.8311</v>
      </c>
      <c r="S55" s="3">
        <f>CRI!I55*Planck!L55</f>
        <v>1053402412529.3241</v>
      </c>
      <c r="T55" s="3">
        <f>CRI!I55*Planck!M55</f>
        <v>49112695786.387794</v>
      </c>
      <c r="U55" s="3">
        <f>CRI!I55*Planck!N55</f>
        <v>5177223496933.5029</v>
      </c>
      <c r="V55" s="3">
        <f>CRI!J55*Planck!L55</f>
        <v>907947967712.33447</v>
      </c>
      <c r="W55" s="3">
        <f>CRI!J55*Planck!M55</f>
        <v>42331184927.757706</v>
      </c>
      <c r="X55" s="3">
        <f>CRI!J55*Planck!N55</f>
        <v>4462349332527.7197</v>
      </c>
    </row>
    <row r="56" spans="1:24" x14ac:dyDescent="0.25">
      <c r="A56" s="3">
        <f>CRI!C56*Planck!L56</f>
        <v>457787888434.19897</v>
      </c>
      <c r="B56" s="3">
        <f>CRI!C56*Planck!M56</f>
        <v>22366798554.10149</v>
      </c>
      <c r="C56" s="3">
        <f>CRI!C56*Planck!N56</f>
        <v>2255711379901.9517</v>
      </c>
      <c r="D56" s="3">
        <f>CRI!D56*Planck!L56</f>
        <v>239906024007.61282</v>
      </c>
      <c r="E56" s="3">
        <f>CRI!D56*Planck!M56</f>
        <v>11721432231.960402</v>
      </c>
      <c r="F56" s="3">
        <f>CRI!D56*Planck!N56</f>
        <v>1182116788436.5896</v>
      </c>
      <c r="G56" s="3">
        <f>CRI!E56*Planck!L56</f>
        <v>143550325840.62079</v>
      </c>
      <c r="H56" s="3">
        <f>CRI!E56*Planck!M56</f>
        <v>7013643876.5008965</v>
      </c>
      <c r="I56" s="3">
        <f>CRI!E56*Planck!N56</f>
        <v>707332176687.46753</v>
      </c>
      <c r="J56" s="3">
        <f>CRI!F56*Planck!L56</f>
        <v>271565753405.33881</v>
      </c>
      <c r="K56" s="3">
        <f>CRI!F56*Planck!M56</f>
        <v>13268276977.325668</v>
      </c>
      <c r="L56" s="3">
        <f>CRI!F56*Planck!N56</f>
        <v>1338117446582.7297</v>
      </c>
      <c r="M56" s="3">
        <f>CRI!G56*Planck!L56</f>
        <v>664461028788.2981</v>
      </c>
      <c r="N56" s="3">
        <f>CRI!G56*Planck!M56</f>
        <v>32464524189.995243</v>
      </c>
      <c r="O56" s="3">
        <f>CRI!G56*Planck!N56</f>
        <v>3274075924694.4556</v>
      </c>
      <c r="P56" s="3">
        <f>CRI!H56*Planck!L56</f>
        <v>1055389861351.5229</v>
      </c>
      <c r="Q56" s="3">
        <f>CRI!H56*Planck!M56</f>
        <v>51564694089.288094</v>
      </c>
      <c r="R56" s="3">
        <f>CRI!H56*Planck!N56</f>
        <v>5200344920933.751</v>
      </c>
      <c r="S56" s="3">
        <f>CRI!I56*Planck!L56</f>
        <v>1085869725057.4083</v>
      </c>
      <c r="T56" s="3">
        <f>CRI!I56*Planck!M56</f>
        <v>53053892446.627335</v>
      </c>
      <c r="U56" s="3">
        <f>CRI!I56*Planck!N56</f>
        <v>5350531889956.4326</v>
      </c>
      <c r="V56" s="3">
        <f>CRI!J56*Planck!L56</f>
        <v>934060339373.90247</v>
      </c>
      <c r="W56" s="3">
        <f>CRI!J56*Planck!M56</f>
        <v>45636723853.944191</v>
      </c>
      <c r="X56" s="3">
        <f>CRI!J56*Planck!N56</f>
        <v>4602503889404.7549</v>
      </c>
    </row>
    <row r="57" spans="1:24" x14ac:dyDescent="0.25">
      <c r="A57" s="3">
        <f>CRI!C57*Planck!L57</f>
        <v>469468413079.45355</v>
      </c>
      <c r="B57" s="3">
        <f>CRI!C57*Planck!M57</f>
        <v>24066508603.525105</v>
      </c>
      <c r="C57" s="3">
        <f>CRI!C57*Planck!N57</f>
        <v>2319416912302.6782</v>
      </c>
      <c r="D57" s="3">
        <f>CRI!D57*Planck!L57</f>
        <v>246875631015.91953</v>
      </c>
      <c r="E57" s="3">
        <f>CRI!D57*Planck!M57</f>
        <v>12655664007.026133</v>
      </c>
      <c r="F57" s="3">
        <f>CRI!D57*Planck!N57</f>
        <v>1219693376297.0981</v>
      </c>
      <c r="G57" s="3">
        <f>CRI!E57*Planck!L57</f>
        <v>147720664460.34528</v>
      </c>
      <c r="H57" s="3">
        <f>CRI!E57*Planck!M57</f>
        <v>7572651414.040226</v>
      </c>
      <c r="I57" s="3">
        <f>CRI!E57*Planck!N57</f>
        <v>729816528440.06689</v>
      </c>
      <c r="J57" s="3">
        <f>CRI!F57*Planck!L57</f>
        <v>281276333698.4657</v>
      </c>
      <c r="K57" s="3">
        <f>CRI!F57*Planck!M57</f>
        <v>14419158171.939611</v>
      </c>
      <c r="L57" s="3">
        <f>CRI!F57*Planck!N57</f>
        <v>1389650650043.415</v>
      </c>
      <c r="M57" s="3">
        <f>CRI!G57*Planck!L57</f>
        <v>685990482904.89111</v>
      </c>
      <c r="N57" s="3">
        <f>CRI!G57*Planck!M57</f>
        <v>35166148347.392288</v>
      </c>
      <c r="O57" s="3">
        <f>CRI!G57*Planck!N57</f>
        <v>3389147988235.3794</v>
      </c>
      <c r="P57" s="3">
        <f>CRI!H57*Planck!L57</f>
        <v>1088681061365.2845</v>
      </c>
      <c r="Q57" s="3">
        <f>CRI!H57*Planck!M57</f>
        <v>55809403571.967705</v>
      </c>
      <c r="R57" s="3">
        <f>CRI!H57*Planck!N57</f>
        <v>5378647839736.3838</v>
      </c>
      <c r="S57" s="3">
        <f>CRI!I57*Planck!L57</f>
        <v>1114987481063.7021</v>
      </c>
      <c r="T57" s="3">
        <f>CRI!I57*Planck!M57</f>
        <v>57157957933.372131</v>
      </c>
      <c r="U57" s="3">
        <f>CRI!I57*Planck!N57</f>
        <v>5508615166718.8613</v>
      </c>
      <c r="V57" s="3">
        <f>CRI!J57*Planck!L57</f>
        <v>957148962873.19617</v>
      </c>
      <c r="W57" s="3">
        <f>CRI!J57*Planck!M57</f>
        <v>49066631764.94558</v>
      </c>
      <c r="X57" s="3">
        <f>CRI!J57*Planck!N57</f>
        <v>4728811204823.9951</v>
      </c>
    </row>
    <row r="58" spans="1:24" x14ac:dyDescent="0.25">
      <c r="A58" s="3">
        <f>CRI!C58*Planck!L58</f>
        <v>480385201210.7309</v>
      </c>
      <c r="B58" s="3">
        <f>CRI!C58*Planck!M58</f>
        <v>25872396060.293671</v>
      </c>
      <c r="C58" s="3">
        <f>CRI!C58*Planck!N58</f>
        <v>2379869176923.8535</v>
      </c>
      <c r="D58" s="3">
        <f>CRI!D58*Planck!L58</f>
        <v>253369473295.16302</v>
      </c>
      <c r="E58" s="3">
        <f>CRI!D58*Planck!M58</f>
        <v>13645872824.889231</v>
      </c>
      <c r="F58" s="3">
        <f>CRI!D58*Planck!N58</f>
        <v>1255213937375.3887</v>
      </c>
      <c r="G58" s="3">
        <f>CRI!E58*Planck!L58</f>
        <v>151482158481.13757</v>
      </c>
      <c r="H58" s="3">
        <f>CRI!E58*Planck!M58</f>
        <v>8158466144.2826681</v>
      </c>
      <c r="I58" s="3">
        <f>CRI!E58*Planck!N58</f>
        <v>750455507194.13086</v>
      </c>
      <c r="J58" s="3">
        <f>CRI!F58*Planck!L58</f>
        <v>290306218787.82397</v>
      </c>
      <c r="K58" s="3">
        <f>CRI!F58*Planck!M58</f>
        <v>15635197446.371855</v>
      </c>
      <c r="L58" s="3">
        <f>CRI!F58*Planck!N58</f>
        <v>1438201718581.6289</v>
      </c>
      <c r="M58" s="3">
        <f>CRI!G58*Planck!L58</f>
        <v>706155870289.46741</v>
      </c>
      <c r="N58" s="3">
        <f>CRI!G58*Planck!M58</f>
        <v>38031863409.580711</v>
      </c>
      <c r="O58" s="3">
        <f>CRI!G58*Planck!N58</f>
        <v>3498356289015.9277</v>
      </c>
      <c r="P58" s="3">
        <f>CRI!H58*Planck!L58</f>
        <v>1118892874699.0327</v>
      </c>
      <c r="Q58" s="3">
        <f>CRI!H58*Planck!M58</f>
        <v>60260889657.496101</v>
      </c>
      <c r="R58" s="3">
        <f>CRI!H58*Planck!N58</f>
        <v>5543090540809.252</v>
      </c>
      <c r="S58" s="3">
        <f>CRI!I58*Planck!L58</f>
        <v>1140888914149.7185</v>
      </c>
      <c r="T58" s="3">
        <f>CRI!I58*Planck!M58</f>
        <v>61445543645.570015</v>
      </c>
      <c r="U58" s="3">
        <f>CRI!I58*Planck!N58</f>
        <v>5652060792538.8096</v>
      </c>
      <c r="V58" s="3">
        <f>CRI!J58*Planck!L58</f>
        <v>977371186912.54529</v>
      </c>
      <c r="W58" s="3">
        <f>CRI!J58*Planck!M58</f>
        <v>52638870602.152557</v>
      </c>
      <c r="X58" s="3">
        <f>CRI!J58*Planck!N58</f>
        <v>4841980053266.2412</v>
      </c>
    </row>
    <row r="59" spans="1:24" x14ac:dyDescent="0.25">
      <c r="A59" s="3">
        <f>CRI!C59*Planck!L59</f>
        <v>490151884442.3172</v>
      </c>
      <c r="B59" s="3">
        <f>CRI!C59*Planck!M59</f>
        <v>27764543510.288208</v>
      </c>
      <c r="C59" s="3">
        <f>CRI!C59*Planck!N59</f>
        <v>2435219237952.8525</v>
      </c>
      <c r="D59" s="3">
        <f>CRI!D59*Planck!L59</f>
        <v>259392364635.63565</v>
      </c>
      <c r="E59" s="3">
        <f>CRI!D59*Planck!M59</f>
        <v>14693222290.386189</v>
      </c>
      <c r="F59" s="3">
        <f>CRI!D59*Planck!N59</f>
        <v>1288737831248.9568</v>
      </c>
      <c r="G59" s="3">
        <f>CRI!E59*Planck!L59</f>
        <v>154829457223.23303</v>
      </c>
      <c r="H59" s="3">
        <f>CRI!E59*Planck!M59</f>
        <v>8770279862.618084</v>
      </c>
      <c r="I59" s="3">
        <f>CRI!E59*Planck!N59</f>
        <v>769238443836.25366</v>
      </c>
      <c r="J59" s="3">
        <f>CRI!F59*Planck!L59</f>
        <v>298629966808.64679</v>
      </c>
      <c r="K59" s="3">
        <f>CRI!F59*Planck!M59</f>
        <v>16915827461.049675</v>
      </c>
      <c r="L59" s="3">
        <f>CRI!F59*Planck!N59</f>
        <v>1483681820440.3362</v>
      </c>
      <c r="M59" s="3">
        <f>CRI!G59*Planck!L59</f>
        <v>724729116892.85938</v>
      </c>
      <c r="N59" s="3">
        <f>CRI!G59*Planck!M59</f>
        <v>41052118206.254784</v>
      </c>
      <c r="O59" s="3">
        <f>CRI!G59*Planck!N59</f>
        <v>3600668167929.4233</v>
      </c>
      <c r="P59" s="3">
        <f>CRI!H59*Planck!L59</f>
        <v>1146162173745.6868</v>
      </c>
      <c r="Q59" s="3">
        <f>CRI!H59*Planck!M59</f>
        <v>64924099147.380997</v>
      </c>
      <c r="R59" s="3">
        <f>CRI!H59*Planck!N59</f>
        <v>5694471986974.1309</v>
      </c>
      <c r="S59" s="3">
        <f>CRI!I59*Planck!L59</f>
        <v>1163341880643.0593</v>
      </c>
      <c r="T59" s="3">
        <f>CRI!I59*Planck!M59</f>
        <v>65897239789.671494</v>
      </c>
      <c r="U59" s="3">
        <f>CRI!I59*Planck!N59</f>
        <v>5779825841701.167</v>
      </c>
      <c r="V59" s="3">
        <f>CRI!J59*Planck!L59</f>
        <v>994302048578.78979</v>
      </c>
      <c r="W59" s="3">
        <f>CRI!J59*Planck!M59</f>
        <v>56322016432.813118</v>
      </c>
      <c r="X59" s="3">
        <f>CRI!J59*Planck!N59</f>
        <v>4939986061238.8457</v>
      </c>
    </row>
    <row r="60" spans="1:24" x14ac:dyDescent="0.25">
      <c r="A60" s="3">
        <f>CRI!C60*Planck!L60</f>
        <v>498822174295.01349</v>
      </c>
      <c r="B60" s="3">
        <f>CRI!C60*Planck!M60</f>
        <v>29735457540.106846</v>
      </c>
      <c r="C60" s="3">
        <f>CRI!C60*Planck!N60</f>
        <v>2485777816362.8989</v>
      </c>
      <c r="D60" s="3">
        <f>CRI!D60*Planck!L60</f>
        <v>264756136703.37589</v>
      </c>
      <c r="E60" s="3">
        <f>CRI!D60*Planck!M60</f>
        <v>15782467715.178026</v>
      </c>
      <c r="F60" s="3">
        <f>CRI!D60*Planck!N60</f>
        <v>1319357809811.3306</v>
      </c>
      <c r="G60" s="3">
        <f>CRI!E60*Planck!L60</f>
        <v>157773044729.35867</v>
      </c>
      <c r="H60" s="3">
        <f>CRI!E60*Planck!M60</f>
        <v>9405062393.5346603</v>
      </c>
      <c r="I60" s="3">
        <f>CRI!E60*Planck!N60</f>
        <v>786229551969.20105</v>
      </c>
      <c r="J60" s="3">
        <f>CRI!F60*Planck!L60</f>
        <v>306468736200.31592</v>
      </c>
      <c r="K60" s="3">
        <f>CRI!F60*Planck!M60</f>
        <v>18269011608.263218</v>
      </c>
      <c r="L60" s="3">
        <f>CRI!F60*Planck!N60</f>
        <v>1527223979030.5852</v>
      </c>
      <c r="M60" s="3">
        <f>CRI!G60*Planck!L60</f>
        <v>741749437686.51917</v>
      </c>
      <c r="N60" s="3">
        <f>CRI!G60*Planck!M60</f>
        <v>44216676896.727341</v>
      </c>
      <c r="O60" s="3">
        <f>CRI!G60*Planck!N60</f>
        <v>3696355921038.7646</v>
      </c>
      <c r="P60" s="3">
        <f>CRI!H60*Planck!L60</f>
        <v>1170546315416.7214</v>
      </c>
      <c r="Q60" s="3">
        <f>CRI!H60*Planck!M60</f>
        <v>69777832771.75853</v>
      </c>
      <c r="R60" s="3">
        <f>CRI!H60*Planck!N60</f>
        <v>5833177059541.3604</v>
      </c>
      <c r="S60" s="3">
        <f>CRI!I60*Planck!L60</f>
        <v>1182217198177.5234</v>
      </c>
      <c r="T60" s="3">
        <f>CRI!I60*Planck!M60</f>
        <v>70473549715.937805</v>
      </c>
      <c r="U60" s="3">
        <f>CRI!I60*Planck!N60</f>
        <v>5891336505851.4111</v>
      </c>
      <c r="V60" s="3">
        <f>CRI!J60*Planck!L60</f>
        <v>1008450721516.6954</v>
      </c>
      <c r="W60" s="3">
        <f>CRI!J60*Planck!M60</f>
        <v>60115097435.935249</v>
      </c>
      <c r="X60" s="3">
        <f>CRI!J60*Planck!N60</f>
        <v>5025406971901.7705</v>
      </c>
    </row>
    <row r="61" spans="1:24" x14ac:dyDescent="0.25">
      <c r="A61" s="3">
        <f>CRI!C61*Planck!L61</f>
        <v>506228297424.82446</v>
      </c>
      <c r="B61" s="3">
        <f>CRI!C61*Planck!M61</f>
        <v>31763789223.064774</v>
      </c>
      <c r="C61" s="3">
        <f>CRI!C61*Planck!N61</f>
        <v>2530752597805.54</v>
      </c>
      <c r="D61" s="3">
        <f>CRI!D61*Planck!L61</f>
        <v>269695596198.56158</v>
      </c>
      <c r="E61" s="3">
        <f>CRI!D61*Planck!M61</f>
        <v>16922313737.927784</v>
      </c>
      <c r="F61" s="3">
        <f>CRI!D61*Planck!N61</f>
        <v>1348270798310.2834</v>
      </c>
      <c r="G61" s="3">
        <f>CRI!E61*Planck!L61</f>
        <v>160323929336.27844</v>
      </c>
      <c r="H61" s="3">
        <f>CRI!E61*Planck!M61</f>
        <v>10059681619.452183</v>
      </c>
      <c r="I61" s="3">
        <f>CRI!E61*Planck!N61</f>
        <v>801496484337.54626</v>
      </c>
      <c r="J61" s="3">
        <f>CRI!F61*Planck!L61</f>
        <v>313839582221.29028</v>
      </c>
      <c r="K61" s="3">
        <f>CRI!F61*Planck!M61</f>
        <v>19692171279.722153</v>
      </c>
      <c r="L61" s="3">
        <f>CRI!F61*Planck!N61</f>
        <v>1568956816600.4844</v>
      </c>
      <c r="M61" s="3">
        <f>CRI!G61*Planck!L61</f>
        <v>756816795195.63782</v>
      </c>
      <c r="N61" s="3">
        <f>CRI!G61*Planck!M61</f>
        <v>47487209398.126335</v>
      </c>
      <c r="O61" s="3">
        <f>CRI!G61*Planck!N61</f>
        <v>3783502582229.02</v>
      </c>
      <c r="P61" s="3">
        <f>CRI!H61*Planck!L61</f>
        <v>1192107244434.6841</v>
      </c>
      <c r="Q61" s="3">
        <f>CRI!H61*Planck!M61</f>
        <v>74799934014.228012</v>
      </c>
      <c r="R61" s="3">
        <f>CRI!H61*Planck!N61</f>
        <v>5959620434224.9326</v>
      </c>
      <c r="S61" s="3">
        <f>CRI!I61*Planck!L61</f>
        <v>1198037033601.9165</v>
      </c>
      <c r="T61" s="3">
        <f>CRI!I61*Planck!M61</f>
        <v>75172004430.289948</v>
      </c>
      <c r="U61" s="3">
        <f>CRI!I61*Planck!N61</f>
        <v>5989264824741.5273</v>
      </c>
      <c r="V61" s="3">
        <f>CRI!J61*Planck!L61</f>
        <v>1019704114942.9327</v>
      </c>
      <c r="W61" s="3">
        <f>CRI!J61*Planck!M61</f>
        <v>63982331176.871902</v>
      </c>
      <c r="X61" s="3">
        <f>CRI!J61*Planck!N61</f>
        <v>5097737228464.6953</v>
      </c>
    </row>
    <row r="62" spans="1:24" x14ac:dyDescent="0.25">
      <c r="A62" s="3">
        <f>CRI!C62*Planck!L62</f>
        <v>511967001580.35956</v>
      </c>
      <c r="B62" s="3">
        <f>CRI!C62*Planck!M62</f>
        <v>33809696325.796112</v>
      </c>
      <c r="C62" s="3">
        <f>CRI!C62*Planck!N62</f>
        <v>2568155133171.5376</v>
      </c>
      <c r="D62" s="3">
        <f>CRI!D62*Planck!L62</f>
        <v>273791048671.23575</v>
      </c>
      <c r="E62" s="3">
        <f>CRI!D62*Planck!M62</f>
        <v>18080837600.317051</v>
      </c>
      <c r="F62" s="3">
        <f>CRI!D62*Planck!N62</f>
        <v>1373404701652.6047</v>
      </c>
      <c r="G62" s="3">
        <f>CRI!E62*Planck!L62</f>
        <v>162493874414.63583</v>
      </c>
      <c r="H62" s="3">
        <f>CRI!E62*Planck!M62</f>
        <v>10730903616.44833</v>
      </c>
      <c r="I62" s="3">
        <f>CRI!E62*Planck!N62</f>
        <v>815110107484.87915</v>
      </c>
      <c r="J62" s="3">
        <f>CRI!F62*Planck!L62</f>
        <v>320535861859.00769</v>
      </c>
      <c r="K62" s="3">
        <f>CRI!F62*Planck!M62</f>
        <v>21167809873.541912</v>
      </c>
      <c r="L62" s="3">
        <f>CRI!F62*Planck!N62</f>
        <v>1607888431203.0493</v>
      </c>
      <c r="M62" s="3">
        <f>CRI!G62*Planck!L62</f>
        <v>770176445855.67126</v>
      </c>
      <c r="N62" s="3">
        <f>CRI!G62*Planck!M62</f>
        <v>50861543168.371536</v>
      </c>
      <c r="O62" s="3">
        <f>CRI!G62*Planck!N62</f>
        <v>3863398591640.6602</v>
      </c>
      <c r="P62" s="3">
        <f>CRI!H62*Planck!L62</f>
        <v>1210913255911.8071</v>
      </c>
      <c r="Q62" s="3">
        <f>CRI!H62*Planck!M62</f>
        <v>79967281744.491669</v>
      </c>
      <c r="R62" s="3">
        <f>CRI!H62*Planck!N62</f>
        <v>6074245184544.8535</v>
      </c>
      <c r="S62" s="3">
        <f>CRI!I62*Planck!L62</f>
        <v>1210913255911.8071</v>
      </c>
      <c r="T62" s="3">
        <f>CRI!I62*Planck!M62</f>
        <v>79967281744.491669</v>
      </c>
      <c r="U62" s="3">
        <f>CRI!I62*Planck!N62</f>
        <v>6074245184544.8535</v>
      </c>
      <c r="V62" s="3">
        <f>CRI!J62*Planck!L62</f>
        <v>1028385890130.9832</v>
      </c>
      <c r="W62" s="3">
        <f>CRI!J62*Planck!M62</f>
        <v>67913390010.946968</v>
      </c>
      <c r="X62" s="3">
        <f>CRI!J62*Planck!N62</f>
        <v>5158642050109.7842</v>
      </c>
    </row>
    <row r="63" spans="1:24" x14ac:dyDescent="0.25">
      <c r="A63" s="3">
        <f>CRI!C63*Planck!L63</f>
        <v>516041196450.52344</v>
      </c>
      <c r="B63" s="3">
        <f>CRI!C63*Planck!M63</f>
        <v>35861050336.967628</v>
      </c>
      <c r="C63" s="3">
        <f>CRI!C63*Planck!N63</f>
        <v>2597985643560.7759</v>
      </c>
      <c r="D63" s="3">
        <f>CRI!D63*Planck!L63</f>
        <v>277262430888.37543</v>
      </c>
      <c r="E63" s="3">
        <f>CRI!D63*Planck!M63</f>
        <v>19267690368.575718</v>
      </c>
      <c r="F63" s="3">
        <f>CRI!D63*Planck!N63</f>
        <v>1395864942375.4365</v>
      </c>
      <c r="G63" s="3">
        <f>CRI!E63*Planck!L63</f>
        <v>164286992328.33932</v>
      </c>
      <c r="H63" s="3">
        <f>CRI!E63*Planck!M63</f>
        <v>11416732117.743729</v>
      </c>
      <c r="I63" s="3">
        <f>CRI!E63*Planck!N63</f>
        <v>827095298647.78296</v>
      </c>
      <c r="J63" s="3">
        <f>CRI!F63*Planck!L63</f>
        <v>326773579261.29962</v>
      </c>
      <c r="K63" s="3">
        <f>CRI!F63*Planck!M63</f>
        <v>22708349362.964237</v>
      </c>
      <c r="L63" s="3">
        <f>CRI!F63*Planck!N63</f>
        <v>1645126539228.1929</v>
      </c>
      <c r="M63" s="3">
        <f>CRI!G63*Planck!L63</f>
        <v>781375941594.5127</v>
      </c>
      <c r="N63" s="3">
        <f>CRI!G63*Planck!M63</f>
        <v>54299854675.077026</v>
      </c>
      <c r="O63" s="3">
        <f>CRI!G63*Planck!N63</f>
        <v>3933801201239.8667</v>
      </c>
      <c r="P63" s="3">
        <f>CRI!H63*Planck!L63</f>
        <v>1227426378299.675</v>
      </c>
      <c r="Q63" s="3">
        <f>CRI!H63*Planck!M63</f>
        <v>85297064342.704514</v>
      </c>
      <c r="R63" s="3">
        <f>CRI!H63*Planck!N63</f>
        <v>6179421587431.5186</v>
      </c>
      <c r="S63" s="3">
        <f>CRI!I63*Planck!L63</f>
        <v>1220674858067.0037</v>
      </c>
      <c r="T63" s="3">
        <f>CRI!I63*Planck!M63</f>
        <v>84827883570.742447</v>
      </c>
      <c r="U63" s="3">
        <f>CRI!I63*Planck!N63</f>
        <v>6145431369678.8691</v>
      </c>
      <c r="V63" s="3">
        <f>CRI!J63*Planck!L63</f>
        <v>1034557950319.6931</v>
      </c>
      <c r="W63" s="3">
        <f>CRI!J63*Planck!M63</f>
        <v>71894133623.654694</v>
      </c>
      <c r="X63" s="3">
        <f>CRI!J63*Planck!N63</f>
        <v>5208434366964.1895</v>
      </c>
    </row>
    <row r="64" spans="1:24" x14ac:dyDescent="0.25">
      <c r="A64" s="3">
        <f>CRI!C64*Planck!L64</f>
        <v>518506511486.30127</v>
      </c>
      <c r="B64" s="3">
        <f>CRI!C64*Planck!M64</f>
        <v>37924246190.966812</v>
      </c>
      <c r="C64" s="3">
        <f>CRI!C64*Planck!N64</f>
        <v>2620499835006.2754</v>
      </c>
      <c r="D64" s="3">
        <f>CRI!D64*Planck!L64</f>
        <v>280138806993.91235</v>
      </c>
      <c r="E64" s="3">
        <f>CRI!D64*Planck!M64</f>
        <v>20489719702.124802</v>
      </c>
      <c r="F64" s="3">
        <f>CRI!D64*Planck!N64</f>
        <v>1415804201575.1943</v>
      </c>
      <c r="G64" s="3">
        <f>CRI!E64*Planck!L64</f>
        <v>165722308837.56564</v>
      </c>
      <c r="H64" s="3">
        <f>CRI!E64*Planck!M64</f>
        <v>12121146987.480637</v>
      </c>
      <c r="I64" s="3">
        <f>CRI!E64*Planck!N64</f>
        <v>837550297528.27539</v>
      </c>
      <c r="J64" s="3">
        <f>CRI!F64*Planck!L64</f>
        <v>332579701982.23792</v>
      </c>
      <c r="K64" s="3">
        <f>CRI!F64*Planck!M64</f>
        <v>24325315529.670044</v>
      </c>
      <c r="L64" s="3">
        <f>CRI!F64*Planck!N64</f>
        <v>1680837240930.0322</v>
      </c>
      <c r="M64" s="3">
        <f>CRI!G64*Planck!L64</f>
        <v>790926745191.88867</v>
      </c>
      <c r="N64" s="3">
        <f>CRI!G64*Planck!M64</f>
        <v>57849419321.071968</v>
      </c>
      <c r="O64" s="3">
        <f>CRI!G64*Planck!N64</f>
        <v>3997294844641.7969</v>
      </c>
      <c r="P64" s="3">
        <f>CRI!H64*Planck!L64</f>
        <v>1241328198251.793</v>
      </c>
      <c r="Q64" s="3">
        <f>CRI!H64*Planck!M64</f>
        <v>90792372229.512482</v>
      </c>
      <c r="R64" s="3">
        <f>CRI!H64*Planck!N64</f>
        <v>6273595927239.1914</v>
      </c>
      <c r="S64" s="3">
        <f>CRI!I64*Planck!L64</f>
        <v>1227480169705.0923</v>
      </c>
      <c r="T64" s="3">
        <f>CRI!I64*Planck!M64</f>
        <v>89779509262.065475</v>
      </c>
      <c r="U64" s="3">
        <f>CRI!I64*Planck!N64</f>
        <v>6203608847582.7197</v>
      </c>
      <c r="V64" s="3">
        <f>CRI!J64*Planck!L64</f>
        <v>1037921090418.2878</v>
      </c>
      <c r="W64" s="3">
        <f>CRI!J64*Planck!M64</f>
        <v>75914909625.700638</v>
      </c>
      <c r="X64" s="3">
        <f>CRI!J64*Planck!N64</f>
        <v>5245588986711.3359</v>
      </c>
    </row>
    <row r="65" spans="1:24" x14ac:dyDescent="0.25">
      <c r="A65" s="3">
        <f>CRI!C65*Planck!L65</f>
        <v>519702732833.65771</v>
      </c>
      <c r="B65" s="3">
        <f>CRI!C65*Planck!M65</f>
        <v>40028348953.574471</v>
      </c>
      <c r="C65" s="3">
        <f>CRI!C65*Planck!N65</f>
        <v>2637413750698.4722</v>
      </c>
      <c r="D65" s="3">
        <f>CRI!D65*Planck!L65</f>
        <v>282248405914.4975</v>
      </c>
      <c r="E65" s="3">
        <f>CRI!D65*Planck!M65</f>
        <v>21739230852.095196</v>
      </c>
      <c r="F65" s="3">
        <f>CRI!D65*Planck!N65</f>
        <v>1432368505766.3208</v>
      </c>
      <c r="G65" s="3">
        <f>CRI!E65*Planck!L65</f>
        <v>166835090135.69485</v>
      </c>
      <c r="H65" s="3">
        <f>CRI!E65*Planck!M65</f>
        <v>12849909734.436834</v>
      </c>
      <c r="I65" s="3">
        <f>CRI!E65*Planck!N65</f>
        <v>846663165351.75232</v>
      </c>
      <c r="J65" s="3">
        <f>CRI!F65*Planck!L65</f>
        <v>338012463439.30511</v>
      </c>
      <c r="K65" s="3">
        <f>CRI!F65*Planck!M65</f>
        <v>26034269174.290524</v>
      </c>
      <c r="L65" s="3">
        <f>CRI!F65*Planck!N65</f>
        <v>1715362769253.7559</v>
      </c>
      <c r="M65" s="3">
        <f>CRI!G65*Planck!L65</f>
        <v>798751561677.05969</v>
      </c>
      <c r="N65" s="3">
        <f>CRI!G65*Planck!M65</f>
        <v>61521143180.625671</v>
      </c>
      <c r="O65" s="3">
        <f>CRI!G65*Planck!N65</f>
        <v>4053544880690.9233</v>
      </c>
      <c r="P65" s="3">
        <f>CRI!H65*Planck!L65</f>
        <v>1253091505772.6233</v>
      </c>
      <c r="Q65" s="3">
        <f>CRI!H65*Planck!M65</f>
        <v>96515143936.872833</v>
      </c>
      <c r="R65" s="3">
        <f>CRI!H65*Planck!N65</f>
        <v>6359252240580.3535</v>
      </c>
      <c r="S65" s="3">
        <f>CRI!I65*Planck!L65</f>
        <v>1231608631152.4106</v>
      </c>
      <c r="T65" s="3">
        <f>CRI!I65*Planck!M65</f>
        <v>94860498025.863174</v>
      </c>
      <c r="U65" s="3">
        <f>CRI!I65*Planck!N65</f>
        <v>6250229860384.375</v>
      </c>
      <c r="V65" s="3">
        <f>CRI!J65*Planck!L65</f>
        <v>1039405465667.3154</v>
      </c>
      <c r="W65" s="3">
        <f>CRI!J65*Planck!M65</f>
        <v>80056697907.148941</v>
      </c>
      <c r="X65" s="3">
        <f>CRI!J65*Planck!N65</f>
        <v>5274827501396.9443</v>
      </c>
    </row>
    <row r="66" spans="1:24" x14ac:dyDescent="0.25">
      <c r="A66" s="3">
        <f>CRI!C66*Planck!L66</f>
        <v>520210734900.69385</v>
      </c>
      <c r="B66" s="3">
        <f>CRI!C66*Planck!M66</f>
        <v>42224945668.900635</v>
      </c>
      <c r="C66" s="3">
        <f>CRI!C66*Planck!N66</f>
        <v>2651689205311.7954</v>
      </c>
      <c r="D66" s="3">
        <f>CRI!D66*Planck!L66</f>
        <v>284106260076.00806</v>
      </c>
      <c r="E66" s="3">
        <f>CRI!D66*Planck!M66</f>
        <v>23060599466.856552</v>
      </c>
      <c r="F66" s="3">
        <f>CRI!D66*Planck!N66</f>
        <v>1448185230450.636</v>
      </c>
      <c r="G66" s="3">
        <f>CRI!E66*Planck!L66</f>
        <v>167661737959.164</v>
      </c>
      <c r="H66" s="3">
        <f>CRI!E66*Planck!M66</f>
        <v>13608922886.665546</v>
      </c>
      <c r="I66" s="3">
        <f>CRI!E66*Planck!N66</f>
        <v>854628308996.73743</v>
      </c>
      <c r="J66" s="3">
        <f>CRI!F66*Planck!L66</f>
        <v>343132378782.1795</v>
      </c>
      <c r="K66" s="3">
        <f>CRI!F66*Planck!M66</f>
        <v>27851686017.367573</v>
      </c>
      <c r="L66" s="3">
        <f>CRI!F66*Planck!N66</f>
        <v>1749061224165.9258</v>
      </c>
      <c r="M66" s="3">
        <f>CRI!G66*Planck!L66</f>
        <v>805465363044.91541</v>
      </c>
      <c r="N66" s="3">
        <f>CRI!G66*Planck!M66</f>
        <v>65378756936.350792</v>
      </c>
      <c r="O66" s="3">
        <f>CRI!G66*Planck!N66</f>
        <v>4105728054317.2036</v>
      </c>
      <c r="P66" s="3">
        <f>CRI!H66*Planck!L66</f>
        <v>1262515854193.8691</v>
      </c>
      <c r="Q66" s="3">
        <f>CRI!H66*Planck!M66</f>
        <v>102477053572.60344</v>
      </c>
      <c r="R66" s="3">
        <f>CRI!H66*Planck!N66</f>
        <v>6435468239116.5283</v>
      </c>
      <c r="S66" s="3">
        <f>CRI!I66*Planck!L66</f>
        <v>1233347305261.2478</v>
      </c>
      <c r="T66" s="3">
        <f>CRI!I66*Planck!M66</f>
        <v>100109473837.52602</v>
      </c>
      <c r="U66" s="3">
        <f>CRI!I66*Planck!N66</f>
        <v>6286786327825.3164</v>
      </c>
      <c r="V66" s="3">
        <f>CRI!J66*Planck!L66</f>
        <v>1038813754505.8888</v>
      </c>
      <c r="W66" s="3">
        <f>CRI!J66*Planck!M66</f>
        <v>84319394816.97023</v>
      </c>
      <c r="X66" s="3">
        <f>CRI!J66*Planck!N66</f>
        <v>5295183344646.9092</v>
      </c>
    </row>
    <row r="67" spans="1:24" x14ac:dyDescent="0.25">
      <c r="A67" s="3">
        <f>CRI!C67*Planck!L67</f>
        <v>520852683303.07422</v>
      </c>
      <c r="B67" s="3">
        <f>CRI!C67*Planck!M67</f>
        <v>44594064133.86087</v>
      </c>
      <c r="C67" s="3">
        <f>CRI!C67*Planck!N67</f>
        <v>2667563044463.7715</v>
      </c>
      <c r="D67" s="3">
        <f>CRI!D67*Planck!L67</f>
        <v>285777578449.47437</v>
      </c>
      <c r="E67" s="3">
        <f>CRI!D67*Planck!M67</f>
        <v>24467539613.268795</v>
      </c>
      <c r="F67" s="3">
        <f>CRI!D67*Planck!N67</f>
        <v>1463618661564.1931</v>
      </c>
      <c r="G67" s="3">
        <f>CRI!E67*Planck!L67</f>
        <v>168240026022.67441</v>
      </c>
      <c r="H67" s="3">
        <f>CRI!E67*Planck!M67</f>
        <v>14404277352.972757</v>
      </c>
      <c r="I67" s="3">
        <f>CRI!E67*Planck!N67</f>
        <v>861646470114.40393</v>
      </c>
      <c r="J67" s="3">
        <f>CRI!F67*Planck!L67</f>
        <v>348003341498.95667</v>
      </c>
      <c r="K67" s="3">
        <f>CRI!F67*Planck!M67</f>
        <v>29795149045.190224</v>
      </c>
      <c r="L67" s="3">
        <f>CRI!F67*Planck!N67</f>
        <v>1782309821743.4932</v>
      </c>
      <c r="M67" s="3">
        <f>CRI!G67*Planck!L67</f>
        <v>811239577533.9917</v>
      </c>
      <c r="N67" s="3">
        <f>CRI!G67*Planck!M67</f>
        <v>69456241482.827545</v>
      </c>
      <c r="O67" s="3">
        <f>CRI!G67*Planck!N67</f>
        <v>4154788458633.8384</v>
      </c>
      <c r="P67" s="3">
        <f>CRI!H67*Planck!L67</f>
        <v>1269866497787.5837</v>
      </c>
      <c r="Q67" s="3">
        <f>CRI!H67*Planck!M67</f>
        <v>108722696184.767</v>
      </c>
      <c r="R67" s="3">
        <f>CRI!H67*Planck!N67</f>
        <v>6503660342918.3105</v>
      </c>
      <c r="S67" s="3">
        <f>CRI!I67*Planck!L67</f>
        <v>1232991971536.0386</v>
      </c>
      <c r="T67" s="3">
        <f>CRI!I67*Planck!M67</f>
        <v>105565594299.18391</v>
      </c>
      <c r="U67" s="3">
        <f>CRI!I67*Planck!N67</f>
        <v>6314806322071.3174</v>
      </c>
      <c r="V67" s="3">
        <f>CRI!J67*Planck!L67</f>
        <v>1037096050824.7053</v>
      </c>
      <c r="W67" s="3">
        <f>CRI!J67*Planck!M67</f>
        <v>88793490532.023849</v>
      </c>
      <c r="X67" s="3">
        <f>CRI!J67*Planck!N67</f>
        <v>5311519336321.6689</v>
      </c>
    </row>
    <row r="68" spans="1:24" x14ac:dyDescent="0.25">
      <c r="A68" s="3">
        <f>CRI!C68*Planck!L68</f>
        <v>521227751569.38593</v>
      </c>
      <c r="B68" s="3">
        <f>CRI!C68*Planck!M68</f>
        <v>47117007923.737984</v>
      </c>
      <c r="C68" s="3">
        <f>CRI!C68*Planck!N68</f>
        <v>2683037364617.0625</v>
      </c>
      <c r="D68" s="3">
        <f>CRI!D68*Planck!L68</f>
        <v>287518188171.85883</v>
      </c>
      <c r="E68" s="3">
        <f>CRI!D68*Planck!M68</f>
        <v>25990551557.400883</v>
      </c>
      <c r="F68" s="3">
        <f>CRI!D68*Planck!N68</f>
        <v>1480009534314.6843</v>
      </c>
      <c r="G68" s="3">
        <f>CRI!E68*Planck!L68</f>
        <v>168815900043.07535</v>
      </c>
      <c r="H68" s="3">
        <f>CRI!E68*Planck!M68</f>
        <v>15260315814.024132</v>
      </c>
      <c r="I68" s="3">
        <f>CRI!E68*Planck!N68</f>
        <v>868985517738.18005</v>
      </c>
      <c r="J68" s="3">
        <f>CRI!F68*Planck!L68</f>
        <v>352873728133.81549</v>
      </c>
      <c r="K68" s="3">
        <f>CRI!F68*Planck!M68</f>
        <v>31898443999.7659</v>
      </c>
      <c r="L68" s="3">
        <f>CRI!F68*Planck!N68</f>
        <v>1816429372235.2109</v>
      </c>
      <c r="M68" s="3">
        <f>CRI!G68*Planck!L68</f>
        <v>816135965461.32458</v>
      </c>
      <c r="N68" s="3">
        <f>CRI!G68*Planck!M68</f>
        <v>73775589721.971664</v>
      </c>
      <c r="O68" s="3">
        <f>CRI!G68*Planck!N68</f>
        <v>4201087304633.0073</v>
      </c>
      <c r="P68" s="3">
        <f>CRI!H68*Planck!L68</f>
        <v>1275472251625.0413</v>
      </c>
      <c r="Q68" s="3">
        <f>CRI!H68*Planck!M68</f>
        <v>115297844378.735</v>
      </c>
      <c r="R68" s="3">
        <f>CRI!H68*Planck!N68</f>
        <v>6565536271502.0098</v>
      </c>
      <c r="S68" s="3">
        <f>CRI!I68*Planck!L68</f>
        <v>1230208344089.5518</v>
      </c>
      <c r="T68" s="3">
        <f>CRI!I68*Planck!M68</f>
        <v>111206159153.63412</v>
      </c>
      <c r="U68" s="3">
        <f>CRI!I68*Planck!N68</f>
        <v>6332538786581.7852</v>
      </c>
      <c r="V68" s="3">
        <f>CRI!J68*Planck!L68</f>
        <v>1034141724203.6819</v>
      </c>
      <c r="W68" s="3">
        <f>CRI!J68*Planck!M68</f>
        <v>93482481826.539078</v>
      </c>
      <c r="X68" s="3">
        <f>CRI!J68*Planck!N68</f>
        <v>5323279272820.2061</v>
      </c>
    </row>
    <row r="69" spans="1:24" x14ac:dyDescent="0.25">
      <c r="A69" s="3">
        <f>CRI!C69*Planck!L69</f>
        <v>521380997092.4903</v>
      </c>
      <c r="B69" s="3">
        <f>CRI!C69*Planck!M69</f>
        <v>49801912339.164482</v>
      </c>
      <c r="C69" s="3">
        <f>CRI!C69*Planck!N69</f>
        <v>2698361535397.0991</v>
      </c>
      <c r="D69" s="3">
        <f>CRI!D69*Planck!L69</f>
        <v>289116856100.48993</v>
      </c>
      <c r="E69" s="3">
        <f>CRI!D69*Planck!M69</f>
        <v>27616220007.222858</v>
      </c>
      <c r="F69" s="3">
        <f>CRI!D69*Planck!N69</f>
        <v>1496298883325.2532</v>
      </c>
      <c r="G69" s="3">
        <f>CRI!E69*Planck!L69</f>
        <v>169402602335.45895</v>
      </c>
      <c r="H69" s="3">
        <f>CRI!E69*Planck!M69</f>
        <v>16181206447.077824</v>
      </c>
      <c r="I69" s="3">
        <f>CRI!E69*Planck!N69</f>
        <v>876728282555.88379</v>
      </c>
      <c r="J69" s="3">
        <f>CRI!F69*Planck!L69</f>
        <v>357525001109.0791</v>
      </c>
      <c r="K69" s="3">
        <f>CRI!F69*Planck!M69</f>
        <v>34150513470.162884</v>
      </c>
      <c r="L69" s="3">
        <f>CRI!F69*Planck!N69</f>
        <v>1850339226622.0359</v>
      </c>
      <c r="M69" s="3">
        <f>CRI!G69*Planck!L69</f>
        <v>820435522907.0658</v>
      </c>
      <c r="N69" s="3">
        <f>CRI!G69*Planck!M69</f>
        <v>78367370923.773895</v>
      </c>
      <c r="O69" s="3">
        <f>CRI!G69*Planck!N69</f>
        <v>4246091955079.6553</v>
      </c>
      <c r="P69" s="3">
        <f>CRI!H69*Planck!L69</f>
        <v>1279417198539.0188</v>
      </c>
      <c r="Q69" s="3">
        <f>CRI!H69*Planck!M69</f>
        <v>122208948009.58093</v>
      </c>
      <c r="R69" s="3">
        <f>CRI!H69*Planck!N69</f>
        <v>6621511285442.5273</v>
      </c>
      <c r="S69" s="3">
        <f>CRI!I69*Planck!L69</f>
        <v>1225568895204.5549</v>
      </c>
      <c r="T69" s="3">
        <f>CRI!I69*Planck!M69</f>
        <v>117065399439.09099</v>
      </c>
      <c r="U69" s="3">
        <f>CRI!I69*Planck!N69</f>
        <v>6342824123320.3984</v>
      </c>
      <c r="V69" s="3">
        <f>CRI!J69*Planck!L69</f>
        <v>1029819912696.8691</v>
      </c>
      <c r="W69" s="3">
        <f>CRI!J69*Planck!M69</f>
        <v>98367606996.151138</v>
      </c>
      <c r="X69" s="3">
        <f>CRI!J69*Planck!N69</f>
        <v>5329742465305.6182</v>
      </c>
    </row>
    <row r="70" spans="1:24" x14ac:dyDescent="0.25">
      <c r="A70" s="3">
        <f>CRI!C70*Planck!L70</f>
        <v>520732314765.82288</v>
      </c>
      <c r="B70" s="3">
        <f>CRI!C70*Planck!M70</f>
        <v>52591573786.013542</v>
      </c>
      <c r="C70" s="3">
        <f>CRI!C70*Planck!N70</f>
        <v>2710538748894.6611</v>
      </c>
      <c r="D70" s="3">
        <f>CRI!D70*Planck!L70</f>
        <v>290861572444.61896</v>
      </c>
      <c r="E70" s="3">
        <f>CRI!D70*Planck!M70</f>
        <v>29375683849.419277</v>
      </c>
      <c r="F70" s="3">
        <f>CRI!D70*Planck!N70</f>
        <v>1514005450247.728</v>
      </c>
      <c r="G70" s="3">
        <f>CRI!E70*Planck!L70</f>
        <v>169804015684.50748</v>
      </c>
      <c r="H70" s="3">
        <f>CRI!E70*Planck!M70</f>
        <v>17149426234.569632</v>
      </c>
      <c r="I70" s="3">
        <f>CRI!E70*Planck!N70</f>
        <v>883871331161.30249</v>
      </c>
      <c r="J70" s="3">
        <f>CRI!F70*Planck!L70</f>
        <v>362248566793.61591</v>
      </c>
      <c r="K70" s="3">
        <f>CRI!F70*Planck!M70</f>
        <v>36585442633.74855</v>
      </c>
      <c r="L70" s="3">
        <f>CRI!F70*Planck!N70</f>
        <v>1885592173144.1121</v>
      </c>
      <c r="M70" s="3">
        <f>CRI!G70*Planck!L70</f>
        <v>823838258409.46069</v>
      </c>
      <c r="N70" s="3">
        <f>CRI!G70*Planck!M70</f>
        <v>83203882928.537827</v>
      </c>
      <c r="O70" s="3">
        <f>CRI!G70*Planck!N70</f>
        <v>4288279138668.3057</v>
      </c>
      <c r="P70" s="3">
        <f>CRI!H70*Planck!L70</f>
        <v>1281731536078.4319</v>
      </c>
      <c r="Q70" s="3">
        <f>CRI!H70*Planck!M70</f>
        <v>129449002380.1256</v>
      </c>
      <c r="R70" s="3">
        <f>CRI!H70*Planck!N70</f>
        <v>6671725367731.8457</v>
      </c>
      <c r="S70" s="3">
        <f>CRI!I70*Planck!L70</f>
        <v>1218892498981.5801</v>
      </c>
      <c r="T70" s="3">
        <f>CRI!I70*Planck!M70</f>
        <v>123102548045.69983</v>
      </c>
      <c r="U70" s="3">
        <f>CRI!I70*Planck!N70</f>
        <v>6344632847900.7236</v>
      </c>
      <c r="V70" s="3">
        <f>CRI!J70*Planck!L70</f>
        <v>1024599740899.0349</v>
      </c>
      <c r="W70" s="3">
        <f>CRI!J70*Planck!M70</f>
        <v>103479871224.92017</v>
      </c>
      <c r="X70" s="3">
        <f>CRI!J70*Planck!N70</f>
        <v>5333291637687.5879</v>
      </c>
    </row>
    <row r="71" spans="1:24" x14ac:dyDescent="0.25">
      <c r="A71" s="3">
        <f>CRI!C71*Planck!L71</f>
        <v>519628509411.47858</v>
      </c>
      <c r="B71" s="3">
        <f>CRI!C71*Planck!M71</f>
        <v>55512353914.953094</v>
      </c>
      <c r="C71" s="3">
        <f>CRI!C71*Planck!N71</f>
        <v>2721342465368.4189</v>
      </c>
      <c r="D71" s="3">
        <f>CRI!D71*Planck!L71</f>
        <v>291887239966.92737</v>
      </c>
      <c r="E71" s="3">
        <f>CRI!D71*Planck!M71</f>
        <v>31182561146.720985</v>
      </c>
      <c r="F71" s="3">
        <f>CRI!D71*Planck!N71</f>
        <v>1528640416825.5107</v>
      </c>
      <c r="G71" s="3">
        <f>CRI!E71*Planck!L71</f>
        <v>170286785055.80426</v>
      </c>
      <c r="H71" s="3">
        <f>CRI!E71*Planck!M71</f>
        <v>18191881522.75106</v>
      </c>
      <c r="I71" s="3">
        <f>CRI!E71*Planck!N71</f>
        <v>891807610764.6062</v>
      </c>
      <c r="J71" s="3">
        <f>CRI!F71*Planck!L71</f>
        <v>366647291942.6463</v>
      </c>
      <c r="K71" s="3">
        <f>CRI!F71*Planck!M71</f>
        <v>39169240839.636086</v>
      </c>
      <c r="L71" s="3">
        <f>CRI!F71*Planck!N71</f>
        <v>1920165709356.3135</v>
      </c>
      <c r="M71" s="3">
        <f>CRI!G71*Planck!L71</f>
        <v>826744648854.94128</v>
      </c>
      <c r="N71" s="3">
        <f>CRI!G71*Planck!M71</f>
        <v>88321831295.416046</v>
      </c>
      <c r="O71" s="3">
        <f>CRI!G71*Planck!N71</f>
        <v>4329738034376.1304</v>
      </c>
      <c r="P71" s="3">
        <f>CRI!H71*Planck!L71</f>
        <v>1282227187744.0437</v>
      </c>
      <c r="Q71" s="3">
        <f>CRI!H71*Planck!M71</f>
        <v>136981416831.88025</v>
      </c>
      <c r="R71" s="3">
        <f>CRI!H71*Planck!N71</f>
        <v>6715142131461.9463</v>
      </c>
      <c r="S71" s="3">
        <f>CRI!I71*Planck!L71</f>
        <v>1210928249285.7192</v>
      </c>
      <c r="T71" s="3">
        <f>CRI!I71*Planck!M71</f>
        <v>129364490828.45198</v>
      </c>
      <c r="U71" s="3">
        <f>CRI!I71*Planck!N71</f>
        <v>6341743009881.6445</v>
      </c>
      <c r="V71" s="3">
        <f>CRI!J71*Planck!L71</f>
        <v>1018259596817.4313</v>
      </c>
      <c r="W71" s="3">
        <f>CRI!J71*Planck!M71</f>
        <v>108781535447.01955</v>
      </c>
      <c r="X71" s="3">
        <f>CRI!J71*Planck!N71</f>
        <v>5332719493637.1377</v>
      </c>
    </row>
    <row r="72" spans="1:24" x14ac:dyDescent="0.25">
      <c r="A72" s="3">
        <f>CRI!C72*Planck!L72</f>
        <v>518188584145.3017</v>
      </c>
      <c r="B72" s="3">
        <f>CRI!C72*Planck!M72</f>
        <v>58569798326.952606</v>
      </c>
      <c r="C72" s="3">
        <f>CRI!C72*Planck!N72</f>
        <v>2731371718767.7891</v>
      </c>
      <c r="D72" s="3">
        <f>CRI!D72*Planck!L72</f>
        <v>292488667495.34808</v>
      </c>
      <c r="E72" s="3">
        <f>CRI!D72*Planck!M72</f>
        <v>33059397277.879917</v>
      </c>
      <c r="F72" s="3">
        <f>CRI!D72*Planck!N72</f>
        <v>1541707592371.1521</v>
      </c>
      <c r="G72" s="3">
        <f>CRI!E72*Planck!L72</f>
        <v>170426467674.45477</v>
      </c>
      <c r="H72" s="3">
        <f>CRI!E72*Planck!M72</f>
        <v>19262955894.197746</v>
      </c>
      <c r="I72" s="3">
        <f>CRI!E72*Planck!N72</f>
        <v>898317809728.07288</v>
      </c>
      <c r="J72" s="3">
        <f>CRI!F72*Planck!L72</f>
        <v>370792720210.63812</v>
      </c>
      <c r="K72" s="3">
        <f>CRI!F72*Planck!M72</f>
        <v>41909944580.619423</v>
      </c>
      <c r="L72" s="3">
        <f>CRI!F72*Planck!N72</f>
        <v>1954448207651.6179</v>
      </c>
      <c r="M72" s="3">
        <f>CRI!G72*Planck!L72</f>
        <v>829101734632.48267</v>
      </c>
      <c r="N72" s="3">
        <f>CRI!G72*Planck!M72</f>
        <v>93711677323.124161</v>
      </c>
      <c r="O72" s="3">
        <f>CRI!G72*Planck!N72</f>
        <v>4370194750028.4624</v>
      </c>
      <c r="P72" s="3">
        <f>CRI!H72*Planck!L72</f>
        <v>1280501567932.3901</v>
      </c>
      <c r="Q72" s="3">
        <f>CRI!H72*Planck!M72</f>
        <v>144732479421.26956</v>
      </c>
      <c r="R72" s="3">
        <f>CRI!H72*Planck!N72</f>
        <v>6749523002821.7373</v>
      </c>
      <c r="S72" s="3">
        <f>CRI!I72*Planck!L72</f>
        <v>1202197515217.1001</v>
      </c>
      <c r="T72" s="3">
        <f>CRI!I72*Planck!M72</f>
        <v>135881932118.53004</v>
      </c>
      <c r="U72" s="3">
        <f>CRI!I72*Planck!N72</f>
        <v>6336782387541.2705</v>
      </c>
      <c r="V72" s="3">
        <f>CRI!J72*Planck!L72</f>
        <v>1011043504176.8331</v>
      </c>
      <c r="W72" s="3">
        <f>CRI!J72*Planck!M72</f>
        <v>114276184291.2542</v>
      </c>
      <c r="X72" s="3">
        <f>CRI!J72*Planck!N72</f>
        <v>5329209709062.4863</v>
      </c>
    </row>
    <row r="73" spans="1:24" x14ac:dyDescent="0.25">
      <c r="A73" s="3">
        <f>CRI!C73*Planck!L73</f>
        <v>516058689843.53558</v>
      </c>
      <c r="B73" s="3">
        <f>CRI!C73*Planck!M73</f>
        <v>61714772685.488876</v>
      </c>
      <c r="C73" s="3">
        <f>CRI!C73*Planck!N73</f>
        <v>2738690486873.623</v>
      </c>
      <c r="D73" s="3">
        <f>CRI!D73*Planck!L73</f>
        <v>292264761122.42981</v>
      </c>
      <c r="E73" s="3">
        <f>CRI!D73*Planck!M73</f>
        <v>34951554254.649094</v>
      </c>
      <c r="F73" s="3">
        <f>CRI!D73*Planck!N73</f>
        <v>1551030409306.8784</v>
      </c>
      <c r="G73" s="3">
        <f>CRI!E73*Planck!L73</f>
        <v>170487777321.41739</v>
      </c>
      <c r="H73" s="3">
        <f>CRI!E73*Planck!M73</f>
        <v>20388406648.545303</v>
      </c>
      <c r="I73" s="3">
        <f>CRI!E73*Planck!N73</f>
        <v>904767738762.3457</v>
      </c>
      <c r="J73" s="3">
        <f>CRI!F73*Planck!L73</f>
        <v>374751435055.56836</v>
      </c>
      <c r="K73" s="3">
        <f>CRI!F73*Planck!M73</f>
        <v>44816025935.009956</v>
      </c>
      <c r="L73" s="3">
        <f>CRI!F73*Planck!N73</f>
        <v>1988781916336.0994</v>
      </c>
      <c r="M73" s="3">
        <f>CRI!G73*Planck!L73</f>
        <v>831070472468.4187</v>
      </c>
      <c r="N73" s="3">
        <f>CRI!G73*Planck!M73</f>
        <v>99386613002.410187</v>
      </c>
      <c r="O73" s="3">
        <f>CRI!G73*Planck!N73</f>
        <v>4410437885584.1035</v>
      </c>
      <c r="P73" s="3">
        <f>CRI!H73*Planck!L73</f>
        <v>1277509490440.8096</v>
      </c>
      <c r="Q73" s="3">
        <f>CRI!H73*Planck!M73</f>
        <v>152775661679.12653</v>
      </c>
      <c r="R73" s="3">
        <f>CRI!H73*Planck!N73</f>
        <v>6779661223070.9463</v>
      </c>
      <c r="S73" s="3">
        <f>CRI!I73*Planck!L73</f>
        <v>1192495369674.0649</v>
      </c>
      <c r="T73" s="3">
        <f>CRI!I73*Planck!M73</f>
        <v>142608935991.84653</v>
      </c>
      <c r="U73" s="3">
        <f>CRI!I73*Planck!N73</f>
        <v>6328496717219.1025</v>
      </c>
      <c r="V73" s="3">
        <f>CRI!J73*Planck!L73</f>
        <v>1002936857153.6211</v>
      </c>
      <c r="W73" s="3">
        <f>CRI!J73*Planck!M73</f>
        <v>119939885472.91138</v>
      </c>
      <c r="X73" s="3">
        <f>CRI!J73*Planck!N73</f>
        <v>5322521805522.4248</v>
      </c>
    </row>
    <row r="74" spans="1:24" x14ac:dyDescent="0.25">
      <c r="A74" s="3">
        <f>CRI!C74*Planck!L74</f>
        <v>513168251633.88037</v>
      </c>
      <c r="B74" s="3">
        <f>CRI!C74*Planck!M74</f>
        <v>64943461690.813416</v>
      </c>
      <c r="C74" s="3">
        <f>CRI!C74*Planck!N74</f>
        <v>2742836602604.8843</v>
      </c>
      <c r="D74" s="3">
        <f>CRI!D74*Planck!L74</f>
        <v>291864443116.76953</v>
      </c>
      <c r="E74" s="3">
        <f>CRI!D74*Planck!M74</f>
        <v>36936593836.650131</v>
      </c>
      <c r="F74" s="3">
        <f>CRI!D74*Planck!N74</f>
        <v>1559988317731.5281</v>
      </c>
      <c r="G74" s="3">
        <f>CRI!E74*Planck!L74</f>
        <v>170445169292.6817</v>
      </c>
      <c r="H74" s="3">
        <f>CRI!E74*Planck!M74</f>
        <v>21570506918.734451</v>
      </c>
      <c r="I74" s="3">
        <f>CRI!E74*Planck!N74</f>
        <v>911013585865.1936</v>
      </c>
      <c r="J74" s="3">
        <f>CRI!F74*Planck!L74</f>
        <v>378461585579.98682</v>
      </c>
      <c r="K74" s="3">
        <f>CRI!F74*Planck!M74</f>
        <v>47895802996.974892</v>
      </c>
      <c r="L74" s="3">
        <f>CRI!F74*Planck!N74</f>
        <v>2022841994421.1023</v>
      </c>
      <c r="M74" s="3">
        <f>CRI!G74*Planck!L74</f>
        <v>832523851088.1792</v>
      </c>
      <c r="N74" s="3">
        <f>CRI!G74*Planck!M74</f>
        <v>105359169546.61426</v>
      </c>
      <c r="O74" s="3">
        <f>CRI!G74*Planck!N74</f>
        <v>4449762595475.959</v>
      </c>
      <c r="P74" s="3">
        <f>CRI!H74*Planck!L74</f>
        <v>1273756910305.5247</v>
      </c>
      <c r="Q74" s="3">
        <f>CRI!H74*Planck!M74</f>
        <v>161198949553.98331</v>
      </c>
      <c r="R74" s="3">
        <f>CRI!H74*Planck!N74</f>
        <v>6808112281465.6953</v>
      </c>
      <c r="S74" s="3">
        <f>CRI!I74*Planck!L74</f>
        <v>1181890629544.2808</v>
      </c>
      <c r="T74" s="3">
        <f>CRI!I74*Planck!M74</f>
        <v>149572910206.65463</v>
      </c>
      <c r="U74" s="3">
        <f>CRI!I74*Planck!N74</f>
        <v>6317095550374.374</v>
      </c>
      <c r="V74" s="3">
        <f>CRI!J74*Planck!L74</f>
        <v>994263487540.64331</v>
      </c>
      <c r="W74" s="3">
        <f>CRI!J74*Planck!M74</f>
        <v>125827957025.95099</v>
      </c>
      <c r="X74" s="3">
        <f>CRI!J74*Planck!N74</f>
        <v>5314245917546.9629</v>
      </c>
    </row>
    <row r="75" spans="1:24" x14ac:dyDescent="0.25">
      <c r="A75" s="3">
        <f>CRI!C75*Planck!L75</f>
        <v>509599890753.63501</v>
      </c>
      <c r="B75" s="3">
        <f>CRI!C75*Planck!M75</f>
        <v>68281418163.18177</v>
      </c>
      <c r="C75" s="3">
        <f>CRI!C75*Planck!N75</f>
        <v>2744211879845.9067</v>
      </c>
      <c r="D75" s="3">
        <f>CRI!D75*Planck!L75</f>
        <v>291199937573.50568</v>
      </c>
      <c r="E75" s="3">
        <f>CRI!D75*Planck!M75</f>
        <v>39017953236.103867</v>
      </c>
      <c r="F75" s="3">
        <f>CRI!D75*Planck!N75</f>
        <v>1568121074197.6609</v>
      </c>
      <c r="G75" s="3">
        <f>CRI!E75*Planck!L75</f>
        <v>170246985446.57938</v>
      </c>
      <c r="H75" s="3">
        <f>CRI!E75*Planck!M75</f>
        <v>22811436609.822479</v>
      </c>
      <c r="I75" s="3">
        <f>CRI!E75*Planck!N75</f>
        <v>916785518300.51343</v>
      </c>
      <c r="J75" s="3">
        <f>CRI!F75*Planck!L75</f>
        <v>382028758227.31079</v>
      </c>
      <c r="K75" s="3">
        <f>CRI!F75*Planck!M75</f>
        <v>51188129872.443474</v>
      </c>
      <c r="L75" s="3">
        <f>CRI!F75*Planck!N75</f>
        <v>2057237208626.085</v>
      </c>
      <c r="M75" s="3">
        <f>CRI!G75*Planck!L75</f>
        <v>833434304089.68884</v>
      </c>
      <c r="N75" s="3">
        <f>CRI!G75*Planck!M75</f>
        <v>111672073055.05591</v>
      </c>
      <c r="O75" s="3">
        <f>CRI!G75*Planck!N75</f>
        <v>4488070660634.6855</v>
      </c>
      <c r="P75" s="3">
        <f>CRI!H75*Planck!L75</f>
        <v>1268864931746.6238</v>
      </c>
      <c r="Q75" s="3">
        <f>CRI!H75*Planck!M75</f>
        <v>170015532909.66891</v>
      </c>
      <c r="R75" s="3">
        <f>CRI!H75*Planck!N75</f>
        <v>6832878661864.417</v>
      </c>
      <c r="S75" s="3">
        <f>CRI!I75*Planck!L75</f>
        <v>1170048651990.0972</v>
      </c>
      <c r="T75" s="3">
        <f>CRI!I75*Planck!M75</f>
        <v>156775114609.32959</v>
      </c>
      <c r="U75" s="3">
        <f>CRI!I75*Planck!N75</f>
        <v>6300749802046.5586</v>
      </c>
      <c r="V75" s="3">
        <f>CRI!J75*Planck!L75</f>
        <v>984283174572.51587</v>
      </c>
      <c r="W75" s="3">
        <f>CRI!J75*Planck!M75</f>
        <v>131884351338.02193</v>
      </c>
      <c r="X75" s="3">
        <f>CRI!J75*Planck!N75</f>
        <v>5300396702989.4297</v>
      </c>
    </row>
    <row r="76" spans="1:24" x14ac:dyDescent="0.25">
      <c r="A76" s="3">
        <f>CRI!C76*Planck!L76</f>
        <v>505431878359.77356</v>
      </c>
      <c r="B76" s="3">
        <f>CRI!C76*Planck!M76</f>
        <v>71759969150.573029</v>
      </c>
      <c r="C76" s="3">
        <f>CRI!C76*Planck!N76</f>
        <v>2743228691204.479</v>
      </c>
      <c r="D76" s="3">
        <f>CRI!D76*Planck!L76</f>
        <v>290180566282.02637</v>
      </c>
      <c r="E76" s="3">
        <f>CRI!D76*Planck!M76</f>
        <v>41199119754.911201</v>
      </c>
      <c r="F76" s="3">
        <f>CRI!D76*Planck!N76</f>
        <v>1574953399532.4907</v>
      </c>
      <c r="G76" s="3">
        <f>CRI!E76*Planck!L76</f>
        <v>169839642863.03265</v>
      </c>
      <c r="H76" s="3">
        <f>CRI!E76*Planck!M76</f>
        <v>24113412814.298576</v>
      </c>
      <c r="I76" s="3">
        <f>CRI!E76*Planck!N76</f>
        <v>921803711150.47205</v>
      </c>
      <c r="J76" s="3">
        <f>CRI!F76*Planck!L76</f>
        <v>385090954940.77991</v>
      </c>
      <c r="K76" s="3">
        <f>CRI!F76*Planck!M76</f>
        <v>54674262209.960411</v>
      </c>
      <c r="L76" s="3">
        <f>CRI!F76*Planck!N76</f>
        <v>2090079002822.4604</v>
      </c>
      <c r="M76" s="3">
        <f>CRI!G76*Planck!L76</f>
        <v>833304130090.01306</v>
      </c>
      <c r="N76" s="3">
        <f>CRI!G76*Planck!M76</f>
        <v>118310461268.01573</v>
      </c>
      <c r="O76" s="3">
        <f>CRI!G76*Planck!N76</f>
        <v>4522753502569.8291</v>
      </c>
      <c r="P76" s="3">
        <f>CRI!H76*Planck!L76</f>
        <v>1262444404169.0662</v>
      </c>
      <c r="Q76" s="3">
        <f>CRI!H76*Planck!M76</f>
        <v>179238736961.89853</v>
      </c>
      <c r="R76" s="3">
        <f>CRI!H76*Planck!N76</f>
        <v>6851909938498.1611</v>
      </c>
      <c r="S76" s="3">
        <f>CRI!I76*Planck!L76</f>
        <v>1156635214898.781</v>
      </c>
      <c r="T76" s="3">
        <f>CRI!I76*Planck!M76</f>
        <v>164216209727.32211</v>
      </c>
      <c r="U76" s="3">
        <f>CRI!I76*Planck!N76</f>
        <v>6277631155883.0264</v>
      </c>
      <c r="V76" s="3">
        <f>CRI!J76*Planck!L76</f>
        <v>973172071271.33398</v>
      </c>
      <c r="W76" s="3">
        <f>CRI!J76*Planck!M76</f>
        <v>138168565938.61456</v>
      </c>
      <c r="X76" s="3">
        <f>CRI!J76*Planck!N76</f>
        <v>5281885970576.0996</v>
      </c>
    </row>
    <row r="77" spans="1:24" x14ac:dyDescent="0.25">
      <c r="A77" s="3">
        <f>CRI!C77*Planck!L77</f>
        <v>500736934126.16907</v>
      </c>
      <c r="B77" s="3">
        <f>CRI!C77*Planck!M77</f>
        <v>75416921361.958328</v>
      </c>
      <c r="C77" s="3">
        <f>CRI!C77*Planck!N77</f>
        <v>2740305261403.9897</v>
      </c>
      <c r="D77" s="3">
        <f>CRI!D77*Planck!L77</f>
        <v>288713187243.9173</v>
      </c>
      <c r="E77" s="3">
        <f>CRI!D77*Planck!M77</f>
        <v>43483630334.822823</v>
      </c>
      <c r="F77" s="3">
        <f>CRI!D77*Planck!N77</f>
        <v>1579995826395.0933</v>
      </c>
      <c r="G77" s="3">
        <f>CRI!E77*Planck!L77</f>
        <v>169167883150.73279</v>
      </c>
      <c r="H77" s="3">
        <f>CRI!E77*Planck!M77</f>
        <v>25478689649.310246</v>
      </c>
      <c r="I77" s="3">
        <f>CRI!E77*Planck!N77</f>
        <v>925778804528.37488</v>
      </c>
      <c r="J77" s="3">
        <f>CRI!F77*Planck!L77</f>
        <v>387958345359.01385</v>
      </c>
      <c r="K77" s="3">
        <f>CRI!F77*Planck!M77</f>
        <v>58431128262.418159</v>
      </c>
      <c r="L77" s="3">
        <f>CRI!F77*Planck!N77</f>
        <v>2123119391718.4065</v>
      </c>
      <c r="M77" s="3">
        <f>CRI!G77*Planck!L77</f>
        <v>832305985101.60535</v>
      </c>
      <c r="N77" s="3">
        <f>CRI!G77*Planck!M77</f>
        <v>125355153074.60641</v>
      </c>
      <c r="O77" s="3">
        <f>CRI!G77*Planck!N77</f>
        <v>4554831718279.6045</v>
      </c>
      <c r="P77" s="3">
        <f>CRI!H77*Planck!L77</f>
        <v>1254097907090.7659</v>
      </c>
      <c r="Q77" s="3">
        <f>CRI!H77*Planck!M77</f>
        <v>188882019266.88666</v>
      </c>
      <c r="R77" s="3">
        <f>CRI!H77*Planck!N77</f>
        <v>6863106870903.6865</v>
      </c>
      <c r="S77" s="3">
        <f>CRI!I77*Planck!L77</f>
        <v>1141319318323.6106</v>
      </c>
      <c r="T77" s="3">
        <f>CRI!I77*Planck!M77</f>
        <v>171896226167.34647</v>
      </c>
      <c r="U77" s="3">
        <f>CRI!I77*Planck!N77</f>
        <v>6245921001218.1035</v>
      </c>
      <c r="V77" s="3">
        <f>CRI!J77*Planck!L77</f>
        <v>960873576296.16223</v>
      </c>
      <c r="W77" s="3">
        <f>CRI!J77*Planck!M77</f>
        <v>144718957208.08218</v>
      </c>
      <c r="X77" s="3">
        <f>CRI!J77*Planck!N77</f>
        <v>5258423609721.1699</v>
      </c>
    </row>
    <row r="78" spans="1:24" x14ac:dyDescent="0.25">
      <c r="A78" s="3">
        <f>CRI!C78*Planck!L78</f>
        <v>495424462484.45959</v>
      </c>
      <c r="B78" s="3">
        <f>CRI!C78*Planck!M78</f>
        <v>79267383904.156677</v>
      </c>
      <c r="C78" s="3">
        <f>CRI!C78*Planck!N78</f>
        <v>2734965400766.7813</v>
      </c>
      <c r="D78" s="3">
        <f>CRI!D78*Planck!L78</f>
        <v>287189620690.76569</v>
      </c>
      <c r="E78" s="3">
        <f>CRI!D78*Planck!M78</f>
        <v>45950032023.899399</v>
      </c>
      <c r="F78" s="3">
        <f>CRI!D78*Planck!N78</f>
        <v>1585415609293.249</v>
      </c>
      <c r="G78" s="3">
        <f>CRI!E78*Planck!L78</f>
        <v>168421950451.82758</v>
      </c>
      <c r="H78" s="3">
        <f>CRI!E78*Planck!M78</f>
        <v>26947331864.483063</v>
      </c>
      <c r="I78" s="3">
        <f>CRI!E78*Planck!N78</f>
        <v>929764761524.7793</v>
      </c>
      <c r="J78" s="3">
        <f>CRI!F78*Planck!L78</f>
        <v>390300535907.62164</v>
      </c>
      <c r="K78" s="3">
        <f>CRI!F78*Planck!M78</f>
        <v>62447668132.168571</v>
      </c>
      <c r="L78" s="3">
        <f>CRI!F78*Planck!N78</f>
        <v>2154634141913.333</v>
      </c>
      <c r="M78" s="3">
        <f>CRI!G78*Planck!L78</f>
        <v>830255352028.13269</v>
      </c>
      <c r="N78" s="3">
        <f>CRI!G78*Planck!M78</f>
        <v>132839967969.40387</v>
      </c>
      <c r="O78" s="3">
        <f>CRI!G78*Planck!N78</f>
        <v>4583382197582.9756</v>
      </c>
      <c r="P78" s="3">
        <f>CRI!H78*Planck!L78</f>
        <v>1243370016682.217</v>
      </c>
      <c r="Q78" s="3">
        <f>CRI!H78*Planck!M78</f>
        <v>198937872290.38687</v>
      </c>
      <c r="R78" s="3">
        <f>CRI!H78*Planck!N78</f>
        <v>6863960570141.0986</v>
      </c>
      <c r="S78" s="3">
        <f>CRI!I78*Planck!L78</f>
        <v>1124155010585.5054</v>
      </c>
      <c r="T78" s="3">
        <f>CRI!I78*Planck!M78</f>
        <v>179863598872.36636</v>
      </c>
      <c r="U78" s="3">
        <f>CRI!I78*Planck!N78</f>
        <v>6205840227654.1055</v>
      </c>
      <c r="V78" s="3">
        <f>CRI!J78*Planck!L78</f>
        <v>947010010907.08887</v>
      </c>
      <c r="W78" s="3">
        <f>CRI!J78*Planck!M78</f>
        <v>151520588465.10129</v>
      </c>
      <c r="X78" s="3">
        <f>CRI!J78*Planck!N78</f>
        <v>5227920319118.082</v>
      </c>
    </row>
    <row r="79" spans="1:24" x14ac:dyDescent="0.25">
      <c r="A79" s="3">
        <f>CRI!C79*Planck!L79</f>
        <v>489514773854.62909</v>
      </c>
      <c r="B79" s="3">
        <f>CRI!C79*Planck!M79</f>
        <v>83316972670.809662</v>
      </c>
      <c r="C79" s="3">
        <f>CRI!C79*Planck!N79</f>
        <v>2727190348666.1875</v>
      </c>
      <c r="D79" s="3">
        <f>CRI!D79*Planck!L79</f>
        <v>285605634677.7348</v>
      </c>
      <c r="E79" s="3">
        <f>CRI!D79*Planck!M79</f>
        <v>48610988125.438477</v>
      </c>
      <c r="F79" s="3">
        <f>CRI!D79*Planck!N79</f>
        <v>1591169402885.2927</v>
      </c>
      <c r="G79" s="3">
        <f>CRI!E79*Planck!L79</f>
        <v>167599585620.9653</v>
      </c>
      <c r="H79" s="3">
        <f>CRI!E79*Planck!M79</f>
        <v>28525982954.230179</v>
      </c>
      <c r="I79" s="3">
        <f>CRI!E79*Planck!N79</f>
        <v>933732742623.38501</v>
      </c>
      <c r="J79" s="3">
        <f>CRI!F79*Planck!L79</f>
        <v>392320298177.47754</v>
      </c>
      <c r="K79" s="3">
        <f>CRI!F79*Planck!M79</f>
        <v>66774163533.548042</v>
      </c>
      <c r="L79" s="3">
        <f>CRI!F79*Planck!N79</f>
        <v>2185699365823.8284</v>
      </c>
      <c r="M79" s="3">
        <f>CRI!G79*Planck!L79</f>
        <v>826927942264.60413</v>
      </c>
      <c r="N79" s="3">
        <f>CRI!G79*Planck!M79</f>
        <v>140745767944.5835</v>
      </c>
      <c r="O79" s="3">
        <f>CRI!G79*Planck!N79</f>
        <v>4606990480446.9521</v>
      </c>
      <c r="P79" s="3">
        <f>CRI!H79*Planck!L79</f>
        <v>1230096826565.4995</v>
      </c>
      <c r="Q79" s="3">
        <f>CRI!H79*Planck!M79</f>
        <v>209366395368.16757</v>
      </c>
      <c r="R79" s="3">
        <f>CRI!H79*Planck!N79</f>
        <v>6853129614287.3535</v>
      </c>
      <c r="S79" s="3">
        <f>CRI!I79*Planck!L79</f>
        <v>1104784586854.1833</v>
      </c>
      <c r="T79" s="3">
        <f>CRI!I79*Planck!M79</f>
        <v>188037853291.4248</v>
      </c>
      <c r="U79" s="3">
        <f>CRI!I79*Planck!N79</f>
        <v>6154988620463.2646</v>
      </c>
      <c r="V79" s="3">
        <f>CRI!J79*Planck!L79</f>
        <v>931871408029.91138</v>
      </c>
      <c r="W79" s="3">
        <f>CRI!J79*Planck!M79</f>
        <v>158607479860.44229</v>
      </c>
      <c r="X79" s="3">
        <f>CRI!J79*Planck!N79</f>
        <v>5191652726158.292</v>
      </c>
    </row>
    <row r="80" spans="1:24" x14ac:dyDescent="0.25">
      <c r="A80" s="3">
        <f>CRI!C80*Planck!L80</f>
        <v>483013617903.03656</v>
      </c>
      <c r="B80" s="3">
        <f>CRI!C80*Planck!M80</f>
        <v>87560830148.052734</v>
      </c>
      <c r="C80" s="3">
        <f>CRI!C80*Planck!N80</f>
        <v>2716837572119.957</v>
      </c>
      <c r="D80" s="3">
        <f>CRI!D80*Planck!L80</f>
        <v>283726749284.52832</v>
      </c>
      <c r="E80" s="3">
        <f>CRI!D80*Planck!M80</f>
        <v>51434056477.366127</v>
      </c>
      <c r="F80" s="3">
        <f>CRI!D80*Planck!N80</f>
        <v>1595895983260.6814</v>
      </c>
      <c r="G80" s="3">
        <f>CRI!E80*Planck!L80</f>
        <v>166473443489.22592</v>
      </c>
      <c r="H80" s="3">
        <f>CRI!E80*Planck!M80</f>
        <v>30178347709.541729</v>
      </c>
      <c r="I80" s="3">
        <f>CRI!E80*Planck!N80</f>
        <v>936373819014.17004</v>
      </c>
      <c r="J80" s="3">
        <f>CRI!F80*Planck!L80</f>
        <v>393542345383.85999</v>
      </c>
      <c r="K80" s="3">
        <f>CRI!F80*Planck!M80</f>
        <v>71341455360.664352</v>
      </c>
      <c r="L80" s="3">
        <f>CRI!F80*Planck!N80</f>
        <v>2213582786342.3022</v>
      </c>
      <c r="M80" s="3">
        <f>CRI!G80*Planck!L80</f>
        <v>822523189907.34485</v>
      </c>
      <c r="N80" s="3">
        <f>CRI!G80*Planck!M80</f>
        <v>149107210759.36517</v>
      </c>
      <c r="O80" s="3">
        <f>CRI!G80*Planck!N80</f>
        <v>4626498764117.3184</v>
      </c>
      <c r="P80" s="3">
        <f>CRI!H80*Planck!L80</f>
        <v>1214315485950.9766</v>
      </c>
      <c r="Q80" s="3">
        <f>CRI!H80*Planck!M80</f>
        <v>220131416735.43515</v>
      </c>
      <c r="R80" s="3">
        <f>CRI!H80*Planck!N80</f>
        <v>6830237936067.8818</v>
      </c>
      <c r="S80" s="3">
        <f>CRI!I80*Planck!L80</f>
        <v>1083718053936.4326</v>
      </c>
      <c r="T80" s="3">
        <f>CRI!I80*Planck!M80</f>
        <v>196456681410.07849</v>
      </c>
      <c r="U80" s="3">
        <f>CRI!I80*Planck!N80</f>
        <v>6095658212084.3604</v>
      </c>
      <c r="V80" s="3">
        <f>CRI!J80*Planck!L80</f>
        <v>915275804939.44971</v>
      </c>
      <c r="W80" s="3">
        <f>CRI!J80*Planck!M80</f>
        <v>165921428142.86804</v>
      </c>
      <c r="X80" s="3">
        <f>CRI!J80*Planck!N80</f>
        <v>5148210326879.4834</v>
      </c>
    </row>
    <row r="81" spans="1:24" x14ac:dyDescent="0.25">
      <c r="A81" s="3">
        <f>CRI!C81*Planck!L81</f>
        <v>475493407605.89526</v>
      </c>
      <c r="B81" s="3">
        <f>CRI!C81*Planck!M81</f>
        <v>91910904872.412155</v>
      </c>
      <c r="C81" s="3">
        <f>CRI!C81*Planck!N81</f>
        <v>2701302154724.3599</v>
      </c>
      <c r="D81" s="3">
        <f>CRI!D81*Planck!L81</f>
        <v>281326408129.80371</v>
      </c>
      <c r="E81" s="3">
        <f>CRI!D81*Planck!M81</f>
        <v>54379228654.095024</v>
      </c>
      <c r="F81" s="3">
        <f>CRI!D81*Planck!N81</f>
        <v>1598229587005.7009</v>
      </c>
      <c r="G81" s="3">
        <f>CRI!E81*Planck!L81</f>
        <v>165041949554.6778</v>
      </c>
      <c r="H81" s="3">
        <f>CRI!E81*Planck!M81</f>
        <v>31901924785.569553</v>
      </c>
      <c r="I81" s="3">
        <f>CRI!E81*Planck!N81</f>
        <v>937611682560.85986</v>
      </c>
      <c r="J81" s="3">
        <f>CRI!F81*Planck!L81</f>
        <v>394590491157.5238</v>
      </c>
      <c r="K81" s="3">
        <f>CRI!F81*Planck!M81</f>
        <v>76272706448.113358</v>
      </c>
      <c r="L81" s="3">
        <f>CRI!F81*Planck!N81</f>
        <v>2241688584841.5854</v>
      </c>
      <c r="M81" s="3">
        <f>CRI!G81*Planck!L81</f>
        <v>816580103352.22937</v>
      </c>
      <c r="N81" s="3">
        <f>CRI!G81*Planck!M81</f>
        <v>157841549429.25589</v>
      </c>
      <c r="O81" s="3">
        <f>CRI!G81*Planck!N81</f>
        <v>4639032965350.1367</v>
      </c>
      <c r="P81" s="3">
        <f>CRI!H81*Planck!L81</f>
        <v>1196500198993.7817</v>
      </c>
      <c r="Q81" s="3">
        <f>CRI!H81*Planck!M81</f>
        <v>231278529229.76306</v>
      </c>
      <c r="R81" s="3">
        <f>CRI!H81*Planck!N81</f>
        <v>6797378289519.6455</v>
      </c>
      <c r="S81" s="3">
        <f>CRI!I81*Planck!L81</f>
        <v>1060799040471.0468</v>
      </c>
      <c r="T81" s="3">
        <f>CRI!I81*Planck!M81</f>
        <v>205048057739.40588</v>
      </c>
      <c r="U81" s="3">
        <f>CRI!I81*Planck!N81</f>
        <v>6026453128302.9395</v>
      </c>
      <c r="V81" s="3">
        <f>CRI!J81*Planck!L81</f>
        <v>897051537579.54285</v>
      </c>
      <c r="W81" s="3">
        <f>CRI!J81*Planck!M81</f>
        <v>173396344128.62509</v>
      </c>
      <c r="X81" s="3">
        <f>CRI!J81*Planck!N81</f>
        <v>5096195262860.2031</v>
      </c>
    </row>
    <row r="82" spans="1:24" x14ac:dyDescent="0.25">
      <c r="A82" s="3">
        <f>CRI!C82*Planck!L82</f>
        <v>467188867343.77319</v>
      </c>
      <c r="B82" s="3">
        <f>CRI!C82*Planck!M82</f>
        <v>96393851583.997208</v>
      </c>
      <c r="C82" s="3">
        <f>CRI!C82*Planck!N82</f>
        <v>2681676951066.8022</v>
      </c>
      <c r="D82" s="3">
        <f>CRI!D82*Planck!L82</f>
        <v>278189734645.61041</v>
      </c>
      <c r="E82" s="3">
        <f>CRI!D82*Planck!M82</f>
        <v>57398157079.561974</v>
      </c>
      <c r="F82" s="3">
        <f>CRI!D82*Planck!N82</f>
        <v>1596816729953.4141</v>
      </c>
      <c r="G82" s="3">
        <f>CRI!E82*Planck!L82</f>
        <v>163516103570.32062</v>
      </c>
      <c r="H82" s="3">
        <f>CRI!E82*Planck!M82</f>
        <v>33737848054.399021</v>
      </c>
      <c r="I82" s="3">
        <f>CRI!E82*Planck!N82</f>
        <v>938586932873.38074</v>
      </c>
      <c r="J82" s="3">
        <f>CRI!F82*Planck!L82</f>
        <v>394986951481.55365</v>
      </c>
      <c r="K82" s="3">
        <f>CRI!F82*Planck!M82</f>
        <v>81496619975.561279</v>
      </c>
      <c r="L82" s="3">
        <f>CRI!F82*Planck!N82</f>
        <v>2267235967720.1147</v>
      </c>
      <c r="M82" s="3">
        <f>CRI!G82*Planck!L82</f>
        <v>809086174808.98901</v>
      </c>
      <c r="N82" s="3">
        <f>CRI!G82*Planck!M82</f>
        <v>166936624788.64972</v>
      </c>
      <c r="O82" s="3">
        <f>CRI!G82*Planck!N82</f>
        <v>4644176901620.2354</v>
      </c>
      <c r="P82" s="3">
        <f>CRI!H82*Planck!L82</f>
        <v>1176466511402.0471</v>
      </c>
      <c r="Q82" s="3">
        <f>CRI!H82*Planck!M82</f>
        <v>242737244443.33844</v>
      </c>
      <c r="R82" s="3">
        <f>CRI!H82*Planck!N82</f>
        <v>6752950140413.6758</v>
      </c>
      <c r="S82" s="3">
        <f>CRI!I82*Planck!L82</f>
        <v>1036309851198.915</v>
      </c>
      <c r="T82" s="3">
        <f>CRI!I82*Planck!M82</f>
        <v>213819088968.13925</v>
      </c>
      <c r="U82" s="3">
        <f>CRI!I82*Planck!N82</f>
        <v>5948447055093.6338</v>
      </c>
      <c r="V82" s="3">
        <f>CRI!J82*Planck!L82</f>
        <v>877040919149.90137</v>
      </c>
      <c r="W82" s="3">
        <f>CRI!J82*Planck!M82</f>
        <v>180957548655.41293</v>
      </c>
      <c r="X82" s="3">
        <f>CRI!J82*Planck!N82</f>
        <v>5034239003593.5879</v>
      </c>
    </row>
    <row r="83" spans="1:24" x14ac:dyDescent="0.25">
      <c r="A83" s="3">
        <f>CRI!C83*Planck!L83</f>
        <v>458178231668.42133</v>
      </c>
      <c r="B83" s="3">
        <f>CRI!C83*Planck!M83</f>
        <v>101006619758.76884</v>
      </c>
      <c r="C83" s="3">
        <f>CRI!C83*Planck!N83</f>
        <v>2658243900991.5942</v>
      </c>
      <c r="D83" s="3">
        <f>CRI!D83*Planck!L83</f>
        <v>274573111509.85541</v>
      </c>
      <c r="E83" s="3">
        <f>CRI!D83*Planck!M83</f>
        <v>60530378689.681145</v>
      </c>
      <c r="F83" s="3">
        <f>CRI!D83*Planck!N83</f>
        <v>1593009550867.458</v>
      </c>
      <c r="G83" s="3">
        <f>CRI!E83*Planck!L83</f>
        <v>161697691048.73706</v>
      </c>
      <c r="H83" s="3">
        <f>CRI!E83*Planck!M83</f>
        <v>35646689577.889732</v>
      </c>
      <c r="I83" s="3">
        <f>CRI!E83*Planck!N83</f>
        <v>938132524257.05176</v>
      </c>
      <c r="J83" s="3">
        <f>CRI!F83*Planck!L83</f>
        <v>395168292704.91351</v>
      </c>
      <c r="K83" s="3">
        <f>CRI!F83*Planck!M83</f>
        <v>87115909755.513763</v>
      </c>
      <c r="L83" s="3">
        <f>CRI!F83*Planck!N83</f>
        <v>2292674839926.2661</v>
      </c>
      <c r="M83" s="3">
        <f>CRI!G83*Planck!L83</f>
        <v>800351410145.74878</v>
      </c>
      <c r="N83" s="3">
        <f>CRI!G83*Planck!M83</f>
        <v>176439614478.43228</v>
      </c>
      <c r="O83" s="3">
        <f>CRI!G83*Planck!N83</f>
        <v>4643453371677.4844</v>
      </c>
      <c r="P83" s="3">
        <f>CRI!H83*Planck!L83</f>
        <v>1154417192996.9834</v>
      </c>
      <c r="Q83" s="3">
        <f>CRI!H83*Planck!M83</f>
        <v>254494365721.88892</v>
      </c>
      <c r="R83" s="3">
        <f>CRI!H83*Planck!N83</f>
        <v>6697660976405.5059</v>
      </c>
      <c r="S83" s="3">
        <f>CRI!I83*Planck!L83</f>
        <v>1010454087418.1078</v>
      </c>
      <c r="T83" s="3">
        <f>CRI!I83*Planck!M83</f>
        <v>222757313065.44516</v>
      </c>
      <c r="U83" s="3">
        <f>CRI!I83*Planck!N83</f>
        <v>5862420406421.8086</v>
      </c>
      <c r="V83" s="3">
        <f>CRI!J83*Planck!L83</f>
        <v>855432946193.31848</v>
      </c>
      <c r="W83" s="3">
        <f>CRI!J83*Planck!M83</f>
        <v>188582486799.1586</v>
      </c>
      <c r="X83" s="3">
        <f>CRI!J83*Planck!N83</f>
        <v>4963023676714.7246</v>
      </c>
    </row>
    <row r="84" spans="1:24" x14ac:dyDescent="0.25">
      <c r="A84" s="3">
        <f>CRI!C84*Planck!L84</f>
        <v>448378998271.46771</v>
      </c>
      <c r="B84" s="3">
        <f>CRI!C84*Planck!M84</f>
        <v>105770890965.59102</v>
      </c>
      <c r="C84" s="3">
        <f>CRI!C84*Planck!N84</f>
        <v>2630458505222.8652</v>
      </c>
      <c r="D84" s="3">
        <f>CRI!D84*Planck!L84</f>
        <v>270418355709.3432</v>
      </c>
      <c r="E84" s="3">
        <f>CRI!D84*Planck!M84</f>
        <v>63790655956.437653</v>
      </c>
      <c r="F84" s="3">
        <f>CRI!D84*Planck!N84</f>
        <v>1586435284628.0239</v>
      </c>
      <c r="G84" s="3">
        <f>CRI!E84*Planck!L84</f>
        <v>159550920917.76678</v>
      </c>
      <c r="H84" s="3">
        <f>CRI!E84*Planck!M84</f>
        <v>37637452077.171982</v>
      </c>
      <c r="I84" s="3">
        <f>CRI!E84*Planck!N84</f>
        <v>936020818464.34082</v>
      </c>
      <c r="J84" s="3">
        <f>CRI!F84*Planck!L84</f>
        <v>394786253040.11523</v>
      </c>
      <c r="K84" s="3">
        <f>CRI!F84*Planck!M84</f>
        <v>93128567319.156326</v>
      </c>
      <c r="L84" s="3">
        <f>CRI!F84*Planck!N84</f>
        <v>2316051512354.0742</v>
      </c>
      <c r="M84" s="3">
        <f>CRI!G84*Planck!L84</f>
        <v>790390715931.09082</v>
      </c>
      <c r="N84" s="3">
        <f>CRI!G84*Planck!M84</f>
        <v>186450147213.06738</v>
      </c>
      <c r="O84" s="3">
        <f>CRI!G84*Planck!N84</f>
        <v>4636903131469.5039</v>
      </c>
      <c r="P84" s="3">
        <f>CRI!H84*Planck!L84</f>
        <v>1129947804038.1331</v>
      </c>
      <c r="Q84" s="3">
        <f>CRI!H84*Planck!M84</f>
        <v>266550365736.27954</v>
      </c>
      <c r="R84" s="3">
        <f>CRI!H84*Planck!N84</f>
        <v>6628947437432.0752</v>
      </c>
      <c r="S84" s="3">
        <f>CRI!I84*Planck!L84</f>
        <v>983079135808.70154</v>
      </c>
      <c r="T84" s="3">
        <f>CRI!I84*Planck!M84</f>
        <v>231904608567.80585</v>
      </c>
      <c r="U84" s="3">
        <f>CRI!I84*Planck!N84</f>
        <v>5767328273768.7461</v>
      </c>
      <c r="V84" s="3">
        <f>CRI!J84*Planck!L84</f>
        <v>832119418324.96826</v>
      </c>
      <c r="W84" s="3">
        <f>CRI!J84*Planck!M84</f>
        <v>196293788525.5585</v>
      </c>
      <c r="X84" s="3">
        <f>CRI!J84*Planck!N84</f>
        <v>4881708576298.6387</v>
      </c>
    </row>
    <row r="85" spans="1:24" x14ac:dyDescent="0.25">
      <c r="A85" s="3">
        <f>CRI!C85*Planck!L85</f>
        <v>437562229756.7182</v>
      </c>
      <c r="B85" s="3">
        <f>CRI!C85*Planck!M85</f>
        <v>110712806077.11726</v>
      </c>
      <c r="C85" s="3">
        <f>CRI!C85*Planck!N85</f>
        <v>2596923953451.374</v>
      </c>
      <c r="D85" s="3">
        <f>CRI!D85*Planck!L85</f>
        <v>265377092727.22354</v>
      </c>
      <c r="E85" s="3">
        <f>CRI!D85*Planck!M85</f>
        <v>67146203685.710526</v>
      </c>
      <c r="F85" s="3">
        <f>CRI!D85*Planck!N85</f>
        <v>1575008266101.4504</v>
      </c>
      <c r="G85" s="3">
        <f>CRI!E85*Planck!L85</f>
        <v>157186431713.33661</v>
      </c>
      <c r="H85" s="3">
        <f>CRI!E85*Planck!M85</f>
        <v>39771602183.096054</v>
      </c>
      <c r="I85" s="3">
        <f>CRI!E85*Planck!N85</f>
        <v>932898641413.51929</v>
      </c>
      <c r="J85" s="3">
        <f>CRI!F85*Planck!L85</f>
        <v>393566027495.98785</v>
      </c>
      <c r="K85" s="3">
        <f>CRI!F85*Planck!M85</f>
        <v>99580805466.072571</v>
      </c>
      <c r="L85" s="3">
        <f>CRI!F85*Planck!N85</f>
        <v>2335807285371.2544</v>
      </c>
      <c r="M85" s="3">
        <f>CRI!G85*Planck!L85</f>
        <v>778132831802.28088</v>
      </c>
      <c r="N85" s="3">
        <f>CRI!G85*Planck!M85</f>
        <v>196884610807.15872</v>
      </c>
      <c r="O85" s="3">
        <f>CRI!G85*Planck!N85</f>
        <v>4618204343180.666</v>
      </c>
      <c r="P85" s="3">
        <f>CRI!H85*Planck!L85</f>
        <v>1102704814843.9417</v>
      </c>
      <c r="Q85" s="3">
        <f>CRI!H85*Planck!M85</f>
        <v>279008415315.00208</v>
      </c>
      <c r="R85" s="3">
        <f>CRI!H85*Planck!N85</f>
        <v>6544533217244.459</v>
      </c>
      <c r="S85" s="3">
        <f>CRI!I85*Planck!L85</f>
        <v>953517692632.55591</v>
      </c>
      <c r="T85" s="3">
        <f>CRI!I85*Planck!M85</f>
        <v>241260813243.00507</v>
      </c>
      <c r="U85" s="3">
        <f>CRI!I85*Planck!N85</f>
        <v>5659110333663.6895</v>
      </c>
      <c r="V85" s="3">
        <f>CRI!J85*Planck!L85</f>
        <v>806930346009.30444</v>
      </c>
      <c r="W85" s="3">
        <f>CRI!J85*Planck!M85</f>
        <v>204171011207.11526</v>
      </c>
      <c r="X85" s="3">
        <f>CRI!J85*Planck!N85</f>
        <v>4789117071378.5625</v>
      </c>
    </row>
    <row r="86" spans="1:24" x14ac:dyDescent="0.25">
      <c r="A86" s="3">
        <f>CRI!C86*Planck!L86</f>
        <v>425494659380.69739</v>
      </c>
      <c r="B86" s="3">
        <f>CRI!C86*Planck!M86</f>
        <v>115858909710.49748</v>
      </c>
      <c r="C86" s="3">
        <f>CRI!C86*Planck!N86</f>
        <v>2556222281896.1772</v>
      </c>
      <c r="D86" s="3">
        <f>CRI!D86*Planck!L86</f>
        <v>259699808129.33591</v>
      </c>
      <c r="E86" s="3">
        <f>CRI!D86*Planck!M86</f>
        <v>70714252126.416275</v>
      </c>
      <c r="F86" s="3">
        <f>CRI!D86*Planck!N86</f>
        <v>1560185119856.9617</v>
      </c>
      <c r="G86" s="3">
        <f>CRI!E86*Planck!L86</f>
        <v>154495084656.08655</v>
      </c>
      <c r="H86" s="3">
        <f>CRI!E86*Planck!M86</f>
        <v>42067818406.787773</v>
      </c>
      <c r="I86" s="3">
        <f>CRI!E86*Planck!N86</f>
        <v>928152138069.44531</v>
      </c>
      <c r="J86" s="3">
        <f>CRI!F86*Planck!L86</f>
        <v>391205712470.89758</v>
      </c>
      <c r="K86" s="3">
        <f>CRI!F86*Planck!M86</f>
        <v>106522294275.9519</v>
      </c>
      <c r="L86" s="3">
        <f>CRI!F86*Planck!N86</f>
        <v>2350226347091.3574</v>
      </c>
      <c r="M86" s="3">
        <f>CRI!G86*Planck!L86</f>
        <v>763123892305.03284</v>
      </c>
      <c r="N86" s="3">
        <f>CRI!G86*Planck!M86</f>
        <v>207792742369.97189</v>
      </c>
      <c r="O86" s="3">
        <f>CRI!G86*Planck!N86</f>
        <v>4584579980855.0029</v>
      </c>
      <c r="P86" s="3">
        <f>CRI!H86*Planck!L86</f>
        <v>1071919238055.2185</v>
      </c>
      <c r="Q86" s="3">
        <f>CRI!H86*Planck!M86</f>
        <v>291875330232.21484</v>
      </c>
      <c r="R86" s="3">
        <f>CRI!H86*Planck!N86</f>
        <v>6439713825546.1396</v>
      </c>
      <c r="S86" s="3">
        <f>CRI!I86*Planck!L86</f>
        <v>921320624638.88184</v>
      </c>
      <c r="T86" s="3">
        <f>CRI!I86*Planck!M86</f>
        <v>250868490852.07993</v>
      </c>
      <c r="U86" s="3">
        <f>CRI!I86*Planck!N86</f>
        <v>5534970316431.7871</v>
      </c>
      <c r="V86" s="3">
        <f>CRI!J86*Planck!L86</f>
        <v>779683895073.97021</v>
      </c>
      <c r="W86" s="3">
        <f>CRI!J86*Planck!M86</f>
        <v>212301903233.24677</v>
      </c>
      <c r="X86" s="3">
        <f>CRI!J86*Planck!N86</f>
        <v>4684066653914.1494</v>
      </c>
    </row>
    <row r="87" spans="1:24" x14ac:dyDescent="0.25">
      <c r="A87" s="3">
        <f>CRI!C87*Planck!L87</f>
        <v>411940394327.7627</v>
      </c>
      <c r="B87" s="3">
        <f>CRI!C87*Planck!M87</f>
        <v>121236141540.50842</v>
      </c>
      <c r="C87" s="3">
        <f>CRI!C87*Planck!N87</f>
        <v>2506914044493.2466</v>
      </c>
      <c r="D87" s="3">
        <f>CRI!D87*Planck!L87</f>
        <v>253211068073.02847</v>
      </c>
      <c r="E87" s="3">
        <f>CRI!D87*Planck!M87</f>
        <v>74521298011.138214</v>
      </c>
      <c r="F87" s="3">
        <f>CRI!D87*Planck!N87</f>
        <v>1540947164963.7388</v>
      </c>
      <c r="G87" s="3">
        <f>CRI!E87*Planck!L87</f>
        <v>151170786909.27072</v>
      </c>
      <c r="H87" s="3">
        <f>CRI!E87*Planck!M87</f>
        <v>44490327170.828781</v>
      </c>
      <c r="I87" s="3">
        <f>CRI!E87*Planck!N87</f>
        <v>919968456694.76941</v>
      </c>
      <c r="J87" s="3">
        <f>CRI!F87*Planck!L87</f>
        <v>387375141455.00623</v>
      </c>
      <c r="K87" s="3">
        <f>CRI!F87*Planck!M87</f>
        <v>114006463375.24873</v>
      </c>
      <c r="L87" s="3">
        <f>CRI!F87*Planck!N87</f>
        <v>2357419170280.3462</v>
      </c>
      <c r="M87" s="3">
        <f>CRI!G87*Planck!L87</f>
        <v>744516125528.15833</v>
      </c>
      <c r="N87" s="3">
        <f>CRI!G87*Planck!M87</f>
        <v>219114861316.33176</v>
      </c>
      <c r="O87" s="3">
        <f>CRI!G87*Planck!N87</f>
        <v>4530844649221.7393</v>
      </c>
      <c r="P87" s="3">
        <f>CRI!H87*Planck!L87</f>
        <v>1037409525164.8704</v>
      </c>
      <c r="Q87" s="3">
        <f>CRI!H87*Planck!M87</f>
        <v>305314870209.8125</v>
      </c>
      <c r="R87" s="3">
        <f>CRI!H87*Planck!N87</f>
        <v>6313283534067.8555</v>
      </c>
      <c r="S87" s="3">
        <f>CRI!I87*Planck!L87</f>
        <v>886238738255.59961</v>
      </c>
      <c r="T87" s="3">
        <f>CRI!I87*Planck!M87</f>
        <v>260824543038.9837</v>
      </c>
      <c r="U87" s="3">
        <f>CRI!I87*Planck!N87</f>
        <v>5393315077373.085</v>
      </c>
      <c r="V87" s="3">
        <f>CRI!J87*Planck!L87</f>
        <v>750185030037.25598</v>
      </c>
      <c r="W87" s="3">
        <f>CRI!J87*Planck!M87</f>
        <v>220783248585.23782</v>
      </c>
      <c r="X87" s="3">
        <f>CRI!J87*Planck!N87</f>
        <v>4565343466347.793</v>
      </c>
    </row>
    <row r="88" spans="1:24" x14ac:dyDescent="0.25">
      <c r="A88" s="3">
        <f>CRI!C88*Planck!L88</f>
        <v>396716028271.52563</v>
      </c>
      <c r="B88" s="3">
        <f>CRI!C88*Planck!M88</f>
        <v>126858205434.3924</v>
      </c>
      <c r="C88" s="3">
        <f>CRI!C88*Planck!N88</f>
        <v>2447873497449.7827</v>
      </c>
      <c r="D88" s="3">
        <f>CRI!D88*Planck!L88</f>
        <v>245577431103.7431</v>
      </c>
      <c r="E88" s="3">
        <f>CRI!D88*Planck!M88</f>
        <v>78528493897.116974</v>
      </c>
      <c r="F88" s="3">
        <f>CRI!D88*Planck!N88</f>
        <v>1515296691665.8352</v>
      </c>
      <c r="G88" s="3">
        <f>CRI!E88*Planck!L88</f>
        <v>147309995792.00034</v>
      </c>
      <c r="H88" s="3">
        <f>CRI!E88*Planck!M88</f>
        <v>47105436576.741295</v>
      </c>
      <c r="I88" s="3">
        <f>CRI!E88*Planck!N88</f>
        <v>908953026626.57385</v>
      </c>
      <c r="J88" s="3">
        <f>CRI!F88*Planck!L88</f>
        <v>381766251470.85236</v>
      </c>
      <c r="K88" s="3">
        <f>CRI!F88*Planck!M88</f>
        <v>122077703207.54489</v>
      </c>
      <c r="L88" s="3">
        <f>CRI!F88*Planck!N88</f>
        <v>2355628264549.5615</v>
      </c>
      <c r="M88" s="3">
        <f>CRI!G88*Planck!L88</f>
        <v>721964830861.78394</v>
      </c>
      <c r="N88" s="3">
        <f>CRI!G88*Planck!M88</f>
        <v>230863278272.14795</v>
      </c>
      <c r="O88" s="3">
        <f>CRI!G88*Planck!N88</f>
        <v>4454769783961.9219</v>
      </c>
      <c r="P88" s="3">
        <f>CRI!H88*Planck!L88</f>
        <v>998535701674.23987</v>
      </c>
      <c r="Q88" s="3">
        <f>CRI!H88*Planck!M88</f>
        <v>319302569468.82678</v>
      </c>
      <c r="R88" s="3">
        <f>CRI!H88*Planck!N88</f>
        <v>6161306592616.0205</v>
      </c>
      <c r="S88" s="3">
        <f>CRI!I88*Planck!L88</f>
        <v>847579418857.68506</v>
      </c>
      <c r="T88" s="3">
        <f>CRI!I88*Planck!M88</f>
        <v>271031156739.19586</v>
      </c>
      <c r="U88" s="3">
        <f>CRI!I88*Planck!N88</f>
        <v>5229854728696.71</v>
      </c>
      <c r="V88" s="3">
        <f>CRI!J88*Planck!L88</f>
        <v>718318543837.22937</v>
      </c>
      <c r="W88" s="3">
        <f>CRI!J88*Planck!M88</f>
        <v>229697302119.2583</v>
      </c>
      <c r="X88" s="3">
        <f>CRI!J88*Planck!N88</f>
        <v>4432270946669.1846</v>
      </c>
    </row>
    <row r="89" spans="1:24" x14ac:dyDescent="0.25">
      <c r="A89" s="3">
        <f>CRI!C89*Planck!L89</f>
        <v>380112379584.02899</v>
      </c>
      <c r="B89" s="3">
        <f>CRI!C89*Planck!M89</f>
        <v>132739147346.8205</v>
      </c>
      <c r="C89" s="3">
        <f>CRI!C89*Planck!N89</f>
        <v>2380583363616.8564</v>
      </c>
      <c r="D89" s="3">
        <f>CRI!D89*Planck!L89</f>
        <v>237132722990.95731</v>
      </c>
      <c r="E89" s="3">
        <f>CRI!D89*Planck!M89</f>
        <v>82809182621.98056</v>
      </c>
      <c r="F89" s="3">
        <f>CRI!D89*Planck!N89</f>
        <v>1485124520120.0923</v>
      </c>
      <c r="G89" s="3">
        <f>CRI!E89*Planck!L89</f>
        <v>142979656593.07166</v>
      </c>
      <c r="H89" s="3">
        <f>CRI!E89*Planck!M89</f>
        <v>49929964724.839935</v>
      </c>
      <c r="I89" s="3">
        <f>CRI!E89*Planck!N89</f>
        <v>895458843496.76404</v>
      </c>
      <c r="J89" s="3">
        <f>CRI!F89*Planck!L89</f>
        <v>374862208595.29932</v>
      </c>
      <c r="K89" s="3">
        <f>CRI!F89*Planck!M89</f>
        <v>130905733709.43347</v>
      </c>
      <c r="L89" s="3">
        <f>CRI!F89*Planck!N89</f>
        <v>2347702377931.5405</v>
      </c>
      <c r="M89" s="3">
        <f>CRI!G89*Planck!L89</f>
        <v>696347678805.18005</v>
      </c>
      <c r="N89" s="3">
        <f>CRI!G89*Planck!M89</f>
        <v>243171762105.43219</v>
      </c>
      <c r="O89" s="3">
        <f>CRI!G89*Planck!N89</f>
        <v>4361114734729.0381</v>
      </c>
      <c r="P89" s="3">
        <f>CRI!H89*Planck!L89</f>
        <v>955881131348.05078</v>
      </c>
      <c r="Q89" s="3">
        <f>CRI!H89*Planck!M89</f>
        <v>333803509580.2641</v>
      </c>
      <c r="R89" s="3">
        <f>CRI!H89*Planck!N89</f>
        <v>5986531460439.8115</v>
      </c>
      <c r="S89" s="3">
        <f>CRI!I89*Planck!L89</f>
        <v>806251258169.25476</v>
      </c>
      <c r="T89" s="3">
        <f>CRI!I89*Planck!M89</f>
        <v>281551220914.73389</v>
      </c>
      <c r="U89" s="3">
        <f>CRI!I89*Planck!N89</f>
        <v>5049423368408.3135</v>
      </c>
      <c r="V89" s="3">
        <f>CRI!J89*Planck!L89</f>
        <v>684272285531.10193</v>
      </c>
      <c r="W89" s="3">
        <f>CRI!J89*Planck!M89</f>
        <v>238954910739.44208</v>
      </c>
      <c r="X89" s="3">
        <f>CRI!J89*Planck!N89</f>
        <v>4285488467652.8125</v>
      </c>
    </row>
    <row r="90" spans="1:24" x14ac:dyDescent="0.25">
      <c r="A90" s="3">
        <f>CRI!C90*Planck!L90</f>
        <v>362608241464.26617</v>
      </c>
      <c r="B90" s="3">
        <f>CRI!C90*Planck!M90</f>
        <v>138906918897.09894</v>
      </c>
      <c r="C90" s="3">
        <f>CRI!C90*Planck!N90</f>
        <v>2307533388942.9019</v>
      </c>
      <c r="D90" s="3">
        <f>CRI!D90*Planck!L90</f>
        <v>227968188706.54742</v>
      </c>
      <c r="E90" s="3">
        <f>CRI!D90*Planck!M90</f>
        <v>87329395967.133698</v>
      </c>
      <c r="F90" s="3">
        <f>CRI!D90*Planck!N90</f>
        <v>1450723251443.3467</v>
      </c>
      <c r="G90" s="3">
        <f>CRI!E90*Planck!L90</f>
        <v>138319656684.01666</v>
      </c>
      <c r="H90" s="3">
        <f>CRI!E90*Planck!M90</f>
        <v>52987094985.194107</v>
      </c>
      <c r="I90" s="3">
        <f>CRI!E90*Planck!N90</f>
        <v>880226066723.14563</v>
      </c>
      <c r="J90" s="3">
        <f>CRI!F90*Planck!L90</f>
        <v>366455100114.48669</v>
      </c>
      <c r="K90" s="3">
        <f>CRI!F90*Planck!M90</f>
        <v>140380562409.38367</v>
      </c>
      <c r="L90" s="3">
        <f>CRI!F90*Planck!N90</f>
        <v>2332013678585.7461</v>
      </c>
      <c r="M90" s="3">
        <f>CRI!G90*Planck!L90</f>
        <v>668517131518.76013</v>
      </c>
      <c r="N90" s="3">
        <f>CRI!G90*Planck!M90</f>
        <v>256093613852.26221</v>
      </c>
      <c r="O90" s="3">
        <f>CRI!G90*Planck!N90</f>
        <v>4254248595758.6621</v>
      </c>
      <c r="P90" s="3">
        <f>CRI!H90*Planck!L90</f>
        <v>910701971758.7312</v>
      </c>
      <c r="Q90" s="3">
        <f>CRI!H90*Planck!M90</f>
        <v>348869083669.1438</v>
      </c>
      <c r="R90" s="3">
        <f>CRI!H90*Planck!N90</f>
        <v>5795442482838.6074</v>
      </c>
      <c r="S90" s="3">
        <f>CRI!I90*Planck!L90</f>
        <v>763183305258.96985</v>
      </c>
      <c r="T90" s="3">
        <f>CRI!I90*Planck!M90</f>
        <v>292358058545.8775</v>
      </c>
      <c r="U90" s="3">
        <f>CRI!I90*Planck!N90</f>
        <v>4856676593056.4854</v>
      </c>
      <c r="V90" s="3">
        <f>CRI!J90*Planck!L90</f>
        <v>648948328819.81226</v>
      </c>
      <c r="W90" s="3">
        <f>CRI!J90*Planck!M90</f>
        <v>248597253376.7269</v>
      </c>
      <c r="X90" s="3">
        <f>CRI!J90*Planck!N90</f>
        <v>4129718426705.9316</v>
      </c>
    </row>
    <row r="91" spans="1:24" x14ac:dyDescent="0.25">
      <c r="A91" s="3">
        <f>CRI!C91*Planck!L91</f>
        <v>344690155822.80872</v>
      </c>
      <c r="B91" s="3">
        <f>CRI!C91*Planck!M91</f>
        <v>145389823219.98489</v>
      </c>
      <c r="C91" s="3">
        <f>CRI!C91*Planck!N91</f>
        <v>2231254980422.437</v>
      </c>
      <c r="D91" s="3">
        <f>CRI!D91*Planck!L91</f>
        <v>218378097797.1676</v>
      </c>
      <c r="E91" s="3">
        <f>CRI!D91*Planck!M91</f>
        <v>92111574692.513535</v>
      </c>
      <c r="F91" s="3">
        <f>CRI!D91*Planck!N91</f>
        <v>1413609324472.8101</v>
      </c>
      <c r="G91" s="3">
        <f>CRI!E91*Planck!L91</f>
        <v>133479829288.13017</v>
      </c>
      <c r="H91" s="3">
        <f>CRI!E91*Planck!M91</f>
        <v>56301604370.770493</v>
      </c>
      <c r="I91" s="3">
        <f>CRI!E91*Planck!N91</f>
        <v>864044211457.48718</v>
      </c>
      <c r="J91" s="3">
        <f>CRI!F91*Planck!L91</f>
        <v>356795725066.1236</v>
      </c>
      <c r="K91" s="3">
        <f>CRI!F91*Planck!M91</f>
        <v>150495935310.89011</v>
      </c>
      <c r="L91" s="3">
        <f>CRI!F91*Planck!N91</f>
        <v>2309616985280.1567</v>
      </c>
      <c r="M91" s="3">
        <f>CRI!G91*Planck!L91</f>
        <v>639365196614.02686</v>
      </c>
      <c r="N91" s="3">
        <f>CRI!G91*Planck!M91</f>
        <v>269683341222.2825</v>
      </c>
      <c r="O91" s="3">
        <f>CRI!G91*Planck!N91</f>
        <v>4138751151301.1377</v>
      </c>
      <c r="P91" s="3">
        <f>CRI!H91*Planck!L91</f>
        <v>864592498062.01733</v>
      </c>
      <c r="Q91" s="3">
        <f>CRI!H91*Planck!M91</f>
        <v>364683900387.28186</v>
      </c>
      <c r="R91" s="3">
        <f>CRI!H91*Planck!N91</f>
        <v>5596696873259.2363</v>
      </c>
      <c r="S91" s="3">
        <f>CRI!I91*Planck!L91</f>
        <v>720122086171.40393</v>
      </c>
      <c r="T91" s="3">
        <f>CRI!I91*Planck!M91</f>
        <v>303746483723.45276</v>
      </c>
      <c r="U91" s="3">
        <f>CRI!I91*Planck!N91</f>
        <v>4661508210023.0303</v>
      </c>
      <c r="V91" s="3">
        <f>CRI!J91*Planck!L91</f>
        <v>613242652457.3999</v>
      </c>
      <c r="W91" s="3">
        <f>CRI!J91*Planck!M91</f>
        <v>258664888815.59235</v>
      </c>
      <c r="X91" s="3">
        <f>CRI!J91*Planck!N91</f>
        <v>3969654193450.269</v>
      </c>
    </row>
    <row r="92" spans="1:24" x14ac:dyDescent="0.25">
      <c r="A92" s="3">
        <f>CRI!C92*Planck!L92</f>
        <v>326852236797.68353</v>
      </c>
      <c r="B92" s="3">
        <f>CRI!C92*Planck!M92</f>
        <v>152216505445.60428</v>
      </c>
      <c r="C92" s="3">
        <f>CRI!C92*Planck!N92</f>
        <v>2154320301956.2305</v>
      </c>
      <c r="D92" s="3">
        <f>CRI!D92*Planck!L92</f>
        <v>208822262398.52005</v>
      </c>
      <c r="E92" s="3">
        <f>CRI!D92*Planck!M92</f>
        <v>97249434034.69162</v>
      </c>
      <c r="F92" s="3">
        <f>CRI!D92*Planck!N92</f>
        <v>1376371304027.5918</v>
      </c>
      <c r="G92" s="3">
        <f>CRI!E92*Planck!L92</f>
        <v>128622407999.08844</v>
      </c>
      <c r="H92" s="3">
        <f>CRI!E92*Planck!M92</f>
        <v>59900013717.020203</v>
      </c>
      <c r="I92" s="3">
        <f>CRI!E92*Planck!N92</f>
        <v>847764933640.18335</v>
      </c>
      <c r="J92" s="3">
        <f>CRI!F92*Planck!L92</f>
        <v>346523899197.54413</v>
      </c>
      <c r="K92" s="3">
        <f>CRI!F92*Planck!M92</f>
        <v>161377684014.08972</v>
      </c>
      <c r="L92" s="3">
        <f>CRI!F92*Planck!N92</f>
        <v>2283978468277.6704</v>
      </c>
      <c r="M92" s="3">
        <f>CRI!G92*Planck!L92</f>
        <v>609821534395.6781</v>
      </c>
      <c r="N92" s="3">
        <f>CRI!G92*Planck!M92</f>
        <v>283996535623.04871</v>
      </c>
      <c r="O92" s="3">
        <f>CRI!G92*Planck!N92</f>
        <v>4019403155964.6338</v>
      </c>
      <c r="P92" s="3">
        <f>CRI!H92*Planck!L92</f>
        <v>818643796794.19812</v>
      </c>
      <c r="Q92" s="3">
        <f>CRI!H92*Planck!M92</f>
        <v>381245969657.74036</v>
      </c>
      <c r="R92" s="3">
        <f>CRI!H92*Planck!N92</f>
        <v>5395774459992.2256</v>
      </c>
      <c r="S92" s="3">
        <f>CRI!I92*Planck!L92</f>
        <v>677915750395.19556</v>
      </c>
      <c r="T92" s="3">
        <f>CRI!I92*Planck!M92</f>
        <v>315708307590.88293</v>
      </c>
      <c r="U92" s="3">
        <f>CRI!I92*Planck!N92</f>
        <v>4468219885538.8486</v>
      </c>
      <c r="V92" s="3">
        <f>CRI!J92*Planck!L92</f>
        <v>578044233595.90332</v>
      </c>
      <c r="W92" s="3">
        <f>CRI!J92*Planck!M92</f>
        <v>269197708704.72607</v>
      </c>
      <c r="X92" s="3">
        <f>CRI!J92*Planck!N92</f>
        <v>3809955348830</v>
      </c>
    </row>
    <row r="93" spans="1:24" x14ac:dyDescent="0.25">
      <c r="A93" s="3">
        <f>CRI!C93*Planck!L93</f>
        <v>309225948242.27576</v>
      </c>
      <c r="B93" s="3">
        <f>CRI!C93*Planck!M93</f>
        <v>159331175350.69952</v>
      </c>
      <c r="C93" s="3">
        <f>CRI!C93*Planck!N93</f>
        <v>2077170654575.1118</v>
      </c>
      <c r="D93" s="3">
        <f>CRI!D93*Planck!L93</f>
        <v>199310831604.88214</v>
      </c>
      <c r="E93" s="3">
        <f>CRI!D93*Planck!M93</f>
        <v>102696520910.49727</v>
      </c>
      <c r="F93" s="3">
        <f>CRI!D93*Planck!N93</f>
        <v>1338835285013.8423</v>
      </c>
      <c r="G93" s="3">
        <f>CRI!E93*Planck!L93</f>
        <v>123977363935.65024</v>
      </c>
      <c r="H93" s="3">
        <f>CRI!E93*Planck!M93</f>
        <v>63880341300.698097</v>
      </c>
      <c r="I93" s="3">
        <f>CRI!E93*Planck!N93</f>
        <v>832796030418.97754</v>
      </c>
      <c r="J93" s="3">
        <f>CRI!F93*Planck!L93</f>
        <v>335628535006.34943</v>
      </c>
      <c r="K93" s="3">
        <f>CRI!F93*Planck!M93</f>
        <v>172935322109.18152</v>
      </c>
      <c r="L93" s="3">
        <f>CRI!F93*Planck!N93</f>
        <v>2254525364756.9312</v>
      </c>
      <c r="M93" s="3">
        <f>CRI!G93*Planck!L93</f>
        <v>580426431851.51074</v>
      </c>
      <c r="N93" s="3">
        <f>CRI!G93*Planck!M93</f>
        <v>299069421945.97662</v>
      </c>
      <c r="O93" s="3">
        <f>CRI!G93*Planck!N93</f>
        <v>3898911971116.6255</v>
      </c>
      <c r="P93" s="3">
        <f>CRI!H93*Planck!L93</f>
        <v>773710586042.85425</v>
      </c>
      <c r="Q93" s="3">
        <f>CRI!H93*Planck!M93</f>
        <v>398660648487.68994</v>
      </c>
      <c r="R93" s="3">
        <f>CRI!H93*Planck!N93</f>
        <v>5197264115762.8789</v>
      </c>
      <c r="S93" s="3">
        <f>CRI!I93*Planck!L93</f>
        <v>637249390322.01697</v>
      </c>
      <c r="T93" s="3">
        <f>CRI!I93*Planck!M93</f>
        <v>328347911708.79657</v>
      </c>
      <c r="U93" s="3">
        <f>CRI!I93*Planck!N93</f>
        <v>4280610151725.3232</v>
      </c>
      <c r="V93" s="3">
        <f>CRI!J93*Planck!L93</f>
        <v>543548905773.42957</v>
      </c>
      <c r="W93" s="3">
        <f>CRI!J93*Planck!M93</f>
        <v>280067977832.22729</v>
      </c>
      <c r="X93" s="3">
        <f>CRI!J93*Planck!N93</f>
        <v>3651193707438.7583</v>
      </c>
    </row>
    <row r="94" spans="1:24" x14ac:dyDescent="0.25">
      <c r="A94" s="3">
        <f>CRI!C94*Planck!L94</f>
        <v>291902105065.80841</v>
      </c>
      <c r="B94" s="3">
        <f>CRI!C94*Planck!M94</f>
        <v>166804012951.28491</v>
      </c>
      <c r="C94" s="3">
        <f>CRI!C94*Planck!N94</f>
        <v>2000425862621.2966</v>
      </c>
      <c r="D94" s="3">
        <f>CRI!D94*Planck!L94</f>
        <v>189804252503.25589</v>
      </c>
      <c r="E94" s="3">
        <f>CRI!D94*Planck!M94</f>
        <v>108461400049.2541</v>
      </c>
      <c r="F94" s="3">
        <f>CRI!D94*Planck!N94</f>
        <v>1300742026020.7314</v>
      </c>
      <c r="G94" s="3">
        <f>CRI!E94*Planck!L94</f>
        <v>119476210445.54018</v>
      </c>
      <c r="H94" s="3">
        <f>CRI!E94*Planck!M94</f>
        <v>68273270417.270096</v>
      </c>
      <c r="I94" s="3">
        <f>CRI!E94*Planck!N94</f>
        <v>818778957724.06555</v>
      </c>
      <c r="J94" s="3">
        <f>CRI!F94*Planck!L94</f>
        <v>324214989254.48859</v>
      </c>
      <c r="K94" s="3">
        <f>CRI!F94*Planck!M94</f>
        <v>185268829268.68295</v>
      </c>
      <c r="L94" s="3">
        <f>CRI!F94*Planck!N94</f>
        <v>2221868353460.3052</v>
      </c>
      <c r="M94" s="3">
        <f>CRI!G94*Planck!L94</f>
        <v>551219789101.01501</v>
      </c>
      <c r="N94" s="3">
        <f>CRI!G94*Planck!M94</f>
        <v>314988043061.49615</v>
      </c>
      <c r="O94" s="3">
        <f>CRI!G94*Planck!N94</f>
        <v>3777548373136.0303</v>
      </c>
      <c r="P94" s="3">
        <f>CRI!H94*Planck!L94</f>
        <v>729347957401.63843</v>
      </c>
      <c r="Q94" s="3">
        <f>CRI!H94*Planck!M94</f>
        <v>416777282592.69885</v>
      </c>
      <c r="R94" s="3">
        <f>CRI!H94*Planck!N94</f>
        <v>4998273364651.9092</v>
      </c>
      <c r="S94" s="3">
        <f>CRI!I94*Planck!L94</f>
        <v>597924125911.54431</v>
      </c>
      <c r="T94" s="3">
        <f>CRI!I94*Planck!M94</f>
        <v>341676685133.70172</v>
      </c>
      <c r="U94" s="3">
        <f>CRI!I94*Planck!N94</f>
        <v>4097616511155.4375</v>
      </c>
      <c r="V94" s="3">
        <f>CRI!J94*Planck!L94</f>
        <v>509946189128.91919</v>
      </c>
      <c r="W94" s="3">
        <f>CRI!J94*Planck!M94</f>
        <v>291402731462.80286</v>
      </c>
      <c r="X94" s="3">
        <f>CRI!J94*Planck!N94</f>
        <v>3494697460467.7163</v>
      </c>
    </row>
    <row r="95" spans="1:24" x14ac:dyDescent="0.25">
      <c r="A95" s="3">
        <f>CRI!C95*Planck!L95</f>
        <v>274865216491.3609</v>
      </c>
      <c r="B95" s="3">
        <f>CRI!C95*Planck!M95</f>
        <v>174641555093.14511</v>
      </c>
      <c r="C95" s="3">
        <f>CRI!C95*Planck!N95</f>
        <v>1923962577984.7468</v>
      </c>
      <c r="D95" s="3">
        <f>CRI!D95*Planck!L95</f>
        <v>180424347235.35486</v>
      </c>
      <c r="E95" s="3">
        <f>CRI!D95*Planck!M95</f>
        <v>114636507958.57732</v>
      </c>
      <c r="F95" s="3">
        <f>CRI!D95*Planck!N95</f>
        <v>1262908769138.7058</v>
      </c>
      <c r="G95" s="3">
        <f>CRI!E95*Planck!L95</f>
        <v>115071778279.36694</v>
      </c>
      <c r="H95" s="3">
        <f>CRI!E95*Planck!M95</f>
        <v>73113341013.354004</v>
      </c>
      <c r="I95" s="3">
        <f>CRI!E95*Planck!N95</f>
        <v>805463121226.24841</v>
      </c>
      <c r="J95" s="3">
        <f>CRI!F95*Planck!L95</f>
        <v>312410908068.03632</v>
      </c>
      <c r="K95" s="3">
        <f>CRI!F95*Planck!M95</f>
        <v>198497021593.04791</v>
      </c>
      <c r="L95" s="3">
        <f>CRI!F95*Planck!N95</f>
        <v>2186769587471.7075</v>
      </c>
      <c r="M95" s="3">
        <f>CRI!G95*Planck!L95</f>
        <v>522179840187.55042</v>
      </c>
      <c r="N95" s="3">
        <f>CRI!G95*Planck!M95</f>
        <v>331778245689.77454</v>
      </c>
      <c r="O95" s="3">
        <f>CRI!G95*Planck!N95</f>
        <v>3655080422045.6147</v>
      </c>
      <c r="P95" s="3">
        <f>CRI!H95*Planck!L95</f>
        <v>685817547161.66138</v>
      </c>
      <c r="Q95" s="3">
        <f>CRI!H95*Planck!M95</f>
        <v>435748999001.63763</v>
      </c>
      <c r="R95" s="3">
        <f>CRI!H95*Planck!N95</f>
        <v>4800488446328.376</v>
      </c>
      <c r="S95" s="3">
        <f>CRI!I95*Planck!L95</f>
        <v>559469247180.08472</v>
      </c>
      <c r="T95" s="3">
        <f>CRI!I95*Planck!M95</f>
        <v>355470876240.8725</v>
      </c>
      <c r="U95" s="3">
        <f>CRI!I95*Planck!N95</f>
        <v>3916093527030.958</v>
      </c>
      <c r="V95" s="3">
        <f>CRI!J95*Planck!L95</f>
        <v>477073753378.71173</v>
      </c>
      <c r="W95" s="3">
        <f>CRI!J95*Planck!M95</f>
        <v>303119118700.13019</v>
      </c>
      <c r="X95" s="3">
        <f>CRI!J95*Planck!N95</f>
        <v>3339353229760.9385</v>
      </c>
    </row>
    <row r="96" spans="1:24" x14ac:dyDescent="0.25">
      <c r="A96" s="3">
        <f>CRI!C96*Planck!L96</f>
        <v>258220534862.54318</v>
      </c>
      <c r="B96" s="3">
        <f>CRI!C96*Planck!M96</f>
        <v>182935483506.27762</v>
      </c>
      <c r="C96" s="3">
        <f>CRI!C96*Planck!N96</f>
        <v>1848519172091.3042</v>
      </c>
      <c r="D96" s="3">
        <f>CRI!D96*Planck!L96</f>
        <v>171141961219.03259</v>
      </c>
      <c r="E96" s="3">
        <f>CRI!D96*Planck!M96</f>
        <v>121244956139.84489</v>
      </c>
      <c r="F96" s="3">
        <f>CRI!D96*Planck!N96</f>
        <v>1225151193459.8601</v>
      </c>
      <c r="G96" s="3">
        <f>CRI!E96*Planck!L96</f>
        <v>110717632416.54117</v>
      </c>
      <c r="H96" s="3">
        <f>CRI!E96*Planck!M96</f>
        <v>78437540335.713608</v>
      </c>
      <c r="I96" s="3">
        <f>CRI!E96*Planck!N96</f>
        <v>792592526847.18237</v>
      </c>
      <c r="J96" s="3">
        <f>CRI!F96*Planck!L96</f>
        <v>300191924928.9444</v>
      </c>
      <c r="K96" s="3">
        <f>CRI!F96*Planck!M96</f>
        <v>212669975921.12329</v>
      </c>
      <c r="L96" s="3">
        <f>CRI!F96*Planck!N96</f>
        <v>2148979084229.4517</v>
      </c>
      <c r="M96" s="3">
        <f>CRI!G96*Planck!L96</f>
        <v>493043225837.49487</v>
      </c>
      <c r="N96" s="3">
        <f>CRI!G96*Planck!M96</f>
        <v>349294841930.71594</v>
      </c>
      <c r="O96" s="3">
        <f>CRI!G96*Planck!N96</f>
        <v>3529540577071.1123</v>
      </c>
      <c r="P96" s="3">
        <f>CRI!H96*Planck!L96</f>
        <v>643078884580.6073</v>
      </c>
      <c r="Q96" s="3">
        <f>CRI!H96*Planck!M96</f>
        <v>455587107919.41718</v>
      </c>
      <c r="R96" s="3">
        <f>CRI!H96*Planck!N96</f>
        <v>4603598423909.7773</v>
      </c>
      <c r="S96" s="3">
        <f>CRI!I96*Planck!L96</f>
        <v>522109619532.90491</v>
      </c>
      <c r="T96" s="3">
        <f>CRI!I96*Planck!M96</f>
        <v>369886832367.43378</v>
      </c>
      <c r="U96" s="3">
        <f>CRI!I96*Planck!N96</f>
        <v>3737617700132.3008</v>
      </c>
      <c r="V96" s="3">
        <f>CRI!J96*Planck!L96</f>
        <v>445162071077.83594</v>
      </c>
      <c r="W96" s="3">
        <f>CRI!J96*Planck!M96</f>
        <v>315373596273.54999</v>
      </c>
      <c r="X96" s="3">
        <f>CRI!J96*Planck!N96</f>
        <v>3186774527879.0303</v>
      </c>
    </row>
    <row r="97" spans="1:24" x14ac:dyDescent="0.25">
      <c r="A97" s="3">
        <f>CRI!C97*Planck!L97</f>
        <v>242155969096.36035</v>
      </c>
      <c r="B97" s="3">
        <f>CRI!C97*Planck!M97</f>
        <v>191884321747.01041</v>
      </c>
      <c r="C97" s="3">
        <f>CRI!C97*Planck!N97</f>
        <v>1775526419433.4827</v>
      </c>
      <c r="D97" s="3">
        <f>CRI!D97*Planck!L97</f>
        <v>161814502713.92303</v>
      </c>
      <c r="E97" s="3">
        <f>CRI!D97*Planck!M97</f>
        <v>128221766401.03964</v>
      </c>
      <c r="F97" s="3">
        <f>CRI!D97*Planck!N97</f>
        <v>1186449897098.0747</v>
      </c>
      <c r="G97" s="3">
        <f>CRI!E97*Planck!L97</f>
        <v>106367575210.55081</v>
      </c>
      <c r="H97" s="3">
        <f>CRI!E97*Planck!M97</f>
        <v>84285636655.228867</v>
      </c>
      <c r="I97" s="3">
        <f>CRI!E97*Planck!N97</f>
        <v>779904128162.37085</v>
      </c>
      <c r="J97" s="3">
        <f>CRI!F97*Planck!L97</f>
        <v>287418767058.29688</v>
      </c>
      <c r="K97" s="3">
        <f>CRI!F97*Planck!M97</f>
        <v>227750550110.93759</v>
      </c>
      <c r="L97" s="3">
        <f>CRI!F97*Planck!N97</f>
        <v>2107400516523.8533</v>
      </c>
      <c r="M97" s="3">
        <f>CRI!G97*Planck!L97</f>
        <v>463943679109.84924</v>
      </c>
      <c r="N97" s="3">
        <f>CRI!G97*Planck!M97</f>
        <v>367628840730.25354</v>
      </c>
      <c r="O97" s="3">
        <f>CRI!G97*Planck!N97</f>
        <v>3401709495176.2983</v>
      </c>
      <c r="P97" s="3">
        <f>CRI!H97*Planck!L97</f>
        <v>600863642944.70728</v>
      </c>
      <c r="Q97" s="3">
        <f>CRI!H97*Planck!M97</f>
        <v>476124181531.1333</v>
      </c>
      <c r="R97" s="3">
        <f>CRI!H97*Planck!N97</f>
        <v>4405628638874.6699</v>
      </c>
      <c r="S97" s="3">
        <f>CRI!I97*Planck!L97</f>
        <v>485443508141.7691</v>
      </c>
      <c r="T97" s="3">
        <f>CRI!I97*Planck!M97</f>
        <v>384665299203.11896</v>
      </c>
      <c r="U97" s="3">
        <f>CRI!I97*Planck!N97</f>
        <v>3559349691294.2246</v>
      </c>
      <c r="V97" s="3">
        <f>CRI!J97*Planck!L97</f>
        <v>414154601351.71912</v>
      </c>
      <c r="W97" s="3">
        <f>CRI!J97*Planck!M97</f>
        <v>328175989529.93365</v>
      </c>
      <c r="X97" s="3">
        <f>CRI!J97*Planck!N97</f>
        <v>3036647988376.8906</v>
      </c>
    </row>
    <row r="98" spans="1:24" x14ac:dyDescent="0.25">
      <c r="A98" s="3">
        <f>CRI!C98*Planck!L98</f>
        <v>226468738006.93661</v>
      </c>
      <c r="B98" s="3">
        <f>CRI!C98*Planck!M98</f>
        <v>201373926758.4259</v>
      </c>
      <c r="C98" s="3">
        <f>CRI!C98*Planck!N98</f>
        <v>1703412472227.1621</v>
      </c>
      <c r="D98" s="3">
        <f>CRI!D98*Planck!L98</f>
        <v>152601831871.96384</v>
      </c>
      <c r="E98" s="3">
        <f>CRI!D98*Planck!M98</f>
        <v>135692150647.50008</v>
      </c>
      <c r="F98" s="3">
        <f>CRI!D98*Planck!N98</f>
        <v>1147813450911.9475</v>
      </c>
      <c r="G98" s="3">
        <f>CRI!E98*Planck!L98</f>
        <v>102122585129.29619</v>
      </c>
      <c r="H98" s="3">
        <f>CRI!E98*Planck!M98</f>
        <v>90806466972.841599</v>
      </c>
      <c r="I98" s="3">
        <f>CRI!E98*Planck!N98</f>
        <v>768127586775.3324</v>
      </c>
      <c r="J98" s="3">
        <f>CRI!F98*Planck!L98</f>
        <v>274408148435.50775</v>
      </c>
      <c r="K98" s="3">
        <f>CRI!F98*Planck!M98</f>
        <v>244001211254.4852</v>
      </c>
      <c r="L98" s="3">
        <f>CRI!F98*Planck!N98</f>
        <v>2063994645086.4629</v>
      </c>
      <c r="M98" s="3">
        <f>CRI!G98*Planck!L98</f>
        <v>435052795302.11053</v>
      </c>
      <c r="N98" s="3">
        <f>CRI!G98*Planck!M98</f>
        <v>386844959300.88269</v>
      </c>
      <c r="O98" s="3">
        <f>CRI!G98*Planck!N98</f>
        <v>3272303118376.5718</v>
      </c>
      <c r="P98" s="3">
        <f>CRI!H98*Planck!L98</f>
        <v>559610601205.92566</v>
      </c>
      <c r="Q98" s="3">
        <f>CRI!H98*Planck!M98</f>
        <v>497600619018.01697</v>
      </c>
      <c r="R98" s="3">
        <f>CRI!H98*Planck!N98</f>
        <v>4209179978101.5112</v>
      </c>
      <c r="S98" s="3">
        <f>CRI!I98*Planck!L98</f>
        <v>449762680621.25262</v>
      </c>
      <c r="T98" s="3">
        <f>CRI!I98*Planck!M98</f>
        <v>399924854543.60284</v>
      </c>
      <c r="U98" s="3">
        <f>CRI!I98*Planck!N98</f>
        <v>3382945330357.6816</v>
      </c>
      <c r="V98" s="3">
        <f>CRI!J98*Planck!L98</f>
        <v>384256069020.18079</v>
      </c>
      <c r="W98" s="3">
        <f>CRI!J98*Planck!M98</f>
        <v>341676975728.89929</v>
      </c>
      <c r="X98" s="3">
        <f>CRI!J98*Planck!N98</f>
        <v>2890229292830.292</v>
      </c>
    </row>
    <row r="99" spans="1:24" x14ac:dyDescent="0.25">
      <c r="A99" s="3">
        <f>CRI!C99*Planck!L99</f>
        <v>211133209464.50452</v>
      </c>
      <c r="B99" s="3">
        <f>CRI!C99*Planck!M99</f>
        <v>211313733512.48935</v>
      </c>
      <c r="C99" s="3">
        <f>CRI!C99*Planck!N99</f>
        <v>1631860395453.137</v>
      </c>
      <c r="D99" s="3">
        <f>CRI!D99*Planck!L99</f>
        <v>143550850360.21219</v>
      </c>
      <c r="E99" s="3">
        <f>CRI!D99*Planck!M99</f>
        <v>143673589841.43552</v>
      </c>
      <c r="F99" s="3">
        <f>CRI!D99*Planck!N99</f>
        <v>1109512558590.801</v>
      </c>
      <c r="G99" s="3">
        <f>CRI!E99*Planck!L99</f>
        <v>98068415984.914719</v>
      </c>
      <c r="H99" s="3">
        <f>CRI!E99*Planck!M99</f>
        <v>98152266874.492722</v>
      </c>
      <c r="I99" s="3">
        <f>CRI!E99*Planck!N99</f>
        <v>757976277140.38232</v>
      </c>
      <c r="J99" s="3">
        <f>CRI!F99*Planck!L99</f>
        <v>261154021239.50629</v>
      </c>
      <c r="K99" s="3">
        <f>CRI!F99*Planck!M99</f>
        <v>261377314302.59778</v>
      </c>
      <c r="L99" s="3">
        <f>CRI!F99*Planck!N99</f>
        <v>2018474049889.9314</v>
      </c>
      <c r="M99" s="3">
        <f>CRI!G99*Planck!L99</f>
        <v>406678079164.80731</v>
      </c>
      <c r="N99" s="3">
        <f>CRI!G99*Planck!M99</f>
        <v>407025798849.75751</v>
      </c>
      <c r="O99" s="3">
        <f>CRI!G99*Planck!N99</f>
        <v>3143237640213.9395</v>
      </c>
      <c r="P99" s="3">
        <f>CRI!H99*Planck!L99</f>
        <v>519446891509.63379</v>
      </c>
      <c r="Q99" s="3">
        <f>CRI!H99*Planck!M99</f>
        <v>519891031281.89545</v>
      </c>
      <c r="R99" s="3">
        <f>CRI!H99*Planck!N99</f>
        <v>4014834103766.7129</v>
      </c>
      <c r="S99" s="3">
        <f>CRI!I99*Planck!L99</f>
        <v>415162871694.68927</v>
      </c>
      <c r="T99" s="3">
        <f>CRI!I99*Planck!M99</f>
        <v>415517846084.37158</v>
      </c>
      <c r="U99" s="3">
        <f>CRI!I99*Planck!N99</f>
        <v>3208817076666.729</v>
      </c>
      <c r="V99" s="3">
        <f>CRI!J99*Planck!L99</f>
        <v>355473342850.75226</v>
      </c>
      <c r="W99" s="3">
        <f>CRI!J99*Planck!M99</f>
        <v>355777281236.21454</v>
      </c>
      <c r="X99" s="3">
        <f>CRI!J99*Planck!N99</f>
        <v>2747473366737.2207</v>
      </c>
    </row>
    <row r="100" spans="1:24" x14ac:dyDescent="0.25">
      <c r="A100" s="3">
        <f>CRI!C100*Planck!L100</f>
        <v>196162544156.22107</v>
      </c>
      <c r="B100" s="3">
        <f>CRI!C100*Planck!M100</f>
        <v>221649516237.25555</v>
      </c>
      <c r="C100" s="3">
        <f>CRI!C100*Planck!N100</f>
        <v>1561077213136.7888</v>
      </c>
      <c r="D100" s="3">
        <f>CRI!D100*Planck!L100</f>
        <v>134747168182.07709</v>
      </c>
      <c r="E100" s="3">
        <f>CRI!D100*Planck!M100</f>
        <v>152254574237.74097</v>
      </c>
      <c r="F100" s="3">
        <f>CRI!D100*Planck!N100</f>
        <v>1072328739864.9905</v>
      </c>
      <c r="G100" s="3">
        <f>CRI!E100*Planck!L100</f>
        <v>93956358766.414291</v>
      </c>
      <c r="H100" s="3">
        <f>CRI!E100*Planck!M100</f>
        <v>106163903805.22754</v>
      </c>
      <c r="I100" s="3">
        <f>CRI!E100*Planck!N100</f>
        <v>747712216572.52734</v>
      </c>
      <c r="J100" s="3">
        <f>CRI!F100*Planck!L100</f>
        <v>247586463442.03418</v>
      </c>
      <c r="K100" s="3">
        <f>CRI!F100*Planck!M100</f>
        <v>279754833344.31183</v>
      </c>
      <c r="L100" s="3">
        <f>CRI!F100*Planck!N100</f>
        <v>1970312875085.2649</v>
      </c>
      <c r="M100" s="3">
        <f>CRI!G100*Planck!L100</f>
        <v>378850371494.23444</v>
      </c>
      <c r="N100" s="3">
        <f>CRI!G100*Planck!M100</f>
        <v>428073575050.737</v>
      </c>
      <c r="O100" s="3">
        <f>CRI!G100*Planck!N100</f>
        <v>3014921552287.0786</v>
      </c>
      <c r="P100" s="3">
        <f>CRI!H100*Planck!L100</f>
        <v>480414903702.2218</v>
      </c>
      <c r="Q100" s="3">
        <f>CRI!H100*Planck!M100</f>
        <v>542834165700.68054</v>
      </c>
      <c r="R100" s="3">
        <f>CRI!H100*Planck!N100</f>
        <v>3823180221518.6499</v>
      </c>
      <c r="S100" s="3">
        <f>CRI!I100*Planck!L100</f>
        <v>381875307922.81171</v>
      </c>
      <c r="T100" s="3">
        <f>CRI!I100*Planck!M100</f>
        <v>431491534880.5639</v>
      </c>
      <c r="U100" s="3">
        <f>CRI!I100*Planck!N100</f>
        <v>3038994238284.0483</v>
      </c>
      <c r="V100" s="3">
        <f>CRI!J100*Planck!L100</f>
        <v>327793111169.461</v>
      </c>
      <c r="W100" s="3">
        <f>CRI!J100*Planck!M100</f>
        <v>370382556104.87189</v>
      </c>
      <c r="X100" s="3">
        <f>CRI!J100*Planck!N100</f>
        <v>2608603791671.5684</v>
      </c>
    </row>
    <row r="101" spans="1:24" x14ac:dyDescent="0.25">
      <c r="A101" s="3">
        <f>CRI!C101*Planck!L101</f>
        <v>181570470374.00748</v>
      </c>
      <c r="B101" s="3">
        <f>CRI!C101*Planck!M101</f>
        <v>232325748348.99213</v>
      </c>
      <c r="C101" s="3">
        <f>CRI!C101*Planck!N101</f>
        <v>1491274217721.0952</v>
      </c>
      <c r="D101" s="3">
        <f>CRI!D101*Planck!L101</f>
        <v>125996331077.29022</v>
      </c>
      <c r="E101" s="3">
        <f>CRI!D101*Planck!M101</f>
        <v>161216699204.79126</v>
      </c>
      <c r="F101" s="3">
        <f>CRI!D101*Planck!N101</f>
        <v>1034832809960.6665</v>
      </c>
      <c r="G101" s="3">
        <f>CRI!E101*Planck!L101</f>
        <v>89767083016.682205</v>
      </c>
      <c r="H101" s="3">
        <f>CRI!E101*Planck!M101</f>
        <v>114860112968.80078</v>
      </c>
      <c r="I101" s="3">
        <f>CRI!E101*Planck!N101</f>
        <v>737274823527.5321</v>
      </c>
      <c r="J101" s="3">
        <f>CRI!F101*Planck!L101</f>
        <v>233835615117.17972</v>
      </c>
      <c r="K101" s="3">
        <f>CRI!F101*Planck!M101</f>
        <v>299200823574.68335</v>
      </c>
      <c r="L101" s="3">
        <f>CRI!F101*Planck!N101</f>
        <v>1920538198149.2236</v>
      </c>
      <c r="M101" s="3">
        <f>CRI!G101*Planck!L101</f>
        <v>351432190789.31726</v>
      </c>
      <c r="N101" s="3">
        <f>CRI!G101*Planck!M101</f>
        <v>449669742832.48853</v>
      </c>
      <c r="O101" s="3">
        <f>CRI!G101*Planck!N101</f>
        <v>2886382154112.5122</v>
      </c>
      <c r="P101" s="3">
        <f>CRI!H101*Planck!L101</f>
        <v>442556810033.09485</v>
      </c>
      <c r="Q101" s="3">
        <f>CRI!H101*Planck!M101</f>
        <v>566266870742.21631</v>
      </c>
      <c r="R101" s="3">
        <f>CRI!H101*Planck!N101</f>
        <v>3634806691417.3979</v>
      </c>
      <c r="S101" s="3">
        <f>CRI!I101*Planck!L101</f>
        <v>349904962533.83496</v>
      </c>
      <c r="T101" s="3">
        <f>CRI!I101*Planck!M101</f>
        <v>447715601023.94556</v>
      </c>
      <c r="U101" s="3">
        <f>CRI!I101*Planck!N101</f>
        <v>2873838726112.9888</v>
      </c>
      <c r="V101" s="3">
        <f>CRI!J101*Planck!L101</f>
        <v>301033658358.40118</v>
      </c>
      <c r="W101" s="3">
        <f>CRI!J101*Planck!M101</f>
        <v>385183063150.57202</v>
      </c>
      <c r="X101" s="3">
        <f>CRI!J101*Planck!N101</f>
        <v>2472449030128.2456</v>
      </c>
    </row>
    <row r="102" spans="1:24" x14ac:dyDescent="0.25">
      <c r="A102" s="3">
        <f>CRI!C102*Planck!L102</f>
        <v>167370420595.82315</v>
      </c>
      <c r="B102" s="3">
        <f>CRI!C102*Planck!M102</f>
        <v>243285611367.95627</v>
      </c>
      <c r="C102" s="3">
        <f>CRI!C102*Planck!N102</f>
        <v>1422666250108.9136</v>
      </c>
      <c r="D102" s="3">
        <f>CRI!D102*Planck!L102</f>
        <v>117315715370.90408</v>
      </c>
      <c r="E102" s="3">
        <f>CRI!D102*Planck!M102</f>
        <v>170527297687.81979</v>
      </c>
      <c r="F102" s="3">
        <f>CRI!D102*Planck!N102</f>
        <v>997195969702.50952</v>
      </c>
      <c r="G102" s="3">
        <f>CRI!E102*Planck!L102</f>
        <v>85249419836.190308</v>
      </c>
      <c r="H102" s="3">
        <f>CRI!E102*Planck!M102</f>
        <v>123916502986.48239</v>
      </c>
      <c r="I102" s="3">
        <f>CRI!E102*Planck!N102</f>
        <v>724629071317.15686</v>
      </c>
      <c r="J102" s="3">
        <f>CRI!F102*Planck!L102</f>
        <v>219771440128.16034</v>
      </c>
      <c r="K102" s="3">
        <f>CRI!F102*Planck!M102</f>
        <v>319454471001.84912</v>
      </c>
      <c r="L102" s="3">
        <f>CRI!F102*Planck!N102</f>
        <v>1868080449909.3679</v>
      </c>
      <c r="M102" s="3">
        <f>CRI!G102*Planck!L102</f>
        <v>324573479192.83466</v>
      </c>
      <c r="N102" s="3">
        <f>CRI!G102*Planck!M102</f>
        <v>471792190269.63477</v>
      </c>
      <c r="O102" s="3">
        <f>CRI!G102*Planck!N102</f>
        <v>2758908849510.2764</v>
      </c>
      <c r="P102" s="3">
        <f>CRI!H102*Planck!L102</f>
        <v>405912375183.32819</v>
      </c>
      <c r="Q102" s="3">
        <f>CRI!H102*Planck!M102</f>
        <v>590024449999.85657</v>
      </c>
      <c r="R102" s="3">
        <f>CRI!H102*Planck!N102</f>
        <v>3450298055170.6831</v>
      </c>
      <c r="S102" s="3">
        <f>CRI!I102*Planck!L102</f>
        <v>319098745808.85913</v>
      </c>
      <c r="T102" s="3">
        <f>CRI!I102*Planck!M102</f>
        <v>463834249710.86987</v>
      </c>
      <c r="U102" s="3">
        <f>CRI!I102*Planck!N102</f>
        <v>2712373037590.8257</v>
      </c>
      <c r="V102" s="3">
        <f>CRI!J102*Planck!L102</f>
        <v>275300878737.05493</v>
      </c>
      <c r="W102" s="3">
        <f>CRI!J102*Planck!M102</f>
        <v>400170725240.75049</v>
      </c>
      <c r="X102" s="3">
        <f>CRI!J102*Planck!N102</f>
        <v>2340086542235.2222</v>
      </c>
    </row>
    <row r="103" spans="1:24" x14ac:dyDescent="0.25">
      <c r="A103" s="3">
        <f>CRI!C103*Planck!L103</f>
        <v>153568395874.84445</v>
      </c>
      <c r="B103" s="3">
        <f>CRI!C103*Planck!M103</f>
        <v>254499853309.06451</v>
      </c>
      <c r="C103" s="3">
        <f>CRI!C103*Planck!N103</f>
        <v>1355414841826.9768</v>
      </c>
      <c r="D103" s="3">
        <f>CRI!D103*Planck!L103</f>
        <v>108789573900.12346</v>
      </c>
      <c r="E103" s="3">
        <f>CRI!D103*Planck!M103</f>
        <v>180290550288.10367</v>
      </c>
      <c r="F103" s="3">
        <f>CRI!D103*Planck!N103</f>
        <v>960191074864.34448</v>
      </c>
      <c r="G103" s="3">
        <f>CRI!E103*Planck!L103</f>
        <v>80515766435.315643</v>
      </c>
      <c r="H103" s="3">
        <f>CRI!E103*Planck!M103</f>
        <v>133434035239.61232</v>
      </c>
      <c r="I103" s="3">
        <f>CRI!E103*Planck!N103</f>
        <v>710642734827.04114</v>
      </c>
      <c r="J103" s="3">
        <f>CRI!F103*Planck!L103</f>
        <v>205595072047.39688</v>
      </c>
      <c r="K103" s="3">
        <f>CRI!F103*Planck!M103</f>
        <v>340720598004.89246</v>
      </c>
      <c r="L103" s="3">
        <f>CRI!F103*Planck!N103</f>
        <v>1814609122352.4712</v>
      </c>
      <c r="M103" s="3">
        <f>CRI!G103*Planck!L103</f>
        <v>298310197033.51794</v>
      </c>
      <c r="N103" s="3">
        <f>CRI!G103*Planck!M103</f>
        <v>494371911311.11273</v>
      </c>
      <c r="O103" s="3">
        <f>CRI!G103*Planck!N103</f>
        <v>2632924998819.9736</v>
      </c>
      <c r="P103" s="3">
        <f>CRI!H103*Planck!L103</f>
        <v>370429934348.57336</v>
      </c>
      <c r="Q103" s="3">
        <f>CRI!H103*Planck!M103</f>
        <v>613891702234.29492</v>
      </c>
      <c r="R103" s="3">
        <f>CRI!H103*Planck!N103</f>
        <v>3269463277341.521</v>
      </c>
      <c r="S103" s="3">
        <f>CRI!I103*Planck!L103</f>
        <v>289555363249.99878</v>
      </c>
      <c r="T103" s="3">
        <f>CRI!I103*Planck!M103</f>
        <v>479863041169.19409</v>
      </c>
      <c r="U103" s="3">
        <f>CRI!I103*Planck!N103</f>
        <v>2555653685407.4077</v>
      </c>
      <c r="V103" s="3">
        <f>CRI!J103*Planck!L103</f>
        <v>250445654954.76968</v>
      </c>
      <c r="W103" s="3">
        <f>CRI!J103*Planck!M103</f>
        <v>415048826190.95099</v>
      </c>
      <c r="X103" s="3">
        <f>CRI!J103*Planck!N103</f>
        <v>2210466260736.5181</v>
      </c>
    </row>
    <row r="104" spans="1:24" x14ac:dyDescent="0.25">
      <c r="A104" s="3">
        <f>CRI!C104*Planck!L104</f>
        <v>140229413118.52386</v>
      </c>
      <c r="B104" s="3">
        <f>CRI!C104*Planck!M104</f>
        <v>266054004503.89523</v>
      </c>
      <c r="C104" s="3">
        <f>CRI!C104*Planck!N104</f>
        <v>1289776121139.282</v>
      </c>
      <c r="D104" s="3">
        <f>CRI!D104*Planck!L104</f>
        <v>100388533129.70961</v>
      </c>
      <c r="E104" s="3">
        <f>CRI!D104*Planck!M104</f>
        <v>190464829392.50818</v>
      </c>
      <c r="F104" s="3">
        <f>CRI!D104*Planck!N104</f>
        <v>923335054946.43921</v>
      </c>
      <c r="G104" s="3">
        <f>CRI!E104*Planck!L104</f>
        <v>75619038662.979691</v>
      </c>
      <c r="H104" s="3">
        <f>CRI!E104*Planck!M104</f>
        <v>143470243550.23135</v>
      </c>
      <c r="I104" s="3">
        <f>CRI!E104*Planck!N104</f>
        <v>695514786819.96802</v>
      </c>
      <c r="J104" s="3">
        <f>CRI!F104*Planck!L104</f>
        <v>191341068367.3316</v>
      </c>
      <c r="K104" s="3">
        <f>CRI!F104*Planck!M104</f>
        <v>363026959416.52991</v>
      </c>
      <c r="L104" s="3">
        <f>CRI!F104*Planck!N104</f>
        <v>1759881436320.8894</v>
      </c>
      <c r="M104" s="3">
        <f>CRI!G104*Planck!L104</f>
        <v>272923133476.00555</v>
      </c>
      <c r="N104" s="3">
        <f>CRI!G104*Planck!M104</f>
        <v>517810714373.23535</v>
      </c>
      <c r="O104" s="3">
        <f>CRI!G104*Planck!N104</f>
        <v>2510241843245.3779</v>
      </c>
      <c r="P104" s="3">
        <f>CRI!H104*Planck!L104</f>
        <v>336354008195.03876</v>
      </c>
      <c r="Q104" s="3">
        <f>CRI!H104*Planck!M104</f>
        <v>638156637905.83838</v>
      </c>
      <c r="R104" s="3">
        <f>CRI!H104*Planck!N104</f>
        <v>3093654593368.1934</v>
      </c>
      <c r="S104" s="3">
        <f>CRI!I104*Planck!L104</f>
        <v>261390247163.45404</v>
      </c>
      <c r="T104" s="3">
        <f>CRI!I104*Planck!M104</f>
        <v>495929637367.3075</v>
      </c>
      <c r="U104" s="3">
        <f>CRI!I104*Planck!N104</f>
        <v>2404166797768.5024</v>
      </c>
      <c r="V104" s="3">
        <f>CRI!J104*Planck!L104</f>
        <v>226660532699.52057</v>
      </c>
      <c r="W104" s="3">
        <f>CRI!J104*Planck!M104</f>
        <v>430037757747.18396</v>
      </c>
      <c r="X104" s="3">
        <f>CRI!J104*Planck!N104</f>
        <v>2084736263093.8206</v>
      </c>
    </row>
    <row r="105" spans="1:24" x14ac:dyDescent="0.25">
      <c r="A105" s="3">
        <f>CRI!C105*Planck!L105</f>
        <v>127456551128.93478</v>
      </c>
      <c r="B105" s="3">
        <f>CRI!C105*Planck!M105</f>
        <v>278063539032.45551</v>
      </c>
      <c r="C105" s="3">
        <f>CRI!C105*Planck!N105</f>
        <v>1226112026267.2378</v>
      </c>
      <c r="D105" s="3">
        <f>CRI!D105*Planck!L105</f>
        <v>92316660864.41539</v>
      </c>
      <c r="E105" s="3">
        <f>CRI!D105*Planck!M105</f>
        <v>201401161448.74115</v>
      </c>
      <c r="F105" s="3">
        <f>CRI!D105*Planck!N105</f>
        <v>888071794726.27051</v>
      </c>
      <c r="G105" s="3">
        <f>CRI!E105*Planck!L105</f>
        <v>70756253617.371277</v>
      </c>
      <c r="H105" s="3">
        <f>CRI!E105*Planck!M105</f>
        <v>154364245032.97064</v>
      </c>
      <c r="I105" s="3">
        <f>CRI!E105*Planck!N105</f>
        <v>680664059441.8125</v>
      </c>
      <c r="J105" s="3">
        <f>CRI!F105*Planck!L105</f>
        <v>177128870587.59442</v>
      </c>
      <c r="K105" s="3">
        <f>CRI!F105*Planck!M105</f>
        <v>386430357515.19757</v>
      </c>
      <c r="L105" s="3">
        <f>CRI!F105*Planck!N105</f>
        <v>1703951946784.47</v>
      </c>
      <c r="M105" s="3">
        <f>CRI!G105*Planck!L105</f>
        <v>248421156429.33975</v>
      </c>
      <c r="N105" s="3">
        <f>CRI!G105*Planck!M105</f>
        <v>541964028646.90283</v>
      </c>
      <c r="O105" s="3">
        <f>CRI!G105*Planck!N105</f>
        <v>2389772552131.1445</v>
      </c>
      <c r="P105" s="3">
        <f>CRI!H105*Planck!L105</f>
        <v>303870712084.03052</v>
      </c>
      <c r="Q105" s="3">
        <f>CRI!H105*Planck!M105</f>
        <v>662934661749.34021</v>
      </c>
      <c r="R105" s="3">
        <f>CRI!H105*Planck!N105</f>
        <v>2923188578511.8916</v>
      </c>
      <c r="S105" s="3">
        <f>CRI!I105*Planck!L105</f>
        <v>234782114275.82288</v>
      </c>
      <c r="T105" s="3">
        <f>CRI!I105*Planck!M105</f>
        <v>512208631245.76624</v>
      </c>
      <c r="U105" s="3">
        <f>CRI!I105*Planck!N105</f>
        <v>2258567106329.6504</v>
      </c>
      <c r="V105" s="3">
        <f>CRI!J105*Planck!L105</f>
        <v>204168718350.46188</v>
      </c>
      <c r="W105" s="3">
        <f>CRI!J105*Planck!M105</f>
        <v>445421407384.69977</v>
      </c>
      <c r="X105" s="3">
        <f>CRI!J105*Planck!N105</f>
        <v>1964071040207.5195</v>
      </c>
    </row>
    <row r="106" spans="1:24" x14ac:dyDescent="0.25">
      <c r="A106" s="3">
        <f>CRI!C106*Planck!L106</f>
        <v>115354705667.45016</v>
      </c>
      <c r="B106" s="3">
        <f>CRI!C106*Planck!M106</f>
        <v>290646711832.45184</v>
      </c>
      <c r="C106" s="3">
        <f>CRI!C106*Planck!N106</f>
        <v>1164791199450.5195</v>
      </c>
      <c r="D106" s="3">
        <f>CRI!D106*Planck!L106</f>
        <v>84575482800.107162</v>
      </c>
      <c r="E106" s="3">
        <f>CRI!D106*Planck!M106</f>
        <v>213095649936.97055</v>
      </c>
      <c r="F106" s="3">
        <f>CRI!D106*Planck!N106</f>
        <v>853998781279.37634</v>
      </c>
      <c r="G106" s="3">
        <f>CRI!E106*Planck!L106</f>
        <v>65924675248.267082</v>
      </c>
      <c r="H106" s="3">
        <f>CRI!E106*Planck!M106</f>
        <v>166103237650.04141</v>
      </c>
      <c r="I106" s="3">
        <f>CRI!E106*Planck!N106</f>
        <v>665672727536.44189</v>
      </c>
      <c r="J106" s="3">
        <f>CRI!F106*Planck!L106</f>
        <v>163221518112.6351</v>
      </c>
      <c r="K106" s="3">
        <f>CRI!F106*Planck!M106</f>
        <v>411251515620.87109</v>
      </c>
      <c r="L106" s="3">
        <f>CRI!F106*Planck!N106</f>
        <v>1648125117727.1841</v>
      </c>
      <c r="M106" s="3">
        <f>CRI!G106*Planck!L106</f>
        <v>225103388255.73456</v>
      </c>
      <c r="N106" s="3">
        <f>CRI!G106*Planck!M106</f>
        <v>567168536734.72852</v>
      </c>
      <c r="O106" s="3">
        <f>CRI!G106*Planck!N106</f>
        <v>2272975723787.5562</v>
      </c>
      <c r="P106" s="3">
        <f>CRI!H106*Planck!L106</f>
        <v>273347529177.40176</v>
      </c>
      <c r="Q106" s="3">
        <f>CRI!H106*Planck!M106</f>
        <v>688724054066.5249</v>
      </c>
      <c r="R106" s="3">
        <f>CRI!H106*Planck!N106</f>
        <v>2760119706735.3203</v>
      </c>
      <c r="S106" s="3">
        <f>CRI!I106*Planck!L106</f>
        <v>210010249196.44199</v>
      </c>
      <c r="T106" s="3">
        <f>CRI!I106*Planck!M106</f>
        <v>529139994999.6413</v>
      </c>
      <c r="U106" s="3">
        <f>CRI!I106*Planck!N106</f>
        <v>2120573136943.563</v>
      </c>
      <c r="V106" s="3">
        <f>CRI!J106*Planck!L106</f>
        <v>183166023298.12881</v>
      </c>
      <c r="W106" s="3">
        <f>CRI!J106*Planck!M106</f>
        <v>461503517199.37909</v>
      </c>
      <c r="X106" s="3">
        <f>CRI!J106*Planck!N106</f>
        <v>1849514250342.4607</v>
      </c>
    </row>
    <row r="107" spans="1:24" x14ac:dyDescent="0.25">
      <c r="A107" s="3">
        <f>CRI!C107*Planck!L107</f>
        <v>104030589902.77919</v>
      </c>
      <c r="B107" s="3">
        <f>CRI!C107*Planck!M107</f>
        <v>303923655415.0813</v>
      </c>
      <c r="C107" s="3">
        <f>CRI!C107*Planck!N107</f>
        <v>1106188756448.7483</v>
      </c>
      <c r="D107" s="3">
        <f>CRI!D107*Planck!L107</f>
        <v>77293756049.261169</v>
      </c>
      <c r="E107" s="3">
        <f>CRI!D107*Planck!M107</f>
        <v>225812435565.41089</v>
      </c>
      <c r="F107" s="3">
        <f>CRI!D107*Planck!N107</f>
        <v>821887907828.74292</v>
      </c>
      <c r="G107" s="3">
        <f>CRI!E107*Planck!L107</f>
        <v>61251655737.150368</v>
      </c>
      <c r="H107" s="3">
        <f>CRI!E107*Planck!M107</f>
        <v>178945703655.60861</v>
      </c>
      <c r="I107" s="3">
        <f>CRI!E107*Planck!N107</f>
        <v>651307398656.73962</v>
      </c>
      <c r="J107" s="3">
        <f>CRI!F107*Planck!L107</f>
        <v>149726269579.7009</v>
      </c>
      <c r="K107" s="3">
        <f>CRI!F107*Planck!M107</f>
        <v>437422831158.15442</v>
      </c>
      <c r="L107" s="3">
        <f>CRI!F107*Planck!N107</f>
        <v>1592084752272.0303</v>
      </c>
      <c r="M107" s="3">
        <f>CRI!G107*Planck!L107</f>
        <v>203199937286.73691</v>
      </c>
      <c r="N107" s="3">
        <f>CRI!G107*Planck!M107</f>
        <v>593645270857.49524</v>
      </c>
      <c r="O107" s="3">
        <f>CRI!G107*Planck!N107</f>
        <v>2160686449512.041</v>
      </c>
      <c r="P107" s="3">
        <f>CRI!H107*Planck!L107</f>
        <v>245006622948.60147</v>
      </c>
      <c r="Q107" s="3">
        <f>CRI!H107*Planck!M107</f>
        <v>715782814622.43445</v>
      </c>
      <c r="R107" s="3">
        <f>CRI!H107*Planck!N107</f>
        <v>2605229594626.9585</v>
      </c>
      <c r="S107" s="3">
        <f>CRI!I107*Planck!L107</f>
        <v>187157836974.62613</v>
      </c>
      <c r="T107" s="3">
        <f>CRI!I107*Planck!M107</f>
        <v>546778538947.69305</v>
      </c>
      <c r="U107" s="3">
        <f>CRI!I107*Planck!N107</f>
        <v>1990105940340.0378</v>
      </c>
      <c r="V107" s="3">
        <f>CRI!J107*Planck!L107</f>
        <v>163823872884.28314</v>
      </c>
      <c r="W107" s="3">
        <f>CRI!J107*Planck!M107</f>
        <v>478608747078.88977</v>
      </c>
      <c r="X107" s="3">
        <f>CRI!J107*Planck!N107</f>
        <v>1741988836089.8513</v>
      </c>
    </row>
    <row r="108" spans="1:24" x14ac:dyDescent="0.25">
      <c r="A108" s="3">
        <f>CRI!C108*Planck!L108</f>
        <v>93609395474.552475</v>
      </c>
      <c r="B108" s="3">
        <f>CRI!C108*Planck!M108</f>
        <v>318112973952.68146</v>
      </c>
      <c r="C108" s="3">
        <f>CRI!C108*Planck!N108</f>
        <v>1051083887900.8678</v>
      </c>
      <c r="D108" s="3">
        <f>CRI!D108*Planck!L108</f>
        <v>70611477669.968353</v>
      </c>
      <c r="E108" s="3">
        <f>CRI!D108*Planck!M108</f>
        <v>239959109263.69946</v>
      </c>
      <c r="F108" s="3">
        <f>CRI!D108*Planck!N108</f>
        <v>792854030340.91614</v>
      </c>
      <c r="G108" s="3">
        <f>CRI!E108*Planck!L108</f>
        <v>56838960353.534897</v>
      </c>
      <c r="H108" s="3">
        <f>CRI!E108*Planck!M108</f>
        <v>193155939345.39276</v>
      </c>
      <c r="I108" s="3">
        <f>CRI!E108*Planck!N108</f>
        <v>638210674577.82715</v>
      </c>
      <c r="J108" s="3">
        <f>CRI!F108*Planck!L108</f>
        <v>136894449897.62904</v>
      </c>
      <c r="K108" s="3">
        <f>CRI!F108*Planck!M108</f>
        <v>465208650838.78821</v>
      </c>
      <c r="L108" s="3">
        <f>CRI!F108*Planck!N108</f>
        <v>1537105863156.2898</v>
      </c>
      <c r="M108" s="3">
        <f>CRI!G108*Planck!L108</f>
        <v>182890285506.7973</v>
      </c>
      <c r="N108" s="3">
        <f>CRI!G108*Planck!M108</f>
        <v>621516380216.7522</v>
      </c>
      <c r="O108" s="3">
        <f>CRI!G108*Planck!N108</f>
        <v>2053565578276.1931</v>
      </c>
      <c r="P108" s="3">
        <f>CRI!H108*Planck!L108</f>
        <v>219004886469.88947</v>
      </c>
      <c r="Q108" s="3">
        <f>CRI!H108*Planck!M108</f>
        <v>744244692446.97864</v>
      </c>
      <c r="R108" s="3">
        <f>CRI!H108*Planck!N108</f>
        <v>2459074822277.1816</v>
      </c>
      <c r="S108" s="3">
        <f>CRI!I108*Planck!L108</f>
        <v>166363264727.07715</v>
      </c>
      <c r="T108" s="3">
        <f>CRI!I108*Planck!M108</f>
        <v>565352576314.78418</v>
      </c>
      <c r="U108" s="3">
        <f>CRI!I108*Planck!N108</f>
        <v>1867993551360.4866</v>
      </c>
      <c r="V108" s="3">
        <f>CRI!J108*Planck!L108</f>
        <v>146251017217.36481</v>
      </c>
      <c r="W108" s="3">
        <f>CRI!J108*Planck!M108</f>
        <v>497005090084.87598</v>
      </c>
      <c r="X108" s="3">
        <f>CRI!J108*Planck!N108</f>
        <v>1642165158817.563</v>
      </c>
    </row>
    <row r="109" spans="1:24" x14ac:dyDescent="0.25">
      <c r="A109" s="3">
        <f>CRI!C109*Planck!L109</f>
        <v>84106263881.872101</v>
      </c>
      <c r="B109" s="3">
        <f>CRI!C109*Planck!M109</f>
        <v>333575604177.54364</v>
      </c>
      <c r="C109" s="3">
        <f>CRI!C109*Planck!N109</f>
        <v>1000257773773.5774</v>
      </c>
      <c r="D109" s="3">
        <f>CRI!D109*Planck!L109</f>
        <v>64461863786.385895</v>
      </c>
      <c r="E109" s="3">
        <f>CRI!D109*Planck!M109</f>
        <v>255663539985.02643</v>
      </c>
      <c r="F109" s="3">
        <f>CRI!D109*Planck!N109</f>
        <v>766631132906.18237</v>
      </c>
      <c r="G109" s="3">
        <f>CRI!E109*Planck!L109</f>
        <v>52659539577.321327</v>
      </c>
      <c r="H109" s="3">
        <f>CRI!E109*Planck!M109</f>
        <v>208854096228.64386</v>
      </c>
      <c r="I109" s="3">
        <f>CRI!E109*Planck!N109</f>
        <v>626268620129.56384</v>
      </c>
      <c r="J109" s="3">
        <f>CRI!F109*Planck!L109</f>
        <v>124689006594.10411</v>
      </c>
      <c r="K109" s="3">
        <f>CRI!F109*Planck!M109</f>
        <v>494531664934.54022</v>
      </c>
      <c r="L109" s="3">
        <f>CRI!F109*Planck!N109</f>
        <v>1482899636643.3455</v>
      </c>
      <c r="M109" s="3">
        <f>CRI!G109*Planck!L109</f>
        <v>164134648302.80496</v>
      </c>
      <c r="N109" s="3">
        <f>CRI!G109*Planck!M109</f>
        <v>650977845728.29736</v>
      </c>
      <c r="O109" s="3">
        <f>CRI!G109*Planck!N109</f>
        <v>1952018200939.9512</v>
      </c>
      <c r="P109" s="3">
        <f>CRI!H109*Planck!L109</f>
        <v>195189268813.03467</v>
      </c>
      <c r="Q109" s="3">
        <f>CRI!H109*Planck!M109</f>
        <v>774144222655.39038</v>
      </c>
      <c r="R109" s="3">
        <f>CRI!H109*Planck!N109</f>
        <v>2321344148179.4258</v>
      </c>
      <c r="S109" s="3">
        <f>CRI!I109*Planck!L109</f>
        <v>147470237044.15897</v>
      </c>
      <c r="T109" s="3">
        <f>CRI!I109*Planck!M109</f>
        <v>584884777301.51123</v>
      </c>
      <c r="U109" s="3">
        <f>CRI!I109*Planck!N109</f>
        <v>1753831928747.051</v>
      </c>
      <c r="V109" s="3">
        <f>CRI!J109*Planck!L109</f>
        <v>130217670094.03137</v>
      </c>
      <c r="W109" s="3">
        <f>CRI!J109*Planck!M109</f>
        <v>516459012342.01514</v>
      </c>
      <c r="X109" s="3">
        <f>CRI!J109*Planck!N109</f>
        <v>1548650846947.343</v>
      </c>
    </row>
    <row r="110" spans="1:24" x14ac:dyDescent="0.25">
      <c r="A110" s="3">
        <f>CRI!C110*Planck!L110</f>
        <v>75324109940.279556</v>
      </c>
      <c r="B110" s="3">
        <f>CRI!C110*Planck!M110</f>
        <v>350114168704.58331</v>
      </c>
      <c r="C110" s="3">
        <f>CRI!C110*Planck!N110</f>
        <v>952445405504.35864</v>
      </c>
      <c r="D110" s="3">
        <f>CRI!D110*Planck!L110</f>
        <v>58717771283.678391</v>
      </c>
      <c r="E110" s="3">
        <f>CRI!D110*Planck!M110</f>
        <v>272926207790.17752</v>
      </c>
      <c r="F110" s="3">
        <f>CRI!D110*Planck!N110</f>
        <v>742464418430.37451</v>
      </c>
      <c r="G110" s="3">
        <f>CRI!E110*Planck!L110</f>
        <v>48627843998.6549</v>
      </c>
      <c r="H110" s="3">
        <f>CRI!E110*Planck!M110</f>
        <v>226027193563.70309</v>
      </c>
      <c r="I110" s="3">
        <f>CRI!E110*Planck!N110</f>
        <v>614881033879.09302</v>
      </c>
      <c r="J110" s="3">
        <f>CRI!F110*Planck!L110</f>
        <v>113091268319.63832</v>
      </c>
      <c r="K110" s="3">
        <f>CRI!F110*Planck!M110</f>
        <v>525659784455.06738</v>
      </c>
      <c r="L110" s="3">
        <f>CRI!F110*Planck!N110</f>
        <v>1429997101845.6138</v>
      </c>
      <c r="M110" s="3">
        <f>CRI!G110*Planck!L110</f>
        <v>146724359269.71664</v>
      </c>
      <c r="N110" s="3">
        <f>CRI!G110*Planck!M110</f>
        <v>681989831876.6488</v>
      </c>
      <c r="O110" s="3">
        <f>CRI!G110*Planck!N110</f>
        <v>1855275050349.8857</v>
      </c>
      <c r="P110" s="3">
        <f>CRI!H110*Planck!L110</f>
        <v>173280487332.38263</v>
      </c>
      <c r="Q110" s="3">
        <f>CRI!H110*Planck!M110</f>
        <v>805425431819.93909</v>
      </c>
      <c r="R110" s="3">
        <f>CRI!H110*Planck!N110</f>
        <v>2191067430523.05</v>
      </c>
      <c r="S110" s="3">
        <f>CRI!I110*Planck!L110</f>
        <v>130258158492.07414</v>
      </c>
      <c r="T110" s="3">
        <f>CRI!I110*Planck!M110</f>
        <v>605453246159.83301</v>
      </c>
      <c r="U110" s="3">
        <f>CRI!I110*Planck!N110</f>
        <v>1647066054728.0027</v>
      </c>
      <c r="V110" s="3">
        <f>CRI!J110*Planck!L110</f>
        <v>115578715671.15456</v>
      </c>
      <c r="W110" s="3">
        <f>CRI!J110*Planck!M110</f>
        <v>537221694212.28857</v>
      </c>
      <c r="X110" s="3">
        <f>CRI!J110*Planck!N110</f>
        <v>1461449950120.4092</v>
      </c>
    </row>
    <row r="111" spans="1:24" x14ac:dyDescent="0.25">
      <c r="A111" s="3">
        <f>CRI!C111*Planck!L111</f>
        <v>67131043822.63179</v>
      </c>
      <c r="B111" s="3">
        <f>CRI!C111*Planck!M111</f>
        <v>367648943985.44653</v>
      </c>
      <c r="C111" s="3">
        <f>CRI!C111*Planck!N111</f>
        <v>906995648940.27307</v>
      </c>
      <c r="D111" s="3">
        <f>CRI!D111*Planck!L111</f>
        <v>53206414315.106773</v>
      </c>
      <c r="E111" s="3">
        <f>CRI!D111*Planck!M111</f>
        <v>291389511056.67877</v>
      </c>
      <c r="F111" s="3">
        <f>CRI!D111*Planck!N111</f>
        <v>718862444728.53198</v>
      </c>
      <c r="G111" s="3">
        <f>CRI!E111*Planck!L111</f>
        <v>44670959091.254753</v>
      </c>
      <c r="H111" s="3">
        <f>CRI!E111*Planck!M111</f>
        <v>244644355301.68463</v>
      </c>
      <c r="I111" s="3">
        <f>CRI!E111*Planck!N111</f>
        <v>603541420222.901</v>
      </c>
      <c r="J111" s="3">
        <f>CRI!F111*Planck!L111</f>
        <v>102020495832.53787</v>
      </c>
      <c r="K111" s="3">
        <f>CRI!F111*Planck!M111</f>
        <v>558724033202.9408</v>
      </c>
      <c r="L111" s="3">
        <f>CRI!F111*Planck!N111</f>
        <v>1378380858598.3269</v>
      </c>
      <c r="M111" s="3">
        <f>CRI!G111*Planck!L111</f>
        <v>130492780776.33623</v>
      </c>
      <c r="N111" s="3">
        <f>CRI!G111*Planck!M111</f>
        <v>714654954225.07446</v>
      </c>
      <c r="O111" s="3">
        <f>CRI!G111*Planck!N111</f>
        <v>1763064860051.417</v>
      </c>
      <c r="P111" s="3">
        <f>CRI!H111*Planck!L111</f>
        <v>153077470693.46292</v>
      </c>
      <c r="Q111" s="3">
        <f>CRI!H111*Planck!M111</f>
        <v>838341953941.7561</v>
      </c>
      <c r="R111" s="3">
        <f>CRI!H111*Planck!N111</f>
        <v>2068202607374.7107</v>
      </c>
      <c r="S111" s="3">
        <f>CRI!I111*Planck!L111</f>
        <v>114449863111.06691</v>
      </c>
      <c r="T111" s="3">
        <f>CRI!I111*Planck!M111</f>
        <v>626794533736.6731</v>
      </c>
      <c r="U111" s="3">
        <f>CRI!I111*Planck!N111</f>
        <v>1546311839539.0085</v>
      </c>
      <c r="V111" s="3">
        <f>CRI!J111*Planck!L111</f>
        <v>102020495832.53787</v>
      </c>
      <c r="W111" s="3">
        <f>CRI!J111*Planck!M111</f>
        <v>558724033202.9408</v>
      </c>
      <c r="X111" s="3">
        <f>CRI!J111*Planck!N111</f>
        <v>1378380858598.3269</v>
      </c>
    </row>
    <row r="112" spans="1:24" x14ac:dyDescent="0.25">
      <c r="A112" s="3">
        <f>CRI!C112*Planck!L112</f>
        <v>59435893370.950188</v>
      </c>
      <c r="B112" s="3">
        <f>CRI!C112*Planck!M112</f>
        <v>386249751297.25275</v>
      </c>
      <c r="C112" s="3">
        <f>CRI!C112*Planck!N112</f>
        <v>863742232999.01929</v>
      </c>
      <c r="D112" s="3">
        <f>CRI!D112*Planck!L112</f>
        <v>47878914104.376534</v>
      </c>
      <c r="E112" s="3">
        <f>CRI!D112*Planck!M112</f>
        <v>311145632989.45355</v>
      </c>
      <c r="F112" s="3">
        <f>CRI!D112*Planck!N112</f>
        <v>695792354360.32104</v>
      </c>
      <c r="G112" s="3">
        <f>CRI!E112*Planck!L112</f>
        <v>40724593606.021423</v>
      </c>
      <c r="H112" s="3">
        <f>CRI!E112*Planck!M112</f>
        <v>264652607370.33981</v>
      </c>
      <c r="I112" s="3">
        <f>CRI!E112*Planck!N112</f>
        <v>591823381869.69836</v>
      </c>
      <c r="J112" s="3">
        <f>CRI!F112*Planck!L112</f>
        <v>91355169440.534546</v>
      </c>
      <c r="K112" s="3">
        <f>CRI!F112*Planck!M112</f>
        <v>593680173290.2218</v>
      </c>
      <c r="L112" s="3">
        <f>CRI!F112*Planck!N112</f>
        <v>1327603802572.5669</v>
      </c>
      <c r="M112" s="3">
        <f>CRI!G112*Planck!L112</f>
        <v>115294626492.72281</v>
      </c>
      <c r="N112" s="3">
        <f>CRI!G112*Planck!M112</f>
        <v>749252989784.94849</v>
      </c>
      <c r="O112" s="3">
        <f>CRI!G112*Planck!N112</f>
        <v>1675499979752.7273</v>
      </c>
      <c r="P112" s="3">
        <f>CRI!H112*Planck!L112</f>
        <v>134281092430.66524</v>
      </c>
      <c r="Q112" s="3">
        <f>CRI!H112*Planck!M112</f>
        <v>872638327004.9043</v>
      </c>
      <c r="R112" s="3">
        <f>CRI!H112*Planck!N112</f>
        <v>1951417637516.303</v>
      </c>
      <c r="S112" s="3">
        <f>CRI!I112*Planck!L112</f>
        <v>99885320803.957947</v>
      </c>
      <c r="T112" s="3">
        <f>CRI!I112*Planck!M112</f>
        <v>649114165374.54968</v>
      </c>
      <c r="U112" s="3">
        <f>CRI!I112*Planck!N112</f>
        <v>1451566808234.4631</v>
      </c>
      <c r="V112" s="3">
        <f>CRI!J112*Planck!L112</f>
        <v>89429006229.438934</v>
      </c>
      <c r="W112" s="3">
        <f>CRI!J112*Planck!M112</f>
        <v>581162820238.922</v>
      </c>
      <c r="X112" s="3">
        <f>CRI!J112*Planck!N112</f>
        <v>1299612156132.7837</v>
      </c>
    </row>
    <row r="113" spans="1:24" x14ac:dyDescent="0.25">
      <c r="A113" s="3">
        <f>CRI!C113*Planck!L113</f>
        <v>52180555148.188469</v>
      </c>
      <c r="B113" s="3">
        <f>CRI!C113*Planck!M113</f>
        <v>405822823052.42523</v>
      </c>
      <c r="C113" s="3">
        <f>CRI!C113*Planck!N113</f>
        <v>822271210986.229</v>
      </c>
      <c r="D113" s="3">
        <f>CRI!D113*Planck!L113</f>
        <v>42704141944.289177</v>
      </c>
      <c r="E113" s="3">
        <f>CRI!D113*Planck!M113</f>
        <v>332122097793.82855</v>
      </c>
      <c r="F113" s="3">
        <f>CRI!D113*Planck!N113</f>
        <v>672940071467.93518</v>
      </c>
      <c r="G113" s="3">
        <f>CRI!E113*Planck!L113</f>
        <v>36796454323.537712</v>
      </c>
      <c r="H113" s="3">
        <f>CRI!E113*Planck!M113</f>
        <v>286176353039.74164</v>
      </c>
      <c r="I113" s="3">
        <f>CRI!E113*Planck!N113</f>
        <v>579845595177.90466</v>
      </c>
      <c r="J113" s="3">
        <f>CRI!F113*Planck!L113</f>
        <v>81092054973.825241</v>
      </c>
      <c r="K113" s="3">
        <f>CRI!F113*Planck!M113</f>
        <v>630675671869.36499</v>
      </c>
      <c r="L113" s="3">
        <f>CRI!F113*Planck!N113</f>
        <v>1277864178626.0112</v>
      </c>
      <c r="M113" s="3">
        <f>CRI!G113*Planck!L113</f>
        <v>101009401809.50162</v>
      </c>
      <c r="N113" s="3">
        <f>CRI!G113*Planck!M113</f>
        <v>785578468468.85815</v>
      </c>
      <c r="O113" s="3">
        <f>CRI!G113*Planck!N113</f>
        <v>1591725555832.3999</v>
      </c>
      <c r="P113" s="3">
        <f>CRI!H113*Planck!L113</f>
        <v>116803423816.00043</v>
      </c>
      <c r="Q113" s="3">
        <f>CRI!H113*Planck!M113</f>
        <v>908413010566.51929</v>
      </c>
      <c r="R113" s="3">
        <f>CRI!H113*Planck!N113</f>
        <v>1840610788362.8896</v>
      </c>
      <c r="S113" s="3">
        <f>CRI!I113*Planck!L113</f>
        <v>86445143348.546967</v>
      </c>
      <c r="T113" s="3">
        <f>CRI!I113*Planck!M113</f>
        <v>672308142626.12952</v>
      </c>
      <c r="U113" s="3">
        <f>CRI!I113*Planck!N113</f>
        <v>1362219173468.4063</v>
      </c>
      <c r="V113" s="3">
        <f>CRI!J113*Planck!L113</f>
        <v>77668007454.859085</v>
      </c>
      <c r="W113" s="3">
        <f>CRI!J113*Planck!M113</f>
        <v>604045893277.20032</v>
      </c>
      <c r="X113" s="3">
        <f>CRI!J113*Planck!N113</f>
        <v>1223907380123.218</v>
      </c>
    </row>
    <row r="114" spans="1:24" x14ac:dyDescent="0.25">
      <c r="A114" s="3">
        <f>CRI!C114*Planck!L114</f>
        <v>45405428670.946953</v>
      </c>
      <c r="B114" s="3">
        <f>CRI!C114*Planck!M114</f>
        <v>426391923882.67352</v>
      </c>
      <c r="C114" s="3">
        <f>CRI!C114*Planck!N114</f>
        <v>782665742939.06323</v>
      </c>
      <c r="D114" s="3">
        <f>CRI!D114*Planck!L114</f>
        <v>37778490029.403481</v>
      </c>
      <c r="E114" s="3">
        <f>CRI!D114*Planck!M114</f>
        <v>354769099566.43298</v>
      </c>
      <c r="F114" s="3">
        <f>CRI!D114*Planck!N114</f>
        <v>651198123912.84302</v>
      </c>
      <c r="G114" s="3">
        <f>CRI!E114*Planck!L114</f>
        <v>32980223686.234661</v>
      </c>
      <c r="H114" s="3">
        <f>CRI!E114*Planck!M114</f>
        <v>309709685367.47955</v>
      </c>
      <c r="I114" s="3">
        <f>CRI!E114*Planck!N114</f>
        <v>568489099855.13867</v>
      </c>
      <c r="J114" s="3">
        <f>CRI!F114*Planck!L114</f>
        <v>71324448175.313065</v>
      </c>
      <c r="K114" s="3">
        <f>CRI!F114*Planck!M114</f>
        <v>669791466957.36987</v>
      </c>
      <c r="L114" s="3">
        <f>CRI!F114*Planck!N114</f>
        <v>1229438942761.6848</v>
      </c>
      <c r="M114" s="3">
        <f>CRI!G114*Planck!L114</f>
        <v>87709794377.749863</v>
      </c>
      <c r="N114" s="3">
        <f>CRI!G114*Planck!M114</f>
        <v>823662479636.76575</v>
      </c>
      <c r="O114" s="3">
        <f>CRI!G114*Planck!N114</f>
        <v>1511877618801.5315</v>
      </c>
      <c r="P114" s="3">
        <f>CRI!H114*Planck!L114</f>
        <v>100700733822.13708</v>
      </c>
      <c r="Q114" s="3">
        <f>CRI!H114*Planck!M114</f>
        <v>945657400175.41724</v>
      </c>
      <c r="R114" s="3">
        <f>CRI!H114*Planck!N114</f>
        <v>1735805980879.1592</v>
      </c>
      <c r="S114" s="3">
        <f>CRI!I114*Planck!L114</f>
        <v>74153120473.687714</v>
      </c>
      <c r="T114" s="3">
        <f>CRI!I114*Planck!M114</f>
        <v>696354877074.65686</v>
      </c>
      <c r="U114" s="3">
        <f>CRI!I114*Planck!N114</f>
        <v>1278197537730.2007</v>
      </c>
      <c r="V114" s="3">
        <f>CRI!J114*Planck!L114</f>
        <v>66840478754.185867</v>
      </c>
      <c r="W114" s="3">
        <f>CRI!J114*Planck!M114</f>
        <v>627683542771.44836</v>
      </c>
      <c r="X114" s="3">
        <f>CRI!J114*Planck!N114</f>
        <v>1152147540367.1489</v>
      </c>
    </row>
    <row r="115" spans="1:24" x14ac:dyDescent="0.25">
      <c r="A115" s="3">
        <f>CRI!C115*Planck!L115</f>
        <v>39158445530.429718</v>
      </c>
      <c r="B115" s="3">
        <f>CRI!C115*Planck!M115</f>
        <v>448347070568.25751</v>
      </c>
      <c r="C115" s="3">
        <f>CRI!C115*Planck!N115</f>
        <v>745580058689.31323</v>
      </c>
      <c r="D115" s="3">
        <f>CRI!D115*Planck!L115</f>
        <v>33097995185.784676</v>
      </c>
      <c r="E115" s="3">
        <f>CRI!D115*Planck!M115</f>
        <v>378957565404.30798</v>
      </c>
      <c r="F115" s="3">
        <f>CRI!D115*Planck!N115</f>
        <v>630188580237.16711</v>
      </c>
      <c r="G115" s="3">
        <f>CRI!E115*Planck!L115</f>
        <v>29256102556.590054</v>
      </c>
      <c r="H115" s="3">
        <f>CRI!E115*Planck!M115</f>
        <v>334969575523.58997</v>
      </c>
      <c r="I115" s="3">
        <f>CRI!E115*Planck!N115</f>
        <v>557038625146.96741</v>
      </c>
      <c r="J115" s="3">
        <f>CRI!F115*Planck!L115</f>
        <v>62101578978.014519</v>
      </c>
      <c r="K115" s="3">
        <f>CRI!F115*Planck!M115</f>
        <v>711035911546.06665</v>
      </c>
      <c r="L115" s="3">
        <f>CRI!F115*Planck!N115</f>
        <v>1182419227115.2949</v>
      </c>
      <c r="M115" s="3">
        <f>CRI!G115*Planck!L115</f>
        <v>75412925270.717026</v>
      </c>
      <c r="N115" s="3">
        <f>CRI!G115*Planck!M115</f>
        <v>863445003245.45593</v>
      </c>
      <c r="O115" s="3">
        <f>CRI!G115*Planck!N115</f>
        <v>1435868367286.9731</v>
      </c>
      <c r="P115" s="3">
        <f>CRI!H115*Planck!L115</f>
        <v>86000676319.248688</v>
      </c>
      <c r="Q115" s="3">
        <f>CRI!H115*Planck!M115</f>
        <v>984670120897.95117</v>
      </c>
      <c r="R115" s="3">
        <f>CRI!H115*Planck!N115</f>
        <v>1637460027559.0261</v>
      </c>
      <c r="S115" s="3">
        <f>CRI!I115*Planck!L115</f>
        <v>63021468762.469566</v>
      </c>
      <c r="T115" s="3">
        <f>CRI!I115*Planck!M115</f>
        <v>721568247151.30896</v>
      </c>
      <c r="U115" s="3">
        <f>CRI!I115*Planck!N115</f>
        <v>1199934005094.6387</v>
      </c>
      <c r="V115" s="3">
        <f>CRI!J115*Planck!L115</f>
        <v>56961018417.824532</v>
      </c>
      <c r="W115" s="3">
        <f>CRI!J115*Planck!M115</f>
        <v>652178741987.3595</v>
      </c>
      <c r="X115" s="3">
        <f>CRI!J115*Planck!N115</f>
        <v>1084542526642.4926</v>
      </c>
    </row>
    <row r="116" spans="1:24" x14ac:dyDescent="0.25">
      <c r="A116" s="3">
        <f>CRI!C116*Planck!L116</f>
        <v>33418382105.902874</v>
      </c>
      <c r="B116" s="3">
        <f>CRI!C116*Planck!M116</f>
        <v>471506995600.29254</v>
      </c>
      <c r="C116" s="3">
        <f>CRI!C116*Planck!N116</f>
        <v>710545289219.73523</v>
      </c>
      <c r="D116" s="3">
        <f>CRI!D116*Planck!L116</f>
        <v>28686031904.239388</v>
      </c>
      <c r="E116" s="3">
        <f>CRI!D116*Planck!M116</f>
        <v>404737269326.77985</v>
      </c>
      <c r="F116" s="3">
        <f>CRI!D116*Planck!N116</f>
        <v>609925542516.43481</v>
      </c>
      <c r="G116" s="3">
        <f>CRI!E116*Planck!L116</f>
        <v>25659171547.980598</v>
      </c>
      <c r="H116" s="3">
        <f>CRI!E116*Planck!M116</f>
        <v>362030658690.79932</v>
      </c>
      <c r="I116" s="3">
        <f>CRI!E116*Planck!N116</f>
        <v>545568107125.03809</v>
      </c>
      <c r="J116" s="3">
        <f>CRI!F116*Planck!L116</f>
        <v>53500140916.208649</v>
      </c>
      <c r="K116" s="3">
        <f>CRI!F116*Planck!M116</f>
        <v>754844762611.59473</v>
      </c>
      <c r="L116" s="3">
        <f>CRI!F116*Planck!N116</f>
        <v>1137525837730.1692</v>
      </c>
      <c r="M116" s="3">
        <f>CRI!G116*Planck!L116</f>
        <v>64147928869.951492</v>
      </c>
      <c r="N116" s="3">
        <f>CRI!G116*Planck!M116</f>
        <v>905076646726.99829</v>
      </c>
      <c r="O116" s="3">
        <f>CRI!G116*Planck!N116</f>
        <v>1363920267812.5952</v>
      </c>
      <c r="P116" s="3">
        <f>CRI!H116*Planck!L116</f>
        <v>72660013323.592957</v>
      </c>
      <c r="Q116" s="3">
        <f>CRI!H116*Planck!M116</f>
        <v>1025175440089.0957</v>
      </c>
      <c r="R116" s="3">
        <f>CRI!H116*Planck!N116</f>
        <v>1544905136882.8174</v>
      </c>
      <c r="S116" s="3">
        <f>CRI!I116*Planck!L116</f>
        <v>53008468167.983864</v>
      </c>
      <c r="T116" s="3">
        <f>CRI!I116*Planck!M116</f>
        <v>747907648193.56738</v>
      </c>
      <c r="U116" s="3">
        <f>CRI!I116*Planck!N116</f>
        <v>1127071838072.6833</v>
      </c>
      <c r="V116" s="3">
        <f>CRI!J116*Planck!L116</f>
        <v>48061011138.972046</v>
      </c>
      <c r="W116" s="3">
        <f>CRI!J116*Planck!M116</f>
        <v>678102934362.16785</v>
      </c>
      <c r="X116" s="3">
        <f>CRI!J116*Planck!N116</f>
        <v>1021878466519.233</v>
      </c>
    </row>
    <row r="117" spans="1:24" x14ac:dyDescent="0.25">
      <c r="A117" s="3">
        <f>CRI!C117*Planck!L117</f>
        <v>28200842568.34631</v>
      </c>
      <c r="B117" s="3">
        <f>CRI!C117*Planck!M117</f>
        <v>496104618243.15344</v>
      </c>
      <c r="C117" s="3">
        <f>CRI!C117*Planck!N117</f>
        <v>677779433972.56812</v>
      </c>
      <c r="D117" s="3">
        <f>CRI!D117*Planck!L117</f>
        <v>24578715999.934856</v>
      </c>
      <c r="E117" s="3">
        <f>CRI!D117*Planck!M117</f>
        <v>432384759019.26221</v>
      </c>
      <c r="F117" s="3">
        <f>CRI!D117*Planck!N117</f>
        <v>590725194746.73364</v>
      </c>
      <c r="G117" s="3">
        <f>CRI!E117*Planck!L117</f>
        <v>22250206063.098923</v>
      </c>
      <c r="H117" s="3">
        <f>CRI!E117*Planck!M117</f>
        <v>391421992375.33203</v>
      </c>
      <c r="I117" s="3">
        <f>CRI!E117*Planck!N117</f>
        <v>534761755244.4115</v>
      </c>
      <c r="J117" s="3">
        <f>CRI!F117*Planck!L117</f>
        <v>45535305431.45826</v>
      </c>
      <c r="K117" s="3">
        <f>CRI!F117*Planck!M117</f>
        <v>801049658814.63306</v>
      </c>
      <c r="L117" s="3">
        <f>CRI!F117*Planck!N117</f>
        <v>1094396150267.6329</v>
      </c>
      <c r="M117" s="3">
        <f>CRI!G117*Planck!L117</f>
        <v>53943813536.699135</v>
      </c>
      <c r="N117" s="3">
        <f>CRI!G117*Planck!M117</f>
        <v>948970760584.38062</v>
      </c>
      <c r="O117" s="3">
        <f>CRI!G117*Planck!N117</f>
        <v>1296486348470.4629</v>
      </c>
      <c r="P117" s="3">
        <f>CRI!H117*Planck!L117</f>
        <v>60670620020.89183</v>
      </c>
      <c r="Q117" s="3">
        <f>CRI!H117*Planck!M117</f>
        <v>1067307642000.1787</v>
      </c>
      <c r="R117" s="3">
        <f>CRI!H117*Planck!N117</f>
        <v>1458158507032.7268</v>
      </c>
      <c r="S117" s="3">
        <f>CRI!I117*Planck!L117</f>
        <v>44112327136.725197</v>
      </c>
      <c r="T117" s="3">
        <f>CRI!I117*Planck!M117</f>
        <v>776016856976.6759</v>
      </c>
      <c r="U117" s="3">
        <f>CRI!I117*Planck!N117</f>
        <v>1060196270571.7695</v>
      </c>
      <c r="V117" s="3">
        <f>CRI!J117*Planck!L117</f>
        <v>40102115578.84108</v>
      </c>
      <c r="W117" s="3">
        <f>CRI!J117*Planck!M117</f>
        <v>705469869978.79614</v>
      </c>
      <c r="X117" s="3">
        <f>CRI!J117*Planck!N117</f>
        <v>963814791428.88135</v>
      </c>
    </row>
    <row r="118" spans="1:24" x14ac:dyDescent="0.25">
      <c r="A118" s="3">
        <f>CRI!C118*Planck!L118</f>
        <v>23524359796.12838</v>
      </c>
      <c r="B118" s="3">
        <f>CRI!C118*Planck!M118</f>
        <v>522614417703.39447</v>
      </c>
      <c r="C118" s="3">
        <f>CRI!C118*Planck!N118</f>
        <v>647710194612.79932</v>
      </c>
      <c r="D118" s="3">
        <f>CRI!D118*Planck!L118</f>
        <v>20782718229.394955</v>
      </c>
      <c r="E118" s="3">
        <f>CRI!D118*Planck!M118</f>
        <v>461706430265.38464</v>
      </c>
      <c r="F118" s="3">
        <f>CRI!D118*Planck!N118</f>
        <v>572222946154.72632</v>
      </c>
      <c r="G118" s="3">
        <f>CRI!E118*Planck!L118</f>
        <v>19040969469.352543</v>
      </c>
      <c r="H118" s="3">
        <f>CRI!E118*Planck!M118</f>
        <v>423011944128.29602</v>
      </c>
      <c r="I118" s="3">
        <f>CRI!E118*Planck!N118</f>
        <v>524266341251.9505</v>
      </c>
      <c r="J118" s="3">
        <f>CRI!F118*Planck!L118</f>
        <v>38253963507.59816</v>
      </c>
      <c r="K118" s="3">
        <f>CRI!F118*Planck!M118</f>
        <v>849845565899.76123</v>
      </c>
      <c r="L118" s="3">
        <f>CRI!F118*Planck!N118</f>
        <v>1053269137309.1134</v>
      </c>
      <c r="M118" s="3">
        <f>CRI!G118*Planck!L118</f>
        <v>44769394054.423477</v>
      </c>
      <c r="N118" s="3">
        <f>CRI!G118*Planck!M118</f>
        <v>994591606634.79651</v>
      </c>
      <c r="O118" s="3">
        <f>CRI!G118*Planck!N118</f>
        <v>1232662363056.5339</v>
      </c>
      <c r="P118" s="3">
        <f>CRI!H118*Planck!L118</f>
        <v>50016143405.662354</v>
      </c>
      <c r="Q118" s="3">
        <f>CRI!H118*Planck!M118</f>
        <v>1111152774751.4585</v>
      </c>
      <c r="R118" s="3">
        <f>CRI!H118*Planck!N118</f>
        <v>1377124234615.5129</v>
      </c>
      <c r="S118" s="3">
        <f>CRI!I118*Planck!L118</f>
        <v>36254177894.216133</v>
      </c>
      <c r="T118" s="3">
        <f>CRI!I118*Planck!M118</f>
        <v>805418563297.91882</v>
      </c>
      <c r="U118" s="3">
        <f>CRI!I118*Planck!N118</f>
        <v>998207850198.51892</v>
      </c>
      <c r="V118" s="3">
        <f>CRI!J118*Planck!L118</f>
        <v>33071723369.694191</v>
      </c>
      <c r="W118" s="3">
        <f>CRI!J118*Planck!M118</f>
        <v>734717526899.28772</v>
      </c>
      <c r="X118" s="3">
        <f>CRI!J118*Planck!N118</f>
        <v>910583436302.08899</v>
      </c>
    </row>
    <row r="119" spans="1:24" x14ac:dyDescent="0.25">
      <c r="A119" s="3">
        <f>CRI!C119*Planck!L119</f>
        <v>19372075609.705563</v>
      </c>
      <c r="B119" s="3">
        <f>CRI!C119*Planck!M119</f>
        <v>551274276807.43274</v>
      </c>
      <c r="C119" s="3">
        <f>CRI!C119*Planck!N119</f>
        <v>620127832291.74133</v>
      </c>
      <c r="D119" s="3">
        <f>CRI!D119*Planck!L119</f>
        <v>17328273180.668869</v>
      </c>
      <c r="E119" s="3">
        <f>CRI!D119*Planck!M119</f>
        <v>493113461791.82367</v>
      </c>
      <c r="F119" s="3">
        <f>CRI!D119*Planck!N119</f>
        <v>554702794960.37073</v>
      </c>
      <c r="G119" s="3">
        <f>CRI!E119*Planck!L119</f>
        <v>16068515648.978149</v>
      </c>
      <c r="H119" s="3">
        <f>CRI!E119*Planck!M119</f>
        <v>457264338743.40942</v>
      </c>
      <c r="I119" s="3">
        <f>CRI!E119*Planck!N119</f>
        <v>514376155570.77588</v>
      </c>
      <c r="J119" s="3">
        <f>CRI!F119*Planck!L119</f>
        <v>31678937650.06876</v>
      </c>
      <c r="K119" s="3">
        <f>CRI!F119*Planck!M119</f>
        <v>901492632741.94092</v>
      </c>
      <c r="L119" s="3">
        <f>CRI!F119*Planck!N119</f>
        <v>1014088078636.2444</v>
      </c>
      <c r="M119" s="3">
        <f>CRI!G119*Planck!L119</f>
        <v>36612253858.088371</v>
      </c>
      <c r="N119" s="3">
        <f>CRI!G119*Planck!M119</f>
        <v>1041880806917.5492</v>
      </c>
      <c r="O119" s="3">
        <f>CRI!G119*Planck!N119</f>
        <v>1172010582539.553</v>
      </c>
      <c r="P119" s="3">
        <f>CRI!H119*Planck!L119</f>
        <v>40647001756.790115</v>
      </c>
      <c r="Q119" s="3">
        <f>CRI!H119*Planck!M119</f>
        <v>1156698277939.7429</v>
      </c>
      <c r="R119" s="3">
        <f>CRI!H119*Planck!N119</f>
        <v>1301168630374.7585</v>
      </c>
      <c r="S119" s="3">
        <f>CRI!I119*Planck!L119</f>
        <v>29397278903.859692</v>
      </c>
      <c r="T119" s="3">
        <f>CRI!I119*Planck!M119</f>
        <v>836563102185.72217</v>
      </c>
      <c r="U119" s="3">
        <f>CRI!I119*Planck!N119</f>
        <v>941048920580.96436</v>
      </c>
      <c r="V119" s="3">
        <f>CRI!J119*Planck!L119</f>
        <v>26895382826.935467</v>
      </c>
      <c r="W119" s="3">
        <f>CRI!J119*Planck!M119</f>
        <v>765366242425.23523</v>
      </c>
      <c r="X119" s="3">
        <f>CRI!J119*Planck!N119</f>
        <v>860959650744.28662</v>
      </c>
    </row>
    <row r="120" spans="1:24" x14ac:dyDescent="0.25">
      <c r="A120" s="3">
        <f>CRI!C120*Planck!L120</f>
        <v>15714083130.216368</v>
      </c>
      <c r="B120" s="3">
        <f>CRI!C120*Planck!M120</f>
        <v>581939050990.29321</v>
      </c>
      <c r="C120" s="3">
        <f>CRI!C120*Planck!N120</f>
        <v>594339134411.8634</v>
      </c>
      <c r="D120" s="3">
        <f>CRI!D120*Planck!L120</f>
        <v>14221565058.146971</v>
      </c>
      <c r="E120" s="3">
        <f>CRI!D120*Planck!M120</f>
        <v>526666685224.59375</v>
      </c>
      <c r="F120" s="3">
        <f>CRI!D120*Planck!N120</f>
        <v>537889013097.30377</v>
      </c>
      <c r="G120" s="3">
        <f>CRI!E120*Planck!L120</f>
        <v>13340268672.734566</v>
      </c>
      <c r="H120" s="3">
        <f>CRI!E120*Planck!M120</f>
        <v>494029669248.65692</v>
      </c>
      <c r="I120" s="3">
        <f>CRI!E120*Planck!N120</f>
        <v>504556560511.56384</v>
      </c>
      <c r="J120" s="3">
        <f>CRI!F120*Planck!L120</f>
        <v>25820562646.800571</v>
      </c>
      <c r="K120" s="3">
        <f>CRI!F120*Planck!M120</f>
        <v>956211927746.60132</v>
      </c>
      <c r="L120" s="3">
        <f>CRI!F120*Planck!N120</f>
        <v>976587098741.88135</v>
      </c>
      <c r="M120" s="3">
        <f>CRI!G120*Planck!L120</f>
        <v>29473678308.913288</v>
      </c>
      <c r="N120" s="3">
        <f>CRI!G120*Planck!M120</f>
        <v>1091497623001.6943</v>
      </c>
      <c r="O120" s="3">
        <f>CRI!G120*Planck!N120</f>
        <v>1114755490911.8035</v>
      </c>
      <c r="P120" s="3">
        <f>CRI!H120*Planck!L120</f>
        <v>32522679513.283627</v>
      </c>
      <c r="Q120" s="3">
        <f>CRI!H120*Planck!M120</f>
        <v>1204411170208.7661</v>
      </c>
      <c r="R120" s="3">
        <f>CRI!H120*Planck!N120</f>
        <v>1230075024454.4038</v>
      </c>
      <c r="S120" s="3">
        <f>CRI!I120*Planck!L120</f>
        <v>23475177104.977234</v>
      </c>
      <c r="T120" s="3">
        <f>CRI!I120*Planck!M120</f>
        <v>869355352971.93054</v>
      </c>
      <c r="U120" s="3">
        <f>CRI!I120*Planck!N120</f>
        <v>887879765247.57336</v>
      </c>
      <c r="V120" s="3">
        <f>CRI!J120*Planck!L120</f>
        <v>21549118069.116253</v>
      </c>
      <c r="W120" s="3">
        <f>CRI!J120*Planck!M120</f>
        <v>798027680960.00427</v>
      </c>
      <c r="X120" s="3">
        <f>CRI!J120*Planck!N120</f>
        <v>815032227741.64172</v>
      </c>
    </row>
    <row r="121" spans="1:24" x14ac:dyDescent="0.25">
      <c r="A121" s="3">
        <f>CRI!C121*Planck!L121</f>
        <v>12536027902.83469</v>
      </c>
      <c r="B121" s="3">
        <f>CRI!C121*Planck!M121</f>
        <v>614378945852.23279</v>
      </c>
      <c r="C121" s="3">
        <f>CRI!C121*Planck!N121</f>
        <v>569761819714.98059</v>
      </c>
      <c r="D121" s="3">
        <f>CRI!D121*Planck!L121</f>
        <v>11481015653.586226</v>
      </c>
      <c r="E121" s="3">
        <f>CRI!D121*Planck!M121</f>
        <v>562673787042.88647</v>
      </c>
      <c r="F121" s="3">
        <f>CRI!D121*Planck!N121</f>
        <v>521811567560.74951</v>
      </c>
      <c r="G121" s="3">
        <f>CRI!E121*Planck!L121</f>
        <v>10888629096.52158</v>
      </c>
      <c r="H121" s="3">
        <f>CRI!E121*Planck!M121</f>
        <v>533641478620.52625</v>
      </c>
      <c r="I121" s="3">
        <f>CRI!E121*Planck!N121</f>
        <v>494887629185.37915</v>
      </c>
      <c r="J121" s="3">
        <f>CRI!F121*Planck!L121</f>
        <v>20694037060.12495</v>
      </c>
      <c r="K121" s="3">
        <f>CRI!F121*Planck!M121</f>
        <v>1014195307554.4509</v>
      </c>
      <c r="L121" s="3">
        <f>CRI!F121*Planck!N121</f>
        <v>940542913912.93823</v>
      </c>
      <c r="M121" s="3">
        <f>CRI!G121*Planck!L121</f>
        <v>23345672125.080982</v>
      </c>
      <c r="N121" s="3">
        <f>CRI!G121*Planck!M121</f>
        <v>1144149450016.4443</v>
      </c>
      <c r="O121" s="3">
        <f>CRI!G121*Planck!N121</f>
        <v>1061059590450.3103</v>
      </c>
      <c r="P121" s="3">
        <f>CRI!H121*Planck!L121</f>
        <v>25602382818.660583</v>
      </c>
      <c r="Q121" s="3">
        <f>CRI!H121*Planck!M121</f>
        <v>1254748720196.8643</v>
      </c>
      <c r="R121" s="3">
        <f>CRI!H121*Planck!N121</f>
        <v>1163626974737.4355</v>
      </c>
      <c r="S121" s="3">
        <f>CRI!I121*Planck!L121</f>
        <v>18448609920.013248</v>
      </c>
      <c r="T121" s="3">
        <f>CRI!I121*Planck!M121</f>
        <v>904149033724.93311</v>
      </c>
      <c r="U121" s="3">
        <f>CRI!I121*Planck!N121</f>
        <v>838488366547.24866</v>
      </c>
      <c r="V121" s="3">
        <f>CRI!J121*Planck!L121</f>
        <v>16987389745.920454</v>
      </c>
      <c r="W121" s="3">
        <f>CRI!J121*Planck!M121</f>
        <v>832536006283.11108</v>
      </c>
      <c r="X121" s="3">
        <f>CRI!J121*Planck!N121</f>
        <v>772075985221.33496</v>
      </c>
    </row>
    <row r="122" spans="1:24" x14ac:dyDescent="0.25">
      <c r="A122" s="3">
        <f>CRI!C122*Planck!L122</f>
        <v>9834375419.6339035</v>
      </c>
      <c r="B122" s="3">
        <f>CRI!C122*Planck!M122</f>
        <v>648265971539.13293</v>
      </c>
      <c r="C122" s="3">
        <f>CRI!C122*Planck!N122</f>
        <v>545908186559.26984</v>
      </c>
      <c r="D122" s="3">
        <f>CRI!D122*Planck!L122</f>
        <v>9128770008.3597221</v>
      </c>
      <c r="E122" s="3">
        <f>CRI!D122*Planck!M122</f>
        <v>601753614836.77356</v>
      </c>
      <c r="F122" s="3">
        <f>CRI!D122*Planck!N122</f>
        <v>506739886178.33563</v>
      </c>
      <c r="G122" s="3">
        <f>CRI!E122*Planck!L122</f>
        <v>8731866964.5179958</v>
      </c>
      <c r="H122" s="3">
        <f>CRI!E122*Planck!M122</f>
        <v>575590414191.69653</v>
      </c>
      <c r="I122" s="3">
        <f>CRI!E122*Planck!N122</f>
        <v>484707717214.06018</v>
      </c>
      <c r="J122" s="3">
        <f>CRI!F122*Planck!L122</f>
        <v>16317125135.715445</v>
      </c>
      <c r="K122" s="3">
        <f>CRI!F122*Planck!M122</f>
        <v>1075598248742.0591</v>
      </c>
      <c r="L122" s="3">
        <f>CRI!F122*Planck!N122</f>
        <v>905766946309.10229</v>
      </c>
      <c r="M122" s="3">
        <f>CRI!G122*Planck!L122</f>
        <v>18213439678.514805</v>
      </c>
      <c r="N122" s="3">
        <f>CRI!G122*Planck!M122</f>
        <v>1200600207379.6497</v>
      </c>
      <c r="O122" s="3">
        <f>CRI!G122*Planck!N122</f>
        <v>1011031753582.8629</v>
      </c>
      <c r="P122" s="3">
        <f>CRI!H122*Planck!L122</f>
        <v>19845152192.086353</v>
      </c>
      <c r="Q122" s="3">
        <f>CRI!H122*Planck!M122</f>
        <v>1308160032253.8557</v>
      </c>
      <c r="R122" s="3">
        <f>CRI!H122*Planck!N122</f>
        <v>1101608448213.7732</v>
      </c>
      <c r="S122" s="3">
        <f>CRI!I122*Planck!L122</f>
        <v>14288509578.302174</v>
      </c>
      <c r="T122" s="3">
        <f>CRI!I122*Planck!M122</f>
        <v>941875223222.77612</v>
      </c>
      <c r="U122" s="3">
        <f>CRI!I122*Planck!N122</f>
        <v>793158082713.91675</v>
      </c>
      <c r="V122" s="3">
        <f>CRI!J122*Planck!L122</f>
        <v>13186001123.186264</v>
      </c>
      <c r="W122" s="3">
        <f>CRI!J122*Planck!M122</f>
        <v>869199665875.3396</v>
      </c>
      <c r="X122" s="3">
        <f>CRI!J122*Planck!N122</f>
        <v>731957613368.70703</v>
      </c>
    </row>
    <row r="123" spans="1:24" x14ac:dyDescent="0.25">
      <c r="A123" s="3">
        <f>CRI!C123*Planck!L123</f>
        <v>7631194352.1622686</v>
      </c>
      <c r="B123" s="3">
        <f>CRI!C123*Planck!M123</f>
        <v>683689149075.20801</v>
      </c>
      <c r="C123" s="3">
        <f>CRI!C123*Planck!N123</f>
        <v>522899955009.47852</v>
      </c>
      <c r="D123" s="3">
        <f>CRI!D123*Planck!L123</f>
        <v>7190736154.6549158</v>
      </c>
      <c r="E123" s="3">
        <f>CRI!D123*Planck!M123</f>
        <v>644227896175.56519</v>
      </c>
      <c r="F123" s="3">
        <f>CRI!D123*Planck!N123</f>
        <v>492719152237.11938</v>
      </c>
      <c r="G123" s="3">
        <f>CRI!E123*Planck!L123</f>
        <v>6924412593.3714008</v>
      </c>
      <c r="H123" s="3">
        <f>CRI!E123*Planck!M123</f>
        <v>620367603724.61829</v>
      </c>
      <c r="I123" s="3">
        <f>CRI!E123*Planck!N123</f>
        <v>474470294746.85565</v>
      </c>
      <c r="J123" s="3">
        <f>CRI!F123*Planck!L123</f>
        <v>12735729276.76298</v>
      </c>
      <c r="K123" s="3">
        <f>CRI!F123*Planck!M123</f>
        <v>1141011421051.6895</v>
      </c>
      <c r="L123" s="3">
        <f>CRI!F123*Planck!N123</f>
        <v>872669723572.86572</v>
      </c>
      <c r="M123" s="3">
        <f>CRI!G123*Planck!L123</f>
        <v>14074175892.444237</v>
      </c>
      <c r="N123" s="3">
        <f>CRI!G123*Planck!M123</f>
        <v>1260924685676.9609</v>
      </c>
      <c r="O123" s="3">
        <f>CRI!G123*Planck!N123</f>
        <v>964381930447.01135</v>
      </c>
      <c r="P123" s="3">
        <f>CRI!H123*Planck!L123</f>
        <v>15235073467.269815</v>
      </c>
      <c r="Q123" s="3">
        <f>CRI!H123*Planck!M123</f>
        <v>1364931088668.2676</v>
      </c>
      <c r="R123" s="3">
        <f>CRI!H123*Planck!N123</f>
        <v>1043928232327.6478</v>
      </c>
      <c r="S123" s="3">
        <f>CRI!I123*Planck!L123</f>
        <v>10963653272.838051</v>
      </c>
      <c r="T123" s="3">
        <f>CRI!I123*Planck!M123</f>
        <v>982248705897.31226</v>
      </c>
      <c r="U123" s="3">
        <f>CRI!I123*Planck!N123</f>
        <v>751244633349.18811</v>
      </c>
      <c r="V123" s="3">
        <f>CRI!J123*Planck!L123</f>
        <v>10137367351.932785</v>
      </c>
      <c r="W123" s="3">
        <f>CRI!J123*Planck!M123</f>
        <v>908220619062.32336</v>
      </c>
      <c r="X123" s="3">
        <f>CRI!J123*Planck!N123</f>
        <v>694626383187.08801</v>
      </c>
    </row>
    <row r="124" spans="1:24" x14ac:dyDescent="0.25">
      <c r="A124" s="3">
        <f>CRI!C124*Planck!L124</f>
        <v>5989833362.4530487</v>
      </c>
      <c r="B124" s="3">
        <f>CRI!C124*Planck!M124</f>
        <v>721316813802.35413</v>
      </c>
      <c r="C124" s="3">
        <f>CRI!C124*Planck!N124</f>
        <v>501268754683.43158</v>
      </c>
      <c r="D124" s="3">
        <f>CRI!D124*Planck!L124</f>
        <v>5727778152.8457279</v>
      </c>
      <c r="E124" s="3">
        <f>CRI!D124*Planck!M124</f>
        <v>689759203198.5011</v>
      </c>
      <c r="F124" s="3">
        <f>CRI!D124*Planck!N124</f>
        <v>479338246666.03143</v>
      </c>
      <c r="G124" s="3">
        <f>CRI!E124*Planck!L124</f>
        <v>5551291991.2734509</v>
      </c>
      <c r="H124" s="3">
        <f>CRI!E124*Planck!M124</f>
        <v>668506118506.11035</v>
      </c>
      <c r="I124" s="3">
        <f>CRI!E124*Planck!N124</f>
        <v>464568720858.39459</v>
      </c>
      <c r="J124" s="3">
        <f>CRI!F124*Planck!L124</f>
        <v>10051689111.366524</v>
      </c>
      <c r="K124" s="3">
        <f>CRI!F124*Planck!M124</f>
        <v>1210459778162.0754</v>
      </c>
      <c r="L124" s="3">
        <f>CRI!F124*Planck!N124</f>
        <v>841191628953.13354</v>
      </c>
      <c r="M124" s="3">
        <f>CRI!G124*Planck!L124</f>
        <v>11003644770.756382</v>
      </c>
      <c r="N124" s="3">
        <f>CRI!G124*Planck!M124</f>
        <v>1325097628927.0925</v>
      </c>
      <c r="O124" s="3">
        <f>CRI!G124*Planck!N124</f>
        <v>920857556036.75037</v>
      </c>
      <c r="P124" s="3">
        <f>CRI!H124*Planck!L124</f>
        <v>11827246858.093678</v>
      </c>
      <c r="Q124" s="3">
        <f>CRI!H124*Planck!M124</f>
        <v>1424278690824.9163</v>
      </c>
      <c r="R124" s="3">
        <f>CRI!H124*Planck!N124</f>
        <v>989782009805.72229</v>
      </c>
      <c r="S124" s="3">
        <f>CRI!I124*Planck!L124</f>
        <v>8514120279.4868345</v>
      </c>
      <c r="T124" s="3">
        <f>CRI!I124*Planck!M124</f>
        <v>1025300328190.4891</v>
      </c>
      <c r="U124" s="3">
        <f>CRI!I124*Planck!N124</f>
        <v>712517729871.44922</v>
      </c>
      <c r="V124" s="3">
        <f>CRI!J124*Planck!L124</f>
        <v>7880374517.477293</v>
      </c>
      <c r="W124" s="3">
        <f>CRI!J124*Planck!M124</f>
        <v>948982433158.72217</v>
      </c>
      <c r="X124" s="3">
        <f>CRI!J124*Planck!N124</f>
        <v>659481705380.38965</v>
      </c>
    </row>
    <row r="125" spans="1:24" x14ac:dyDescent="0.25">
      <c r="A125" s="3">
        <f>CRI!C125*Planck!L125</f>
        <v>4961550708.6294746</v>
      </c>
      <c r="B125" s="3">
        <f>CRI!C125*Planck!M125</f>
        <v>760533078843.72986</v>
      </c>
      <c r="C125" s="3">
        <f>CRI!C125*Planck!N125</f>
        <v>480366942139.90692</v>
      </c>
      <c r="D125" s="3">
        <f>CRI!D125*Planck!L125</f>
        <v>4815622746.610961</v>
      </c>
      <c r="E125" s="3">
        <f>CRI!D125*Planck!M125</f>
        <v>738164458877.73792</v>
      </c>
      <c r="F125" s="3">
        <f>CRI!D125*Planck!N125</f>
        <v>466238502665.2038</v>
      </c>
      <c r="G125" s="3">
        <f>CRI!E125*Planck!L125</f>
        <v>4691805081.86798</v>
      </c>
      <c r="H125" s="3">
        <f>CRI!E125*Planck!M125</f>
        <v>719185023755.078</v>
      </c>
      <c r="I125" s="3">
        <f>CRI!E125*Planck!N125</f>
        <v>454250735838.18292</v>
      </c>
      <c r="J125" s="3">
        <f>CRI!F125*Planck!L125</f>
        <v>8370958548.5165749</v>
      </c>
      <c r="K125" s="3">
        <f>CRI!F125*Planck!M125</f>
        <v>1283145381685.5444</v>
      </c>
      <c r="L125" s="3">
        <f>CRI!F125*Planck!N125</f>
        <v>810458664412.51672</v>
      </c>
      <c r="M125" s="3">
        <f>CRI!G125*Planck!L125</f>
        <v>9080699091.0611649</v>
      </c>
      <c r="N125" s="3">
        <f>CRI!G125*Planck!M125</f>
        <v>1391938215156.5059</v>
      </c>
      <c r="O125" s="3">
        <f>CRI!G125*Planck!N125</f>
        <v>879174256403.11841</v>
      </c>
      <c r="P125" s="3">
        <f>CRI!H125*Planck!L125</f>
        <v>9693154325.5934143</v>
      </c>
      <c r="Q125" s="3">
        <f>CRI!H125*Planck!M125</f>
        <v>1485818635316.8057</v>
      </c>
      <c r="R125" s="3">
        <f>CRI!H125*Planck!N125</f>
        <v>938470888743.91797</v>
      </c>
      <c r="S125" s="3">
        <f>CRI!I125*Planck!L125</f>
        <v>6982431879.6131392</v>
      </c>
      <c r="T125" s="3">
        <f>CRI!I125*Planck!M125</f>
        <v>1070304573524.2867</v>
      </c>
      <c r="U125" s="3">
        <f>CRI!I125*Planck!N125</f>
        <v>676024422138.06873</v>
      </c>
      <c r="V125" s="3">
        <f>CRI!J125*Planck!L125</f>
        <v>6469472982.8207874</v>
      </c>
      <c r="W125" s="3">
        <f>CRI!J125*Planck!M125</f>
        <v>991675485158.98132</v>
      </c>
      <c r="X125" s="3">
        <f>CRI!J125*Planck!N125</f>
        <v>626360816711.83948</v>
      </c>
    </row>
    <row r="126" spans="1:24" x14ac:dyDescent="0.25">
      <c r="A126" s="3">
        <f>CRI!C126*Planck!L126</f>
        <v>4601403132.0581779</v>
      </c>
      <c r="B126" s="3">
        <f>CRI!C126*Planck!M126</f>
        <v>800999118528.34045</v>
      </c>
      <c r="C126" s="3">
        <f>CRI!C126*Planck!N126</f>
        <v>459778175082.0379</v>
      </c>
      <c r="D126" s="3">
        <f>CRI!D126*Planck!L126</f>
        <v>4533825782.989233</v>
      </c>
      <c r="E126" s="3">
        <f>CRI!D126*Planck!M126</f>
        <v>789235446560.63452</v>
      </c>
      <c r="F126" s="3">
        <f>CRI!D126*Planck!N126</f>
        <v>453025758625.55939</v>
      </c>
      <c r="G126" s="3">
        <f>CRI!E126*Planck!L126</f>
        <v>4437579255.5274019</v>
      </c>
      <c r="H126" s="3">
        <f>CRI!E126*Planck!M126</f>
        <v>772481125879.35632</v>
      </c>
      <c r="I126" s="3">
        <f>CRI!E126*Planck!N126</f>
        <v>443408680642.0899</v>
      </c>
      <c r="J126" s="3">
        <f>CRI!F126*Planck!L126</f>
        <v>7802112119.7782192</v>
      </c>
      <c r="K126" s="3">
        <f>CRI!F126*Planck!M126</f>
        <v>1358169399907.8669</v>
      </c>
      <c r="L126" s="3">
        <f>CRI!F126*Planck!N126</f>
        <v>779597172702.52087</v>
      </c>
      <c r="M126" s="3">
        <f>CRI!G126*Planck!L126</f>
        <v>8393925873.7456474</v>
      </c>
      <c r="N126" s="3">
        <f>CRI!G126*Planck!M126</f>
        <v>1461190648352.3218</v>
      </c>
      <c r="O126" s="3">
        <f>CRI!G126*Planck!N126</f>
        <v>838731971366.83276</v>
      </c>
      <c r="P126" s="3">
        <f>CRI!H126*Planck!L126</f>
        <v>8901779890.9910545</v>
      </c>
      <c r="Q126" s="3">
        <f>CRI!H126*Planck!M126</f>
        <v>1549596425564.1724</v>
      </c>
      <c r="R126" s="3">
        <f>CRI!H126*Planck!N126</f>
        <v>889477404130.67126</v>
      </c>
      <c r="S126" s="3">
        <f>CRI!I126*Planck!L126</f>
        <v>6415752564.6365252</v>
      </c>
      <c r="T126" s="3">
        <f>CRI!I126*Planck!M126</f>
        <v>1116835887115.8391</v>
      </c>
      <c r="U126" s="3">
        <f>CRI!I126*Planck!N126</f>
        <v>641070326004.46143</v>
      </c>
      <c r="V126" s="3">
        <f>CRI!J126*Planck!L126</f>
        <v>5952950113.4370823</v>
      </c>
      <c r="W126" s="3">
        <f>CRI!J126*Planck!M126</f>
        <v>1036272557882.4591</v>
      </c>
      <c r="X126" s="3">
        <f>CRI!J126*Planck!N126</f>
        <v>594826504211.6084</v>
      </c>
    </row>
    <row r="127" spans="1:24" x14ac:dyDescent="0.25">
      <c r="A127" s="3">
        <f>CRI!C127*Planck!L127</f>
        <v>4965816164.5763721</v>
      </c>
      <c r="B127" s="3">
        <f>CRI!C127*Planck!M127</f>
        <v>842740384929.98181</v>
      </c>
      <c r="C127" s="3">
        <f>CRI!C127*Planck!N127</f>
        <v>439267821558.15161</v>
      </c>
      <c r="D127" s="3">
        <f>CRI!D127*Planck!L127</f>
        <v>4965816164.5763721</v>
      </c>
      <c r="E127" s="3">
        <f>CRI!D127*Planck!M127</f>
        <v>842740384929.98181</v>
      </c>
      <c r="F127" s="3">
        <f>CRI!D127*Planck!N127</f>
        <v>439267821558.15161</v>
      </c>
      <c r="G127" s="3">
        <f>CRI!E127*Planck!L127</f>
        <v>4877534988.3172359</v>
      </c>
      <c r="H127" s="3">
        <f>CRI!E127*Planck!M127</f>
        <v>827758333642.33765</v>
      </c>
      <c r="I127" s="3">
        <f>CRI!E127*Planck!N127</f>
        <v>431458615841.56219</v>
      </c>
      <c r="J127" s="3">
        <f>CRI!F127*Planck!L127</f>
        <v>8452922626.8122244</v>
      </c>
      <c r="K127" s="3">
        <f>CRI!F127*Planck!M127</f>
        <v>1434531410791.9246</v>
      </c>
      <c r="L127" s="3">
        <f>CRI!F127*Planck!N127</f>
        <v>747731447363.4314</v>
      </c>
      <c r="M127" s="3">
        <f>CRI!G127*Planck!L127</f>
        <v>9026750272.4966049</v>
      </c>
      <c r="N127" s="3">
        <f>CRI!G127*Planck!M127</f>
        <v>1531914744161.6113</v>
      </c>
      <c r="O127" s="3">
        <f>CRI!G127*Planck!N127</f>
        <v>798491284521.26221</v>
      </c>
      <c r="P127" s="3">
        <f>CRI!H127*Planck!L127</f>
        <v>9512296741.9218502</v>
      </c>
      <c r="Q127" s="3">
        <f>CRI!H127*Planck!M127</f>
        <v>1614316026243.6541</v>
      </c>
      <c r="R127" s="3">
        <f>CRI!H127*Planck!N127</f>
        <v>841441915962.50366</v>
      </c>
      <c r="S127" s="3">
        <f>CRI!I127*Planck!L127</f>
        <v>6863861454.1477852</v>
      </c>
      <c r="T127" s="3">
        <f>CRI!I127*Planck!M127</f>
        <v>1164854487614.3303</v>
      </c>
      <c r="U127" s="3">
        <f>CRI!I127*Planck!N127</f>
        <v>607165744464.82288</v>
      </c>
      <c r="V127" s="3">
        <f>CRI!J127*Planck!L127</f>
        <v>6378314984.7225389</v>
      </c>
      <c r="W127" s="3">
        <f>CRI!J127*Planck!M127</f>
        <v>1082453205532.2877</v>
      </c>
      <c r="X127" s="3">
        <f>CRI!J127*Planck!N127</f>
        <v>564215113023.5813</v>
      </c>
    </row>
    <row r="128" spans="1:24" x14ac:dyDescent="0.25">
      <c r="A128" s="3">
        <f>CRI!C128*Planck!L128</f>
        <v>6086726921.2513895</v>
      </c>
      <c r="B128" s="3">
        <f>CRI!C128*Planck!M128</f>
        <v>885549567536.55322</v>
      </c>
      <c r="C128" s="3">
        <f>CRI!C128*Planck!N128</f>
        <v>418545074163.4325</v>
      </c>
      <c r="D128" s="3">
        <f>CRI!D128*Planck!L128</f>
        <v>6175880045.2643929</v>
      </c>
      <c r="E128" s="3">
        <f>CRI!D128*Planck!M128</f>
        <v>898520333505.797</v>
      </c>
      <c r="F128" s="3">
        <f>CRI!D128*Planck!N128</f>
        <v>424675561268.35626</v>
      </c>
      <c r="G128" s="3">
        <f>CRI!E128*Planck!L128</f>
        <v>6084025311.4328146</v>
      </c>
      <c r="H128" s="3">
        <f>CRI!E128*Planck!M128</f>
        <v>885156514022.33374</v>
      </c>
      <c r="I128" s="3">
        <f>CRI!E128*Planck!N128</f>
        <v>418359301826.91968</v>
      </c>
      <c r="J128" s="3">
        <f>CRI!F128*Planck!L128</f>
        <v>10393092972.061295</v>
      </c>
      <c r="K128" s="3">
        <f>CRI!F128*Planck!M128</f>
        <v>1512076869202.45</v>
      </c>
      <c r="L128" s="3">
        <f>CRI!F128*Planck!N128</f>
        <v>714666178564.90222</v>
      </c>
      <c r="M128" s="3">
        <f>CRI!G128*Planck!L128</f>
        <v>11022568059.789467</v>
      </c>
      <c r="N128" s="3">
        <f>CRI!G128*Planck!M128</f>
        <v>1603658338015.5955</v>
      </c>
      <c r="O128" s="3">
        <f>CRI!G128*Planck!N128</f>
        <v>757951132972.39441</v>
      </c>
      <c r="P128" s="3">
        <f>CRI!H128*Planck!L128</f>
        <v>11549381974.411758</v>
      </c>
      <c r="Q128" s="3">
        <f>CRI!H128*Planck!M128</f>
        <v>1680303773288.3999</v>
      </c>
      <c r="R128" s="3">
        <f>CRI!H128*Planck!N128</f>
        <v>794176738592.39856</v>
      </c>
      <c r="S128" s="3">
        <f>CRI!I128*Planck!L128</f>
        <v>8342571119.7622252</v>
      </c>
      <c r="T128" s="3">
        <f>CRI!I128*Planck!M128</f>
        <v>1213749251909.843</v>
      </c>
      <c r="U128" s="3">
        <f>CRI!I128*Planck!N128</f>
        <v>573664975151.6554</v>
      </c>
      <c r="V128" s="3">
        <f>CRI!J128*Planck!L128</f>
        <v>7769829838.2241449</v>
      </c>
      <c r="W128" s="3">
        <f>CRI!J128*Planck!M128</f>
        <v>1130421906895.3071</v>
      </c>
      <c r="X128" s="3">
        <f>CRI!J128*Planck!N128</f>
        <v>534281239810.93298</v>
      </c>
    </row>
    <row r="129" spans="1:24" x14ac:dyDescent="0.25">
      <c r="A129" s="3">
        <f>CRI!C129*Planck!L129</f>
        <v>8022600891.2216253</v>
      </c>
      <c r="B129" s="3">
        <f>CRI!C129*Planck!M129</f>
        <v>929092362152.11646</v>
      </c>
      <c r="C129" s="3">
        <f>CRI!C129*Planck!N129</f>
        <v>397557622557.36877</v>
      </c>
      <c r="D129" s="3">
        <f>CRI!D129*Planck!L129</f>
        <v>8260966416.5927324</v>
      </c>
      <c r="E129" s="3">
        <f>CRI!D129*Planck!M129</f>
        <v>956697323688.34326</v>
      </c>
      <c r="F129" s="3">
        <f>CRI!D129*Planck!N129</f>
        <v>409369755910.51453</v>
      </c>
      <c r="G129" s="3">
        <f>CRI!E129*Planck!L129</f>
        <v>8157793278.7455368</v>
      </c>
      <c r="H129" s="3">
        <f>CRI!E129*Planck!M129</f>
        <v>944748907501.02124</v>
      </c>
      <c r="I129" s="3">
        <f>CRI!E129*Planck!N129</f>
        <v>404257041474.07831</v>
      </c>
      <c r="J129" s="3">
        <f>CRI!F129*Planck!L129</f>
        <v>13743373500.12822</v>
      </c>
      <c r="K129" s="3">
        <f>CRI!F129*Planck!M129</f>
        <v>1591611439021.5635</v>
      </c>
      <c r="L129" s="3">
        <f>CRI!F129*Planck!N129</f>
        <v>681048823032.86719</v>
      </c>
      <c r="M129" s="3">
        <f>CRI!G129*Planck!L129</f>
        <v>14472700853.875641</v>
      </c>
      <c r="N129" s="3">
        <f>CRI!G129*Planck!M129</f>
        <v>1676074381035.3923</v>
      </c>
      <c r="O129" s="3">
        <f>CRI!G129*Planck!N129</f>
        <v>717190425083.53711</v>
      </c>
      <c r="P129" s="3">
        <f>CRI!H129*Planck!L129</f>
        <v>15091739680.958818</v>
      </c>
      <c r="Q129" s="3">
        <f>CRI!H129*Planck!M129</f>
        <v>1747764878159.325</v>
      </c>
      <c r="R129" s="3">
        <f>CRI!H129*Planck!N129</f>
        <v>747866711702.15454</v>
      </c>
      <c r="S129" s="3">
        <f>CRI!I129*Planck!L129</f>
        <v>10915006445.351639</v>
      </c>
      <c r="T129" s="3">
        <f>CRI!I129*Planck!M129</f>
        <v>1264060029748.4229</v>
      </c>
      <c r="U129" s="3">
        <f>CRI!I129*Planck!N129</f>
        <v>540889927275.39136</v>
      </c>
      <c r="V129" s="3">
        <f>CRI!J129*Planck!L129</f>
        <v>10189236786.012741</v>
      </c>
      <c r="W129" s="3">
        <f>CRI!J129*Planck!M129</f>
        <v>1180009102085.8809</v>
      </c>
      <c r="X129" s="3">
        <f>CRI!J129*Planck!N129</f>
        <v>504924625722.52954</v>
      </c>
    </row>
    <row r="130" spans="1:24" x14ac:dyDescent="0.25">
      <c r="A130" s="3">
        <f>CRI!C130*Planck!L130</f>
        <v>10880256347.545633</v>
      </c>
      <c r="B130" s="3">
        <f>CRI!C130*Planck!M130</f>
        <v>974300628042.04578</v>
      </c>
      <c r="C130" s="3">
        <f>CRI!C130*Planck!N130</f>
        <v>376826780343.23871</v>
      </c>
      <c r="D130" s="3">
        <f>CRI!D130*Planck!L130</f>
        <v>11362110038.756689</v>
      </c>
      <c r="E130" s="3">
        <f>CRI!D130*Planck!M130</f>
        <v>1017449460107.6812</v>
      </c>
      <c r="F130" s="3">
        <f>CRI!D130*Planck!N130</f>
        <v>393515300287.58057</v>
      </c>
      <c r="G130" s="3">
        <f>CRI!E130*Planck!L130</f>
        <v>11236828079.041815</v>
      </c>
      <c r="H130" s="3">
        <f>CRI!E130*Planck!M130</f>
        <v>1006230763770.6158</v>
      </c>
      <c r="I130" s="3">
        <f>CRI!E130*Planck!N130</f>
        <v>389176285102.05164</v>
      </c>
      <c r="J130" s="3">
        <f>CRI!F130*Planck!L130</f>
        <v>18681467608.252621</v>
      </c>
      <c r="K130" s="3">
        <f>CRI!F130*Planck!M130</f>
        <v>1672880219184.6819</v>
      </c>
      <c r="L130" s="3">
        <f>CRI!F130*Planck!N130</f>
        <v>647013918242.13306</v>
      </c>
      <c r="M130" s="3">
        <f>CRI!G130*Planck!L130</f>
        <v>19543985715.520412</v>
      </c>
      <c r="N130" s="3">
        <f>CRI!G130*Planck!M130</f>
        <v>1750116628582.1692</v>
      </c>
      <c r="O130" s="3">
        <f>CRI!G130*Planck!N130</f>
        <v>676886368942.505</v>
      </c>
      <c r="P130" s="3">
        <f>CRI!H130*Planck!L130</f>
        <v>20276403326.161217</v>
      </c>
      <c r="Q130" s="3">
        <f>CRI!H130*Planck!M130</f>
        <v>1815702853321.9348</v>
      </c>
      <c r="R130" s="3">
        <f>CRI!H130*Planck!N130</f>
        <v>702252919257.90454</v>
      </c>
      <c r="S130" s="3">
        <f>CRI!I130*Planck!L130</f>
        <v>14691719045.025084</v>
      </c>
      <c r="T130" s="3">
        <f>CRI!I130*Planck!M130</f>
        <v>1315607889681.2212</v>
      </c>
      <c r="U130" s="3">
        <f>CRI!I130*Planck!N130</f>
        <v>508832973102.98267</v>
      </c>
      <c r="V130" s="3">
        <f>CRI!J130*Planck!L130</f>
        <v>13747285810.251413</v>
      </c>
      <c r="W130" s="3">
        <f>CRI!J130*Planck!M130</f>
        <v>1231036178832.5759</v>
      </c>
      <c r="X130" s="3">
        <f>CRI!J130*Planck!N130</f>
        <v>476123474012.07263</v>
      </c>
    </row>
    <row r="131" spans="1:24" x14ac:dyDescent="0.25">
      <c r="A131" s="3">
        <f>CRI!C131*Planck!L131</f>
        <v>14746724460.118711</v>
      </c>
      <c r="B131" s="3">
        <f>CRI!C131*Planck!M131</f>
        <v>1020007753764.9957</v>
      </c>
      <c r="C131" s="3">
        <f>CRI!C131*Planck!N131</f>
        <v>356014206708.77136</v>
      </c>
      <c r="D131" s="3">
        <f>CRI!D131*Planck!L131</f>
        <v>15608418850.882622</v>
      </c>
      <c r="E131" s="3">
        <f>CRI!D131*Planck!M131</f>
        <v>1079609800465.7393</v>
      </c>
      <c r="F131" s="3">
        <f>CRI!D131*Planck!N131</f>
        <v>376817161682.45789</v>
      </c>
      <c r="G131" s="3">
        <f>CRI!E131*Planck!L131</f>
        <v>15477859094.706272</v>
      </c>
      <c r="H131" s="3">
        <f>CRI!E131*Planck!M131</f>
        <v>1070579187329.2629</v>
      </c>
      <c r="I131" s="3">
        <f>CRI!E131*Planck!N131</f>
        <v>373665198807.65686</v>
      </c>
      <c r="J131" s="3">
        <f>CRI!F131*Planck!L131</f>
        <v>25387344588.491226</v>
      </c>
      <c r="K131" s="3">
        <f>CRI!F131*Planck!M131</f>
        <v>1756002724387.8125</v>
      </c>
      <c r="L131" s="3">
        <f>CRI!F131*Planck!N131</f>
        <v>612899181005.05176</v>
      </c>
      <c r="M131" s="3">
        <f>CRI!G131*Planck!L131</f>
        <v>26392654711.049118</v>
      </c>
      <c r="N131" s="3">
        <f>CRI!G131*Planck!M131</f>
        <v>1825538445538.6799</v>
      </c>
      <c r="O131" s="3">
        <f>CRI!G131*Planck!N131</f>
        <v>637169295141.01929</v>
      </c>
      <c r="P131" s="3">
        <f>CRI!H131*Planck!L131</f>
        <v>27254349101.813023</v>
      </c>
      <c r="Q131" s="3">
        <f>CRI!H131*Planck!M131</f>
        <v>1885140492239.4233</v>
      </c>
      <c r="R131" s="3">
        <f>CRI!H131*Planck!N131</f>
        <v>657972250114.70581</v>
      </c>
      <c r="S131" s="3">
        <f>CRI!I131*Planck!L131</f>
        <v>19779803060.716999</v>
      </c>
      <c r="T131" s="3">
        <f>CRI!I131*Planck!M131</f>
        <v>1368137890176.1563</v>
      </c>
      <c r="U131" s="3">
        <f>CRI!I131*Planck!N131</f>
        <v>477522375532.34937</v>
      </c>
      <c r="V131" s="3">
        <f>CRI!J131*Planck!L131</f>
        <v>18552541352.659309</v>
      </c>
      <c r="W131" s="3">
        <f>CRI!J131*Planck!M131</f>
        <v>1283250126693.2793</v>
      </c>
      <c r="X131" s="3">
        <f>CRI!J131*Planck!N131</f>
        <v>447893924509.22009</v>
      </c>
    </row>
    <row r="132" spans="1:24" x14ac:dyDescent="0.25">
      <c r="A132" s="3">
        <f>CRI!C132*Planck!L132</f>
        <v>19730899876.836086</v>
      </c>
      <c r="B132" s="3">
        <f>CRI!C132*Planck!M132</f>
        <v>1067165875058.9841</v>
      </c>
      <c r="C132" s="3">
        <f>CRI!C132*Planck!N132</f>
        <v>335637458119.94293</v>
      </c>
      <c r="D132" s="3">
        <f>CRI!D132*Planck!L132</f>
        <v>21127777744.22271</v>
      </c>
      <c r="E132" s="3">
        <f>CRI!D132*Planck!M132</f>
        <v>1142717441434.8413</v>
      </c>
      <c r="F132" s="3">
        <f>CRI!D132*Planck!N132</f>
        <v>359399402057.638</v>
      </c>
      <c r="G132" s="3">
        <f>CRI!E132*Planck!L132</f>
        <v>21040472877.511047</v>
      </c>
      <c r="H132" s="3">
        <f>CRI!E132*Planck!M132</f>
        <v>1137995468536.3503</v>
      </c>
      <c r="I132" s="3">
        <f>CRI!E132*Planck!N132</f>
        <v>357914280561.53204</v>
      </c>
      <c r="J132" s="3">
        <f>CRI!F132*Planck!L132</f>
        <v>34048898017.548996</v>
      </c>
      <c r="K132" s="3">
        <f>CRI!F132*Planck!M132</f>
        <v>1841569430411.5212</v>
      </c>
      <c r="L132" s="3">
        <f>CRI!F132*Planck!N132</f>
        <v>579197383481.3175</v>
      </c>
      <c r="M132" s="3">
        <f>CRI!G132*Planck!L132</f>
        <v>35183861284.800629</v>
      </c>
      <c r="N132" s="3">
        <f>CRI!G132*Planck!M132</f>
        <v>1902955078091.9053</v>
      </c>
      <c r="O132" s="3">
        <f>CRI!G132*Planck!N132</f>
        <v>598503962930.6947</v>
      </c>
      <c r="P132" s="3">
        <f>CRI!H132*Planck!L132</f>
        <v>36144214818.628929</v>
      </c>
      <c r="Q132" s="3">
        <f>CRI!H132*Planck!M132</f>
        <v>1954896779975.3071</v>
      </c>
      <c r="R132" s="3">
        <f>CRI!H132*Planck!N132</f>
        <v>614840299387.85999</v>
      </c>
      <c r="S132" s="3">
        <f>CRI!I132*Planck!L132</f>
        <v>26278764880.210892</v>
      </c>
      <c r="T132" s="3">
        <f>CRI!I132*Planck!M132</f>
        <v>1421313842445.8149</v>
      </c>
      <c r="U132" s="3">
        <f>CRI!I132*Planck!N132</f>
        <v>447021570327.88855</v>
      </c>
      <c r="V132" s="3">
        <f>CRI!J132*Planck!L132</f>
        <v>24707277279.400936</v>
      </c>
      <c r="W132" s="3">
        <f>CRI!J132*Planck!M132</f>
        <v>1336318330272.9756</v>
      </c>
      <c r="X132" s="3">
        <f>CRI!J132*Planck!N132</f>
        <v>420289383397.98157</v>
      </c>
    </row>
    <row r="133" spans="1:24" x14ac:dyDescent="0.25">
      <c r="A133" s="3">
        <f>CRI!C133*Planck!L133</f>
        <v>25880212046.627853</v>
      </c>
      <c r="B133" s="3">
        <f>CRI!C133*Planck!M133</f>
        <v>1115280106827.9006</v>
      </c>
      <c r="C133" s="3">
        <f>CRI!C133*Planck!N133</f>
        <v>315556506176.55316</v>
      </c>
      <c r="D133" s="3">
        <f>CRI!D133*Planck!L133</f>
        <v>28010176400.907848</v>
      </c>
      <c r="E133" s="3">
        <f>CRI!D133*Planck!M133</f>
        <v>1207068646593.3828</v>
      </c>
      <c r="F133" s="3">
        <f>CRI!D133*Planck!N133</f>
        <v>341527085888.42883</v>
      </c>
      <c r="G133" s="3">
        <f>CRI!E133*Planck!L133</f>
        <v>28044530664.686558</v>
      </c>
      <c r="H133" s="3">
        <f>CRI!E133*Planck!M133</f>
        <v>1208549106912.1809</v>
      </c>
      <c r="I133" s="3">
        <f>CRI!E133*Planck!N133</f>
        <v>341945966206.36224</v>
      </c>
      <c r="J133" s="3">
        <f>CRI!F133*Planck!L133</f>
        <v>44775057124.918106</v>
      </c>
      <c r="K133" s="3">
        <f>CRI!F133*Planck!M133</f>
        <v>1929533282166.8547</v>
      </c>
      <c r="L133" s="3">
        <f>CRI!F133*Planck!N133</f>
        <v>545940681039.96588</v>
      </c>
      <c r="M133" s="3">
        <f>CRI!G133*Planck!L133</f>
        <v>46000359199.692078</v>
      </c>
      <c r="N133" s="3">
        <f>CRI!G133*Planck!M133</f>
        <v>1982336366870.6536</v>
      </c>
      <c r="O133" s="3">
        <f>CRI!G133*Planck!N133</f>
        <v>560880745712.92664</v>
      </c>
      <c r="P133" s="3">
        <f>CRI!H133*Planck!L133</f>
        <v>46985181428.015083</v>
      </c>
      <c r="Q133" s="3">
        <f>CRI!H133*Planck!M133</f>
        <v>2024776229342.8657</v>
      </c>
      <c r="R133" s="3">
        <f>CRI!H133*Planck!N133</f>
        <v>572888648160.35291</v>
      </c>
      <c r="S133" s="3">
        <f>CRI!I133*Planck!L133</f>
        <v>34239749566.113842</v>
      </c>
      <c r="T133" s="3">
        <f>CRI!I133*Planck!M133</f>
        <v>1475525451068.7712</v>
      </c>
      <c r="U133" s="3">
        <f>CRI!I133*Planck!N133</f>
        <v>417484050207.03271</v>
      </c>
      <c r="V133" s="3">
        <f>CRI!J133*Planck!L133</f>
        <v>32258653688.20826</v>
      </c>
      <c r="W133" s="3">
        <f>CRI!J133*Planck!M133</f>
        <v>1390152239351.4143</v>
      </c>
      <c r="X133" s="3">
        <f>CRI!J133*Planck!N133</f>
        <v>393328618539.53552</v>
      </c>
    </row>
    <row r="134" spans="1:24" x14ac:dyDescent="0.25">
      <c r="A134" s="3">
        <f>CRI!C134*Planck!L134</f>
        <v>33225875359.876339</v>
      </c>
      <c r="B134" s="3">
        <f>CRI!C134*Planck!M134</f>
        <v>1164522887918.6108</v>
      </c>
      <c r="C134" s="3">
        <f>CRI!C134*Planck!N134</f>
        <v>295937988940.64423</v>
      </c>
      <c r="D134" s="3">
        <f>CRI!D134*Planck!L134</f>
        <v>36313235459.687859</v>
      </c>
      <c r="E134" s="3">
        <f>CRI!D134*Planck!M134</f>
        <v>1272730766884.4993</v>
      </c>
      <c r="F134" s="3">
        <f>CRI!D134*Planck!N134</f>
        <v>323436651629.81915</v>
      </c>
      <c r="G134" s="3">
        <f>CRI!E134*Planck!L134</f>
        <v>36563164610.624977</v>
      </c>
      <c r="H134" s="3">
        <f>CRI!E134*Planck!M134</f>
        <v>1281490452324.5952</v>
      </c>
      <c r="I134" s="3">
        <f>CRI!E134*Planck!N134</f>
        <v>325662733847.51428</v>
      </c>
      <c r="J134" s="3">
        <f>CRI!F134*Planck!L134</f>
        <v>57630721863.148346</v>
      </c>
      <c r="K134" s="3">
        <f>CRI!F134*Planck!M134</f>
        <v>2019880407363.2542</v>
      </c>
      <c r="L134" s="3">
        <f>CRI!F134*Planck!N134</f>
        <v>513308370197.93164</v>
      </c>
      <c r="M134" s="3">
        <f>CRI!G134*Planck!L134</f>
        <v>58850964188.311935</v>
      </c>
      <c r="N134" s="3">
        <f>CRI!G134*Planck!M134</f>
        <v>2062648283335.4861</v>
      </c>
      <c r="O134" s="3">
        <f>CRI!G134*Planck!N134</f>
        <v>524176889260.79596</v>
      </c>
      <c r="P134" s="3">
        <f>CRI!H134*Planck!L134</f>
        <v>59762470503.494385</v>
      </c>
      <c r="Q134" s="3">
        <f>CRI!H134*Planck!M134</f>
        <v>2094595371411.1294</v>
      </c>
      <c r="R134" s="3">
        <f>CRI!H134*Planck!N134</f>
        <v>532295542054.7428</v>
      </c>
      <c r="S134" s="3">
        <f>CRI!I134*Planck!L134</f>
        <v>43649391125.430466</v>
      </c>
      <c r="T134" s="3">
        <f>CRI!I134*Planck!M134</f>
        <v>1529853298332.0156</v>
      </c>
      <c r="U134" s="3">
        <f>CRI!I134*Planck!N134</f>
        <v>388778712019.81097</v>
      </c>
      <c r="V134" s="3">
        <f>CRI!J134*Planck!L134</f>
        <v>41194204760.342255</v>
      </c>
      <c r="W134" s="3">
        <f>CRI!J134*Planck!M134</f>
        <v>1443802270773.428</v>
      </c>
      <c r="X134" s="3">
        <f>CRI!J134*Planck!N134</f>
        <v>366910727881.27661</v>
      </c>
    </row>
    <row r="135" spans="1:24" x14ac:dyDescent="0.25">
      <c r="A135" s="3">
        <f>CRI!C135*Planck!L135</f>
        <v>41820582837.763329</v>
      </c>
      <c r="B135" s="3">
        <f>CRI!C135*Planck!M135</f>
        <v>1214604606001.9106</v>
      </c>
      <c r="C135" s="3">
        <f>CRI!C135*Planck!N135</f>
        <v>276966093562.78467</v>
      </c>
      <c r="D135" s="3">
        <f>CRI!D135*Planck!L135</f>
        <v>46113669217.569122</v>
      </c>
      <c r="E135" s="3">
        <f>CRI!D135*Planck!M135</f>
        <v>1339289680600.3369</v>
      </c>
      <c r="F135" s="3">
        <f>CRI!D135*Planck!N135</f>
        <v>305398011132.06165</v>
      </c>
      <c r="G135" s="3">
        <f>CRI!E135*Planck!L135</f>
        <v>46724323745.731155</v>
      </c>
      <c r="H135" s="3">
        <f>CRI!E135*Planck!M135</f>
        <v>1357025057590.6304</v>
      </c>
      <c r="I135" s="3">
        <f>CRI!E135*Planck!N135</f>
        <v>309442206303.55365</v>
      </c>
      <c r="J135" s="3">
        <f>CRI!F135*Planck!L135</f>
        <v>72704898216.624832</v>
      </c>
      <c r="K135" s="3">
        <f>CRI!F135*Planck!M135</f>
        <v>2111584733177.6582</v>
      </c>
      <c r="L135" s="3">
        <f>CRI!F135*Planck!N135</f>
        <v>481504328145.21283</v>
      </c>
      <c r="M135" s="3">
        <f>CRI!G135*Planck!L135</f>
        <v>73815179176.919434</v>
      </c>
      <c r="N135" s="3">
        <f>CRI!G135*Planck!M135</f>
        <v>2143830873160.0095</v>
      </c>
      <c r="O135" s="3">
        <f>CRI!G135*Planck!N135</f>
        <v>488857410275.19818</v>
      </c>
      <c r="P135" s="3">
        <f>CRI!H135*Planck!L135</f>
        <v>74499852435.767776</v>
      </c>
      <c r="Q135" s="3">
        <f>CRI!H135*Planck!M135</f>
        <v>2163715992815.7932</v>
      </c>
      <c r="R135" s="3">
        <f>CRI!H135*Planck!N135</f>
        <v>493391810922.02258</v>
      </c>
      <c r="S135" s="3">
        <f>CRI!I135*Planck!L135</f>
        <v>54551804515.808098</v>
      </c>
      <c r="T135" s="3">
        <f>CRI!I135*Planck!M135</f>
        <v>1584360344466.2092</v>
      </c>
      <c r="U135" s="3">
        <f>CRI!I135*Planck!N135</f>
        <v>361281435319.95093</v>
      </c>
      <c r="V135" s="3">
        <f>CRI!J135*Planck!L135</f>
        <v>51591055288.35582</v>
      </c>
      <c r="W135" s="3">
        <f>CRI!J135*Planck!M135</f>
        <v>1498370637846.6047</v>
      </c>
      <c r="X135" s="3">
        <f>CRI!J135*Planck!N135</f>
        <v>341673216306.65643</v>
      </c>
    </row>
    <row r="136" spans="1:24" x14ac:dyDescent="0.25">
      <c r="A136" s="3">
        <f>CRI!C136*Planck!L136</f>
        <v>51717535717.315178</v>
      </c>
      <c r="B136" s="3">
        <f>CRI!C136*Planck!M136</f>
        <v>1265231103685.5945</v>
      </c>
      <c r="C136" s="3">
        <f>CRI!C136*Planck!N136</f>
        <v>258827483154.72501</v>
      </c>
      <c r="D136" s="3">
        <f>CRI!D136*Planck!L136</f>
        <v>57484269788.449432</v>
      </c>
      <c r="E136" s="3">
        <f>CRI!D136*Planck!M136</f>
        <v>1406309970114.2537</v>
      </c>
      <c r="F136" s="3">
        <f>CRI!D136*Planck!N136</f>
        <v>287687892780.82703</v>
      </c>
      <c r="G136" s="3">
        <f>CRI!E136*Planck!L136</f>
        <v>58651346921.893272</v>
      </c>
      <c r="H136" s="3">
        <f>CRI!E136*Planck!M136</f>
        <v>1434861645462.9106</v>
      </c>
      <c r="I136" s="3">
        <f>CRI!E136*Planck!N136</f>
        <v>293528689967.06201</v>
      </c>
      <c r="J136" s="3">
        <f>CRI!F136*Planck!L136</f>
        <v>90048010198.068695</v>
      </c>
      <c r="K136" s="3">
        <f>CRI!F136*Planck!M136</f>
        <v>2202957696018.9443</v>
      </c>
      <c r="L136" s="3">
        <f>CRI!F136*Planck!N136</f>
        <v>450657586820.28448</v>
      </c>
      <c r="M136" s="3">
        <f>CRI!G136*Planck!L136</f>
        <v>90940480947.172791</v>
      </c>
      <c r="N136" s="3">
        <f>CRI!G136*Planck!M136</f>
        <v>2224791330109.0938</v>
      </c>
      <c r="O136" s="3">
        <f>CRI!G136*Planck!N136</f>
        <v>455124078786.22882</v>
      </c>
      <c r="P136" s="3">
        <f>CRI!H136*Planck!L136</f>
        <v>91260855062.235809</v>
      </c>
      <c r="Q136" s="3">
        <f>CRI!H136*Planck!M136</f>
        <v>2232629044910.686</v>
      </c>
      <c r="R136" s="3">
        <f>CRI!H136*Planck!N136</f>
        <v>456727434876.56781</v>
      </c>
      <c r="S136" s="3">
        <f>CRI!I136*Planck!L136</f>
        <v>67026841644.254936</v>
      </c>
      <c r="T136" s="3">
        <f>CRI!I136*Planck!M136</f>
        <v>1639761903847.3921</v>
      </c>
      <c r="U136" s="3">
        <f>CRI!I136*Planck!N136</f>
        <v>335444999185.92456</v>
      </c>
      <c r="V136" s="3">
        <f>CRI!J136*Planck!L136</f>
        <v>63456958647.838486</v>
      </c>
      <c r="W136" s="3">
        <f>CRI!J136*Planck!M136</f>
        <v>1552427367486.7935</v>
      </c>
      <c r="X136" s="3">
        <f>CRI!J136*Planck!N136</f>
        <v>317579031322.14709</v>
      </c>
    </row>
    <row r="137" spans="1:24" x14ac:dyDescent="0.25">
      <c r="A137" s="3">
        <f>CRI!C137*Planck!L137</f>
        <v>62970435348.513542</v>
      </c>
      <c r="B137" s="3">
        <f>CRI!C137*Planck!M137</f>
        <v>1316103738108.7952</v>
      </c>
      <c r="C137" s="3">
        <f>CRI!C137*Planck!N137</f>
        <v>241711258708.89908</v>
      </c>
      <c r="D137" s="3">
        <f>CRI!D137*Planck!L137</f>
        <v>70493451960.946579</v>
      </c>
      <c r="E137" s="3">
        <f>CRI!D137*Planck!M137</f>
        <v>1473337370537.7219</v>
      </c>
      <c r="F137" s="3">
        <f>CRI!D137*Planck!N137</f>
        <v>270588267492.7056</v>
      </c>
      <c r="G137" s="3">
        <f>CRI!E137*Planck!L137</f>
        <v>72443863675.281067</v>
      </c>
      <c r="H137" s="3">
        <f>CRI!E137*Planck!M137</f>
        <v>1514101645611.8882</v>
      </c>
      <c r="I137" s="3">
        <f>CRI!E137*Planck!N137</f>
        <v>278074899399.61841</v>
      </c>
      <c r="J137" s="3">
        <f>CRI!F137*Planck!L137</f>
        <v>109780316492.54132</v>
      </c>
      <c r="K137" s="3">
        <f>CRI!F137*Planck!M137</f>
        <v>2294446339888.7842</v>
      </c>
      <c r="L137" s="3">
        <f>CRI!F137*Planck!N137</f>
        <v>421390424474.80634</v>
      </c>
      <c r="M137" s="3">
        <f>CRI!G137*Planck!L137</f>
        <v>110337576982.35117</v>
      </c>
      <c r="N137" s="3">
        <f>CRI!G137*Planck!M137</f>
        <v>2306093275624.2603</v>
      </c>
      <c r="O137" s="3">
        <f>CRI!G137*Planck!N137</f>
        <v>423529462162.49573</v>
      </c>
      <c r="P137" s="3">
        <f>CRI!H137*Planck!L137</f>
        <v>110058946737.44624</v>
      </c>
      <c r="Q137" s="3">
        <f>CRI!H137*Planck!M137</f>
        <v>2300269807756.5225</v>
      </c>
      <c r="R137" s="3">
        <f>CRI!H137*Planck!N137</f>
        <v>422459943318.65106</v>
      </c>
      <c r="S137" s="3">
        <f>CRI!I137*Planck!L137</f>
        <v>81081401267.333801</v>
      </c>
      <c r="T137" s="3">
        <f>CRI!I137*Planck!M137</f>
        <v>1694629149511.7671</v>
      </c>
      <c r="U137" s="3">
        <f>CRI!I137*Planck!N137</f>
        <v>311229983558.80365</v>
      </c>
      <c r="V137" s="3">
        <f>CRI!J137*Planck!L137</f>
        <v>76901947593.759903</v>
      </c>
      <c r="W137" s="3">
        <f>CRI!J137*Planck!M137</f>
        <v>1607277131495.6968</v>
      </c>
      <c r="X137" s="3">
        <f>CRI!J137*Planck!N137</f>
        <v>295187200901.13342</v>
      </c>
    </row>
    <row r="138" spans="1:24" x14ac:dyDescent="0.25">
      <c r="A138" s="3">
        <f>CRI!C138*Planck!L138</f>
        <v>75594059498.550842</v>
      </c>
      <c r="B138" s="3">
        <f>CRI!C138*Planck!M138</f>
        <v>1366508508051.9138</v>
      </c>
      <c r="C138" s="3">
        <f>CRI!C138*Planck!N138</f>
        <v>225610210395.42108</v>
      </c>
      <c r="D138" s="3">
        <f>CRI!D138*Planck!L138</f>
        <v>85231549155.736618</v>
      </c>
      <c r="E138" s="3">
        <f>CRI!D138*Planck!M138</f>
        <v>1540724732186.0225</v>
      </c>
      <c r="F138" s="3">
        <f>CRI!D138*Planck!N138</f>
        <v>254373265107.18793</v>
      </c>
      <c r="G138" s="3">
        <f>CRI!E138*Planck!L138</f>
        <v>88209801167.853058</v>
      </c>
      <c r="H138" s="3">
        <f>CRI!E138*Planck!M138</f>
        <v>1594562384783.0212</v>
      </c>
      <c r="I138" s="3">
        <f>CRI!E138*Planck!N138</f>
        <v>263261847986.86588</v>
      </c>
      <c r="J138" s="3">
        <f>CRI!F138*Planck!L138</f>
        <v>131946603188.48428</v>
      </c>
      <c r="K138" s="3">
        <f>CRI!F138*Planck!M138</f>
        <v>2385189485280.5205</v>
      </c>
      <c r="L138" s="3">
        <f>CRI!F138*Planck!N138</f>
        <v>393794183085.05768</v>
      </c>
      <c r="M138" s="3">
        <f>CRI!G138*Planck!L138</f>
        <v>132046993705.74664</v>
      </c>
      <c r="N138" s="3">
        <f>CRI!G138*Planck!M138</f>
        <v>2387004237615.251</v>
      </c>
      <c r="O138" s="3">
        <f>CRI!G138*Planck!N138</f>
        <v>394093798238.3053</v>
      </c>
      <c r="P138" s="3">
        <f>CRI!H138*Planck!L138</f>
        <v>130976161521.6149</v>
      </c>
      <c r="Q138" s="3">
        <f>CRI!H138*Planck!M138</f>
        <v>2367646879378.1279</v>
      </c>
      <c r="R138" s="3">
        <f>CRI!H138*Planck!N138</f>
        <v>390897903270.33124</v>
      </c>
      <c r="S138" s="3">
        <f>CRI!I138*Planck!L138</f>
        <v>96809922146.661179</v>
      </c>
      <c r="T138" s="3">
        <f>CRI!I138*Planck!M138</f>
        <v>1750026168124.9167</v>
      </c>
      <c r="U138" s="3">
        <f>CRI!I138*Planck!N138</f>
        <v>288928879448.40784</v>
      </c>
      <c r="V138" s="3">
        <f>CRI!J138*Planck!L138</f>
        <v>91957713812.314178</v>
      </c>
      <c r="W138" s="3">
        <f>CRI!J138*Planck!M138</f>
        <v>1662313138612.9524</v>
      </c>
      <c r="X138" s="3">
        <f>CRI!J138*Planck!N138</f>
        <v>274447480374.77518</v>
      </c>
    </row>
    <row r="139" spans="1:24" x14ac:dyDescent="0.25">
      <c r="A139" s="3">
        <f>CRI!C139*Planck!L139</f>
        <v>89507187124.847565</v>
      </c>
      <c r="B139" s="3">
        <f>CRI!C139*Planck!M139</f>
        <v>1415537596063.8484</v>
      </c>
      <c r="C139" s="3">
        <f>CRI!C139*Planck!N139</f>
        <v>210418301418.26929</v>
      </c>
      <c r="D139" s="3">
        <f>CRI!D139*Planck!L139</f>
        <v>101647789633.80295</v>
      </c>
      <c r="E139" s="3">
        <f>CRI!D139*Planck!M139</f>
        <v>1607538706168.2534</v>
      </c>
      <c r="F139" s="3">
        <f>CRI!D139*Planck!N139</f>
        <v>238959081663.8324</v>
      </c>
      <c r="G139" s="3">
        <f>CRI!E139*Planck!L139</f>
        <v>105932708166.37546</v>
      </c>
      <c r="H139" s="3">
        <f>CRI!E139*Planck!M139</f>
        <v>1675303803852.1611</v>
      </c>
      <c r="I139" s="3">
        <f>CRI!E139*Planck!N139</f>
        <v>249032298221.09</v>
      </c>
      <c r="J139" s="3">
        <f>CRI!F139*Planck!L139</f>
        <v>156558227125.28748</v>
      </c>
      <c r="K139" s="3">
        <f>CRI!F139*Planck!M139</f>
        <v>2475935883895.3662</v>
      </c>
      <c r="L139" s="3">
        <f>CRI!F139*Planck!N139</f>
        <v>368045486434.61462</v>
      </c>
      <c r="M139" s="3">
        <f>CRI!G139*Planck!L139</f>
        <v>156002774722.91696</v>
      </c>
      <c r="N139" s="3">
        <f>CRI!G139*Planck!M139</f>
        <v>2467151519380.7856</v>
      </c>
      <c r="O139" s="3">
        <f>CRI!G139*Planck!N139</f>
        <v>366739699103.11829</v>
      </c>
      <c r="P139" s="3">
        <f>CRI!H139*Planck!L139</f>
        <v>153860315456.63071</v>
      </c>
      <c r="Q139" s="3">
        <f>CRI!H139*Planck!M139</f>
        <v>2433268970538.8315</v>
      </c>
      <c r="R139" s="3">
        <f>CRI!H139*Planck!N139</f>
        <v>361703090824.48944</v>
      </c>
      <c r="S139" s="3">
        <f>CRI!I139*Planck!L139</f>
        <v>114185143858.73727</v>
      </c>
      <c r="T139" s="3">
        <f>CRI!I139*Planck!M139</f>
        <v>1805814362354.5017</v>
      </c>
      <c r="U139" s="3">
        <f>CRI!I139*Planck!N139</f>
        <v>268432567146.17862</v>
      </c>
      <c r="V139" s="3">
        <f>CRI!J139*Planck!L139</f>
        <v>108551269491.83643</v>
      </c>
      <c r="W139" s="3">
        <f>CRI!J139*Planck!M139</f>
        <v>1716715807992.3269</v>
      </c>
      <c r="X139" s="3">
        <f>CRI!J139*Planck!N139</f>
        <v>255188152783.85849</v>
      </c>
    </row>
    <row r="140" spans="1:24" x14ac:dyDescent="0.25">
      <c r="A140" s="3">
        <f>CRI!C140*Planck!L140</f>
        <v>104752999697.68391</v>
      </c>
      <c r="B140" s="3">
        <f>CRI!C140*Planck!M140</f>
        <v>1464543733271.5288</v>
      </c>
      <c r="C140" s="3">
        <f>CRI!C140*Planck!N140</f>
        <v>196435385715.1474</v>
      </c>
      <c r="D140" s="3">
        <f>CRI!D140*Planck!L140</f>
        <v>119717713940.21021</v>
      </c>
      <c r="E140" s="3">
        <f>CRI!D140*Planck!M140</f>
        <v>1673764266596.033</v>
      </c>
      <c r="F140" s="3">
        <f>CRI!D140*Planck!N140</f>
        <v>224497583674.45419</v>
      </c>
      <c r="G140" s="3">
        <f>CRI!E140*Planck!L140</f>
        <v>125712894490.78751</v>
      </c>
      <c r="H140" s="3">
        <f>CRI!E140*Planck!M140</f>
        <v>1757582430567.6511</v>
      </c>
      <c r="I140" s="3">
        <f>CRI!E140*Planck!N140</f>
        <v>235739892794.79761</v>
      </c>
      <c r="J140" s="3">
        <f>CRI!F140*Planck!L140</f>
        <v>183480409408.36563</v>
      </c>
      <c r="K140" s="3">
        <f>CRI!F140*Planck!M140</f>
        <v>2565225669456.9634</v>
      </c>
      <c r="L140" s="3">
        <f>CRI!F140*Planck!N140</f>
        <v>344066948892.37</v>
      </c>
      <c r="M140" s="3">
        <f>CRI!G140*Planck!L140</f>
        <v>182132655641.18161</v>
      </c>
      <c r="N140" s="3">
        <f>CRI!G140*Planck!M140</f>
        <v>2546382826393.5767</v>
      </c>
      <c r="O140" s="3">
        <f>CRI!G140*Planck!N140</f>
        <v>341539608082.37036</v>
      </c>
      <c r="P140" s="3">
        <f>CRI!H140*Planck!L140</f>
        <v>178554137017.96878</v>
      </c>
      <c r="Q140" s="3">
        <f>CRI!H140*Planck!M140</f>
        <v>2496351829294.2388</v>
      </c>
      <c r="R140" s="3">
        <f>CRI!H140*Planck!N140</f>
        <v>334829082483.40564</v>
      </c>
      <c r="S140" s="3">
        <f>CRI!I140*Planck!L140</f>
        <v>133009354540.7149</v>
      </c>
      <c r="T140" s="3">
        <f>CRI!I140*Planck!M140</f>
        <v>1859593684393.574</v>
      </c>
      <c r="U140" s="3">
        <f>CRI!I140*Planck!N140</f>
        <v>249422393042.03723</v>
      </c>
      <c r="V140" s="3">
        <f>CRI!J140*Planck!L140</f>
        <v>126642379847.46616</v>
      </c>
      <c r="W140" s="3">
        <f>CRI!J140*Planck!M140</f>
        <v>1770577494749.2974</v>
      </c>
      <c r="X140" s="3">
        <f>CRI!J140*Planck!N140</f>
        <v>237482886456.86633</v>
      </c>
    </row>
    <row r="141" spans="1:24" x14ac:dyDescent="0.25">
      <c r="A141" s="3">
        <f>CRI!C141*Planck!L141</f>
        <v>121186037844.27274</v>
      </c>
      <c r="B141" s="3">
        <f>CRI!C141*Planck!M141</f>
        <v>1511783217939.7097</v>
      </c>
      <c r="C141" s="3">
        <f>CRI!C141*Planck!N141</f>
        <v>183480244641.83517</v>
      </c>
      <c r="D141" s="3">
        <f>CRI!D141*Planck!L141</f>
        <v>139382786307.78415</v>
      </c>
      <c r="E141" s="3">
        <f>CRI!D141*Planck!M141</f>
        <v>1738785762437.0986</v>
      </c>
      <c r="F141" s="3">
        <f>CRI!D141*Planck!N141</f>
        <v>211030810030.08054</v>
      </c>
      <c r="G141" s="3">
        <f>CRI!E141*Planck!L141</f>
        <v>147565939462.97272</v>
      </c>
      <c r="H141" s="3">
        <f>CRI!E141*Planck!M141</f>
        <v>1840869746944.8</v>
      </c>
      <c r="I141" s="3">
        <f>CRI!E141*Planck!N141</f>
        <v>223420413399.94235</v>
      </c>
      <c r="J141" s="3">
        <f>CRI!F141*Planck!L141</f>
        <v>212600472433.15549</v>
      </c>
      <c r="K141" s="3">
        <f>CRI!F141*Planck!M141</f>
        <v>2652168781716.5322</v>
      </c>
      <c r="L141" s="3">
        <f>CRI!F141*Planck!N141</f>
        <v>321885155970.9494</v>
      </c>
      <c r="M141" s="3">
        <f>CRI!G141*Planck!L141</f>
        <v>210231664940.86407</v>
      </c>
      <c r="N141" s="3">
        <f>CRI!G141*Planck!M141</f>
        <v>2622618154622.1978</v>
      </c>
      <c r="O141" s="3">
        <f>CRI!G141*Planck!N141</f>
        <v>318298691837.56836</v>
      </c>
      <c r="P141" s="3">
        <f>CRI!H141*Planck!L141</f>
        <v>204901848083.20837</v>
      </c>
      <c r="Q141" s="3">
        <f>CRI!H141*Planck!M141</f>
        <v>2556129243659.9448</v>
      </c>
      <c r="R141" s="3">
        <f>CRI!H141*Planck!N141</f>
        <v>310229147537.461</v>
      </c>
      <c r="S141" s="3">
        <f>CRI!I141*Planck!L141</f>
        <v>153272612058.03842</v>
      </c>
      <c r="T141" s="3">
        <f>CRI!I141*Planck!M141</f>
        <v>1912059894035.697</v>
      </c>
      <c r="U141" s="3">
        <f>CRI!I141*Planck!N141</f>
        <v>232060531539.45123</v>
      </c>
      <c r="V141" s="3">
        <f>CRI!J141*Planck!L141</f>
        <v>146058516513.3327</v>
      </c>
      <c r="W141" s="3">
        <f>CRI!J141*Planck!M141</f>
        <v>1822064802430.2231</v>
      </c>
      <c r="X141" s="3">
        <f>CRI!J141*Planck!N141</f>
        <v>221138118042.33621</v>
      </c>
    </row>
    <row r="142" spans="1:24" x14ac:dyDescent="0.25">
      <c r="A142" s="3">
        <f>CRI!C142*Planck!L142</f>
        <v>138908718725.4415</v>
      </c>
      <c r="B142" s="3">
        <f>CRI!C142*Planck!M142</f>
        <v>1558798645409.5693</v>
      </c>
      <c r="C142" s="3">
        <f>CRI!C142*Planck!N142</f>
        <v>171797152697.62305</v>
      </c>
      <c r="D142" s="3">
        <f>CRI!D142*Planck!L142</f>
        <v>160516741638.28796</v>
      </c>
      <c r="E142" s="3">
        <f>CRI!D142*Planck!M142</f>
        <v>1801278434695.5024</v>
      </c>
      <c r="F142" s="3">
        <f>CRI!D142*Planck!N142</f>
        <v>198521154228.36441</v>
      </c>
      <c r="G142" s="3">
        <f>CRI!E142*Planck!L142</f>
        <v>171629439136.3233</v>
      </c>
      <c r="H142" s="3">
        <f>CRI!E142*Planck!M142</f>
        <v>1925982326328.2681</v>
      </c>
      <c r="I142" s="3">
        <f>CRI!E142*Planck!N142</f>
        <v>212264926444.17426</v>
      </c>
      <c r="J142" s="3">
        <f>CRI!F142*Planck!L142</f>
        <v>243861972873.55286</v>
      </c>
      <c r="K142" s="3">
        <f>CRI!F142*Planck!M142</f>
        <v>2736557621941.2441</v>
      </c>
      <c r="L142" s="3">
        <f>CRI!F142*Planck!N142</f>
        <v>301599445846.93823</v>
      </c>
      <c r="M142" s="3">
        <f>CRI!G142*Planck!L142</f>
        <v>240157740374.20776</v>
      </c>
      <c r="N142" s="3">
        <f>CRI!G142*Planck!M142</f>
        <v>2694989658063.6553</v>
      </c>
      <c r="O142" s="3">
        <f>CRI!G142*Planck!N142</f>
        <v>297018188441.66827</v>
      </c>
      <c r="P142" s="3">
        <f>CRI!H142*Planck!L142</f>
        <v>232749275375.51755</v>
      </c>
      <c r="Q142" s="3">
        <f>CRI!H142*Planck!M142</f>
        <v>2611853730308.4785</v>
      </c>
      <c r="R142" s="3">
        <f>CRI!H142*Planck!N142</f>
        <v>287855673631.12836</v>
      </c>
      <c r="S142" s="3">
        <f>CRI!I142*Planck!L142</f>
        <v>174716299552.44418</v>
      </c>
      <c r="T142" s="3">
        <f>CRI!I142*Planck!M142</f>
        <v>1960622296226.2581</v>
      </c>
      <c r="U142" s="3">
        <f>CRI!I142*Planck!N142</f>
        <v>216082640948.56583</v>
      </c>
      <c r="V142" s="3">
        <f>CRI!J142*Planck!L142</f>
        <v>166690462470.52982</v>
      </c>
      <c r="W142" s="3">
        <f>CRI!J142*Planck!M142</f>
        <v>1870558374491.4834</v>
      </c>
      <c r="X142" s="3">
        <f>CRI!J142*Planck!N142</f>
        <v>206156583237.14764</v>
      </c>
    </row>
    <row r="143" spans="1:24" x14ac:dyDescent="0.25">
      <c r="A143" s="3">
        <f>CRI!C143*Planck!L143</f>
        <v>157854502463.56738</v>
      </c>
      <c r="B143" s="3">
        <f>CRI!C143*Planck!M143</f>
        <v>1604624783989.4668</v>
      </c>
      <c r="C143" s="3">
        <f>CRI!C143*Planck!N143</f>
        <v>161322915880.24179</v>
      </c>
      <c r="D143" s="3">
        <f>CRI!D143*Planck!L143</f>
        <v>183111222857.73816</v>
      </c>
      <c r="E143" s="3">
        <f>CRI!D143*Planck!M143</f>
        <v>1861364749427.7815</v>
      </c>
      <c r="F143" s="3">
        <f>CRI!D143*Planck!N143</f>
        <v>187134582421.08047</v>
      </c>
      <c r="G143" s="3">
        <f>CRI!E143*Planck!L143</f>
        <v>197984624867.63873</v>
      </c>
      <c r="H143" s="3">
        <f>CRI!E143*Planck!M143</f>
        <v>2012556062408.1223</v>
      </c>
      <c r="I143" s="3">
        <f>CRI!E143*Planck!N143</f>
        <v>202334786050.68549</v>
      </c>
      <c r="J143" s="3">
        <f>CRI!F143*Planck!L143</f>
        <v>276982033656.07288</v>
      </c>
      <c r="K143" s="3">
        <f>CRI!F143*Planck!M143</f>
        <v>2815581620973.5176</v>
      </c>
      <c r="L143" s="3">
        <f>CRI!F143*Planck!N143</f>
        <v>283067943064.53088</v>
      </c>
      <c r="M143" s="3">
        <f>CRI!G143*Planck!L143</f>
        <v>271860532020.58826</v>
      </c>
      <c r="N143" s="3">
        <f>CRI!G143*Planck!M143</f>
        <v>2763520461315.1929</v>
      </c>
      <c r="O143" s="3">
        <f>CRI!G143*Planck!N143</f>
        <v>277833910682.63861</v>
      </c>
      <c r="P143" s="3">
        <f>CRI!H143*Planck!L143</f>
        <v>261828001419.5704</v>
      </c>
      <c r="Q143" s="3">
        <f>CRI!H143*Planck!M143</f>
        <v>2661537641710.5288</v>
      </c>
      <c r="R143" s="3">
        <f>CRI!H143*Planck!N143</f>
        <v>267580943140.02768</v>
      </c>
      <c r="S143" s="3">
        <f>CRI!I143*Planck!L143</f>
        <v>197212891744.48352</v>
      </c>
      <c r="T143" s="3">
        <f>CRI!I143*Planck!M143</f>
        <v>2004711230130.8406</v>
      </c>
      <c r="U143" s="3">
        <f>CRI!I143*Planck!N143</f>
        <v>201546096239.71542</v>
      </c>
      <c r="V143" s="3">
        <f>CRI!J143*Planck!L143</f>
        <v>188373039606.52374</v>
      </c>
      <c r="W143" s="3">
        <f>CRI!J143*Planck!M143</f>
        <v>1914852242227.4304</v>
      </c>
      <c r="X143" s="3">
        <f>CRI!J143*Planck!N143</f>
        <v>192512012950.42188</v>
      </c>
    </row>
    <row r="144" spans="1:24" x14ac:dyDescent="0.25">
      <c r="A144" s="3">
        <f>CRI!C144*Planck!L144</f>
        <v>177954799451.90631</v>
      </c>
      <c r="B144" s="3">
        <f>CRI!C144*Planck!M144</f>
        <v>1648709076912.3018</v>
      </c>
      <c r="C144" s="3">
        <f>CRI!C144*Planck!N144</f>
        <v>151892467690.75699</v>
      </c>
      <c r="D144" s="3">
        <f>CRI!D144*Planck!L144</f>
        <v>207060295540.04028</v>
      </c>
      <c r="E144" s="3">
        <f>CRI!D144*Planck!M144</f>
        <v>1918364605936.1802</v>
      </c>
      <c r="F144" s="3">
        <f>CRI!D144*Planck!N144</f>
        <v>176735324628.62299</v>
      </c>
      <c r="G144" s="3">
        <f>CRI!E144*Planck!L144</f>
        <v>226674868990.73935</v>
      </c>
      <c r="H144" s="3">
        <f>CRI!E144*Planck!M144</f>
        <v>2100088984191.4031</v>
      </c>
      <c r="I144" s="3">
        <f>CRI!E144*Planck!N144</f>
        <v>193477249956.31534</v>
      </c>
      <c r="J144" s="3">
        <f>CRI!F144*Planck!L144</f>
        <v>311855899661.71844</v>
      </c>
      <c r="K144" s="3">
        <f>CRI!F144*Planck!M144</f>
        <v>2889271062340.0913</v>
      </c>
      <c r="L144" s="3">
        <f>CRI!F144*Planck!N144</f>
        <v>266183111157.62433</v>
      </c>
      <c r="M144" s="3">
        <f>CRI!G144*Planck!L144</f>
        <v>305212253815.51398</v>
      </c>
      <c r="N144" s="3">
        <f>CRI!G144*Planck!M144</f>
        <v>2827719256802.0322</v>
      </c>
      <c r="O144" s="3">
        <f>CRI!G144*Planck!N144</f>
        <v>260512459030.50275</v>
      </c>
      <c r="P144" s="3">
        <f>CRI!H144*Planck!L144</f>
        <v>292162235189.04083</v>
      </c>
      <c r="Q144" s="3">
        <f>CRI!H144*Planck!M144</f>
        <v>2706813924495.1304</v>
      </c>
      <c r="R144" s="3">
        <f>CRI!H144*Planck!N144</f>
        <v>249373678066.51389</v>
      </c>
      <c r="S144" s="3">
        <f>CRI!I144*Planck!L144</f>
        <v>220743042342.34247</v>
      </c>
      <c r="T144" s="3">
        <f>CRI!I144*Planck!M144</f>
        <v>2045132014960.9932</v>
      </c>
      <c r="U144" s="3">
        <f>CRI!I144*Planck!N144</f>
        <v>188414167699.95676</v>
      </c>
      <c r="V144" s="3">
        <f>CRI!J144*Planck!L144</f>
        <v>211093937660.95023</v>
      </c>
      <c r="W144" s="3">
        <f>CRI!J144*Planck!M144</f>
        <v>1955735345012.8594</v>
      </c>
      <c r="X144" s="3">
        <f>CRI!J144*Planck!N144</f>
        <v>180178220562.94684</v>
      </c>
    </row>
    <row r="145" spans="1:24" x14ac:dyDescent="0.25">
      <c r="A145" s="3">
        <f>CRI!C145*Planck!L145</f>
        <v>199193634257.77408</v>
      </c>
      <c r="B145" s="3">
        <f>CRI!C145*Planck!M145</f>
        <v>1691325179766.2444</v>
      </c>
      <c r="C145" s="3">
        <f>CRI!C145*Planck!N145</f>
        <v>143319683959.90457</v>
      </c>
      <c r="D145" s="3">
        <f>CRI!D145*Planck!L145</f>
        <v>232481103804.85101</v>
      </c>
      <c r="E145" s="3">
        <f>CRI!D145*Planck!M145</f>
        <v>1973964409807.1812</v>
      </c>
      <c r="F145" s="3">
        <f>CRI!D145*Planck!N145</f>
        <v>167269995590.53751</v>
      </c>
      <c r="G145" s="3">
        <f>CRI!E145*Planck!L145</f>
        <v>257889358485.73151</v>
      </c>
      <c r="H145" s="3">
        <f>CRI!E145*Planck!M145</f>
        <v>2189702332737.3643</v>
      </c>
      <c r="I145" s="3">
        <f>CRI!E145*Planck!N145</f>
        <v>185551217500.08975</v>
      </c>
      <c r="J145" s="3">
        <f>CRI!F145*Planck!L145</f>
        <v>348544594699.04736</v>
      </c>
      <c r="K145" s="3">
        <f>CRI!F145*Planck!M145</f>
        <v>2959443214550.9795</v>
      </c>
      <c r="L145" s="3">
        <f>CRI!F145*Planck!N145</f>
        <v>250777598111.1752</v>
      </c>
      <c r="M145" s="3">
        <f>CRI!G145*Planck!L145</f>
        <v>340222727312.27814</v>
      </c>
      <c r="N145" s="3">
        <f>CRI!G145*Planck!M145</f>
        <v>2888783407040.7451</v>
      </c>
      <c r="O145" s="3">
        <f>CRI!G145*Planck!N145</f>
        <v>244790020203.51697</v>
      </c>
      <c r="P145" s="3">
        <f>CRI!H145*Planck!L145</f>
        <v>323578992538.73969</v>
      </c>
      <c r="Q145" s="3">
        <f>CRI!H145*Planck!M145</f>
        <v>2747463792020.2769</v>
      </c>
      <c r="R145" s="3">
        <f>CRI!H145*Planck!N145</f>
        <v>232814864388.2005</v>
      </c>
      <c r="S145" s="3">
        <f>CRI!I145*Planck!L145</f>
        <v>245140965893.23395</v>
      </c>
      <c r="T145" s="3">
        <f>CRI!I145*Planck!M145</f>
        <v>2081457521232.3245</v>
      </c>
      <c r="U145" s="3">
        <f>CRI!I145*Planck!N145</f>
        <v>176378757726.65585</v>
      </c>
      <c r="V145" s="3">
        <f>CRI!J145*Planck!L145</f>
        <v>234694366407.71515</v>
      </c>
      <c r="W145" s="3">
        <f>CRI!J145*Planck!M145</f>
        <v>1992756911804.584</v>
      </c>
      <c r="X145" s="3">
        <f>CRI!J145*Planck!N145</f>
        <v>168862436523.42532</v>
      </c>
    </row>
    <row r="146" spans="1:24" x14ac:dyDescent="0.25">
      <c r="A146" s="3">
        <f>CRI!C146*Planck!L146</f>
        <v>221554557452.18323</v>
      </c>
      <c r="B146" s="3">
        <f>CRI!C146*Planck!M146</f>
        <v>1732751249356.0986</v>
      </c>
      <c r="C146" s="3">
        <f>CRI!C146*Planck!N146</f>
        <v>135415410287.60248</v>
      </c>
      <c r="D146" s="3">
        <f>CRI!D146*Planck!L146</f>
        <v>259268066565.15485</v>
      </c>
      <c r="E146" s="3">
        <f>CRI!D146*Planck!M146</f>
        <v>2027704017579.8254</v>
      </c>
      <c r="F146" s="3">
        <f>CRI!D146*Planck!N146</f>
        <v>158466122349.89212</v>
      </c>
      <c r="G146" s="3">
        <f>CRI!E146*Planck!L146</f>
        <v>291861203683.67603</v>
      </c>
      <c r="H146" s="3">
        <f>CRI!E146*Planck!M146</f>
        <v>2282610979151.7671</v>
      </c>
      <c r="I146" s="3">
        <f>CRI!E146*Planck!N146</f>
        <v>178387233818.86832</v>
      </c>
      <c r="J146" s="3">
        <f>CRI!F146*Planck!L146</f>
        <v>386785022965.41144</v>
      </c>
      <c r="K146" s="3">
        <f>CRI!F146*Planck!M146</f>
        <v>3024998625542.5576</v>
      </c>
      <c r="L146" s="3">
        <f>CRI!F146*Planck!N146</f>
        <v>236405214048.75668</v>
      </c>
      <c r="M146" s="3">
        <f>CRI!G146*Planck!L146</f>
        <v>376839685053.1134</v>
      </c>
      <c r="N146" s="3">
        <f>CRI!G146*Planck!M146</f>
        <v>2947217347238.1284</v>
      </c>
      <c r="O146" s="3">
        <f>CRI!G146*Planck!N146</f>
        <v>230326566742.51318</v>
      </c>
      <c r="P146" s="3">
        <f>CRI!H146*Planck!L146</f>
        <v>356161259690.90967</v>
      </c>
      <c r="Q146" s="3">
        <f>CRI!H146*Planck!M146</f>
        <v>2785493897298.2261</v>
      </c>
      <c r="R146" s="3">
        <f>CRI!H146*Planck!N146</f>
        <v>217687795115.67032</v>
      </c>
      <c r="S146" s="3">
        <f>CRI!I146*Planck!L146</f>
        <v>270690434860.46741</v>
      </c>
      <c r="T146" s="3">
        <f>CRI!I146*Planck!M146</f>
        <v>2117036970879.9622</v>
      </c>
      <c r="U146" s="3">
        <f>CRI!I146*Planck!N146</f>
        <v>165447539058.05298</v>
      </c>
      <c r="V146" s="3">
        <f>CRI!J146*Planck!L146</f>
        <v>259465003949.55682</v>
      </c>
      <c r="W146" s="3">
        <f>CRI!J146*Planck!M146</f>
        <v>2029244240912.5867</v>
      </c>
      <c r="X146" s="3">
        <f>CRI!J146*Planck!N146</f>
        <v>158586491603.48114</v>
      </c>
    </row>
    <row r="147" spans="1:24" x14ac:dyDescent="0.25">
      <c r="A147" s="3">
        <f>CRI!C147*Planck!L147</f>
        <v>245020650341.10205</v>
      </c>
      <c r="B147" s="3">
        <f>CRI!C147*Planck!M147</f>
        <v>1773269889147.4651</v>
      </c>
      <c r="C147" s="3">
        <f>CRI!C147*Planck!N147</f>
        <v>127987542721.11858</v>
      </c>
      <c r="D147" s="3">
        <f>CRI!D147*Planck!L147</f>
        <v>287490896400.22644</v>
      </c>
      <c r="E147" s="3">
        <f>CRI!D147*Planck!M147</f>
        <v>2080636669933.0256</v>
      </c>
      <c r="F147" s="3">
        <f>CRI!D147*Planck!N147</f>
        <v>150172050126.11246</v>
      </c>
      <c r="G147" s="3">
        <f>CRI!E147*Planck!L147</f>
        <v>328872161791.16809</v>
      </c>
      <c r="H147" s="3">
        <f>CRI!E147*Planck!M147</f>
        <v>2380122251211.2642</v>
      </c>
      <c r="I147" s="3">
        <f>CRI!E147*Planck!N147</f>
        <v>171787724007.90137</v>
      </c>
      <c r="J147" s="3">
        <f>CRI!F147*Planck!L147</f>
        <v>426880421927.60895</v>
      </c>
      <c r="K147" s="3">
        <f>CRI!F147*Planck!M147</f>
        <v>3089430206870.25</v>
      </c>
      <c r="L147" s="3">
        <f>CRI!F147*Planck!N147</f>
        <v>222982741096.34882</v>
      </c>
      <c r="M147" s="3">
        <f>CRI!G147*Planck!L147</f>
        <v>414901634577.59949</v>
      </c>
      <c r="N147" s="3">
        <f>CRI!G147*Planck!M147</f>
        <v>3002737012289.7075</v>
      </c>
      <c r="O147" s="3">
        <f>CRI!G147*Planck!N147</f>
        <v>216725572341.09412</v>
      </c>
      <c r="P147" s="3">
        <f>CRI!H147*Planck!L147</f>
        <v>389855079209.39789</v>
      </c>
      <c r="Q147" s="3">
        <f>CRI!H147*Planck!M147</f>
        <v>2821469423621.2998</v>
      </c>
      <c r="R147" s="3">
        <f>CRI!H147*Planck!N147</f>
        <v>203642401307.37976</v>
      </c>
      <c r="S147" s="3">
        <f>CRI!I147*Planck!L147</f>
        <v>297291722413.87048</v>
      </c>
      <c r="T147" s="3">
        <f>CRI!I147*Planck!M147</f>
        <v>2151567465498.9243</v>
      </c>
      <c r="U147" s="3">
        <f>CRI!I147*Planck!N147</f>
        <v>155291551834.95721</v>
      </c>
      <c r="V147" s="3">
        <f>CRI!J147*Planck!L147</f>
        <v>285312935063.86108</v>
      </c>
      <c r="W147" s="3">
        <f>CRI!J147*Planck!M147</f>
        <v>2064874270918.3816</v>
      </c>
      <c r="X147" s="3">
        <f>CRI!J147*Planck!N147</f>
        <v>149034383079.70251</v>
      </c>
    </row>
    <row r="148" spans="1:24" x14ac:dyDescent="0.25">
      <c r="A148" s="3">
        <f>CRI!C148*Planck!L148</f>
        <v>269713396302.16089</v>
      </c>
      <c r="B148" s="3">
        <f>CRI!C148*Planck!M148</f>
        <v>1813788103687.8369</v>
      </c>
      <c r="C148" s="3">
        <f>CRI!C148*Planck!N148</f>
        <v>120987267045.47478</v>
      </c>
      <c r="D148" s="3">
        <f>CRI!D148*Planck!L148</f>
        <v>317161865842.65656</v>
      </c>
      <c r="E148" s="3">
        <f>CRI!D148*Planck!M148</f>
        <v>2132872994429.8999</v>
      </c>
      <c r="F148" s="3">
        <f>CRI!D148*Planck!N148</f>
        <v>142271566356.89548</v>
      </c>
      <c r="G148" s="3">
        <f>CRI!E148*Planck!L148</f>
        <v>369642748819.26538</v>
      </c>
      <c r="H148" s="3">
        <f>CRI!E148*Planck!M148</f>
        <v>2485800222068.8481</v>
      </c>
      <c r="I148" s="3">
        <f>CRI!E148*Planck!N148</f>
        <v>165813291352.86081</v>
      </c>
      <c r="J148" s="3">
        <f>CRI!F148*Planck!L148</f>
        <v>468493727028.63135</v>
      </c>
      <c r="K148" s="3">
        <f>CRI!F148*Planck!M148</f>
        <v>3150560411114.8125</v>
      </c>
      <c r="L148" s="3">
        <f>CRI!F148*Planck!N148</f>
        <v>210155581584.9873</v>
      </c>
      <c r="M148" s="3">
        <f>CRI!G148*Planck!L148</f>
        <v>454474861028.0304</v>
      </c>
      <c r="N148" s="3">
        <f>CRI!G148*Planck!M148</f>
        <v>3056285329759.2031</v>
      </c>
      <c r="O148" s="3">
        <f>CRI!G148*Planck!N148</f>
        <v>203867038606.61301</v>
      </c>
      <c r="P148" s="3">
        <f>CRI!H148*Planck!L148</f>
        <v>424759657881.45728</v>
      </c>
      <c r="Q148" s="3">
        <f>CRI!H148*Planck!M148</f>
        <v>2856454388082.3555</v>
      </c>
      <c r="R148" s="3">
        <f>CRI!H148*Planck!N148</f>
        <v>190537477421.68283</v>
      </c>
      <c r="S148" s="3">
        <f>CRI!I148*Planck!L148</f>
        <v>324950124731.87933</v>
      </c>
      <c r="T148" s="3">
        <f>CRI!I148*Planck!M148</f>
        <v>2185248039627.4607</v>
      </c>
      <c r="U148" s="3">
        <f>CRI!I148*Planck!N148</f>
        <v>145765201344.88123</v>
      </c>
      <c r="V148" s="3">
        <f>CRI!J148*Planck!L148</f>
        <v>312369091141.59637</v>
      </c>
      <c r="W148" s="3">
        <f>CRI!J148*Planck!M148</f>
        <v>2100642197385.2471</v>
      </c>
      <c r="X148" s="3">
        <f>CRI!J148*Planck!N148</f>
        <v>140121637133.51965</v>
      </c>
    </row>
    <row r="149" spans="1:24" x14ac:dyDescent="0.25">
      <c r="A149" s="3">
        <f>CRI!C149*Planck!L149</f>
        <v>295838577468.49048</v>
      </c>
      <c r="B149" s="3">
        <f>CRI!C149*Planck!M149</f>
        <v>1855829109528.2297</v>
      </c>
      <c r="C149" s="3">
        <f>CRI!C149*Planck!N149</f>
        <v>114501552375.25674</v>
      </c>
      <c r="D149" s="3">
        <f>CRI!D149*Planck!L149</f>
        <v>348053102449.62537</v>
      </c>
      <c r="E149" s="3">
        <f>CRI!D149*Planck!M149</f>
        <v>2183376774979.3315</v>
      </c>
      <c r="F149" s="3">
        <f>CRI!D149*Planck!N149</f>
        <v>134710695543.92732</v>
      </c>
      <c r="G149" s="3">
        <f>CRI!E149*Planck!L149</f>
        <v>414567585277.35254</v>
      </c>
      <c r="H149" s="3">
        <f>CRI!E149*Planck!M149</f>
        <v>2600629705591.6655</v>
      </c>
      <c r="I149" s="3">
        <f>CRI!E149*Planck!N149</f>
        <v>160454503550.2489</v>
      </c>
      <c r="J149" s="3">
        <f>CRI!F149*Planck!L149</f>
        <v>511125098810.30548</v>
      </c>
      <c r="K149" s="3">
        <f>CRI!F149*Planck!M149</f>
        <v>3206345991450.9902</v>
      </c>
      <c r="L149" s="3">
        <f>CRI!F149*Planck!N149</f>
        <v>197826185389.80057</v>
      </c>
      <c r="M149" s="3">
        <f>CRI!G149*Planck!L149</f>
        <v>495250833677.84991</v>
      </c>
      <c r="N149" s="3">
        <f>CRI!G149*Planck!M149</f>
        <v>3106764917281.1826</v>
      </c>
      <c r="O149" s="3">
        <f>CRI!G149*Planck!N149</f>
        <v>191682199652.59164</v>
      </c>
      <c r="P149" s="3">
        <f>CRI!H149*Planck!L149</f>
        <v>460484881115.03394</v>
      </c>
      <c r="Q149" s="3">
        <f>CRI!H149*Planck!M149</f>
        <v>2888674135008.4639</v>
      </c>
      <c r="R149" s="3">
        <f>CRI!H149*Planck!N149</f>
        <v>178226363120.68787</v>
      </c>
      <c r="S149" s="3">
        <f>CRI!I149*Planck!L149</f>
        <v>353563177950.14716</v>
      </c>
      <c r="T149" s="3">
        <f>CRI!I149*Planck!M149</f>
        <v>2217942106509.3477</v>
      </c>
      <c r="U149" s="3">
        <f>CRI!I149*Planck!N149</f>
        <v>136843318692.38</v>
      </c>
      <c r="V149" s="3">
        <f>CRI!J149*Planck!L149</f>
        <v>340312758294.13055</v>
      </c>
      <c r="W149" s="3">
        <f>CRI!J149*Planck!M149</f>
        <v>2134820714020.5002</v>
      </c>
      <c r="X149" s="3">
        <f>CRI!J149*Planck!N149</f>
        <v>131714867787.76762</v>
      </c>
    </row>
    <row r="150" spans="1:24" x14ac:dyDescent="0.25">
      <c r="A150" s="3">
        <f>CRI!C150*Planck!L150</f>
        <v>323058937763.45251</v>
      </c>
      <c r="B150" s="3">
        <f>CRI!C150*Planck!M150</f>
        <v>1897733874366.0063</v>
      </c>
      <c r="C150" s="3">
        <f>CRI!C150*Planck!N150</f>
        <v>108359791223.1134</v>
      </c>
      <c r="D150" s="3">
        <f>CRI!D150*Planck!L150</f>
        <v>380094564386.29218</v>
      </c>
      <c r="E150" s="3">
        <f>CRI!D150*Planck!M150</f>
        <v>2232776270769.5625</v>
      </c>
      <c r="F150" s="3">
        <f>CRI!D150*Planck!N150</f>
        <v>127490568523.12325</v>
      </c>
      <c r="G150" s="3">
        <f>CRI!E150*Planck!L150</f>
        <v>463003495316.73572</v>
      </c>
      <c r="H150" s="3">
        <f>CRI!E150*Planck!M150</f>
        <v>2719805318173.228</v>
      </c>
      <c r="I150" s="3">
        <f>CRI!E150*Planck!N150</f>
        <v>155299718483.03729</v>
      </c>
      <c r="J150" s="3">
        <f>CRI!F150*Planck!L150</f>
        <v>554775105070.77844</v>
      </c>
      <c r="K150" s="3">
        <f>CRI!F150*Planck!M150</f>
        <v>3258896091333.8364</v>
      </c>
      <c r="L150" s="3">
        <f>CRI!F150*Planck!N150</f>
        <v>186081570680.04562</v>
      </c>
      <c r="M150" s="3">
        <f>CRI!G150*Planck!L150</f>
        <v>537049747423.58008</v>
      </c>
      <c r="N150" s="3">
        <f>CRI!G150*Planck!M150</f>
        <v>3154772639819.9492</v>
      </c>
      <c r="O150" s="3">
        <f>CRI!G150*Planck!N150</f>
        <v>180136166205.85709</v>
      </c>
      <c r="P150" s="3">
        <f>CRI!H150*Planck!L150</f>
        <v>496881799852.10663</v>
      </c>
      <c r="Q150" s="3">
        <f>CRI!H150*Planck!M150</f>
        <v>2918815463405.415</v>
      </c>
      <c r="R150" s="3">
        <f>CRI!H150*Planck!N150</f>
        <v>166663112518.3815</v>
      </c>
      <c r="S150" s="3">
        <f>CRI!I150*Planck!L150</f>
        <v>382810546606.42731</v>
      </c>
      <c r="T150" s="3">
        <f>CRI!I150*Planck!M150</f>
        <v>2248730670598.3027</v>
      </c>
      <c r="U150" s="3">
        <f>CRI!I150*Planck!N150</f>
        <v>128401557918.36179</v>
      </c>
      <c r="V150" s="3">
        <f>CRI!J150*Planck!L150</f>
        <v>369087689073.11255</v>
      </c>
      <c r="W150" s="3">
        <f>CRI!J150*Planck!M150</f>
        <v>2168118966200.4548</v>
      </c>
      <c r="X150" s="3">
        <f>CRI!J150*Planck!N150</f>
        <v>123798664131.89326</v>
      </c>
    </row>
    <row r="151" spans="1:24" x14ac:dyDescent="0.25">
      <c r="A151" s="3">
        <f>CRI!C151*Planck!L151</f>
        <v>351098627546.38153</v>
      </c>
      <c r="B151" s="3">
        <f>CRI!C151*Planck!M151</f>
        <v>1938558290070.5977</v>
      </c>
      <c r="C151" s="3">
        <f>CRI!C151*Planck!N151</f>
        <v>102459557995.60684</v>
      </c>
      <c r="D151" s="3">
        <f>CRI!D151*Planck!L151</f>
        <v>413102800181.50415</v>
      </c>
      <c r="E151" s="3">
        <f>CRI!D151*Planck!M151</f>
        <v>2280908539972.6899</v>
      </c>
      <c r="F151" s="3">
        <f>CRI!D151*Planck!N151</f>
        <v>120553961173.63895</v>
      </c>
      <c r="G151" s="3">
        <f>CRI!E151*Planck!L151</f>
        <v>514324612008.34167</v>
      </c>
      <c r="H151" s="3">
        <f>CRI!E151*Planck!M151</f>
        <v>2839795322937.8555</v>
      </c>
      <c r="I151" s="3">
        <f>CRI!E151*Planck!N151</f>
        <v>150093074361.77637</v>
      </c>
      <c r="J151" s="3">
        <f>CRI!F151*Planck!L151</f>
        <v>599115318086.87183</v>
      </c>
      <c r="K151" s="3">
        <f>CRI!F151*Planck!M151</f>
        <v>3307959289678.9668</v>
      </c>
      <c r="L151" s="3">
        <f>CRI!F151*Planck!N151</f>
        <v>174837170707.73529</v>
      </c>
      <c r="M151" s="3">
        <f>CRI!G151*Planck!L151</f>
        <v>579428993275.22046</v>
      </c>
      <c r="N151" s="3">
        <f>CRI!G151*Planck!M151</f>
        <v>3199263085335.0527</v>
      </c>
      <c r="O151" s="3">
        <f>CRI!G151*Planck!N151</f>
        <v>169092197698.71008</v>
      </c>
      <c r="P151" s="3">
        <f>CRI!H151*Planck!L151</f>
        <v>533700915956.8175</v>
      </c>
      <c r="Q151" s="3">
        <f>CRI!H151*Planck!M151</f>
        <v>2946779776032.2593</v>
      </c>
      <c r="R151" s="3">
        <f>CRI!H151*Planck!N151</f>
        <v>155747575354.91141</v>
      </c>
      <c r="S151" s="3">
        <f>CRI!I151*Planck!L151</f>
        <v>412792779318.32849</v>
      </c>
      <c r="T151" s="3">
        <f>CRI!I151*Planck!M151</f>
        <v>2279196788723.1792</v>
      </c>
      <c r="U151" s="3">
        <f>CRI!I151*Planck!N151</f>
        <v>120463489157.74878</v>
      </c>
      <c r="V151" s="3">
        <f>CRI!J151*Planck!L151</f>
        <v>398531819612.25031</v>
      </c>
      <c r="W151" s="3">
        <f>CRI!J151*Planck!M151</f>
        <v>2200456231245.6982</v>
      </c>
      <c r="X151" s="3">
        <f>CRI!J151*Planck!N151</f>
        <v>116301776426.80139</v>
      </c>
    </row>
    <row r="152" spans="1:24" x14ac:dyDescent="0.25">
      <c r="A152" s="3">
        <f>CRI!C152*Planck!L152</f>
        <v>379797815066.93036</v>
      </c>
      <c r="B152" s="3">
        <f>CRI!C152*Planck!M152</f>
        <v>1978161429532.8938</v>
      </c>
      <c r="C152" s="3">
        <f>CRI!C152*Planck!N152</f>
        <v>96750911681.098404</v>
      </c>
      <c r="D152" s="3">
        <f>CRI!D152*Planck!L152</f>
        <v>446722540188.85645</v>
      </c>
      <c r="E152" s="3">
        <f>CRI!D152*Planck!M152</f>
        <v>2326736130772.1704</v>
      </c>
      <c r="F152" s="3">
        <f>CRI!D152*Planck!N152</f>
        <v>113799530479.52985</v>
      </c>
      <c r="G152" s="3">
        <f>CRI!E152*Planck!L152</f>
        <v>567187045408.32336</v>
      </c>
      <c r="H152" s="3">
        <f>CRI!E152*Planck!M152</f>
        <v>2954170593002.8682</v>
      </c>
      <c r="I152" s="3">
        <f>CRI!E152*Planck!N152</f>
        <v>144487044316.70642</v>
      </c>
      <c r="J152" s="3">
        <f>CRI!F152*Planck!L152</f>
        <v>644150479298.53833</v>
      </c>
      <c r="K152" s="3">
        <f>CRI!F152*Planck!M152</f>
        <v>3355031499428.0356</v>
      </c>
      <c r="L152" s="3">
        <f>CRI!F152*Planck!N152</f>
        <v>164092955934.90256</v>
      </c>
      <c r="M152" s="3">
        <f>CRI!G152*Planck!L152</f>
        <v>622399943633.91235</v>
      </c>
      <c r="N152" s="3">
        <f>CRI!G152*Planck!M152</f>
        <v>3241744721525.271</v>
      </c>
      <c r="O152" s="3">
        <f>CRI!G152*Planck!N152</f>
        <v>158552154825.41235</v>
      </c>
      <c r="P152" s="3">
        <f>CRI!H152*Planck!L152</f>
        <v>570533281664.41968</v>
      </c>
      <c r="Q152" s="3">
        <f>CRI!H152*Planck!M152</f>
        <v>2971599328064.832</v>
      </c>
      <c r="R152" s="3">
        <f>CRI!H152*Planck!N152</f>
        <v>145339475256.62799</v>
      </c>
      <c r="S152" s="3">
        <f>CRI!I152*Planck!L152</f>
        <v>443376303932.76013</v>
      </c>
      <c r="T152" s="3">
        <f>CRI!I152*Planck!M152</f>
        <v>2309307395710.2065</v>
      </c>
      <c r="U152" s="3">
        <f>CRI!I152*Planck!N152</f>
        <v>112947099539.60826</v>
      </c>
      <c r="V152" s="3">
        <f>CRI!J152*Planck!L152</f>
        <v>428318240780.32678</v>
      </c>
      <c r="W152" s="3">
        <f>CRI!J152*Planck!M152</f>
        <v>2230878087931.3691</v>
      </c>
      <c r="X152" s="3">
        <f>CRI!J152*Planck!N152</f>
        <v>109111160309.9612</v>
      </c>
    </row>
    <row r="153" spans="1:24" x14ac:dyDescent="0.25">
      <c r="A153" s="3">
        <f>CRI!C153*Planck!L153</f>
        <v>409051026005.78748</v>
      </c>
      <c r="B153" s="3">
        <f>CRI!C153*Planck!M153</f>
        <v>2016467629646.0786</v>
      </c>
      <c r="C153" s="3">
        <f>CRI!C153*Planck!N153</f>
        <v>91169794714.558273</v>
      </c>
      <c r="D153" s="3">
        <f>CRI!D153*Planck!L153</f>
        <v>480792282874.49487</v>
      </c>
      <c r="E153" s="3">
        <f>CRI!D153*Planck!M153</f>
        <v>2370125029307.0835</v>
      </c>
      <c r="F153" s="3">
        <f>CRI!D153*Planck!N153</f>
        <v>107159574095.26543</v>
      </c>
      <c r="G153" s="3">
        <f>CRI!E153*Planck!L153</f>
        <v>621577756880.00317</v>
      </c>
      <c r="H153" s="3">
        <f>CRI!E153*Planck!M153</f>
        <v>3064144437664.3926</v>
      </c>
      <c r="I153" s="3">
        <f>CRI!E153*Planck!N153</f>
        <v>138538013331.0892</v>
      </c>
      <c r="J153" s="3">
        <f>CRI!F153*Planck!L153</f>
        <v>689543158124.04175</v>
      </c>
      <c r="K153" s="3">
        <f>CRI!F153*Planck!M153</f>
        <v>3399188289974.8184</v>
      </c>
      <c r="L153" s="3">
        <f>CRI!F153*Planck!N153</f>
        <v>153686225375.96967</v>
      </c>
      <c r="M153" s="3">
        <f>CRI!G153*Planck!L153</f>
        <v>665629405834.47253</v>
      </c>
      <c r="N153" s="3">
        <f>CRI!G153*Planck!M153</f>
        <v>3281302490087.8164</v>
      </c>
      <c r="O153" s="3">
        <f>CRI!G153*Planck!N153</f>
        <v>148356298915.73392</v>
      </c>
      <c r="P153" s="3">
        <f>CRI!H153*Planck!L153</f>
        <v>607193544976.50293</v>
      </c>
      <c r="Q153" s="3">
        <f>CRI!H153*Planck!M153</f>
        <v>2993235685852.6626</v>
      </c>
      <c r="R153" s="3">
        <f>CRI!H153*Planck!N153</f>
        <v>135332042527.9399</v>
      </c>
      <c r="S153" s="3">
        <f>CRI!I153*Planck!L153</f>
        <v>474319387517.91968</v>
      </c>
      <c r="T153" s="3">
        <f>CRI!I153*Planck!M153</f>
        <v>2338216090991.8042</v>
      </c>
      <c r="U153" s="3">
        <f>CRI!I153*Planck!N153</f>
        <v>105716887233.84822</v>
      </c>
      <c r="V153" s="3">
        <f>CRI!J153*Planck!L153</f>
        <v>458137149126.48199</v>
      </c>
      <c r="W153" s="3">
        <f>CRI!J153*Planck!M153</f>
        <v>2258443745203.6084</v>
      </c>
      <c r="X153" s="3">
        <f>CRI!J153*Planck!N153</f>
        <v>102110170080.30527</v>
      </c>
    </row>
    <row r="154" spans="1:24" x14ac:dyDescent="0.25">
      <c r="A154" s="3">
        <f>CRI!C154*Planck!L154</f>
        <v>438895781859.18732</v>
      </c>
      <c r="B154" s="3">
        <f>CRI!C154*Planck!M154</f>
        <v>2053538460737.9871</v>
      </c>
      <c r="C154" s="3">
        <f>CRI!C154*Planck!N154</f>
        <v>85708451920.638</v>
      </c>
      <c r="D154" s="3">
        <f>CRI!D154*Planck!L154</f>
        <v>515510045534.60681</v>
      </c>
      <c r="E154" s="3">
        <f>CRI!D154*Planck!M154</f>
        <v>2412007016603.6528</v>
      </c>
      <c r="F154" s="3">
        <f>CRI!D154*Planck!N154</f>
        <v>100669839580.46866</v>
      </c>
      <c r="G154" s="3">
        <f>CRI!E154*Planck!L154</f>
        <v>678170982232.41968</v>
      </c>
      <c r="H154" s="3">
        <f>CRI!E154*Planck!M154</f>
        <v>3173077191745.5825</v>
      </c>
      <c r="I154" s="3">
        <f>CRI!E154*Planck!N154</f>
        <v>132434594787.8981</v>
      </c>
      <c r="J154" s="3">
        <f>CRI!F154*Planck!L154</f>
        <v>735342932764.0769</v>
      </c>
      <c r="K154" s="3">
        <f>CRI!F154*Planck!M154</f>
        <v>3440577596499.6099</v>
      </c>
      <c r="L154" s="3">
        <f>CRI!F154*Planck!N154</f>
        <v>143599248393.34964</v>
      </c>
      <c r="M154" s="3">
        <f>CRI!G154*Planck!L154</f>
        <v>709163184372.47632</v>
      </c>
      <c r="N154" s="3">
        <f>CRI!G154*Planck!M154</f>
        <v>3318085828666.1157</v>
      </c>
      <c r="O154" s="3">
        <f>CRI!G154*Planck!N154</f>
        <v>138486814419.13614</v>
      </c>
      <c r="P154" s="3">
        <f>CRI!H154*Planck!L154</f>
        <v>643906311543.41296</v>
      </c>
      <c r="Q154" s="3">
        <f>CRI!H154*Planck!M154</f>
        <v>3012757083845.8628</v>
      </c>
      <c r="R154" s="3">
        <f>CRI!H154*Planck!N154</f>
        <v>125743320909.88339</v>
      </c>
      <c r="S154" s="3">
        <f>CRI!I154*Planck!L154</f>
        <v>505692639887.75659</v>
      </c>
      <c r="T154" s="3">
        <f>CRI!I154*Planck!M154</f>
        <v>2366072603666.0928</v>
      </c>
      <c r="U154" s="3">
        <f>CRI!I154*Planck!N154</f>
        <v>98752676840.138611</v>
      </c>
      <c r="V154" s="3">
        <f>CRI!J154*Planck!L154</f>
        <v>488175308243.37671</v>
      </c>
      <c r="W154" s="3">
        <f>CRI!J154*Planck!M154</f>
        <v>2284111200189.2695</v>
      </c>
      <c r="X154" s="3">
        <f>CRI!J154*Planck!N154</f>
        <v>95331857048.56929</v>
      </c>
    </row>
    <row r="155" spans="1:24" x14ac:dyDescent="0.25">
      <c r="A155" s="3">
        <f>CRI!C155*Planck!L155</f>
        <v>469590206806.24133</v>
      </c>
      <c r="B155" s="3">
        <f>CRI!C155*Planck!M155</f>
        <v>2090352831084.9741</v>
      </c>
      <c r="C155" s="3">
        <f>CRI!C155*Planck!N155</f>
        <v>80436231348.325897</v>
      </c>
      <c r="D155" s="3">
        <f>CRI!D155*Planck!L155</f>
        <v>550936541843.54297</v>
      </c>
      <c r="E155" s="3">
        <f>CRI!D155*Planck!M155</f>
        <v>2452461195524.8906</v>
      </c>
      <c r="F155" s="3">
        <f>CRI!D155*Planck!N155</f>
        <v>94370066700.004395</v>
      </c>
      <c r="G155" s="3">
        <f>CRI!E155*Planck!L155</f>
        <v>736636256171.12048</v>
      </c>
      <c r="H155" s="3">
        <f>CRI!E155*Planck!M155</f>
        <v>3279092411317.0239</v>
      </c>
      <c r="I155" s="3">
        <f>CRI!E155*Planck!N155</f>
        <v>126178620129.08865</v>
      </c>
      <c r="J155" s="3">
        <f>CRI!F155*Planck!L155</f>
        <v>781417824449.23096</v>
      </c>
      <c r="K155" s="3">
        <f>CRI!F155*Planck!M155</f>
        <v>3478434894771.3218</v>
      </c>
      <c r="L155" s="3">
        <f>CRI!F155*Planck!N155</f>
        <v>133849266863.09351</v>
      </c>
      <c r="M155" s="3">
        <f>CRI!G155*Planck!L155</f>
        <v>753275279246.93225</v>
      </c>
      <c r="N155" s="3">
        <f>CRI!G155*Planck!M155</f>
        <v>3353160031316.0981</v>
      </c>
      <c r="O155" s="3">
        <f>CRI!G155*Planck!N155</f>
        <v>129028722814.65927</v>
      </c>
      <c r="P155" s="3">
        <f>CRI!H155*Planck!L155</f>
        <v>680762005842.46875</v>
      </c>
      <c r="Q155" s="3">
        <f>CRI!H155*Planck!M155</f>
        <v>3030371514530.0103</v>
      </c>
      <c r="R155" s="3">
        <f>CRI!H155*Planck!N155</f>
        <v>116607904938.03676</v>
      </c>
      <c r="S155" s="3">
        <f>CRI!I155*Planck!L155</f>
        <v>537584239375.29901</v>
      </c>
      <c r="T155" s="3">
        <f>CRI!I155*Planck!M155</f>
        <v>2393024216513.2881</v>
      </c>
      <c r="U155" s="3">
        <f>CRI!I155*Planck!N155</f>
        <v>92082947260.966263</v>
      </c>
      <c r="V155" s="3">
        <f>CRI!J155*Planck!L155</f>
        <v>518685595881.78448</v>
      </c>
      <c r="W155" s="3">
        <f>CRI!J155*Planck!M155</f>
        <v>2308898030835.3276</v>
      </c>
      <c r="X155" s="3">
        <f>CRI!J155*Planck!N155</f>
        <v>88845793593.404587</v>
      </c>
    </row>
    <row r="156" spans="1:24" x14ac:dyDescent="0.25">
      <c r="A156" s="3">
        <f>CRI!C156*Planck!L156</f>
        <v>501227077612.80695</v>
      </c>
      <c r="B156" s="3">
        <f>CRI!C156*Planck!M156</f>
        <v>2127016837189.4106</v>
      </c>
      <c r="C156" s="3">
        <f>CRI!C156*Planck!N156</f>
        <v>75381037401.193771</v>
      </c>
      <c r="D156" s="3">
        <f>CRI!D156*Planck!L156</f>
        <v>587132983195.81311</v>
      </c>
      <c r="E156" s="3">
        <f>CRI!D156*Planck!M156</f>
        <v>2491568785299.0654</v>
      </c>
      <c r="F156" s="3">
        <f>CRI!D156*Planck!N156</f>
        <v>88300683148.54187</v>
      </c>
      <c r="G156" s="3">
        <f>CRI!E156*Planck!L156</f>
        <v>796979470116.13342</v>
      </c>
      <c r="H156" s="3">
        <f>CRI!E156*Planck!M156</f>
        <v>3382077360834.0996</v>
      </c>
      <c r="I156" s="3">
        <f>CRI!E156*Planck!N156</f>
        <v>119860123142.06389</v>
      </c>
      <c r="J156" s="3">
        <f>CRI!F156*Planck!L156</f>
        <v>827800672882.55554</v>
      </c>
      <c r="K156" s="3">
        <f>CRI!F156*Planck!M156</f>
        <v>3512870807865.8076</v>
      </c>
      <c r="L156" s="3">
        <f>CRI!F156*Planck!N156</f>
        <v>124495415891.11244</v>
      </c>
      <c r="M156" s="3">
        <f>CRI!G156*Planck!L156</f>
        <v>797635240387.75952</v>
      </c>
      <c r="N156" s="3">
        <f>CRI!G156*Planck!M156</f>
        <v>3384860200132.647</v>
      </c>
      <c r="O156" s="3">
        <f>CRI!G156*Planck!N156</f>
        <v>119958746392.04366</v>
      </c>
      <c r="P156" s="3">
        <f>CRI!H156*Planck!L156</f>
        <v>717412677158.84534</v>
      </c>
      <c r="Q156" s="3">
        <f>CRI!H156*Planck!M156</f>
        <v>3044426192610.3989</v>
      </c>
      <c r="R156" s="3">
        <f>CRI!H156*Planck!N156</f>
        <v>107893835477.85345</v>
      </c>
      <c r="S156" s="3">
        <f>CRI!I156*Planck!L156</f>
        <v>570082956133.53699</v>
      </c>
      <c r="T156" s="3">
        <f>CRI!I156*Planck!M156</f>
        <v>2419214963536.8433</v>
      </c>
      <c r="U156" s="3">
        <f>CRI!I156*Planck!N156</f>
        <v>85736478649.068192</v>
      </c>
      <c r="V156" s="3">
        <f>CRI!J156*Planck!L156</f>
        <v>549972667803.67297</v>
      </c>
      <c r="W156" s="3">
        <f>CRI!J156*Planck!M156</f>
        <v>2333874558381.4028</v>
      </c>
      <c r="X156" s="3">
        <f>CRI!J156*Planck!N156</f>
        <v>82712032316.355667</v>
      </c>
    </row>
    <row r="157" spans="1:24" x14ac:dyDescent="0.25">
      <c r="A157" s="3">
        <f>CRI!C157*Planck!L157</f>
        <v>533670253542.01331</v>
      </c>
      <c r="B157" s="3">
        <f>CRI!C157*Planck!M157</f>
        <v>2162695464405.2393</v>
      </c>
      <c r="C157" s="3">
        <f>CRI!C157*Planck!N157</f>
        <v>70541428216.330002</v>
      </c>
      <c r="D157" s="3">
        <f>CRI!D157*Planck!L157</f>
        <v>624162166099.13733</v>
      </c>
      <c r="E157" s="3">
        <f>CRI!D157*Planck!M157</f>
        <v>2529413390978.3018</v>
      </c>
      <c r="F157" s="3">
        <f>CRI!D157*Planck!N157</f>
        <v>82502800826.925095</v>
      </c>
      <c r="G157" s="3">
        <f>CRI!E157*Planck!L157</f>
        <v>858513016567.58655</v>
      </c>
      <c r="H157" s="3">
        <f>CRI!E157*Planck!M157</f>
        <v>3479118790564.9497</v>
      </c>
      <c r="I157" s="3">
        <f>CRI!E157*Planck!N157</f>
        <v>113479688869.74826</v>
      </c>
      <c r="J157" s="3">
        <f>CRI!F157*Planck!L157</f>
        <v>874755154718.86523</v>
      </c>
      <c r="K157" s="3">
        <f>CRI!F157*Planck!M157</f>
        <v>3544939956872.9355</v>
      </c>
      <c r="L157" s="3">
        <f>CRI!F157*Planck!N157</f>
        <v>115626601902.41917</v>
      </c>
      <c r="M157" s="3">
        <f>CRI!G157*Planck!L157</f>
        <v>842270878416.30786</v>
      </c>
      <c r="N157" s="3">
        <f>CRI!G157*Planck!M157</f>
        <v>3413297624256.9644</v>
      </c>
      <c r="O157" s="3">
        <f>CRI!G157*Planck!N157</f>
        <v>111332775837.07735</v>
      </c>
      <c r="P157" s="3">
        <f>CRI!H157*Planck!L157</f>
        <v>754099271309.3667</v>
      </c>
      <c r="Q157" s="3">
        <f>CRI!H157*Planck!M157</f>
        <v>3055982721442.186</v>
      </c>
      <c r="R157" s="3">
        <f>CRI!H157*Planck!N157</f>
        <v>99678105088.292389</v>
      </c>
      <c r="S157" s="3">
        <f>CRI!I157*Planck!L157</f>
        <v>603279417047.49329</v>
      </c>
      <c r="T157" s="3">
        <f>CRI!I157*Planck!M157</f>
        <v>2444786177153.7485</v>
      </c>
      <c r="U157" s="3">
        <f>CRI!I157*Planck!N157</f>
        <v>79742484070.633911</v>
      </c>
      <c r="V157" s="3">
        <f>CRI!J157*Planck!L157</f>
        <v>582396667995.84924</v>
      </c>
      <c r="W157" s="3">
        <f>CRI!J157*Planck!M157</f>
        <v>2360158963329.1958</v>
      </c>
      <c r="X157" s="3">
        <f>CRI!J157*Planck!N157</f>
        <v>76982167314.342743</v>
      </c>
    </row>
    <row r="158" spans="1:24" x14ac:dyDescent="0.25">
      <c r="A158" s="3">
        <f>CRI!C158*Planck!L158</f>
        <v>567417636497.1272</v>
      </c>
      <c r="B158" s="3">
        <f>CRI!C158*Planck!M158</f>
        <v>2199317881755.8447</v>
      </c>
      <c r="C158" s="3">
        <f>CRI!C158*Planck!N158</f>
        <v>65978979322.65889</v>
      </c>
      <c r="D158" s="3">
        <f>CRI!D158*Planck!L158</f>
        <v>662273941255.8501</v>
      </c>
      <c r="E158" s="3">
        <f>CRI!D158*Planck!M158</f>
        <v>2566982109715.0293</v>
      </c>
      <c r="F158" s="3">
        <f>CRI!D158*Planck!N158</f>
        <v>77008813024.931015</v>
      </c>
      <c r="G158" s="3">
        <f>CRI!E158*Planck!L158</f>
        <v>922022941592.56006</v>
      </c>
      <c r="H158" s="3">
        <f>CRI!E158*Planck!M158</f>
        <v>3573772495603.2607</v>
      </c>
      <c r="I158" s="3">
        <f>CRI!E158*Planck!N158</f>
        <v>107212269561.98187</v>
      </c>
      <c r="J158" s="3">
        <f>CRI!F158*Planck!L158</f>
        <v>922022941592.56006</v>
      </c>
      <c r="K158" s="3">
        <f>CRI!F158*Planck!M158</f>
        <v>3573772495603.2607</v>
      </c>
      <c r="L158" s="3">
        <f>CRI!F158*Planck!N158</f>
        <v>107212269561.98187</v>
      </c>
      <c r="M158" s="3">
        <f>CRI!G158*Planck!L158</f>
        <v>887373358766.18726</v>
      </c>
      <c r="N158" s="3">
        <f>CRI!G158*Planck!M158</f>
        <v>3439470277618.1704</v>
      </c>
      <c r="O158" s="3">
        <f>CRI!G158*Planck!N158</f>
        <v>103183237043.79439</v>
      </c>
      <c r="P158" s="3">
        <f>CRI!H158*Planck!L158</f>
        <v>790796861952.25439</v>
      </c>
      <c r="Q158" s="3">
        <f>CRI!H158*Planck!M158</f>
        <v>3065138563659.7266</v>
      </c>
      <c r="R158" s="3">
        <f>CRI!H158*Planck!N158</f>
        <v>91953380450.548416</v>
      </c>
      <c r="S158" s="3">
        <f>CRI!I158*Planck!L158</f>
        <v>636962543872.04578</v>
      </c>
      <c r="T158" s="3">
        <f>CRI!I158*Planck!M158</f>
        <v>2468874815725.9204</v>
      </c>
      <c r="U158" s="3">
        <f>CRI!I158*Planck!N158</f>
        <v>74065619057.744415</v>
      </c>
      <c r="V158" s="3">
        <f>CRI!J158*Planck!L158</f>
        <v>616074497487.35291</v>
      </c>
      <c r="W158" s="3">
        <f>CRI!J158*Planck!M158</f>
        <v>2387912485734.9082</v>
      </c>
      <c r="X158" s="3">
        <f>CRI!J158*Planck!N158</f>
        <v>71636769667.347702</v>
      </c>
    </row>
    <row r="159" spans="1:24" x14ac:dyDescent="0.25">
      <c r="A159" s="3">
        <f>CRI!C159*Planck!L159</f>
        <v>602532587956.92725</v>
      </c>
      <c r="B159" s="3">
        <f>CRI!C159*Planck!M159</f>
        <v>2236918804027.3887</v>
      </c>
      <c r="C159" s="3">
        <f>CRI!C159*Planck!N159</f>
        <v>61663817873.585793</v>
      </c>
      <c r="D159" s="3">
        <f>CRI!D159*Planck!L159</f>
        <v>701482982789.50879</v>
      </c>
      <c r="E159" s="3">
        <f>CRI!D159*Planck!M159</f>
        <v>2604274866240.5068</v>
      </c>
      <c r="F159" s="3">
        <f>CRI!D159*Planck!N159</f>
        <v>71790505205.411743</v>
      </c>
      <c r="G159" s="3">
        <f>CRI!E159*Planck!L159</f>
        <v>987945674391.44446</v>
      </c>
      <c r="H159" s="3">
        <f>CRI!E159*Planck!M159</f>
        <v>3667775487293.1836</v>
      </c>
      <c r="I159" s="3">
        <f>CRI!E159*Planck!N159</f>
        <v>101107397927.20706</v>
      </c>
      <c r="J159" s="3">
        <f>CRI!F159*Planck!L159</f>
        <v>969506099501.38342</v>
      </c>
      <c r="K159" s="3">
        <f>CRI!F159*Planck!M159</f>
        <v>3599318058376.8281</v>
      </c>
      <c r="L159" s="3">
        <f>CRI!F159*Planck!N159</f>
        <v>99220272466.420593</v>
      </c>
      <c r="M159" s="3">
        <f>CRI!G159*Planck!L159</f>
        <v>932626949721.26099</v>
      </c>
      <c r="N159" s="3">
        <f>CRI!G159*Planck!M159</f>
        <v>3462403200544.1167</v>
      </c>
      <c r="O159" s="3">
        <f>CRI!G159*Planck!N159</f>
        <v>95446021544.847656</v>
      </c>
      <c r="P159" s="3">
        <f>CRI!H159*Planck!L159</f>
        <v>827443459151.19397</v>
      </c>
      <c r="Q159" s="3">
        <f>CRI!H159*Planck!M159</f>
        <v>3071906598978.9912</v>
      </c>
      <c r="R159" s="3">
        <f>CRI!H159*Planck!N159</f>
        <v>84681432648.81221</v>
      </c>
      <c r="S159" s="3">
        <f>CRI!I159*Planck!L159</f>
        <v>671096641069.26721</v>
      </c>
      <c r="T159" s="3">
        <f>CRI!I159*Planck!M159</f>
        <v>2491464736899.4707</v>
      </c>
      <c r="U159" s="3">
        <f>CRI!I159*Planck!N159</f>
        <v>68680735079.890388</v>
      </c>
      <c r="V159" s="3">
        <f>CRI!J159*Planck!L159</f>
        <v>650319655277.64905</v>
      </c>
      <c r="W159" s="3">
        <f>CRI!J159*Planck!M159</f>
        <v>2414329605726.1123</v>
      </c>
      <c r="X159" s="3">
        <f>CRI!J159*Planck!N159</f>
        <v>66554396532.52536</v>
      </c>
    </row>
    <row r="160" spans="1:24" x14ac:dyDescent="0.25">
      <c r="A160" s="3">
        <f>CRI!C160*Planck!L160</f>
        <v>638846947581.79382</v>
      </c>
      <c r="B160" s="3">
        <f>CRI!C160*Planck!M160</f>
        <v>2274562218024.4092</v>
      </c>
      <c r="C160" s="3">
        <f>CRI!C160*Planck!N160</f>
        <v>57563649826.168137</v>
      </c>
      <c r="D160" s="3">
        <f>CRI!D160*Planck!L160</f>
        <v>741577481605.45276</v>
      </c>
      <c r="E160" s="3">
        <f>CRI!D160*Planck!M160</f>
        <v>2640325868006.8931</v>
      </c>
      <c r="F160" s="3">
        <f>CRI!D160*Planck!N160</f>
        <v>66820240171.285225</v>
      </c>
      <c r="G160" s="3">
        <f>CRI!E160*Planck!L160</f>
        <v>1055248045491.0248</v>
      </c>
      <c r="H160" s="3">
        <f>CRI!E160*Planck!M160</f>
        <v>3757124212620.0786</v>
      </c>
      <c r="I160" s="3">
        <f>CRI!E160*Planck!N160</f>
        <v>95083696025.04274</v>
      </c>
      <c r="J160" s="3">
        <f>CRI!F160*Planck!L160</f>
        <v>1017169260879.5886</v>
      </c>
      <c r="K160" s="3">
        <f>CRI!F160*Planck!M160</f>
        <v>3621547819693.2383</v>
      </c>
      <c r="L160" s="3">
        <f>CRI!F160*Planck!N160</f>
        <v>91652586537.119339</v>
      </c>
      <c r="M160" s="3">
        <f>CRI!G160*Planck!L160</f>
        <v>978268631995.96301</v>
      </c>
      <c r="N160" s="3">
        <f>CRI!G160*Planck!M160</f>
        <v>3483045317566.5371</v>
      </c>
      <c r="O160" s="3">
        <f>CRI!G160*Planck!N160</f>
        <v>88147424326.434998</v>
      </c>
      <c r="P160" s="3">
        <f>CRI!H160*Planck!L160</f>
        <v>864032278161.6543</v>
      </c>
      <c r="Q160" s="3">
        <f>CRI!H160*Planck!M160</f>
        <v>3076316138786.0146</v>
      </c>
      <c r="R160" s="3">
        <f>CRI!H160*Planck!N160</f>
        <v>77854095862.664795</v>
      </c>
      <c r="S160" s="3">
        <f>CRI!I160*Planck!L160</f>
        <v>705964229810.58435</v>
      </c>
      <c r="T160" s="3">
        <f>CRI!I160*Planck!M160</f>
        <v>2513527802679.6318</v>
      </c>
      <c r="U160" s="3">
        <f>CRI!I160*Planck!N160</f>
        <v>63611288851.64463</v>
      </c>
      <c r="V160" s="3">
        <f>CRI!J160*Planck!L160</f>
        <v>685418123005.85254</v>
      </c>
      <c r="W160" s="3">
        <f>CRI!J160*Planck!M160</f>
        <v>2440375072683.1353</v>
      </c>
      <c r="X160" s="3">
        <f>CRI!J160*Planck!N160</f>
        <v>61759970782.621216</v>
      </c>
    </row>
    <row r="161" spans="1:24" x14ac:dyDescent="0.25">
      <c r="A161" s="3">
        <f>CRI!C161*Planck!L161</f>
        <v>676714983199.66321</v>
      </c>
      <c r="B161" s="3">
        <f>CRI!C161*Planck!M161</f>
        <v>2313235484676.917</v>
      </c>
      <c r="C161" s="3">
        <f>CRI!C161*Planck!N161</f>
        <v>53700337978.161774</v>
      </c>
      <c r="D161" s="3">
        <f>CRI!D161*Planck!L161</f>
        <v>782577898303.78784</v>
      </c>
      <c r="E161" s="3">
        <f>CRI!D161*Planck!M161</f>
        <v>2675109918980.5947</v>
      </c>
      <c r="F161" s="3">
        <f>CRI!D161*Planck!N161</f>
        <v>62101030236.46756</v>
      </c>
      <c r="G161" s="3">
        <f>CRI!E161*Planck!L161</f>
        <v>1122666118760.9075</v>
      </c>
      <c r="H161" s="3">
        <f>CRI!E161*Planck!M161</f>
        <v>3837643864604.6719</v>
      </c>
      <c r="I161" s="3">
        <f>CRI!E161*Planck!N161</f>
        <v>89088540243.395416</v>
      </c>
      <c r="J161" s="3">
        <f>CRI!F161*Planck!L161</f>
        <v>1064975156851.3029</v>
      </c>
      <c r="K161" s="3">
        <f>CRI!F161*Planck!M161</f>
        <v>3640437088417.3809</v>
      </c>
      <c r="L161" s="3">
        <f>CRI!F161*Planck!N161</f>
        <v>84510506315.163376</v>
      </c>
      <c r="M161" s="3">
        <f>CRI!G161*Planck!L161</f>
        <v>1024303028705.0316</v>
      </c>
      <c r="N161" s="3">
        <f>CRI!G161*Planck!M161</f>
        <v>3501406311205.3418</v>
      </c>
      <c r="O161" s="3">
        <f>CRI!G161*Planck!N161</f>
        <v>81282992395.759796</v>
      </c>
      <c r="P161" s="3">
        <f>CRI!H161*Planck!L161</f>
        <v>900555915408.92944</v>
      </c>
      <c r="Q161" s="3">
        <f>CRI!H161*Planck!M161</f>
        <v>3078397776283.6035</v>
      </c>
      <c r="R161" s="3">
        <f>CRI!H161*Planck!N161</f>
        <v>71463109619.702072</v>
      </c>
      <c r="S161" s="3">
        <f>CRI!I161*Planck!L161</f>
        <v>741905770157.51648</v>
      </c>
      <c r="T161" s="3">
        <f>CRI!I161*Planck!M161</f>
        <v>2536079141768.5547</v>
      </c>
      <c r="U161" s="3">
        <f>CRI!I161*Planck!N161</f>
        <v>58873516317.063972</v>
      </c>
      <c r="V161" s="3">
        <f>CRI!J161*Planck!L161</f>
        <v>721425478679.60681</v>
      </c>
      <c r="W161" s="3">
        <f>CRI!J161*Planck!M161</f>
        <v>2466070736222.0669</v>
      </c>
      <c r="X161" s="3">
        <f>CRI!J161*Planck!N161</f>
        <v>57248314272.541603</v>
      </c>
    </row>
    <row r="162" spans="1:24" x14ac:dyDescent="0.25">
      <c r="A162" s="3">
        <f>CRI!C162*Planck!L162</f>
        <v>715642628942.58032</v>
      </c>
      <c r="B162" s="3">
        <f>CRI!C162*Planck!M162</f>
        <v>2350974752104.7578</v>
      </c>
      <c r="C162" s="3">
        <f>CRI!C162*Planck!N162</f>
        <v>50025982670.572937</v>
      </c>
      <c r="D162" s="3">
        <f>CRI!D162*Planck!L162</f>
        <v>824808453696.53333</v>
      </c>
      <c r="E162" s="3">
        <f>CRI!D162*Planck!M162</f>
        <v>2709598019374.9756</v>
      </c>
      <c r="F162" s="3">
        <f>CRI!D162*Planck!N162</f>
        <v>57657064772.863731</v>
      </c>
      <c r="G162" s="3">
        <f>CRI!E162*Planck!L162</f>
        <v>1188694536209.7097</v>
      </c>
      <c r="H162" s="3">
        <f>CRI!E162*Planck!M162</f>
        <v>3905008910275.6997</v>
      </c>
      <c r="I162" s="3">
        <f>CRI!E162*Planck!N162</f>
        <v>83094005113.833023</v>
      </c>
      <c r="J162" s="3">
        <f>CRI!F162*Planck!L162</f>
        <v>1112884935686.1313</v>
      </c>
      <c r="K162" s="3">
        <f>CRI!F162*Planck!M162</f>
        <v>3655964974671.3818</v>
      </c>
      <c r="L162" s="3">
        <f>CRI!F162*Planck!N162</f>
        <v>77794642542.797745</v>
      </c>
      <c r="M162" s="3">
        <f>CRI!G162*Planck!L162</f>
        <v>1070431559392.9274</v>
      </c>
      <c r="N162" s="3">
        <f>CRI!G162*Planck!M162</f>
        <v>3516500370732.9639</v>
      </c>
      <c r="O162" s="3">
        <f>CRI!G162*Planck!N162</f>
        <v>74826999503.01799</v>
      </c>
      <c r="P162" s="3">
        <f>CRI!H162*Planck!L162</f>
        <v>937006662471.42944</v>
      </c>
      <c r="Q162" s="3">
        <f>CRI!H162*Planck!M162</f>
        <v>3078183044069.3652</v>
      </c>
      <c r="R162" s="3">
        <f>CRI!H162*Planck!N162</f>
        <v>65500121377.995926</v>
      </c>
      <c r="S162" s="3">
        <f>CRI!I162*Planck!L162</f>
        <v>779322693382.38623</v>
      </c>
      <c r="T162" s="3">
        <f>CRI!I162*Planck!M162</f>
        <v>2560171658012.3848</v>
      </c>
      <c r="U162" s="3">
        <f>CRI!I162*Planck!N162</f>
        <v>54477447230.242569</v>
      </c>
      <c r="V162" s="3">
        <f>CRI!J162*Planck!L162</f>
        <v>758096005235.7843</v>
      </c>
      <c r="W162" s="3">
        <f>CRI!J162*Planck!M162</f>
        <v>2490439356043.1758</v>
      </c>
      <c r="X162" s="3">
        <f>CRI!J162*Planck!N162</f>
        <v>52993625710.352692</v>
      </c>
    </row>
    <row r="163" spans="1:24" x14ac:dyDescent="0.25">
      <c r="A163" s="3">
        <f>CRI!C163*Planck!L163</f>
        <v>755972475045.56482</v>
      </c>
      <c r="B163" s="3">
        <f>CRI!C163*Planck!M163</f>
        <v>2388773286605.8687</v>
      </c>
      <c r="C163" s="3">
        <f>CRI!C163*Planck!N163</f>
        <v>46563805028.005531</v>
      </c>
      <c r="D163" s="3">
        <f>CRI!D163*Planck!L163</f>
        <v>868015553452.31799</v>
      </c>
      <c r="E163" s="3">
        <f>CRI!D163*Planck!M163</f>
        <v>2742814632662.8228</v>
      </c>
      <c r="F163" s="3">
        <f>CRI!D163*Planck!N163</f>
        <v>53465051078.472038</v>
      </c>
      <c r="G163" s="3">
        <f>CRI!E163*Planck!L163</f>
        <v>1254118548075.5898</v>
      </c>
      <c r="H163" s="3">
        <f>CRI!E163*Planck!M163</f>
        <v>3962849157569.3154</v>
      </c>
      <c r="I163" s="3">
        <f>CRI!E163*Planck!N163</f>
        <v>77246901814.880768</v>
      </c>
      <c r="J163" s="3">
        <f>CRI!F163*Planck!L163</f>
        <v>1160537113269.9492</v>
      </c>
      <c r="K163" s="3">
        <f>CRI!F163*Planck!M163</f>
        <v>3667144169669.4727</v>
      </c>
      <c r="L163" s="3">
        <f>CRI!F163*Planck!N163</f>
        <v>71482792897.729752</v>
      </c>
      <c r="M163" s="3">
        <f>CRI!G163*Planck!L163</f>
        <v>1116929437867.3208</v>
      </c>
      <c r="N163" s="3">
        <f>CRI!G163*Planck!M163</f>
        <v>3529349668505.2607</v>
      </c>
      <c r="O163" s="3">
        <f>CRI!G163*Planck!N163</f>
        <v>68796796565.587967</v>
      </c>
      <c r="P163" s="3">
        <f>CRI!H163*Planck!L163</f>
        <v>973374243658.66846</v>
      </c>
      <c r="Q163" s="3">
        <f>CRI!H163*Planck!M163</f>
        <v>3075734193869.7886</v>
      </c>
      <c r="R163" s="3">
        <f>CRI!H163*Planck!N163</f>
        <v>59954575063.427765</v>
      </c>
      <c r="S163" s="3">
        <f>CRI!I163*Planck!L163</f>
        <v>818041794049.30603</v>
      </c>
      <c r="T163" s="3">
        <f>CRI!I163*Planck!M163</f>
        <v>2584904145927.1929</v>
      </c>
      <c r="U163" s="3">
        <f>CRI!I163*Planck!N163</f>
        <v>50386938493.462837</v>
      </c>
      <c r="V163" s="3">
        <f>CRI!J163*Planck!L163</f>
        <v>796078804247.98218</v>
      </c>
      <c r="W163" s="3">
        <f>CRI!J163*Planck!M163</f>
        <v>2515503995705.8013</v>
      </c>
      <c r="X163" s="3">
        <f>CRI!J163*Planck!N163</f>
        <v>49034137421.070251</v>
      </c>
    </row>
    <row r="164" spans="1:24" x14ac:dyDescent="0.25">
      <c r="A164" s="3">
        <f>CRI!C164*Planck!L164</f>
        <v>798425452660.19812</v>
      </c>
      <c r="B164" s="3">
        <f>CRI!C164*Planck!M164</f>
        <v>2428688418390.3179</v>
      </c>
      <c r="C164" s="3">
        <f>CRI!C164*Planck!N164</f>
        <v>43344867400.477165</v>
      </c>
      <c r="D164" s="3">
        <f>CRI!D164*Planck!L164</f>
        <v>912200245538.22876</v>
      </c>
      <c r="E164" s="3">
        <f>CRI!D164*Planck!M164</f>
        <v>2774773980726.7563</v>
      </c>
      <c r="F164" s="3">
        <f>CRI!D164*Planck!N164</f>
        <v>49521465722.066254</v>
      </c>
      <c r="G164" s="3">
        <f>CRI!E164*Planck!L164</f>
        <v>1320588358390.7495</v>
      </c>
      <c r="H164" s="3">
        <f>CRI!E164*Planck!M164</f>
        <v>4017028315916.7891</v>
      </c>
      <c r="I164" s="3">
        <f>CRI!E164*Planck!N164</f>
        <v>71692012190.174927</v>
      </c>
      <c r="J164" s="3">
        <f>CRI!F164*Planck!L164</f>
        <v>1207814516769.7104</v>
      </c>
      <c r="K164" s="3">
        <f>CRI!F164*Planck!M164</f>
        <v>3673987494597.9731</v>
      </c>
      <c r="L164" s="3">
        <f>CRI!F164*Planck!N164</f>
        <v>65569753443.262566</v>
      </c>
      <c r="M164" s="3">
        <f>CRI!G164*Planck!L164</f>
        <v>1163439011043.0884</v>
      </c>
      <c r="N164" s="3">
        <f>CRI!G164*Planck!M164</f>
        <v>3539003976150.0366</v>
      </c>
      <c r="O164" s="3">
        <f>CRI!G164*Planck!N164</f>
        <v>63160698965.927231</v>
      </c>
      <c r="P164" s="3">
        <f>CRI!H164*Planck!L164</f>
        <v>1009292517466.4016</v>
      </c>
      <c r="Q164" s="3">
        <f>CRI!H164*Planck!M164</f>
        <v>3070113859436.1514</v>
      </c>
      <c r="R164" s="3">
        <f>CRI!H164*Planck!N164</f>
        <v>54792404465.70974</v>
      </c>
      <c r="S164" s="3">
        <f>CRI!I164*Planck!L164</f>
        <v>857481576822.69495</v>
      </c>
      <c r="T164" s="3">
        <f>CRI!I164*Planck!M164</f>
        <v>2608328138430.0527</v>
      </c>
      <c r="U164" s="3">
        <f>CRI!I164*Planck!N164</f>
        <v>46550902306.40464</v>
      </c>
      <c r="V164" s="3">
        <f>CRI!J164*Planck!L164</f>
        <v>834793348330.88818</v>
      </c>
      <c r="W164" s="3">
        <f>CRI!J164*Planck!M164</f>
        <v>2539314008697.2729</v>
      </c>
      <c r="X164" s="3">
        <f>CRI!J164*Planck!N164</f>
        <v>45319205280.398598</v>
      </c>
    </row>
    <row r="165" spans="1:24" x14ac:dyDescent="0.25">
      <c r="A165" s="3">
        <f>CRI!C165*Planck!L165</f>
        <v>842094668885.8551</v>
      </c>
      <c r="B165" s="3">
        <f>CRI!C165*Planck!M165</f>
        <v>2467708549639.6221</v>
      </c>
      <c r="C165" s="3">
        <f>CRI!C165*Planck!N165</f>
        <v>40305186946.124542</v>
      </c>
      <c r="D165" s="3">
        <f>CRI!D165*Planck!L165</f>
        <v>957703683983.8302</v>
      </c>
      <c r="E165" s="3">
        <f>CRI!D165*Planck!M165</f>
        <v>2806493920826.1484</v>
      </c>
      <c r="F165" s="3">
        <f>CRI!D165*Planck!N165</f>
        <v>45838582582.444412</v>
      </c>
      <c r="G165" s="3">
        <f>CRI!E165*Planck!L165</f>
        <v>1387657453124.6379</v>
      </c>
      <c r="H165" s="3">
        <f>CRI!E165*Planck!M165</f>
        <v>4066447974997.187</v>
      </c>
      <c r="I165" s="3">
        <f>CRI!E165*Planck!N165</f>
        <v>66417464843.198997</v>
      </c>
      <c r="J165" s="3">
        <f>CRI!F165*Planck!L165</f>
        <v>1255283384477.7119</v>
      </c>
      <c r="K165" s="3">
        <f>CRI!F165*Planck!M165</f>
        <v>3678533607384.8203</v>
      </c>
      <c r="L165" s="3">
        <f>CRI!F165*Planck!N165</f>
        <v>60081643253.575943</v>
      </c>
      <c r="M165" s="3">
        <f>CRI!G165*Planck!L165</f>
        <v>1210227303064.9058</v>
      </c>
      <c r="N165" s="3">
        <f>CRI!G165*Planck!M165</f>
        <v>3546499429490.373</v>
      </c>
      <c r="O165" s="3">
        <f>CRI!G165*Planck!N165</f>
        <v>57925123504.073631</v>
      </c>
      <c r="P165" s="3">
        <f>CRI!H165*Planck!L165</f>
        <v>1045021671217.9506</v>
      </c>
      <c r="Q165" s="3">
        <f>CRI!H165*Planck!M165</f>
        <v>3062374110544.0688</v>
      </c>
      <c r="R165" s="3">
        <f>CRI!H165*Planck!N165</f>
        <v>50017884422.56517</v>
      </c>
      <c r="S165" s="3">
        <f>CRI!I165*Planck!L165</f>
        <v>897628908766.75562</v>
      </c>
      <c r="T165" s="3">
        <f>CRI!I165*Planck!M165</f>
        <v>2630448350300.2192</v>
      </c>
      <c r="U165" s="3">
        <f>CRI!I165*Planck!N165</f>
        <v>42963222916.441338</v>
      </c>
      <c r="V165" s="3">
        <f>CRI!J165*Planck!L165</f>
        <v>874576960136.94788</v>
      </c>
      <c r="W165" s="3">
        <f>CRI!J165*Planck!M165</f>
        <v>2562895980214.6885</v>
      </c>
      <c r="X165" s="3">
        <f>CRI!J165*Planck!N165</f>
        <v>41859887230.64946</v>
      </c>
    </row>
    <row r="166" spans="1:24" x14ac:dyDescent="0.25">
      <c r="A166" s="3">
        <f>CRI!C166*Planck!L166</f>
        <v>887347504674.14941</v>
      </c>
      <c r="B166" s="3">
        <f>CRI!C166*Planck!M166</f>
        <v>2506842974182.2896</v>
      </c>
      <c r="C166" s="3">
        <f>CRI!C166*Planck!N166</f>
        <v>37459512572.393318</v>
      </c>
      <c r="D166" s="3">
        <f>CRI!D166*Planck!L166</f>
        <v>1004565014550.8582</v>
      </c>
      <c r="E166" s="3">
        <f>CRI!D166*Planck!M166</f>
        <v>2837993836203.9009</v>
      </c>
      <c r="F166" s="3">
        <f>CRI!D166*Planck!N166</f>
        <v>42407867936.894661</v>
      </c>
      <c r="G166" s="3">
        <f>CRI!E166*Planck!L166</f>
        <v>1454811711367.0005</v>
      </c>
      <c r="H166" s="3">
        <f>CRI!E166*Planck!M166</f>
        <v>4109984530511.2104</v>
      </c>
      <c r="I166" s="3">
        <f>CRI!E166*Planck!N166</f>
        <v>61415102093.997932</v>
      </c>
      <c r="J166" s="3">
        <f>CRI!F166*Planck!L166</f>
        <v>1302538497601.9307</v>
      </c>
      <c r="K166" s="3">
        <f>CRI!F166*Planck!M166</f>
        <v>3679797896670.0522</v>
      </c>
      <c r="L166" s="3">
        <f>CRI!F166*Planck!N166</f>
        <v>54986864751.327972</v>
      </c>
      <c r="M166" s="3">
        <f>CRI!G166*Planck!L166</f>
        <v>1256893049830.6265</v>
      </c>
      <c r="N166" s="3">
        <f>CRI!G166*Planck!M166</f>
        <v>3550845068780.0171</v>
      </c>
      <c r="O166" s="3">
        <f>CRI!G166*Planck!N166</f>
        <v>53059935092.254242</v>
      </c>
      <c r="P166" s="3">
        <f>CRI!H166*Planck!L166</f>
        <v>1081249366806.6487</v>
      </c>
      <c r="Q166" s="3">
        <f>CRI!H166*Planck!M166</f>
        <v>3054634587059.1602</v>
      </c>
      <c r="R166" s="3">
        <f>CRI!H166*Planck!N166</f>
        <v>45645109764.138527</v>
      </c>
      <c r="S166" s="3">
        <f>CRI!I166*Planck!L166</f>
        <v>938470406178.01001</v>
      </c>
      <c r="T166" s="3">
        <f>CRI!I166*Planck!M166</f>
        <v>2651270141419.1294</v>
      </c>
      <c r="U166" s="3">
        <f>CRI!I166*Planck!N166</f>
        <v>39617673790.555901</v>
      </c>
      <c r="V166" s="3">
        <f>CRI!J166*Planck!L166</f>
        <v>915465100501.27271</v>
      </c>
      <c r="W166" s="3">
        <f>CRI!J166*Planck!M166</f>
        <v>2586277916162.5513</v>
      </c>
      <c r="X166" s="3">
        <f>CRI!J166*Planck!N166</f>
        <v>38646501242.382736</v>
      </c>
    </row>
    <row r="167" spans="1:24" x14ac:dyDescent="0.25">
      <c r="A167" s="3">
        <f>CRI!C167*Planck!L167</f>
        <v>934234035885.40222</v>
      </c>
      <c r="B167" s="3">
        <f>CRI!C167*Planck!M167</f>
        <v>2546092925711.5928</v>
      </c>
      <c r="C167" s="3">
        <f>CRI!C167*Planck!N167</f>
        <v>34803269615.969948</v>
      </c>
      <c r="D167" s="3">
        <f>CRI!D167*Planck!L167</f>
        <v>1052443240426.0043</v>
      </c>
      <c r="E167" s="3">
        <f>CRI!D167*Planck!M167</f>
        <v>2868251622434.2842</v>
      </c>
      <c r="F167" s="3">
        <f>CRI!D167*Planck!N167</f>
        <v>39206948628.602882</v>
      </c>
      <c r="G167" s="3">
        <f>CRI!E167*Planck!L167</f>
        <v>1521466858441.9409</v>
      </c>
      <c r="H167" s="3">
        <f>CRI!E167*Planck!M167</f>
        <v>4146494193301.7368</v>
      </c>
      <c r="I167" s="3">
        <f>CRI!E167*Planck!N167</f>
        <v>56679610517.436775</v>
      </c>
      <c r="J167" s="3">
        <f>CRI!F167*Planck!L167</f>
        <v>1349872851850.7444</v>
      </c>
      <c r="K167" s="3">
        <f>CRI!F167*Planck!M167</f>
        <v>3678844472252.6685</v>
      </c>
      <c r="L167" s="3">
        <f>CRI!F167*Planck!N167</f>
        <v>50287173241.034126</v>
      </c>
      <c r="M167" s="3">
        <f>CRI!G167*Planck!L167</f>
        <v>1304114450093.0923</v>
      </c>
      <c r="N167" s="3">
        <f>CRI!G167*Planck!M167</f>
        <v>3554137879972.9175</v>
      </c>
      <c r="O167" s="3">
        <f>CRI!G167*Planck!N167</f>
        <v>48582523300.660095</v>
      </c>
      <c r="P167" s="3">
        <f>CRI!H167*Planck!L167</f>
        <v>1117267642916.0117</v>
      </c>
      <c r="Q167" s="3">
        <f>CRI!H167*Planck!M167</f>
        <v>3044919294830.5981</v>
      </c>
      <c r="R167" s="3">
        <f>CRI!H167*Planck!N167</f>
        <v>41621869377.466095</v>
      </c>
      <c r="S167" s="3">
        <f>CRI!I167*Planck!L167</f>
        <v>979992437643.05469</v>
      </c>
      <c r="T167" s="3">
        <f>CRI!I167*Planck!M167</f>
        <v>2670799517991.3442</v>
      </c>
      <c r="U167" s="3">
        <f>CRI!I167*Planck!N167</f>
        <v>36507919556.343987</v>
      </c>
      <c r="V167" s="3">
        <f>CRI!J167*Planck!L167</f>
        <v>957113236764.22852</v>
      </c>
      <c r="W167" s="3">
        <f>CRI!J167*Planck!M167</f>
        <v>2608446221851.4683</v>
      </c>
      <c r="X167" s="3">
        <f>CRI!J167*Planck!N167</f>
        <v>35655594586.156967</v>
      </c>
    </row>
    <row r="168" spans="1:24" x14ac:dyDescent="0.25">
      <c r="A168" s="3">
        <f>CRI!C168*Planck!L168</f>
        <v>983202225610.12097</v>
      </c>
      <c r="B168" s="3">
        <f>CRI!C168*Planck!M168</f>
        <v>2586483507806.6855</v>
      </c>
      <c r="C168" s="3">
        <f>CRI!C168*Planck!N168</f>
        <v>32347010729.666927</v>
      </c>
      <c r="D168" s="3">
        <f>CRI!D168*Planck!L168</f>
        <v>1101727413001.6323</v>
      </c>
      <c r="E168" s="3">
        <f>CRI!D168*Planck!M168</f>
        <v>2898284513197.6211</v>
      </c>
      <c r="F168" s="3">
        <f>CRI!D168*Planck!N168</f>
        <v>36246448107.272408</v>
      </c>
      <c r="G168" s="3">
        <f>CRI!E168*Planck!L168</f>
        <v>1588157963940.6201</v>
      </c>
      <c r="H168" s="3">
        <f>CRI!E168*Planck!M168</f>
        <v>4177924209818.8086</v>
      </c>
      <c r="I168" s="3">
        <f>CRI!E168*Planck!N168</f>
        <v>52249843787.847908</v>
      </c>
      <c r="J168" s="3">
        <f>CRI!F168*Planck!L168</f>
        <v>1397642645952.2512</v>
      </c>
      <c r="K168" s="3">
        <f>CRI!F168*Planck!M168</f>
        <v>3676740714576.332</v>
      </c>
      <c r="L168" s="3">
        <f>CRI!F168*Planck!N168</f>
        <v>45981956190.958565</v>
      </c>
      <c r="M168" s="3">
        <f>CRI!G168*Planck!L168</f>
        <v>1351505324685.7568</v>
      </c>
      <c r="N168" s="3">
        <f>CRI!G168*Planck!M168</f>
        <v>3555368511135.5654</v>
      </c>
      <c r="O168" s="3">
        <f>CRI!G168*Planck!N168</f>
        <v>44464054392.964485</v>
      </c>
      <c r="P168" s="3">
        <f>CRI!H168*Planck!L168</f>
        <v>1153830767190.5183</v>
      </c>
      <c r="Q168" s="3">
        <f>CRI!H168*Planck!M168</f>
        <v>3035351398117.7974</v>
      </c>
      <c r="R168" s="3">
        <f>CRI!H168*Planck!N168</f>
        <v>37960630310.179512</v>
      </c>
      <c r="S168" s="3">
        <f>CRI!I168*Planck!L168</f>
        <v>1022975778426.0643</v>
      </c>
      <c r="T168" s="3">
        <f>CRI!I168*Planck!M168</f>
        <v>2691114717669.4155</v>
      </c>
      <c r="U168" s="3">
        <f>CRI!I168*Planck!N168</f>
        <v>33655546762.420441</v>
      </c>
      <c r="V168" s="3">
        <f>CRI!J168*Planck!L168</f>
        <v>999907117792.81726</v>
      </c>
      <c r="W168" s="3">
        <f>CRI!J168*Planck!M168</f>
        <v>2630428615949.0322</v>
      </c>
      <c r="X168" s="3">
        <f>CRI!J168*Planck!N168</f>
        <v>32896595863.423405</v>
      </c>
    </row>
    <row r="169" spans="1:24" x14ac:dyDescent="0.25">
      <c r="A169" s="3">
        <f>CRI!C169*Planck!L169</f>
        <v>1034382959106.1091</v>
      </c>
      <c r="B169" s="3">
        <f>CRI!C169*Planck!M169</f>
        <v>2628060958253.4253</v>
      </c>
      <c r="C169" s="3">
        <f>CRI!C169*Planck!N169</f>
        <v>30080496372.119961</v>
      </c>
      <c r="D169" s="3">
        <f>CRI!D169*Planck!L169</f>
        <v>1152906006503.6841</v>
      </c>
      <c r="E169" s="3">
        <f>CRI!D169*Planck!M169</f>
        <v>2929192943053.2974</v>
      </c>
      <c r="F169" s="3">
        <f>CRI!D169*Planck!N169</f>
        <v>33527219914.758709</v>
      </c>
      <c r="G169" s="3">
        <f>CRI!E169*Planck!L169</f>
        <v>1656007333568.9153</v>
      </c>
      <c r="H169" s="3">
        <f>CRI!E169*Planck!M169</f>
        <v>4207424514896.1094</v>
      </c>
      <c r="I169" s="3">
        <f>CRI!E169*Planck!N169</f>
        <v>48157717749.595901</v>
      </c>
      <c r="J169" s="3">
        <f>CRI!F169*Planck!L169</f>
        <v>1445483878750.8447</v>
      </c>
      <c r="K169" s="3">
        <f>CRI!F169*Planck!M169</f>
        <v>3672546723713.1201</v>
      </c>
      <c r="L169" s="3">
        <f>CRI!F169*Planck!N169</f>
        <v>42035565443.090714</v>
      </c>
      <c r="M169" s="3">
        <f>CRI!G169*Planck!L169</f>
        <v>1399069258790.9553</v>
      </c>
      <c r="N169" s="3">
        <f>CRI!G169*Planck!M169</f>
        <v>3554620911483.7998</v>
      </c>
      <c r="O169" s="3">
        <f>CRI!G169*Planck!N169</f>
        <v>40685799580.239182</v>
      </c>
      <c r="P169" s="3">
        <f>CRI!H169*Planck!L169</f>
        <v>1190617885221.0945</v>
      </c>
      <c r="Q169" s="3">
        <f>CRI!H169*Planck!M169</f>
        <v>3025007665489.6201</v>
      </c>
      <c r="R169" s="3">
        <f>CRI!H169*Planck!N169</f>
        <v>34623904678.325584</v>
      </c>
      <c r="S169" s="3">
        <f>CRI!I169*Planck!L169</f>
        <v>1067536259077.4587</v>
      </c>
      <c r="T169" s="3">
        <f>CRI!I169*Planck!M169</f>
        <v>2712293681274.3687</v>
      </c>
      <c r="U169" s="3">
        <f>CRI!I169*Planck!N169</f>
        <v>31044614845.585346</v>
      </c>
      <c r="V169" s="3">
        <f>CRI!J169*Planck!L169</f>
        <v>1043914532847.8722</v>
      </c>
      <c r="W169" s="3">
        <f>CRI!J169*Planck!M169</f>
        <v>2652277866121.9468</v>
      </c>
      <c r="X169" s="3">
        <f>CRI!J169*Planck!N169</f>
        <v>30357680433.241261</v>
      </c>
    </row>
    <row r="170" spans="1:24" x14ac:dyDescent="0.25">
      <c r="A170" s="3">
        <f>CRI!C170*Planck!L170</f>
        <v>1087064944286.8694</v>
      </c>
      <c r="B170" s="3">
        <f>CRI!C170*Planck!M170</f>
        <v>2668795177824.5278</v>
      </c>
      <c r="C170" s="3">
        <f>CRI!C170*Planck!N170</f>
        <v>27967469320.651745</v>
      </c>
      <c r="D170" s="3">
        <f>CRI!D170*Planck!L170</f>
        <v>1205261688229.1719</v>
      </c>
      <c r="E170" s="3">
        <f>CRI!D170*Planck!M170</f>
        <v>2958973701127.6709</v>
      </c>
      <c r="F170" s="3">
        <f>CRI!D170*Planck!N170</f>
        <v>31008376699.167053</v>
      </c>
      <c r="G170" s="3">
        <f>CRI!E170*Planck!L170</f>
        <v>1724637161610.676</v>
      </c>
      <c r="H170" s="3">
        <f>CRI!E170*Planck!M170</f>
        <v>4234064730532.7231</v>
      </c>
      <c r="I170" s="3">
        <f>CRI!E170*Planck!N170</f>
        <v>44370612041.256218</v>
      </c>
      <c r="J170" s="3">
        <f>CRI!F170*Planck!L170</f>
        <v>1493851548438.6621</v>
      </c>
      <c r="K170" s="3">
        <f>CRI!F170*Planck!M170</f>
        <v>3667475278097.7544</v>
      </c>
      <c r="L170" s="3">
        <f>CRI!F170*Planck!N170</f>
        <v>38433073911.673409</v>
      </c>
      <c r="M170" s="3">
        <f>CRI!G170*Planck!L170</f>
        <v>1446831675848.4761</v>
      </c>
      <c r="N170" s="3">
        <f>CRI!G170*Planck!M170</f>
        <v>3552039296199.7881</v>
      </c>
      <c r="O170" s="3">
        <f>CRI!G170*Planck!N170</f>
        <v>37223369881.534103</v>
      </c>
      <c r="P170" s="3">
        <f>CRI!H170*Planck!L170</f>
        <v>1227261812101.644</v>
      </c>
      <c r="Q170" s="3">
        <f>CRI!H170*Planck!M170</f>
        <v>3012985032107.4531</v>
      </c>
      <c r="R170" s="3">
        <f>CRI!H170*Planck!N170</f>
        <v>31574385006.846909</v>
      </c>
      <c r="S170" s="3">
        <f>CRI!I170*Planck!L170</f>
        <v>1113378817938.2578</v>
      </c>
      <c r="T170" s="3">
        <f>CRI!I170*Planck!M170</f>
        <v>2733396965859.1694</v>
      </c>
      <c r="U170" s="3">
        <f>CRI!I170*Planck!N170</f>
        <v>28644459649.445301</v>
      </c>
      <c r="V170" s="3">
        <f>CRI!J170*Planck!L170</f>
        <v>1089653194154.2191</v>
      </c>
      <c r="W170" s="3">
        <f>CRI!J170*Planck!M170</f>
        <v>2675149452057.4434</v>
      </c>
      <c r="X170" s="3">
        <f>CRI!J170*Planck!N170</f>
        <v>28034058533.319962</v>
      </c>
    </row>
    <row r="171" spans="1:24" x14ac:dyDescent="0.25">
      <c r="A171" s="3">
        <f>CRI!C171*Planck!L171</f>
        <v>1140403532222.5933</v>
      </c>
      <c r="B171" s="3">
        <f>CRI!C171*Planck!M171</f>
        <v>2706609441699.7007</v>
      </c>
      <c r="C171" s="3">
        <f>CRI!C171*Planck!N171</f>
        <v>25978856000.922638</v>
      </c>
      <c r="D171" s="3">
        <f>CRI!D171*Planck!L171</f>
        <v>1259289030270.9753</v>
      </c>
      <c r="E171" s="3">
        <f>CRI!D171*Planck!M171</f>
        <v>2988769749351.3218</v>
      </c>
      <c r="F171" s="3">
        <f>CRI!D171*Planck!N171</f>
        <v>28687115969.547539</v>
      </c>
      <c r="G171" s="3">
        <f>CRI!E171*Planck!L171</f>
        <v>1794498083749.1633</v>
      </c>
      <c r="H171" s="3">
        <f>CRI!E171*Planck!M171</f>
        <v>4259023511722.582</v>
      </c>
      <c r="I171" s="3">
        <f>CRI!E171*Planck!N171</f>
        <v>40879395752.828697</v>
      </c>
      <c r="J171" s="3">
        <f>CRI!F171*Planck!L171</f>
        <v>1541922478461.4685</v>
      </c>
      <c r="K171" s="3">
        <f>CRI!F171*Planck!M171</f>
        <v>3659565952447.6289</v>
      </c>
      <c r="L171" s="3">
        <f>CRI!F171*Planck!N171</f>
        <v>35125620800.618057</v>
      </c>
      <c r="M171" s="3">
        <f>CRI!G171*Planck!L171</f>
        <v>1494816903763.053</v>
      </c>
      <c r="N171" s="3">
        <f>CRI!G171*Planck!M171</f>
        <v>3547766585264.9106</v>
      </c>
      <c r="O171" s="3">
        <f>CRI!G171*Planck!N171</f>
        <v>34052536662.106304</v>
      </c>
      <c r="P171" s="3">
        <f>CRI!H171*Planck!L171</f>
        <v>1264223900001.2854</v>
      </c>
      <c r="Q171" s="3">
        <f>CRI!H171*Planck!M171</f>
        <v>3000482064008.5591</v>
      </c>
      <c r="R171" s="3">
        <f>CRI!H171*Planck!N171</f>
        <v>28799534307.867817</v>
      </c>
      <c r="S171" s="3">
        <f>CRI!I171*Planck!L171</f>
        <v>1160143011143.834</v>
      </c>
      <c r="T171" s="3">
        <f>CRI!I171*Planck!M171</f>
        <v>2753458700328.6494</v>
      </c>
      <c r="U171" s="3">
        <f>CRI!I171*Planck!N171</f>
        <v>26428529354.203754</v>
      </c>
      <c r="V171" s="3">
        <f>CRI!J171*Planck!L171</f>
        <v>1136365911534.1577</v>
      </c>
      <c r="W171" s="3">
        <f>CRI!J171*Planck!M171</f>
        <v>2697026638798.3252</v>
      </c>
      <c r="X171" s="3">
        <f>CRI!J171*Planck!N171</f>
        <v>25886877360.478775</v>
      </c>
    </row>
    <row r="172" spans="1:24" x14ac:dyDescent="0.25">
      <c r="A172" s="3">
        <f>CRI!C172*Planck!L172</f>
        <v>1193414617008.0078</v>
      </c>
      <c r="B172" s="3">
        <f>CRI!C172*Planck!M172</f>
        <v>2739389240910.1465</v>
      </c>
      <c r="C172" s="3">
        <f>CRI!C172*Planck!N172</f>
        <v>24091311834.2061</v>
      </c>
      <c r="D172" s="3">
        <f>CRI!D172*Planck!L172</f>
        <v>1314620789047.8833</v>
      </c>
      <c r="E172" s="3">
        <f>CRI!D172*Planck!M172</f>
        <v>3017608460690.083</v>
      </c>
      <c r="F172" s="3">
        <f>CRI!D172*Planck!N172</f>
        <v>26538085692.367657</v>
      </c>
      <c r="G172" s="3">
        <f>CRI!E172*Planck!L172</f>
        <v>1864710339075.0122</v>
      </c>
      <c r="H172" s="3">
        <f>CRI!E172*Planck!M172</f>
        <v>4280295688922.104</v>
      </c>
      <c r="I172" s="3">
        <f>CRI!E172*Planck!N172</f>
        <v>37642674740.947037</v>
      </c>
      <c r="J172" s="3">
        <f>CRI!F172*Planck!L172</f>
        <v>1589665564061.448</v>
      </c>
      <c r="K172" s="3">
        <f>CRI!F172*Planck!M172</f>
        <v>3648952074806.0938</v>
      </c>
      <c r="L172" s="3">
        <f>CRI!F172*Planck!N172</f>
        <v>32090380216.657349</v>
      </c>
      <c r="M172" s="3">
        <f>CRI!G172*Planck!L172</f>
        <v>1543047805584.5725</v>
      </c>
      <c r="N172" s="3">
        <f>CRI!G172*Planck!M172</f>
        <v>3541944682583.041</v>
      </c>
      <c r="O172" s="3">
        <f>CRI!G172*Planck!N172</f>
        <v>31149313348.133671</v>
      </c>
      <c r="P172" s="3">
        <f>CRI!H172*Planck!L172</f>
        <v>1300635461504.821</v>
      </c>
      <c r="Q172" s="3">
        <f>CRI!H172*Planck!M172</f>
        <v>2985506243023.168</v>
      </c>
      <c r="R172" s="3">
        <f>CRI!H172*Planck!N172</f>
        <v>26255765631.810558</v>
      </c>
      <c r="S172" s="3">
        <f>CRI!I172*Planck!L172</f>
        <v>1207399944551.0703</v>
      </c>
      <c r="T172" s="3">
        <f>CRI!I172*Planck!M172</f>
        <v>2771491458577.0625</v>
      </c>
      <c r="U172" s="3">
        <f>CRI!I172*Planck!N172</f>
        <v>24373631894.763206</v>
      </c>
      <c r="V172" s="3">
        <f>CRI!J172*Planck!L172</f>
        <v>1184091065312.6328</v>
      </c>
      <c r="W172" s="3">
        <f>CRI!J172*Planck!M172</f>
        <v>2717987762465.5361</v>
      </c>
      <c r="X172" s="3">
        <f>CRI!J172*Planck!N172</f>
        <v>23903098460.501366</v>
      </c>
    </row>
    <row r="173" spans="1:24" x14ac:dyDescent="0.25">
      <c r="A173" s="3">
        <f>CRI!C173*Planck!L173</f>
        <v>1245911118453.9844</v>
      </c>
      <c r="B173" s="3">
        <f>CRI!C173*Planck!M173</f>
        <v>2766992140076.2568</v>
      </c>
      <c r="C173" s="3">
        <f>CRI!C173*Planck!N173</f>
        <v>22306706462.838303</v>
      </c>
      <c r="D173" s="3">
        <f>CRI!D173*Planck!L173</f>
        <v>1371276689425.0728</v>
      </c>
      <c r="E173" s="3">
        <f>CRI!D173*Planck!M173</f>
        <v>3045411318118.1177</v>
      </c>
      <c r="F173" s="3">
        <f>CRI!D173*Planck!N173</f>
        <v>24551242971.725292</v>
      </c>
      <c r="G173" s="3">
        <f>CRI!E173*Planck!L173</f>
        <v>1934211666411.0806</v>
      </c>
      <c r="H173" s="3">
        <f>CRI!E173*Planck!M173</f>
        <v>4295610175503</v>
      </c>
      <c r="I173" s="3">
        <f>CRI!E173*Planck!N173</f>
        <v>34629991851.399323</v>
      </c>
      <c r="J173" s="3">
        <f>CRI!F173*Planck!L173</f>
        <v>1637497013881.0525</v>
      </c>
      <c r="K173" s="3">
        <f>CRI!F173*Planck!M173</f>
        <v>3636648954886.5483</v>
      </c>
      <c r="L173" s="3">
        <f>CRI!F173*Planck!N173</f>
        <v>29317633241.562534</v>
      </c>
      <c r="M173" s="3">
        <f>CRI!G173*Planck!L173</f>
        <v>1591513503293.2014</v>
      </c>
      <c r="N173" s="3">
        <f>CRI!G173*Planck!M173</f>
        <v>3534526090353.8193</v>
      </c>
      <c r="O173" s="3">
        <f>CRI!G173*Planck!N173</f>
        <v>28494347649.499737</v>
      </c>
      <c r="P173" s="3">
        <f>CRI!H173*Planck!L173</f>
        <v>1336910065722.5737</v>
      </c>
      <c r="Q173" s="3">
        <f>CRI!H173*Planck!M173</f>
        <v>2969087914098.9204</v>
      </c>
      <c r="R173" s="3">
        <f>CRI!H173*Planck!N173</f>
        <v>23935945318.709942</v>
      </c>
      <c r="S173" s="3">
        <f>CRI!I173*Planck!L173</f>
        <v>1255107820571.5544</v>
      </c>
      <c r="T173" s="3">
        <f>CRI!I173*Planck!M173</f>
        <v>2787416712982.8022</v>
      </c>
      <c r="U173" s="3">
        <f>CRI!I173*Planck!N173</f>
        <v>22471363581.250858</v>
      </c>
      <c r="V173" s="3">
        <f>CRI!J173*Planck!L173</f>
        <v>1232842120707.9634</v>
      </c>
      <c r="W173" s="3">
        <f>CRI!J173*Planck!M173</f>
        <v>2737967746998.5332</v>
      </c>
      <c r="X173" s="3">
        <f>CRI!J173*Planck!N173</f>
        <v>22072720031.409924</v>
      </c>
    </row>
    <row r="174" spans="1:24" x14ac:dyDescent="0.25">
      <c r="A174" s="3">
        <f>CRI!C174*Planck!L174</f>
        <v>1298163512072.0386</v>
      </c>
      <c r="B174" s="3">
        <f>CRI!C174*Planck!M174</f>
        <v>2790425025242.7798</v>
      </c>
      <c r="C174" s="3">
        <f>CRI!C174*Planck!N174</f>
        <v>20637046838.304504</v>
      </c>
      <c r="D174" s="3">
        <f>CRI!D174*Planck!L174</f>
        <v>1429235340563.645</v>
      </c>
      <c r="E174" s="3">
        <f>CRI!D174*Planck!M174</f>
        <v>3072166198004.2363</v>
      </c>
      <c r="F174" s="3">
        <f>CRI!D174*Planck!N174</f>
        <v>22720709981.359619</v>
      </c>
      <c r="G174" s="3">
        <f>CRI!E174*Planck!L174</f>
        <v>2000728600423.5981</v>
      </c>
      <c r="H174" s="3">
        <f>CRI!E174*Planck!M174</f>
        <v>4300600889967.9819</v>
      </c>
      <c r="I174" s="3">
        <f>CRI!E174*Planck!N174</f>
        <v>31805800620.427517</v>
      </c>
      <c r="J174" s="3">
        <f>CRI!F174*Planck!L174</f>
        <v>1684850515667.9651</v>
      </c>
      <c r="K174" s="3">
        <f>CRI!F174*Planck!M174</f>
        <v>3621615458293.8203</v>
      </c>
      <c r="L174" s="3">
        <f>CRI!F174*Planck!N174</f>
        <v>26784252279.501591</v>
      </c>
      <c r="M174" s="3">
        <f>CRI!G174*Planck!L174</f>
        <v>1640155524343.241</v>
      </c>
      <c r="N174" s="3">
        <f>CRI!G174*Planck!M174</f>
        <v>3525542797850.2583</v>
      </c>
      <c r="O174" s="3">
        <f>CRI!G174*Planck!N174</f>
        <v>26073731131.103485</v>
      </c>
      <c r="P174" s="3">
        <f>CRI!H174*Planck!L174</f>
        <v>1372487767308.6582</v>
      </c>
      <c r="Q174" s="3">
        <f>CRI!H174*Planck!M174</f>
        <v>2950186303283.7588</v>
      </c>
      <c r="R174" s="3">
        <f>CRI!H174*Planck!N174</f>
        <v>21818587624.40472</v>
      </c>
      <c r="S174" s="3">
        <f>CRI!I174*Planck!L174</f>
        <v>1303185421209.6479</v>
      </c>
      <c r="T174" s="3">
        <f>CRI!I174*Planck!M174</f>
        <v>2801219706191.4946</v>
      </c>
      <c r="U174" s="3">
        <f>CRI!I174*Planck!N174</f>
        <v>20716880675.203167</v>
      </c>
      <c r="V174" s="3">
        <f>CRI!J174*Planck!L174</f>
        <v>1282595593745.4495</v>
      </c>
      <c r="W174" s="3">
        <f>CRI!J174*Planck!M174</f>
        <v>2756961514301.7637</v>
      </c>
      <c r="X174" s="3">
        <f>CRI!J174*Planck!N174</f>
        <v>20389561943.918648</v>
      </c>
    </row>
    <row r="175" spans="1:24" x14ac:dyDescent="0.25">
      <c r="A175" s="3">
        <f>CRI!C175*Planck!L175</f>
        <v>1351559631626.9199</v>
      </c>
      <c r="B175" s="3">
        <f>CRI!C175*Planck!M175</f>
        <v>2812873797397.9199</v>
      </c>
      <c r="C175" s="3">
        <f>CRI!C175*Planck!N175</f>
        <v>19103437717.557034</v>
      </c>
      <c r="D175" s="3">
        <f>CRI!D175*Planck!L175</f>
        <v>1489006373826.2676</v>
      </c>
      <c r="E175" s="3">
        <f>CRI!D175*Planck!M175</f>
        <v>3098928759845.1655</v>
      </c>
      <c r="F175" s="3">
        <f>CRI!D175*Planck!N175</f>
        <v>21046160197.308594</v>
      </c>
      <c r="G175" s="3">
        <f>CRI!E175*Planck!L175</f>
        <v>2065866185784.1362</v>
      </c>
      <c r="H175" s="3">
        <f>CRI!E175*Planck!M175</f>
        <v>4299492768904.0625</v>
      </c>
      <c r="I175" s="3">
        <f>CRI!E175*Planck!N175</f>
        <v>29199707574.447731</v>
      </c>
      <c r="J175" s="3">
        <f>CRI!F175*Planck!L175</f>
        <v>1732141330671.3259</v>
      </c>
      <c r="K175" s="3">
        <f>CRI!F175*Planck!M175</f>
        <v>3604942651749.9536</v>
      </c>
      <c r="L175" s="3">
        <f>CRI!F175*Planck!N175</f>
        <v>24482718523.232761</v>
      </c>
      <c r="M175" s="3">
        <f>CRI!G175*Planck!L175</f>
        <v>1689449539533.6499</v>
      </c>
      <c r="N175" s="3">
        <f>CRI!G175*Planck!M175</f>
        <v>3516092246747.3999</v>
      </c>
      <c r="O175" s="3">
        <f>CRI!G175*Planck!N175</f>
        <v>23879297146.946293</v>
      </c>
      <c r="P175" s="3">
        <f>CRI!H175*Planck!L175</f>
        <v>1407787844344.8347</v>
      </c>
      <c r="Q175" s="3">
        <f>CRI!H175*Planck!M175</f>
        <v>2929896282035.4292</v>
      </c>
      <c r="R175" s="3">
        <f>CRI!H175*Planck!N175</f>
        <v>19898187822.909946</v>
      </c>
      <c r="S175" s="3">
        <f>CRI!I175*Planck!L175</f>
        <v>1352600894825.3997</v>
      </c>
      <c r="T175" s="3">
        <f>CRI!I175*Planck!M175</f>
        <v>2815040880446.7622</v>
      </c>
      <c r="U175" s="3">
        <f>CRI!I175*Planck!N175</f>
        <v>19118155312.100605</v>
      </c>
      <c r="V175" s="3">
        <f>CRI!J175*Planck!L175</f>
        <v>1333858157252.7612</v>
      </c>
      <c r="W175" s="3">
        <f>CRI!J175*Planck!M175</f>
        <v>2776033385567.5928</v>
      </c>
      <c r="X175" s="3">
        <f>CRI!J175*Planck!N175</f>
        <v>18853238610.316303</v>
      </c>
    </row>
    <row r="176" spans="1:24" x14ac:dyDescent="0.25">
      <c r="A176" s="3">
        <f>CRI!C176*Planck!L176</f>
        <v>1406088121654.9976</v>
      </c>
      <c r="B176" s="3">
        <f>CRI!C176*Planck!M176</f>
        <v>2834305268603.1733</v>
      </c>
      <c r="C176" s="3">
        <f>CRI!C176*Planck!N176</f>
        <v>17698457402.409817</v>
      </c>
      <c r="D176" s="3">
        <f>CRI!D176*Planck!L176</f>
        <v>1550094845276.7407</v>
      </c>
      <c r="E176" s="3">
        <f>CRI!D176*Planck!M176</f>
        <v>3124585094731.6919</v>
      </c>
      <c r="F176" s="3">
        <f>CRI!D176*Planck!N176</f>
        <v>19511072717.50127</v>
      </c>
      <c r="G176" s="3">
        <f>CRI!E176*Planck!L176</f>
        <v>2129897196937.3171</v>
      </c>
      <c r="H176" s="3">
        <f>CRI!E176*Planck!M176</f>
        <v>4293314731765.9883</v>
      </c>
      <c r="I176" s="3">
        <f>CRI!E176*Planck!N176</f>
        <v>26809055727.700943</v>
      </c>
      <c r="J176" s="3">
        <f>CRI!F176*Planck!L176</f>
        <v>1779319030816.9688</v>
      </c>
      <c r="K176" s="3">
        <f>CRI!F176*Planck!M176</f>
        <v>3586640997745.2515</v>
      </c>
      <c r="L176" s="3">
        <f>CRI!F176*Planck!N176</f>
        <v>22396321814.556957</v>
      </c>
      <c r="M176" s="3">
        <f>CRI!G176*Planck!L176</f>
        <v>1738328352932.1279</v>
      </c>
      <c r="N176" s="3">
        <f>CRI!G176*Planck!M176</f>
        <v>3504014530382.8262</v>
      </c>
      <c r="O176" s="3">
        <f>CRI!G176*Planck!N176</f>
        <v>21880371387.789349</v>
      </c>
      <c r="P176" s="3">
        <f>CRI!H176*Planck!L176</f>
        <v>1443842693391.0352</v>
      </c>
      <c r="Q176" s="3">
        <f>CRI!H176*Planck!M176</f>
        <v>2910408593805.4067</v>
      </c>
      <c r="R176" s="3">
        <f>CRI!H176*Planck!N176</f>
        <v>18173674900.748402</v>
      </c>
      <c r="S176" s="3">
        <f>CRI!I176*Planck!L176</f>
        <v>1401773313456.5935</v>
      </c>
      <c r="T176" s="3">
        <f>CRI!I176*Planck!M176</f>
        <v>2825607745722.9185</v>
      </c>
      <c r="U176" s="3">
        <f>CRI!I176*Planck!N176</f>
        <v>17644146831.171124</v>
      </c>
      <c r="V176" s="3">
        <f>CRI!J176*Planck!L176</f>
        <v>1386671484762.1785</v>
      </c>
      <c r="W176" s="3">
        <f>CRI!J176*Planck!M176</f>
        <v>2795166415642.0249</v>
      </c>
      <c r="X176" s="3">
        <f>CRI!J176*Planck!N176</f>
        <v>17454059831.83569</v>
      </c>
    </row>
    <row r="177" spans="1:24" x14ac:dyDescent="0.25">
      <c r="A177" s="3">
        <f>CRI!C177*Planck!L177</f>
        <v>1462854221620.3079</v>
      </c>
      <c r="B177" s="3">
        <f>CRI!C177*Planck!M177</f>
        <v>2856857603621.8096</v>
      </c>
      <c r="C177" s="3">
        <f>CRI!C177*Planck!N177</f>
        <v>16426928363.967802</v>
      </c>
      <c r="D177" s="3">
        <f>CRI!D177*Planck!L177</f>
        <v>1613606374230.0339</v>
      </c>
      <c r="E177" s="3">
        <f>CRI!D177*Planck!M177</f>
        <v>3151266593308.0264</v>
      </c>
      <c r="F177" s="3">
        <f>CRI!D177*Planck!N177</f>
        <v>18119779760.254559</v>
      </c>
      <c r="G177" s="3">
        <f>CRI!E177*Planck!L177</f>
        <v>2194281332430.4617</v>
      </c>
      <c r="H177" s="3">
        <f>CRI!E177*Planck!M177</f>
        <v>4285286405432.7144</v>
      </c>
      <c r="I177" s="3">
        <f>CRI!E177*Planck!N177</f>
        <v>24640392545.951702</v>
      </c>
      <c r="J177" s="3">
        <f>CRI!F177*Planck!L177</f>
        <v>1825776070495.575</v>
      </c>
      <c r="K177" s="3">
        <f>CRI!F177*Planck!M177</f>
        <v>3565619986199.7393</v>
      </c>
      <c r="L177" s="3">
        <f>CRI!F177*Planck!N177</f>
        <v>20502311355.028519</v>
      </c>
      <c r="M177" s="3">
        <f>CRI!G177*Planck!L177</f>
        <v>1786692179078.2385</v>
      </c>
      <c r="N177" s="3">
        <f>CRI!G177*Planck!M177</f>
        <v>3489291729614.4238</v>
      </c>
      <c r="O177" s="3">
        <f>CRI!G177*Planck!N177</f>
        <v>20063423955.991207</v>
      </c>
      <c r="P177" s="3">
        <f>CRI!H177*Planck!L177</f>
        <v>1479604460799.1663</v>
      </c>
      <c r="Q177" s="3">
        <f>CRI!H177*Planck!M177</f>
        <v>2889569713586.9448</v>
      </c>
      <c r="R177" s="3">
        <f>CRI!H177*Planck!N177</f>
        <v>16615022963.55522</v>
      </c>
      <c r="S177" s="3">
        <f>CRI!I177*Planck!L177</f>
        <v>1451687395501.0688</v>
      </c>
      <c r="T177" s="3">
        <f>CRI!I177*Planck!M177</f>
        <v>2835049530311.7192</v>
      </c>
      <c r="U177" s="3">
        <f>CRI!I177*Planck!N177</f>
        <v>16301531964.242857</v>
      </c>
      <c r="V177" s="3">
        <f>CRI!J177*Planck!L177</f>
        <v>1440520569381.8298</v>
      </c>
      <c r="W177" s="3">
        <f>CRI!J177*Planck!M177</f>
        <v>2813241457001.6294</v>
      </c>
      <c r="X177" s="3">
        <f>CRI!J177*Planck!N177</f>
        <v>16176135564.517912</v>
      </c>
    </row>
    <row r="178" spans="1:24" x14ac:dyDescent="0.25">
      <c r="A178" s="3">
        <f>CRI!C178*Planck!L178</f>
        <v>1523126065402.4268</v>
      </c>
      <c r="B178" s="3">
        <f>CRI!C178*Planck!M178</f>
        <v>2882679576800.1504</v>
      </c>
      <c r="C178" s="3">
        <f>CRI!C178*Planck!N178</f>
        <v>15290770570.940092</v>
      </c>
      <c r="D178" s="3">
        <f>CRI!D178*Planck!L178</f>
        <v>1679655137728.5767</v>
      </c>
      <c r="E178" s="3">
        <f>CRI!D178*Planck!M178</f>
        <v>3178927648591.1401</v>
      </c>
      <c r="F178" s="3">
        <f>CRI!D178*Planck!N178</f>
        <v>16862177027.035946</v>
      </c>
      <c r="G178" s="3">
        <f>CRI!E178*Planck!L178</f>
        <v>2257830788645.4634</v>
      </c>
      <c r="H178" s="3">
        <f>CRI!E178*Planck!M178</f>
        <v>4273187131479.6313</v>
      </c>
      <c r="I178" s="3">
        <f>CRI!E178*Planck!N178</f>
        <v>22666523383.316204</v>
      </c>
      <c r="J178" s="3">
        <f>CRI!F178*Planck!L178</f>
        <v>1871995289332.2961</v>
      </c>
      <c r="K178" s="3">
        <f>CRI!F178*Planck!M178</f>
        <v>3542952032009.5894</v>
      </c>
      <c r="L178" s="3">
        <f>CRI!F178*Planck!N178</f>
        <v>18793093447.25705</v>
      </c>
      <c r="M178" s="3">
        <f>CRI!G178*Planck!L178</f>
        <v>1835029013948.9985</v>
      </c>
      <c r="N178" s="3">
        <f>CRI!G178*Planck!M178</f>
        <v>3472989387748.9863</v>
      </c>
      <c r="O178" s="3">
        <f>CRI!G178*Planck!N178</f>
        <v>18421986387.514854</v>
      </c>
      <c r="P178" s="3">
        <f>CRI!H178*Planck!L178</f>
        <v>1516194888768.0586</v>
      </c>
      <c r="Q178" s="3">
        <f>CRI!H178*Planck!M178</f>
        <v>2869561581001.2871</v>
      </c>
      <c r="R178" s="3">
        <f>CRI!H178*Planck!N178</f>
        <v>15221187997.238432</v>
      </c>
      <c r="S178" s="3">
        <f>CRI!I178*Planck!L178</f>
        <v>1501754937446.458</v>
      </c>
      <c r="T178" s="3">
        <f>CRI!I178*Planck!M178</f>
        <v>2842232423086.9893</v>
      </c>
      <c r="U178" s="3">
        <f>CRI!I178*Planck!N178</f>
        <v>15076224302.026638</v>
      </c>
      <c r="V178" s="3">
        <f>CRI!J178*Planck!L178</f>
        <v>1496556554970.6816</v>
      </c>
      <c r="W178" s="3">
        <f>CRI!J178*Planck!M178</f>
        <v>2832393926237.8418</v>
      </c>
      <c r="X178" s="3">
        <f>CRI!J178*Planck!N178</f>
        <v>15024037371.750391</v>
      </c>
    </row>
    <row r="179" spans="1:24" x14ac:dyDescent="0.25">
      <c r="A179" s="3">
        <f>CRI!C179*Planck!L179</f>
        <v>1585905540974.0251</v>
      </c>
      <c r="B179" s="3">
        <f>CRI!C179*Planck!M179</f>
        <v>2909541293203.0371</v>
      </c>
      <c r="C179" s="3">
        <f>CRI!C179*Planck!N179</f>
        <v>14266091068.165045</v>
      </c>
      <c r="D179" s="3">
        <f>CRI!D179*Planck!L179</f>
        <v>1747720451216.4802</v>
      </c>
      <c r="E179" s="3">
        <f>CRI!D179*Planck!M179</f>
        <v>3206410905574.2808</v>
      </c>
      <c r="F179" s="3">
        <f>CRI!D179*Planck!N179</f>
        <v>15721705028.809898</v>
      </c>
      <c r="G179" s="3">
        <f>CRI!E179*Planck!L179</f>
        <v>2319745115468.4063</v>
      </c>
      <c r="H179" s="3">
        <f>CRI!E179*Planck!M179</f>
        <v>4255861417203.9907</v>
      </c>
      <c r="I179" s="3">
        <f>CRI!E179*Planck!N179</f>
        <v>20867380948.727863</v>
      </c>
      <c r="J179" s="3">
        <f>CRI!F179*Planck!L179</f>
        <v>1917297700326.6545</v>
      </c>
      <c r="K179" s="3">
        <f>CRI!F179*Planck!M179</f>
        <v>3517521495660.75</v>
      </c>
      <c r="L179" s="3">
        <f>CRI!F179*Planck!N179</f>
        <v>17247145489.41188</v>
      </c>
      <c r="M179" s="3">
        <f>CRI!G179*Planck!L179</f>
        <v>1882665726916.8303</v>
      </c>
      <c r="N179" s="3">
        <f>CRI!G179*Planck!M179</f>
        <v>3453984825854.3589</v>
      </c>
      <c r="O179" s="3">
        <f>CRI!G179*Planck!N179</f>
        <v>16935611874.218519</v>
      </c>
      <c r="P179" s="3">
        <f>CRI!H179*Planck!L179</f>
        <v>1553064876533.6743</v>
      </c>
      <c r="Q179" s="3">
        <f>CRI!H179*Planck!M179</f>
        <v>2849291002869.3896</v>
      </c>
      <c r="R179" s="3">
        <f>CRI!H179*Planck!N179</f>
        <v>13970671260.654097</v>
      </c>
      <c r="S179" s="3">
        <f>CRI!I179*Planck!L179</f>
        <v>1552467773543.8499</v>
      </c>
      <c r="T179" s="3">
        <f>CRI!I179*Planck!M179</f>
        <v>2848195543045.1421</v>
      </c>
      <c r="U179" s="3">
        <f>CRI!I179*Planck!N179</f>
        <v>13965299991.426626</v>
      </c>
      <c r="V179" s="3">
        <f>CRI!J179*Planck!L179</f>
        <v>1554259082513.3232</v>
      </c>
      <c r="W179" s="3">
        <f>CRI!J179*Planck!M179</f>
        <v>2851481922517.8857</v>
      </c>
      <c r="X179" s="3">
        <f>CRI!J179*Planck!N179</f>
        <v>13981413799.109039</v>
      </c>
    </row>
    <row r="180" spans="1:24" x14ac:dyDescent="0.25">
      <c r="A180" s="3">
        <f>CRI!C180*Planck!L180</f>
        <v>1651242835919.5681</v>
      </c>
      <c r="B180" s="3">
        <f>CRI!C180*Planck!M180</f>
        <v>2937366747226.2954</v>
      </c>
      <c r="C180" s="3">
        <f>CRI!C180*Planck!N180</f>
        <v>13340947722.234352</v>
      </c>
      <c r="D180" s="3">
        <f>CRI!D180*Planck!L180</f>
        <v>1818402644860.2493</v>
      </c>
      <c r="E180" s="3">
        <f>CRI!D180*Planck!M180</f>
        <v>3234724382078.1167</v>
      </c>
      <c r="F180" s="3">
        <f>CRI!D180*Planck!N180</f>
        <v>14691488190.193079</v>
      </c>
      <c r="G180" s="3">
        <f>CRI!E180*Planck!L180</f>
        <v>2379097354554.2676</v>
      </c>
      <c r="H180" s="3">
        <f>CRI!E180*Planck!M180</f>
        <v>4232134308573.7095</v>
      </c>
      <c r="I180" s="3">
        <f>CRI!E180*Planck!N180</f>
        <v>19221529833.64135</v>
      </c>
      <c r="J180" s="3">
        <f>CRI!F180*Planck!L180</f>
        <v>1962123070997.4397</v>
      </c>
      <c r="K180" s="3">
        <f>CRI!F180*Planck!M180</f>
        <v>3490386112411.9707</v>
      </c>
      <c r="L180" s="3">
        <f>CRI!F180*Planck!N180</f>
        <v>15852653979.98785</v>
      </c>
      <c r="M180" s="3">
        <f>CRI!G180*Planck!L180</f>
        <v>1930048126108.4531</v>
      </c>
      <c r="N180" s="3">
        <f>CRI!G180*Planck!M180</f>
        <v>3433328558861.0679</v>
      </c>
      <c r="O180" s="3">
        <f>CRI!G180*Planck!N180</f>
        <v>15593509683.552965</v>
      </c>
      <c r="P180" s="3">
        <f>CRI!H180*Planck!L180</f>
        <v>1589560249594.5935</v>
      </c>
      <c r="Q180" s="3">
        <f>CRI!H180*Planck!M180</f>
        <v>2827640682705.3276</v>
      </c>
      <c r="R180" s="3">
        <f>CRI!H180*Planck!N180</f>
        <v>12842593306.013418</v>
      </c>
      <c r="S180" s="3">
        <f>CRI!I180*Planck!L180</f>
        <v>1603747244449.3379</v>
      </c>
      <c r="T180" s="3">
        <f>CRI!I180*Planck!M180</f>
        <v>2852877677545.1504</v>
      </c>
      <c r="U180" s="3">
        <f>CRI!I180*Planck!N180</f>
        <v>12957214821.744234</v>
      </c>
      <c r="V180" s="3">
        <f>CRI!J180*Planck!L180</f>
        <v>1613616458261.3337</v>
      </c>
      <c r="W180" s="3">
        <f>CRI!J180*Planck!M180</f>
        <v>2870433847868.5054</v>
      </c>
      <c r="X180" s="3">
        <f>CRI!J180*Planck!N180</f>
        <v>13036951528.339582</v>
      </c>
    </row>
    <row r="181" spans="1:24" x14ac:dyDescent="0.25">
      <c r="A181" s="3">
        <f>CRI!C181*Planck!L181</f>
        <v>1718550688568.6052</v>
      </c>
      <c r="B181" s="3">
        <f>CRI!C181*Planck!M181</f>
        <v>2964965733047.5713</v>
      </c>
      <c r="C181" s="3">
        <f>CRI!C181*Planck!N181</f>
        <v>12498734321.309793</v>
      </c>
      <c r="D181" s="3">
        <f>CRI!D181*Planck!L181</f>
        <v>1890469431033.7864</v>
      </c>
      <c r="E181" s="3">
        <f>CRI!D181*Planck!M181</f>
        <v>3261572160584.75</v>
      </c>
      <c r="F181" s="3">
        <f>CRI!D181*Planck!N181</f>
        <v>13749070841.040674</v>
      </c>
      <c r="G181" s="3">
        <f>CRI!E181*Planck!L181</f>
        <v>2437425726506.3438</v>
      </c>
      <c r="H181" s="3">
        <f>CRI!E181*Planck!M181</f>
        <v>4205220017082.6616</v>
      </c>
      <c r="I181" s="3">
        <f>CRI!E181*Planck!N181</f>
        <v>17726993324.184471</v>
      </c>
      <c r="J181" s="3">
        <f>CRI!F181*Planck!L181</f>
        <v>2006355398176.9824</v>
      </c>
      <c r="K181" s="3">
        <f>CRI!F181*Planck!M181</f>
        <v>3461506863591.2925</v>
      </c>
      <c r="L181" s="3">
        <f>CRI!F181*Planck!N181</f>
        <v>14591890272.859266</v>
      </c>
      <c r="M181" s="3">
        <f>CRI!G181*Planck!L181</f>
        <v>1976428802266.377</v>
      </c>
      <c r="N181" s="3">
        <f>CRI!G181*Planck!M181</f>
        <v>3409875374353.3394</v>
      </c>
      <c r="O181" s="3">
        <f>CRI!G181*Planck!N181</f>
        <v>14374239100.906115</v>
      </c>
      <c r="P181" s="3">
        <f>CRI!H181*Planck!L181</f>
        <v>1626223956503.9714</v>
      </c>
      <c r="Q181" s="3">
        <f>CRI!H181*Planck!M181</f>
        <v>2805677096036.8652</v>
      </c>
      <c r="R181" s="3">
        <f>CRI!H181*Planck!N181</f>
        <v>11827257301.454323</v>
      </c>
      <c r="S181" s="3">
        <f>CRI!I181*Planck!L181</f>
        <v>1655513816331.3726</v>
      </c>
      <c r="T181" s="3">
        <f>CRI!I181*Planck!M181</f>
        <v>2856210042950.6064</v>
      </c>
      <c r="U181" s="3">
        <f>CRI!I181*Planck!N181</f>
        <v>12040277597.408472</v>
      </c>
      <c r="V181" s="3">
        <f>CRI!J181*Planck!L181</f>
        <v>1673342426661.0947</v>
      </c>
      <c r="W181" s="3">
        <f>CRI!J181*Planck!M181</f>
        <v>2886969228028.5356</v>
      </c>
      <c r="X181" s="3">
        <f>CRI!J181*Planck!N181</f>
        <v>12169942125.380562</v>
      </c>
    </row>
    <row r="182" spans="1:24" x14ac:dyDescent="0.25">
      <c r="A182" s="3">
        <f>CRI!C182*Planck!L182</f>
        <v>1786503122717.1567</v>
      </c>
      <c r="B182" s="3">
        <f>CRI!C182*Planck!M182</f>
        <v>2990026252487.083</v>
      </c>
      <c r="C182" s="3">
        <f>CRI!C182*Planck!N182</f>
        <v>11719700889.14535</v>
      </c>
      <c r="D182" s="3">
        <f>CRI!D182*Planck!L182</f>
        <v>1963839829751.5803</v>
      </c>
      <c r="E182" s="3">
        <f>CRI!D182*Planck!M182</f>
        <v>3286830329020.7271</v>
      </c>
      <c r="F182" s="3">
        <f>CRI!D182*Planck!N182</f>
        <v>12883053550.935513</v>
      </c>
      <c r="G182" s="3">
        <f>CRI!E182*Planck!L182</f>
        <v>2495849950854.8511</v>
      </c>
      <c r="H182" s="3">
        <f>CRI!E182*Planck!M182</f>
        <v>4177242558621.6602</v>
      </c>
      <c r="I182" s="3">
        <f>CRI!E182*Planck!N182</f>
        <v>16373111536.306004</v>
      </c>
      <c r="J182" s="3">
        <f>CRI!F182*Planck!L182</f>
        <v>2049224170175.562</v>
      </c>
      <c r="K182" s="3">
        <f>CRI!F182*Planck!M182</f>
        <v>3429735995499.8892</v>
      </c>
      <c r="L182" s="3">
        <f>CRI!F182*Planck!N182</f>
        <v>13443186314.019665</v>
      </c>
      <c r="M182" s="3">
        <f>CRI!G182*Planck!L182</f>
        <v>2022952065429.7214</v>
      </c>
      <c r="N182" s="3">
        <f>CRI!G182*Planck!M182</f>
        <v>3385765021198.6089</v>
      </c>
      <c r="O182" s="3">
        <f>CRI!G182*Planck!N182</f>
        <v>13270837771.532234</v>
      </c>
      <c r="P182" s="3">
        <f>CRI!H182*Planck!L182</f>
        <v>1661710625174.4141</v>
      </c>
      <c r="Q182" s="3">
        <f>CRI!H182*Planck!M182</f>
        <v>2781164124556</v>
      </c>
      <c r="R182" s="3">
        <f>CRI!H182*Planck!N182</f>
        <v>10901045312.33005</v>
      </c>
      <c r="S182" s="3">
        <f>CRI!I182*Planck!L182</f>
        <v>1707686808479.635</v>
      </c>
      <c r="T182" s="3">
        <f>CRI!I182*Planck!M182</f>
        <v>2858113329583.2412</v>
      </c>
      <c r="U182" s="3">
        <f>CRI!I182*Planck!N182</f>
        <v>11202655261.683056</v>
      </c>
      <c r="V182" s="3">
        <f>CRI!J182*Planck!L182</f>
        <v>1733958913225.4756</v>
      </c>
      <c r="W182" s="3">
        <f>CRI!J182*Planck!M182</f>
        <v>2902084303884.522</v>
      </c>
      <c r="X182" s="3">
        <f>CRI!J182*Planck!N182</f>
        <v>11375003804.170486</v>
      </c>
    </row>
    <row r="183" spans="1:24" x14ac:dyDescent="0.25">
      <c r="A183" s="3">
        <f>CRI!C183*Planck!L183</f>
        <v>1855652702675.1875</v>
      </c>
      <c r="B183" s="3">
        <f>CRI!C183*Planck!M183</f>
        <v>3013512464154.5186</v>
      </c>
      <c r="C183" s="3">
        <f>CRI!C183*Planck!N183</f>
        <v>10999952508.712873</v>
      </c>
      <c r="D183" s="3">
        <f>CRI!D183*Planck!L183</f>
        <v>2037765280938.4583</v>
      </c>
      <c r="E183" s="3">
        <f>CRI!D183*Planck!M183</f>
        <v>3309256664394.418</v>
      </c>
      <c r="F183" s="3">
        <f>CRI!D183*Planck!N183</f>
        <v>12079480865.095127</v>
      </c>
      <c r="G183" s="3">
        <f>CRI!E183*Planck!L183</f>
        <v>2553638086279.0249</v>
      </c>
      <c r="H183" s="3">
        <f>CRI!E183*Planck!M183</f>
        <v>4147015328271.0117</v>
      </c>
      <c r="I183" s="3">
        <f>CRI!E183*Planck!N183</f>
        <v>15137475688.750439</v>
      </c>
      <c r="J183" s="3">
        <f>CRI!F183*Planck!L183</f>
        <v>2091248157082.6902</v>
      </c>
      <c r="K183" s="3">
        <f>CRI!F183*Planck!M183</f>
        <v>3396110909074.5376</v>
      </c>
      <c r="L183" s="3">
        <f>CRI!F183*Planck!N183</f>
        <v>12396517073.846794</v>
      </c>
      <c r="M183" s="3">
        <f>CRI!G183*Planck!L183</f>
        <v>2068907208819.9097</v>
      </c>
      <c r="N183" s="3">
        <f>CRI!G183*Planck!M183</f>
        <v>3359830022056.2598</v>
      </c>
      <c r="O183" s="3">
        <f>CRI!G183*Planck!N183</f>
        <v>12264084227.153059</v>
      </c>
      <c r="P183" s="3">
        <f>CRI!H183*Planck!L183</f>
        <v>1695881072674.697</v>
      </c>
      <c r="Q183" s="3">
        <f>CRI!H183*Planck!M183</f>
        <v>2754049150932.896</v>
      </c>
      <c r="R183" s="3">
        <f>CRI!H183*Planck!N183</f>
        <v>10052856999.024351</v>
      </c>
      <c r="S183" s="3">
        <f>CRI!I183*Planck!L183</f>
        <v>1759518925302.0112</v>
      </c>
      <c r="T183" s="3">
        <f>CRI!I183*Planck!M183</f>
        <v>2857394707894.0508</v>
      </c>
      <c r="U183" s="3">
        <f>CRI!I183*Planck!N183</f>
        <v>10430089956.27317</v>
      </c>
      <c r="V183" s="3">
        <f>CRI!J183*Planck!L183</f>
        <v>1794722843776.6953</v>
      </c>
      <c r="W183" s="3">
        <f>CRI!J183*Planck!M183</f>
        <v>2914564590468.3066</v>
      </c>
      <c r="X183" s="3">
        <f>CRI!J183*Planck!N183</f>
        <v>10638772017.729961</v>
      </c>
    </row>
    <row r="184" spans="1:24" x14ac:dyDescent="0.25">
      <c r="A184" s="3">
        <f>CRI!C184*Planck!L184</f>
        <v>1925979976352.7966</v>
      </c>
      <c r="B184" s="3">
        <f>CRI!C184*Planck!M184</f>
        <v>3035506192027.3921</v>
      </c>
      <c r="C184" s="3">
        <f>CRI!C184*Planck!N184</f>
        <v>10337513178.524931</v>
      </c>
      <c r="D184" s="3">
        <f>CRI!D184*Planck!L184</f>
        <v>2112162689490.4492</v>
      </c>
      <c r="E184" s="3">
        <f>CRI!D184*Planck!M184</f>
        <v>3328945784087.9692</v>
      </c>
      <c r="F184" s="3">
        <f>CRI!D184*Planck!N184</f>
        <v>11336831070.873287</v>
      </c>
      <c r="G184" s="3">
        <f>CRI!E184*Planck!L184</f>
        <v>2609347238056.5405</v>
      </c>
      <c r="H184" s="3">
        <f>CRI!E184*Planck!M184</f>
        <v>4112550387605.54</v>
      </c>
      <c r="I184" s="3">
        <f>CRI!E184*Planck!N184</f>
        <v>14005421547.443987</v>
      </c>
      <c r="J184" s="3">
        <f>CRI!F184*Planck!L184</f>
        <v>2131687468396.2708</v>
      </c>
      <c r="K184" s="3">
        <f>CRI!F184*Planck!M184</f>
        <v>3359718475390.2026</v>
      </c>
      <c r="L184" s="3">
        <f>CRI!F184*Planck!N184</f>
        <v>11441628452.842403</v>
      </c>
      <c r="M184" s="3">
        <f>CRI!G184*Planck!L184</f>
        <v>2114254630087.5017</v>
      </c>
      <c r="N184" s="3">
        <f>CRI!G184*Planck!M184</f>
        <v>3332242858156.0659</v>
      </c>
      <c r="O184" s="3">
        <f>CRI!G184*Planck!N184</f>
        <v>11348059361.79855</v>
      </c>
      <c r="P184" s="3">
        <f>CRI!H184*Planck!L184</f>
        <v>1728640246697.5317</v>
      </c>
      <c r="Q184" s="3">
        <f>CRI!H184*Planck!M184</f>
        <v>2724482204936.9683</v>
      </c>
      <c r="R184" s="3">
        <f>CRI!H184*Planck!N184</f>
        <v>9278311067.9085102</v>
      </c>
      <c r="S184" s="3">
        <f>CRI!I184*Planck!L184</f>
        <v>1809528616450.22</v>
      </c>
      <c r="T184" s="3">
        <f>CRI!I184*Planck!M184</f>
        <v>2851969068903.3613</v>
      </c>
      <c r="U184" s="3">
        <f>CRI!I184*Planck!N184</f>
        <v>9712471650.3519917</v>
      </c>
      <c r="V184" s="3">
        <f>CRI!J184*Planck!L184</f>
        <v>1856248623117.7207</v>
      </c>
      <c r="W184" s="3">
        <f>CRI!J184*Planck!M184</f>
        <v>2925603723090.8467</v>
      </c>
      <c r="X184" s="3">
        <f>CRI!J184*Planck!N184</f>
        <v>9963236814.3495178</v>
      </c>
    </row>
    <row r="185" spans="1:24" x14ac:dyDescent="0.25">
      <c r="A185" s="3">
        <f>CRI!C185*Planck!L185</f>
        <v>1997476460970.8608</v>
      </c>
      <c r="B185" s="3">
        <f>CRI!C185*Planck!M185</f>
        <v>3056019073535.4385</v>
      </c>
      <c r="C185" s="3">
        <f>CRI!C185*Planck!N185</f>
        <v>9732102810.4617214</v>
      </c>
      <c r="D185" s="3">
        <f>CRI!D185*Planck!L185</f>
        <v>2187678136198.054</v>
      </c>
      <c r="E185" s="3">
        <f>CRI!D185*Planck!M185</f>
        <v>3347016218518.1519</v>
      </c>
      <c r="F185" s="3">
        <f>CRI!D185*Planck!N185</f>
        <v>10658803221.806444</v>
      </c>
      <c r="G185" s="3">
        <f>CRI!E185*Planck!L185</f>
        <v>2664258937522.0391</v>
      </c>
      <c r="H185" s="3">
        <f>CRI!E185*Planck!M185</f>
        <v>4076156234625.7803</v>
      </c>
      <c r="I185" s="3">
        <f>CRI!E185*Planck!N185</f>
        <v>12980799724.194721</v>
      </c>
      <c r="J185" s="3">
        <f>CRI!F185*Planck!L185</f>
        <v>2170452324102.0061</v>
      </c>
      <c r="K185" s="3">
        <f>CRI!F185*Planck!M185</f>
        <v>3320661760104.623</v>
      </c>
      <c r="L185" s="3">
        <f>CRI!F185*Planck!N185</f>
        <v>10574875637.382771</v>
      </c>
      <c r="M185" s="3">
        <f>CRI!G185*Planck!L185</f>
        <v>2158968449371.3079</v>
      </c>
      <c r="N185" s="3">
        <f>CRI!G185*Planck!M185</f>
        <v>3303092121162.2705</v>
      </c>
      <c r="O185" s="3">
        <f>CRI!G185*Planck!N185</f>
        <v>10518923914.433655</v>
      </c>
      <c r="P185" s="3">
        <f>CRI!H185*Planck!L185</f>
        <v>1760621544650.2053</v>
      </c>
      <c r="Q185" s="3">
        <f>CRI!H185*Planck!M185</f>
        <v>2693645270349.418</v>
      </c>
      <c r="R185" s="3">
        <f>CRI!H185*Planck!N185</f>
        <v>8578098524.6362219</v>
      </c>
      <c r="S185" s="3">
        <f>CRI!I185*Planck!L185</f>
        <v>1858952222031.8108</v>
      </c>
      <c r="T185" s="3">
        <f>CRI!I185*Planck!M185</f>
        <v>2844085303793.3115</v>
      </c>
      <c r="U185" s="3">
        <f>CRI!I185*Planck!N185</f>
        <v>9057185152.3880215</v>
      </c>
      <c r="V185" s="3">
        <f>CRI!J185*Planck!L185</f>
        <v>1917807080026.6404</v>
      </c>
      <c r="W185" s="3">
        <f>CRI!J185*Planck!M185</f>
        <v>2934129703372.8682</v>
      </c>
      <c r="X185" s="3">
        <f>CRI!J185*Planck!N185</f>
        <v>9343937732.5022354</v>
      </c>
    </row>
    <row r="186" spans="1:24" x14ac:dyDescent="0.25">
      <c r="A186" s="3">
        <f>CRI!C186*Planck!L186</f>
        <v>2071609911079.717</v>
      </c>
      <c r="B186" s="3">
        <f>CRI!C186*Planck!M186</f>
        <v>3077258504155.9414</v>
      </c>
      <c r="C186" s="3">
        <f>CRI!C186*Planck!N186</f>
        <v>9189902087.4697762</v>
      </c>
      <c r="D186" s="3">
        <f>CRI!D186*Planck!L186</f>
        <v>2265038919170.5532</v>
      </c>
      <c r="E186" s="3">
        <f>CRI!D186*Planck!M186</f>
        <v>3364586276104.9277</v>
      </c>
      <c r="F186" s="3">
        <f>CRI!D186*Planck!N186</f>
        <v>10047975625.216419</v>
      </c>
      <c r="G186" s="3">
        <f>CRI!E186*Planck!L186</f>
        <v>2717603735810.5625</v>
      </c>
      <c r="H186" s="3">
        <f>CRI!E186*Planck!M186</f>
        <v>4036845528794.7319</v>
      </c>
      <c r="I186" s="3">
        <f>CRI!E186*Planck!N186</f>
        <v>12055605696.356464</v>
      </c>
      <c r="J186" s="3">
        <f>CRI!F186*Planck!L186</f>
        <v>2208929741251.0742</v>
      </c>
      <c r="K186" s="3">
        <f>CRI!F186*Planck!M186</f>
        <v>3281239288822.0156</v>
      </c>
      <c r="L186" s="3">
        <f>CRI!F186*Planck!N186</f>
        <v>9799068797.4731178</v>
      </c>
      <c r="M186" s="3">
        <f>CRI!G186*Planck!L186</f>
        <v>2203023511996.3916</v>
      </c>
      <c r="N186" s="3">
        <f>CRI!G186*Planck!M186</f>
        <v>3272465921739.6035</v>
      </c>
      <c r="O186" s="3">
        <f>CRI!G186*Planck!N186</f>
        <v>9772868078.7632961</v>
      </c>
      <c r="P186" s="3">
        <f>CRI!H186*Planck!L186</f>
        <v>1794017136109.6621</v>
      </c>
      <c r="Q186" s="3">
        <f>CRI!H186*Planck!M186</f>
        <v>2664910251282.5859</v>
      </c>
      <c r="R186" s="3">
        <f>CRI!H186*Planck!N186</f>
        <v>7958468308.10818</v>
      </c>
      <c r="S186" s="3">
        <f>CRI!I186*Planck!L186</f>
        <v>1908450327919.1265</v>
      </c>
      <c r="T186" s="3">
        <f>CRI!I186*Planck!M186</f>
        <v>2834894238504.3149</v>
      </c>
      <c r="U186" s="3">
        <f>CRI!I186*Planck!N186</f>
        <v>8466107233.1109657</v>
      </c>
      <c r="V186" s="3">
        <f>CRI!J186*Planck!L186</f>
        <v>1980063357632.1458</v>
      </c>
      <c r="W186" s="3">
        <f>CRI!J186*Planck!M186</f>
        <v>2941271314378.5581</v>
      </c>
      <c r="X186" s="3">
        <f>CRI!J186*Planck!N186</f>
        <v>8783790947.4675465</v>
      </c>
    </row>
    <row r="187" spans="1:24" x14ac:dyDescent="0.25">
      <c r="A187" s="3">
        <f>CRI!C187*Planck!L187</f>
        <v>2147736131639.7837</v>
      </c>
      <c r="B187" s="3">
        <f>CRI!C187*Planck!M187</f>
        <v>3098134696967.4116</v>
      </c>
      <c r="C187" s="3">
        <f>CRI!C187*Planck!N187</f>
        <v>8706179561.1339512</v>
      </c>
      <c r="D187" s="3">
        <f>CRI!D187*Planck!L187</f>
        <v>2345054645500.6826</v>
      </c>
      <c r="E187" s="3">
        <f>CRI!D187*Planck!M187</f>
        <v>3382768980081.0259</v>
      </c>
      <c r="F187" s="3">
        <f>CRI!D187*Planck!N187</f>
        <v>9506040580.8847752</v>
      </c>
      <c r="G187" s="3">
        <f>CRI!E187*Planck!L187</f>
        <v>2770048367662.6187</v>
      </c>
      <c r="H187" s="3">
        <f>CRI!E187*Planck!M187</f>
        <v>3995827436018.04</v>
      </c>
      <c r="I187" s="3">
        <f>CRI!E187*Planck!N187</f>
        <v>11228818161.886547</v>
      </c>
      <c r="J187" s="3">
        <f>CRI!F187*Planck!L187</f>
        <v>2246395388570.2334</v>
      </c>
      <c r="K187" s="3">
        <f>CRI!F187*Planck!M187</f>
        <v>3240451838524.2188</v>
      </c>
      <c r="L187" s="3">
        <f>CRI!F187*Planck!N187</f>
        <v>9106110071.0093632</v>
      </c>
      <c r="M187" s="3">
        <f>CRI!G187*Planck!L187</f>
        <v>2246395388570.2334</v>
      </c>
      <c r="N187" s="3">
        <f>CRI!G187*Planck!M187</f>
        <v>3240451838524.2188</v>
      </c>
      <c r="O187" s="3">
        <f>CRI!G187*Planck!N187</f>
        <v>9106110071.0093632</v>
      </c>
      <c r="P187" s="3">
        <f>CRI!H187*Planck!L187</f>
        <v>1828990840018.3318</v>
      </c>
      <c r="Q187" s="3">
        <f>CRI!H187*Planck!M187</f>
        <v>2638340855014.6514</v>
      </c>
      <c r="R187" s="3">
        <f>CRI!H187*Planck!N187</f>
        <v>7414096375.3826237</v>
      </c>
      <c r="S187" s="3">
        <f>CRI!I187*Planck!L187</f>
        <v>1958006791388.9197</v>
      </c>
      <c r="T187" s="3">
        <f>CRI!I187*Planck!M187</f>
        <v>2824447886281.2451</v>
      </c>
      <c r="U187" s="3">
        <f>CRI!I187*Planck!N187</f>
        <v>7937082426.7581625</v>
      </c>
      <c r="V187" s="3">
        <f>CRI!J187*Planck!L187</f>
        <v>2041487701099.3</v>
      </c>
      <c r="W187" s="3">
        <f>CRI!J187*Planck!M187</f>
        <v>2944870082983.1587</v>
      </c>
      <c r="X187" s="3">
        <f>CRI!J187*Planck!N187</f>
        <v>8275485165.8835106</v>
      </c>
    </row>
    <row r="188" spans="1:24" x14ac:dyDescent="0.25">
      <c r="A188" s="3">
        <f>CRI!C188*Planck!L188</f>
        <v>2226663496330.436</v>
      </c>
      <c r="B188" s="3">
        <f>CRI!C188*Planck!M188</f>
        <v>3119727163198.6343</v>
      </c>
      <c r="C188" s="3">
        <f>CRI!C188*Planck!N188</f>
        <v>8279697794.2461309</v>
      </c>
      <c r="D188" s="3">
        <f>CRI!D188*Planck!L188</f>
        <v>2428591313399.6177</v>
      </c>
      <c r="E188" s="3">
        <f>CRI!D188*Planck!M188</f>
        <v>3402643597116.1572</v>
      </c>
      <c r="F188" s="3">
        <f>CRI!D188*Planck!N188</f>
        <v>9030552741.2733536</v>
      </c>
      <c r="G188" s="3">
        <f>CRI!E188*Planck!L188</f>
        <v>2821531930399.1064</v>
      </c>
      <c r="H188" s="3">
        <f>CRI!E188*Planck!M188</f>
        <v>3953183684739.4458</v>
      </c>
      <c r="I188" s="3">
        <f>CRI!E188*Planck!N188</f>
        <v>10491675881.434435</v>
      </c>
      <c r="J188" s="3">
        <f>CRI!F188*Planck!L188</f>
        <v>2282797870187.5059</v>
      </c>
      <c r="K188" s="3">
        <f>CRI!F188*Planck!M188</f>
        <v>3198375747144.8184</v>
      </c>
      <c r="L188" s="3">
        <f>CRI!F188*Planck!N188</f>
        <v>8488429671.4119987</v>
      </c>
      <c r="M188" s="3">
        <f>CRI!G188*Planck!L188</f>
        <v>2289035022838.2915</v>
      </c>
      <c r="N188" s="3">
        <f>CRI!G188*Planck!M188</f>
        <v>3207114478694.3945</v>
      </c>
      <c r="O188" s="3">
        <f>CRI!G188*Planck!N188</f>
        <v>8511622102.2082071</v>
      </c>
      <c r="P188" s="3">
        <f>CRI!H188*Planck!L188</f>
        <v>1866467930747.5713</v>
      </c>
      <c r="Q188" s="3">
        <f>CRI!H188*Planck!M188</f>
        <v>2615065416210.6201</v>
      </c>
      <c r="R188" s="3">
        <f>CRI!H188*Planck!N188</f>
        <v>6940334915.7651386</v>
      </c>
      <c r="S188" s="3">
        <f>CRI!I188*Planck!L188</f>
        <v>2008363153552.9424</v>
      </c>
      <c r="T188" s="3">
        <f>CRI!I188*Planck!M188</f>
        <v>2813871558963.4741</v>
      </c>
      <c r="U188" s="3">
        <f>CRI!I188*Planck!N188</f>
        <v>7467962716.3788624</v>
      </c>
      <c r="V188" s="3">
        <f>CRI!J188*Planck!L188</f>
        <v>2102700087396.0735</v>
      </c>
      <c r="W188" s="3">
        <f>CRI!J188*Planck!M188</f>
        <v>2946044873650.811</v>
      </c>
      <c r="X188" s="3">
        <f>CRI!J188*Planck!N188</f>
        <v>7818748232.1715031</v>
      </c>
    </row>
    <row r="189" spans="1:24" x14ac:dyDescent="0.25">
      <c r="A189" s="3">
        <f>CRI!C189*Planck!L189</f>
        <v>2309227858435.334</v>
      </c>
      <c r="B189" s="3">
        <f>CRI!C189*Planck!M189</f>
        <v>3143051898584.1938</v>
      </c>
      <c r="C189" s="3">
        <f>CRI!C189*Planck!N189</f>
        <v>7908454522.6760902</v>
      </c>
      <c r="D189" s="3">
        <f>CRI!D189*Planck!L189</f>
        <v>2515737663453.1216</v>
      </c>
      <c r="E189" s="3">
        <f>CRI!D189*Planck!M189</f>
        <v>3424128983448.916</v>
      </c>
      <c r="F189" s="3">
        <f>CRI!D189*Planck!N189</f>
        <v>8615692396.8010254</v>
      </c>
      <c r="G189" s="3">
        <f>CRI!E189*Planck!L189</f>
        <v>2871126630227.918</v>
      </c>
      <c r="H189" s="3">
        <f>CRI!E189*Planck!M189</f>
        <v>3907843036471.9253</v>
      </c>
      <c r="I189" s="3">
        <f>CRI!E189*Planck!N189</f>
        <v>9832799435.9927692</v>
      </c>
      <c r="J189" s="3">
        <f>CRI!F189*Planck!L189</f>
        <v>2318032540044.6196</v>
      </c>
      <c r="K189" s="3">
        <f>CRI!F189*Planck!M189</f>
        <v>3155035805303.2329</v>
      </c>
      <c r="L189" s="3">
        <f>CRI!F189*Planck!N189</f>
        <v>7938608075.4488602</v>
      </c>
      <c r="M189" s="3">
        <f>CRI!G189*Planck!L189</f>
        <v>2330839349658.126</v>
      </c>
      <c r="N189" s="3">
        <f>CRI!G189*Planck!M189</f>
        <v>3172466942349.1069</v>
      </c>
      <c r="O189" s="3">
        <f>CRI!G189*Planck!N189</f>
        <v>7982467788.5728874</v>
      </c>
      <c r="P189" s="3">
        <f>CRI!H189*Planck!L189</f>
        <v>1904212504408.2009</v>
      </c>
      <c r="Q189" s="3">
        <f>CRI!H189*Planck!M189</f>
        <v>2591792189508.4219</v>
      </c>
      <c r="R189" s="3">
        <f>CRI!H189*Planck!N189</f>
        <v>6521391095.1287422</v>
      </c>
      <c r="S189" s="3">
        <f>CRI!I189*Planck!L189</f>
        <v>2058694645371.1194</v>
      </c>
      <c r="T189" s="3">
        <f>CRI!I189*Planck!M189</f>
        <v>2802055280124.2793</v>
      </c>
      <c r="U189" s="3">
        <f>CRI!I189*Planck!N189</f>
        <v>7050448884.6873159</v>
      </c>
      <c r="V189" s="3">
        <f>CRI!J189*Planck!L189</f>
        <v>2164350824682.5452</v>
      </c>
      <c r="W189" s="3">
        <f>CRI!J189*Planck!M189</f>
        <v>2945862160752.7417</v>
      </c>
      <c r="X189" s="3">
        <f>CRI!J189*Planck!N189</f>
        <v>7412291517.960537</v>
      </c>
    </row>
    <row r="190" spans="1:24" x14ac:dyDescent="0.25">
      <c r="A190" s="3">
        <f>CRI!C190*Planck!L190</f>
        <v>2393877157904.7271</v>
      </c>
      <c r="B190" s="3">
        <f>CRI!C190*Planck!M190</f>
        <v>3165840926356.8003</v>
      </c>
      <c r="C190" s="3">
        <f>CRI!C190*Planck!N190</f>
        <v>7585351927.0999546</v>
      </c>
      <c r="D190" s="3">
        <f>CRI!D190*Planck!L190</f>
        <v>2604932536834.9209</v>
      </c>
      <c r="E190" s="3">
        <f>CRI!D190*Planck!M190</f>
        <v>3444956232728.5659</v>
      </c>
      <c r="F190" s="3">
        <f>CRI!D190*Planck!N190</f>
        <v>8254111942.62815</v>
      </c>
      <c r="G190" s="3">
        <f>CRI!E190*Planck!L190</f>
        <v>2919462537341.7852</v>
      </c>
      <c r="H190" s="3">
        <f>CRI!E190*Planck!M190</f>
        <v>3860914062846.8008</v>
      </c>
      <c r="I190" s="3">
        <f>CRI!E190*Planck!N190</f>
        <v>9250746518.2985725</v>
      </c>
      <c r="J190" s="3">
        <f>CRI!F190*Planck!L190</f>
        <v>2352815800136.2065</v>
      </c>
      <c r="K190" s="3">
        <f>CRI!F190*Planck!M190</f>
        <v>3111538337568.5186</v>
      </c>
      <c r="L190" s="3">
        <f>CRI!F190*Planck!N190</f>
        <v>7455242974.6625624</v>
      </c>
      <c r="M190" s="3">
        <f>CRI!G190*Planck!L190</f>
        <v>2372525251865.0967</v>
      </c>
      <c r="N190" s="3">
        <f>CRI!G190*Planck!M190</f>
        <v>3137603580186.894</v>
      </c>
      <c r="O190" s="3">
        <f>CRI!G190*Planck!N190</f>
        <v>7517695271.8325109</v>
      </c>
      <c r="P190" s="3">
        <f>CRI!H190*Planck!L190</f>
        <v>1943023449606.3755</v>
      </c>
      <c r="Q190" s="3">
        <f>CRI!H190*Planck!M190</f>
        <v>2569598501461.4717</v>
      </c>
      <c r="R190" s="3">
        <f>CRI!H190*Planck!N190</f>
        <v>6156755629.3373909</v>
      </c>
      <c r="S190" s="3">
        <f>CRI!I190*Planck!L190</f>
        <v>2108911334991.1968</v>
      </c>
      <c r="T190" s="3">
        <f>CRI!I190*Planck!M190</f>
        <v>2788980960166.1279</v>
      </c>
      <c r="U190" s="3">
        <f>CRI!I190*Planck!N190</f>
        <v>6682395797.184454</v>
      </c>
      <c r="V190" s="3">
        <f>CRI!J190*Planck!L190</f>
        <v>2225525591053.7944</v>
      </c>
      <c r="W190" s="3">
        <f>CRI!J190*Planck!M190</f>
        <v>2943200312324.8472</v>
      </c>
      <c r="X190" s="3">
        <f>CRI!J190*Planck!N190</f>
        <v>7051905222.1066484</v>
      </c>
    </row>
    <row r="191" spans="1:24" x14ac:dyDescent="0.25">
      <c r="A191" s="3">
        <f>CRI!C191*Planck!L191</f>
        <v>2481414277844.5249</v>
      </c>
      <c r="B191" s="3">
        <f>CRI!C191*Planck!M191</f>
        <v>3189094119371.8198</v>
      </c>
      <c r="C191" s="3">
        <f>CRI!C191*Planck!N191</f>
        <v>7311916058.4130831</v>
      </c>
      <c r="D191" s="3">
        <f>CRI!D191*Planck!L191</f>
        <v>2692759708363.3486</v>
      </c>
      <c r="E191" s="3">
        <f>CRI!D191*Planck!M191</f>
        <v>3460713604937.5903</v>
      </c>
      <c r="F191" s="3">
        <f>CRI!D191*Planck!N191</f>
        <v>7934681898.4747324</v>
      </c>
      <c r="G191" s="3">
        <f>CRI!E191*Planck!L191</f>
        <v>2966414150270.1934</v>
      </c>
      <c r="H191" s="3">
        <f>CRI!E191*Planck!M191</f>
        <v>3812412142024.7441</v>
      </c>
      <c r="I191" s="3">
        <f>CRI!E191*Planck!N191</f>
        <v>8741052010.108345</v>
      </c>
      <c r="J191" s="3">
        <f>CRI!F191*Planck!L191</f>
        <v>2385424719760.2773</v>
      </c>
      <c r="K191" s="3">
        <f>CRI!F191*Planck!M191</f>
        <v>3065729094055.0947</v>
      </c>
      <c r="L191" s="3">
        <f>CRI!F191*Planck!N191</f>
        <v>7029066234.6400623</v>
      </c>
      <c r="M191" s="3">
        <f>CRI!G191*Planck!L191</f>
        <v>2412369157117.2588</v>
      </c>
      <c r="N191" s="3">
        <f>CRI!G191*Planck!M191</f>
        <v>3100357873091.3682</v>
      </c>
      <c r="O191" s="3">
        <f>CRI!G191*Planck!N191</f>
        <v>7108462676.4009094</v>
      </c>
      <c r="P191" s="3">
        <f>CRI!H191*Planck!L191</f>
        <v>1981258159405.5535</v>
      </c>
      <c r="Q191" s="3">
        <f>CRI!H191*Planck!M191</f>
        <v>2546297408510.9912</v>
      </c>
      <c r="R191" s="3">
        <f>CRI!H191*Planck!N191</f>
        <v>5838119608.2273445</v>
      </c>
      <c r="S191" s="3">
        <f>CRI!I191*Planck!L191</f>
        <v>2158923043228.1511</v>
      </c>
      <c r="T191" s="3">
        <f>CRI!I191*Planck!M191</f>
        <v>2774630920281.4204</v>
      </c>
      <c r="U191" s="3">
        <f>CRI!I191*Planck!N191</f>
        <v>6361639896.0879354</v>
      </c>
      <c r="V191" s="3">
        <f>CRI!J191*Planck!L191</f>
        <v>2286067107006.4082</v>
      </c>
      <c r="W191" s="3">
        <f>CRI!J191*Planck!M191</f>
        <v>2938035471358.8364</v>
      </c>
      <c r="X191" s="3">
        <f>CRI!J191*Planck!N191</f>
        <v>6736291855.6469364</v>
      </c>
    </row>
    <row r="192" spans="1:24" x14ac:dyDescent="0.25">
      <c r="A192" s="3">
        <f>CRI!C192*Planck!L192</f>
        <v>2570994261488.5581</v>
      </c>
      <c r="B192" s="3">
        <f>CRI!C192*Planck!M192</f>
        <v>3211634348428.1685</v>
      </c>
      <c r="C192" s="3">
        <f>CRI!C192*Planck!N192</f>
        <v>7084487533.2974291</v>
      </c>
      <c r="D192" s="3">
        <f>CRI!D192*Planck!L192</f>
        <v>2778054202011.1265</v>
      </c>
      <c r="E192" s="3">
        <f>CRI!D192*Planck!M192</f>
        <v>3470289463737.8198</v>
      </c>
      <c r="F192" s="3">
        <f>CRI!D192*Planck!N192</f>
        <v>7655050287.6569548</v>
      </c>
      <c r="G192" s="3">
        <f>CRI!E192*Planck!L192</f>
        <v>3010996635099.0156</v>
      </c>
      <c r="H192" s="3">
        <f>CRI!E192*Planck!M192</f>
        <v>3761276468461.1768</v>
      </c>
      <c r="I192" s="3">
        <f>CRI!E192*Planck!N192</f>
        <v>8296933386.3114185</v>
      </c>
      <c r="J192" s="3">
        <f>CRI!F192*Planck!L192</f>
        <v>2415699306096.6318</v>
      </c>
      <c r="K192" s="3">
        <f>CRI!F192*Planck!M192</f>
        <v>3017643011945.9307</v>
      </c>
      <c r="L192" s="3">
        <f>CRI!F192*Planck!N192</f>
        <v>6656565467.5277872</v>
      </c>
      <c r="M192" s="3">
        <f>CRI!G192*Planck!L192</f>
        <v>2450209296183.7261</v>
      </c>
      <c r="N192" s="3">
        <f>CRI!G192*Planck!M192</f>
        <v>3060752197830.8716</v>
      </c>
      <c r="O192" s="3">
        <f>CRI!G192*Planck!N192</f>
        <v>6751659259.9210396</v>
      </c>
      <c r="P192" s="3">
        <f>CRI!H192*Planck!L192</f>
        <v>2018834420095.0422</v>
      </c>
      <c r="Q192" s="3">
        <f>CRI!H192*Planck!M192</f>
        <v>2521887374269.0991</v>
      </c>
      <c r="R192" s="3">
        <f>CRI!H192*Planck!N192</f>
        <v>5562986855.0053644</v>
      </c>
      <c r="S192" s="3">
        <f>CRI!I192*Planck!L192</f>
        <v>2208639365574.0635</v>
      </c>
      <c r="T192" s="3">
        <f>CRI!I192*Planck!M192</f>
        <v>2758987896636.2793</v>
      </c>
      <c r="U192" s="3">
        <f>CRI!I192*Planck!N192</f>
        <v>6086002713.1682615</v>
      </c>
      <c r="V192" s="3">
        <f>CRI!J192*Planck!L192</f>
        <v>2346679325922.4424</v>
      </c>
      <c r="W192" s="3">
        <f>CRI!J192*Planck!M192</f>
        <v>2931424640176.0469</v>
      </c>
      <c r="X192" s="3">
        <f>CRI!J192*Planck!N192</f>
        <v>6466377882.7412786</v>
      </c>
    </row>
    <row r="193" spans="1:24" x14ac:dyDescent="0.25">
      <c r="A193" s="3">
        <f>CRI!C193*Planck!L193</f>
        <v>2664336989214.3608</v>
      </c>
      <c r="B193" s="3">
        <f>CRI!C193*Planck!M193</f>
        <v>3235528191868.4961</v>
      </c>
      <c r="C193" s="3">
        <f>CRI!C193*Planck!N193</f>
        <v>6905102589.3726377</v>
      </c>
      <c r="D193" s="3">
        <f>CRI!D193*Planck!L193</f>
        <v>2859568578941.2749</v>
      </c>
      <c r="E193" s="3">
        <f>CRI!D193*Planck!M193</f>
        <v>3472614309376.1016</v>
      </c>
      <c r="F193" s="3">
        <f>CRI!D193*Planck!N193</f>
        <v>7411079934.2835636</v>
      </c>
      <c r="G193" s="3">
        <f>CRI!E193*Planck!L193</f>
        <v>3053916767809.6968</v>
      </c>
      <c r="H193" s="3">
        <f>CRI!E193*Planck!M193</f>
        <v>3708627639021.6816</v>
      </c>
      <c r="I193" s="3">
        <f>CRI!E193*Planck!N193</f>
        <v>7914767788.9460249</v>
      </c>
      <c r="J193" s="3">
        <f>CRI!F193*Planck!L193</f>
        <v>2443486774591.1548</v>
      </c>
      <c r="K193" s="3">
        <f>CRI!F193*Planck!M193</f>
        <v>2967331226362.1553</v>
      </c>
      <c r="L193" s="3">
        <f>CRI!F193*Planck!N193</f>
        <v>6332730027.2562065</v>
      </c>
      <c r="M193" s="3">
        <f>CRI!G193*Planck!L193</f>
        <v>2485890015798.8101</v>
      </c>
      <c r="N193" s="3">
        <f>CRI!G193*Planck!M193</f>
        <v>3018825043739.3726</v>
      </c>
      <c r="O193" s="3">
        <f>CRI!G193*Planck!N193</f>
        <v>6442625559.18256</v>
      </c>
      <c r="P193" s="3">
        <f>CRI!H193*Planck!L193</f>
        <v>2053906995995.8186</v>
      </c>
      <c r="Q193" s="3">
        <f>CRI!H193*Planck!M193</f>
        <v>2494231779208.9702</v>
      </c>
      <c r="R193" s="3">
        <f>CRI!H193*Planck!N193</f>
        <v>5323064827.6828194</v>
      </c>
      <c r="S193" s="3">
        <f>CRI!I193*Planck!L193</f>
        <v>2257089193449.1685</v>
      </c>
      <c r="T193" s="3">
        <f>CRI!I193*Planck!M193</f>
        <v>2740972987474.8037</v>
      </c>
      <c r="U193" s="3">
        <f>CRI!I193*Planck!N193</f>
        <v>5849647584.829937</v>
      </c>
      <c r="V193" s="3">
        <f>CRI!J193*Planck!L193</f>
        <v>2406383938534.4556</v>
      </c>
      <c r="W193" s="3">
        <f>CRI!J193*Planck!M193</f>
        <v>2922274136157.0898</v>
      </c>
      <c r="X193" s="3">
        <f>CRI!J193*Planck!N193</f>
        <v>6236571436.8206444</v>
      </c>
    </row>
    <row r="194" spans="1:24" x14ac:dyDescent="0.25">
      <c r="A194" s="3">
        <f>CRI!C194*Planck!L194</f>
        <v>2761533566353.6099</v>
      </c>
      <c r="B194" s="3">
        <f>CRI!C194*Planck!M194</f>
        <v>3260711586033.4766</v>
      </c>
      <c r="C194" s="3">
        <f>CRI!C194*Planck!N194</f>
        <v>6768805249.8184538</v>
      </c>
      <c r="D194" s="3">
        <f>CRI!D194*Planck!L194</f>
        <v>2939609544282.1406</v>
      </c>
      <c r="E194" s="3">
        <f>CRI!D194*Planck!M194</f>
        <v>3470976784870.9868</v>
      </c>
      <c r="F194" s="3">
        <f>CRI!D194*Planck!N194</f>
        <v>7205287945.1422625</v>
      </c>
      <c r="G194" s="3">
        <f>CRI!E194*Planck!L194</f>
        <v>3094183108880.002</v>
      </c>
      <c r="H194" s="3">
        <f>CRI!E194*Planck!M194</f>
        <v>3653491246806.085</v>
      </c>
      <c r="I194" s="3">
        <f>CRI!E194*Planck!N194</f>
        <v>7584163787.2761269</v>
      </c>
      <c r="J194" s="3">
        <f>CRI!F194*Planck!L194</f>
        <v>2469561277668.7603</v>
      </c>
      <c r="K194" s="3">
        <f>CRI!F194*Planck!M194</f>
        <v>2915962046822.7358</v>
      </c>
      <c r="L194" s="3">
        <f>CRI!F194*Planck!N194</f>
        <v>6053150881.3433771</v>
      </c>
      <c r="M194" s="3">
        <f>CRI!G194*Planck!L194</f>
        <v>2520181860227.124</v>
      </c>
      <c r="N194" s="3">
        <f>CRI!G194*Planck!M194</f>
        <v>2975732864766.3936</v>
      </c>
      <c r="O194" s="3">
        <f>CRI!G194*Planck!N194</f>
        <v>6177227180.521718</v>
      </c>
      <c r="P194" s="3">
        <f>CRI!H194*Planck!L194</f>
        <v>2086291152584.0039</v>
      </c>
      <c r="Q194" s="3">
        <f>CRI!H194*Planck!M194</f>
        <v>2463411568106.4692</v>
      </c>
      <c r="R194" s="3">
        <f>CRI!H194*Planck!N194</f>
        <v>5113716044.7073622</v>
      </c>
      <c r="S194" s="3">
        <f>CRI!I194*Planck!L194</f>
        <v>2305044384354.0771</v>
      </c>
      <c r="T194" s="3">
        <f>CRI!I194*Planck!M194</f>
        <v>2721706888505.8477</v>
      </c>
      <c r="U194" s="3">
        <f>CRI!I194*Planck!N194</f>
        <v>5649902909.0137672</v>
      </c>
      <c r="V194" s="3">
        <f>CRI!J194*Planck!L194</f>
        <v>2465945521771.7339</v>
      </c>
      <c r="W194" s="3">
        <f>CRI!J194*Planck!M194</f>
        <v>2911692702683.9028</v>
      </c>
      <c r="X194" s="3">
        <f>CRI!J194*Planck!N194</f>
        <v>6044288288.5449238</v>
      </c>
    </row>
    <row r="195" spans="1:24" x14ac:dyDescent="0.25">
      <c r="A195" s="3">
        <f>CRI!C195*Planck!L195</f>
        <v>2860826574974.6118</v>
      </c>
      <c r="B195" s="3">
        <f>CRI!C195*Planck!M195</f>
        <v>3285002540141.4595</v>
      </c>
      <c r="C195" s="3">
        <f>CRI!C195*Planck!N195</f>
        <v>6666930638.0788956</v>
      </c>
      <c r="D195" s="3">
        <f>CRI!D195*Planck!L195</f>
        <v>3017964060514.4131</v>
      </c>
      <c r="E195" s="3">
        <f>CRI!D195*Planck!M195</f>
        <v>3465438867063.6074</v>
      </c>
      <c r="F195" s="3">
        <f>CRI!D195*Planck!N195</f>
        <v>7033127151.3174782</v>
      </c>
      <c r="G195" s="3">
        <f>CRI!E195*Planck!L195</f>
        <v>3131657652993.21</v>
      </c>
      <c r="H195" s="3">
        <f>CRI!E195*Planck!M195</f>
        <v>3595989856542.5732</v>
      </c>
      <c r="I195" s="3">
        <f>CRI!E195*Planck!N195</f>
        <v>7298081099.1312752</v>
      </c>
      <c r="J195" s="3">
        <f>CRI!F195*Planck!L195</f>
        <v>2493864329331.665</v>
      </c>
      <c r="K195" s="3">
        <f>CRI!F195*Planck!M195</f>
        <v>2863630647270.3252</v>
      </c>
      <c r="L195" s="3">
        <f>CRI!F195*Planck!N195</f>
        <v>5811754074.8099709</v>
      </c>
      <c r="M195" s="3">
        <f>CRI!G195*Planck!L195</f>
        <v>2552097632796.415</v>
      </c>
      <c r="N195" s="3">
        <f>CRI!G195*Planck!M195</f>
        <v>2930498227247.3569</v>
      </c>
      <c r="O195" s="3">
        <f>CRI!G195*Planck!N195</f>
        <v>5947462194.421916</v>
      </c>
      <c r="P195" s="3">
        <f>CRI!H195*Planck!L195</f>
        <v>2118583040336.6108</v>
      </c>
      <c r="Q195" s="3">
        <f>CRI!H195*Planck!M195</f>
        <v>2432706242973.9014</v>
      </c>
      <c r="R195" s="3">
        <f>CRI!H195*Planck!N195</f>
        <v>4937190637.3107681</v>
      </c>
      <c r="S195" s="3">
        <f>CRI!I195*Planck!L195</f>
        <v>2352440592345.8442</v>
      </c>
      <c r="T195" s="3">
        <f>CRI!I195*Planck!M195</f>
        <v>2701237953040.3926</v>
      </c>
      <c r="U195" s="3">
        <f>CRI!I195*Planck!N195</f>
        <v>5482177212.8952465</v>
      </c>
      <c r="V195" s="3">
        <f>CRI!J195*Planck!L195</f>
        <v>2524367488289.3911</v>
      </c>
      <c r="W195" s="3">
        <f>CRI!J195*Planck!M195</f>
        <v>2898656522496.3896</v>
      </c>
      <c r="X195" s="3">
        <f>CRI!J195*Planck!N195</f>
        <v>5882839280.3209896</v>
      </c>
    </row>
    <row r="196" spans="1:24" x14ac:dyDescent="0.25">
      <c r="A196" s="3">
        <f>CRI!C196*Planck!L196</f>
        <v>2963123134109.9043</v>
      </c>
      <c r="B196" s="3">
        <f>CRI!C196*Planck!M196</f>
        <v>3309429734001.2183</v>
      </c>
      <c r="C196" s="3">
        <f>CRI!C196*Planck!N196</f>
        <v>6597420832.8612642</v>
      </c>
      <c r="D196" s="3">
        <f>CRI!D196*Planck!L196</f>
        <v>3095363248478.8516</v>
      </c>
      <c r="E196" s="3">
        <f>CRI!D196*Planck!M196</f>
        <v>3457125036124.3203</v>
      </c>
      <c r="F196" s="3">
        <f>CRI!D196*Planck!N196</f>
        <v>6891854660.2761755</v>
      </c>
      <c r="G196" s="3">
        <f>CRI!E196*Planck!L196</f>
        <v>3168095311381.772</v>
      </c>
      <c r="H196" s="3">
        <f>CRI!E196*Planck!M196</f>
        <v>3538357452292.0264</v>
      </c>
      <c r="I196" s="3">
        <f>CRI!E196*Planck!N196</f>
        <v>7053793265.3543768</v>
      </c>
      <c r="J196" s="3">
        <f>CRI!F196*Planck!L196</f>
        <v>2516340461991.9624</v>
      </c>
      <c r="K196" s="3">
        <f>CRI!F196*Planck!M196</f>
        <v>2810430606113.8818</v>
      </c>
      <c r="L196" s="3">
        <f>CRI!F196*Planck!N196</f>
        <v>5602655115.9523144</v>
      </c>
      <c r="M196" s="3">
        <f>CRI!G196*Planck!L196</f>
        <v>2583405091421.9282</v>
      </c>
      <c r="N196" s="3">
        <f>CRI!G196*Planck!M196</f>
        <v>2885333223619.1689</v>
      </c>
      <c r="O196" s="3">
        <f>CRI!G196*Planck!N196</f>
        <v>5751975128.4270191</v>
      </c>
      <c r="P196" s="3">
        <f>CRI!H196*Planck!L196</f>
        <v>2152680147477.3579</v>
      </c>
      <c r="Q196" s="3">
        <f>CRI!H196*Planck!M196</f>
        <v>2404268525275.3511</v>
      </c>
      <c r="R196" s="3">
        <f>CRI!H196*Planck!N196</f>
        <v>4792962090.5613079</v>
      </c>
      <c r="S196" s="3">
        <f>CRI!I196*Planck!L196</f>
        <v>2400158075796.3872</v>
      </c>
      <c r="T196" s="3">
        <f>CRI!I196*Planck!M196</f>
        <v>2680669733534.2988</v>
      </c>
      <c r="U196" s="3">
        <f>CRI!I196*Planck!N196</f>
        <v>5343973967.5806417</v>
      </c>
      <c r="V196" s="3">
        <f>CRI!J196*Planck!L196</f>
        <v>2583405091421.9282</v>
      </c>
      <c r="W196" s="3">
        <f>CRI!J196*Planck!M196</f>
        <v>2885333223619.1689</v>
      </c>
      <c r="X196" s="3">
        <f>CRI!J196*Planck!N196</f>
        <v>5751975128.4270191</v>
      </c>
    </row>
    <row r="197" spans="1:24" x14ac:dyDescent="0.25">
      <c r="A197" s="3">
        <f>CRI!C197*Planck!L197</f>
        <v>3067475482802.6157</v>
      </c>
      <c r="B197" s="3">
        <f>CRI!C197*Planck!M197</f>
        <v>3332898583925.833</v>
      </c>
      <c r="C197" s="3">
        <f>CRI!C197*Planck!N197</f>
        <v>6553656817.8572197</v>
      </c>
      <c r="D197" s="3">
        <f>CRI!D197*Planck!L197</f>
        <v>3173583125289.4985</v>
      </c>
      <c r="E197" s="3">
        <f>CRI!D197*Planck!M197</f>
        <v>3448187528652.8271</v>
      </c>
      <c r="F197" s="3">
        <f>CRI!D197*Planck!N197</f>
        <v>6780355638.600709</v>
      </c>
      <c r="G197" s="3">
        <f>CRI!E197*Planck!L197</f>
        <v>3202521573240.4668</v>
      </c>
      <c r="H197" s="3">
        <f>CRI!E197*Planck!M197</f>
        <v>3479629968123.8257</v>
      </c>
      <c r="I197" s="3">
        <f>CRI!E197*Planck!N197</f>
        <v>6842182589.7125692</v>
      </c>
      <c r="J197" s="3">
        <f>CRI!F197*Planck!L197</f>
        <v>2536937270368.2012</v>
      </c>
      <c r="K197" s="3">
        <f>CRI!F197*Planck!M197</f>
        <v>2756453860290.8618</v>
      </c>
      <c r="L197" s="3">
        <f>CRI!F197*Planck!N197</f>
        <v>5420162714.1397762</v>
      </c>
      <c r="M197" s="3">
        <f>CRI!G197*Planck!L197</f>
        <v>2614106464904.1162</v>
      </c>
      <c r="N197" s="3">
        <f>CRI!G197*Planck!M197</f>
        <v>2840300365546.8579</v>
      </c>
      <c r="O197" s="3">
        <f>CRI!G197*Planck!N197</f>
        <v>5585034583.7714052</v>
      </c>
      <c r="P197" s="3">
        <f>CRI!H197*Planck!L197</f>
        <v>2189675894956.5842</v>
      </c>
      <c r="Q197" s="3">
        <f>CRI!H197*Planck!M197</f>
        <v>2379144586638.8809</v>
      </c>
      <c r="R197" s="3">
        <f>CRI!H197*Planck!N197</f>
        <v>4678239300.7974491</v>
      </c>
      <c r="S197" s="3">
        <f>CRI!I197*Planck!L197</f>
        <v>2450121926515.2969</v>
      </c>
      <c r="T197" s="3">
        <f>CRI!I197*Planck!M197</f>
        <v>2662126541877.8667</v>
      </c>
      <c r="U197" s="3">
        <f>CRI!I197*Planck!N197</f>
        <v>5234681860.8041945</v>
      </c>
      <c r="V197" s="3">
        <f>CRI!J197*Planck!L197</f>
        <v>2643044912855.084</v>
      </c>
      <c r="W197" s="3">
        <f>CRI!J197*Planck!M197</f>
        <v>2871742805017.8564</v>
      </c>
      <c r="X197" s="3">
        <f>CRI!J197*Planck!N197</f>
        <v>5646861534.8832655</v>
      </c>
    </row>
    <row r="198" spans="1:24" x14ac:dyDescent="0.25">
      <c r="A198" s="3">
        <f>CRI!C198*Planck!L198</f>
        <v>3172853952496.4976</v>
      </c>
      <c r="B198" s="3">
        <f>CRI!C198*Planck!M198</f>
        <v>3354341793998.501</v>
      </c>
      <c r="C198" s="3">
        <f>CRI!C198*Planck!N198</f>
        <v>6532107400.1907272</v>
      </c>
      <c r="D198" s="3">
        <f>CRI!D198*Planck!L198</f>
        <v>3251609247625.1729</v>
      </c>
      <c r="E198" s="3">
        <f>CRI!D198*Planck!M198</f>
        <v>3437601906787.7905</v>
      </c>
      <c r="F198" s="3">
        <f>CRI!D198*Planck!N198</f>
        <v>6694244723.1864634</v>
      </c>
      <c r="G198" s="3">
        <f>CRI!E198*Planck!L198</f>
        <v>3234873747410.3296</v>
      </c>
      <c r="H198" s="3">
        <f>CRI!E198*Planck!M198</f>
        <v>3419909132820.0669</v>
      </c>
      <c r="I198" s="3">
        <f>CRI!E198*Planck!N198</f>
        <v>6659790542.0498695</v>
      </c>
      <c r="J198" s="3">
        <f>CRI!F198*Planck!L198</f>
        <v>2557578209303.7236</v>
      </c>
      <c r="K198" s="3">
        <f>CRI!F198*Planck!M198</f>
        <v>2703872162832.1768</v>
      </c>
      <c r="L198" s="3">
        <f>CRI!F198*Planck!N198</f>
        <v>5265409564.2865372</v>
      </c>
      <c r="M198" s="3">
        <f>CRI!G198*Planck!L198</f>
        <v>2645193475134.3745</v>
      </c>
      <c r="N198" s="3">
        <f>CRI!G198*Planck!M198</f>
        <v>2796499038310.2617</v>
      </c>
      <c r="O198" s="3">
        <f>CRI!G198*Planck!N198</f>
        <v>5445787336.1192942</v>
      </c>
      <c r="P198" s="3">
        <f>CRI!H198*Planck!L198</f>
        <v>2229759293330.6138</v>
      </c>
      <c r="Q198" s="3">
        <f>CRI!H198*Planck!M198</f>
        <v>2357301943346.7593</v>
      </c>
      <c r="R198" s="3">
        <f>CRI!H198*Planck!N198</f>
        <v>4590512957.3167849</v>
      </c>
      <c r="S198" s="3">
        <f>CRI!I198*Planck!L198</f>
        <v>2500480620335.4341</v>
      </c>
      <c r="T198" s="3">
        <f>CRI!I198*Planck!M198</f>
        <v>2643508581059.9424</v>
      </c>
      <c r="U198" s="3">
        <f>CRI!I198*Planck!N198</f>
        <v>5147860005.1146288</v>
      </c>
      <c r="V198" s="3">
        <f>CRI!J198*Planck!L198</f>
        <v>2703275505291.7725</v>
      </c>
      <c r="W198" s="3">
        <f>CRI!J198*Planck!M198</f>
        <v>2857903371492.3628</v>
      </c>
      <c r="X198" s="3">
        <f>CRI!J198*Planck!N198</f>
        <v>5565363611.8286495</v>
      </c>
    </row>
    <row r="199" spans="1:24" x14ac:dyDescent="0.25">
      <c r="A199" s="3">
        <f>CRI!C199*Planck!L199</f>
        <v>3281076748892.5498</v>
      </c>
      <c r="B199" s="3">
        <f>CRI!C199*Planck!M199</f>
        <v>3375762855362.3198</v>
      </c>
      <c r="C199" s="3">
        <f>CRI!C199*Planck!N199</f>
        <v>6530724246.4226398</v>
      </c>
      <c r="D199" s="3">
        <f>CRI!D199*Planck!L199</f>
        <v>3329268818643.7261</v>
      </c>
      <c r="E199" s="3">
        <f>CRI!D199*Planck!M199</f>
        <v>3425345663519.4165</v>
      </c>
      <c r="F199" s="3">
        <f>CRI!D199*Planck!N199</f>
        <v>6626646756.7740135</v>
      </c>
      <c r="G199" s="3">
        <f>CRI!E199*Planck!L199</f>
        <v>3265012725642.1582</v>
      </c>
      <c r="H199" s="3">
        <f>CRI!E199*Planck!M199</f>
        <v>3359235252643.2876</v>
      </c>
      <c r="I199" s="3">
        <f>CRI!E199*Planck!N199</f>
        <v>6498750076.3055162</v>
      </c>
      <c r="J199" s="3">
        <f>CRI!F199*Planck!L199</f>
        <v>2576267728781.6045</v>
      </c>
      <c r="K199" s="3">
        <f>CRI!F199*Planck!M199</f>
        <v>2650614286064.7837</v>
      </c>
      <c r="L199" s="3">
        <f>CRI!F199*Planck!N199</f>
        <v>5127857532.5338116</v>
      </c>
      <c r="M199" s="3">
        <f>CRI!G199*Planck!L199</f>
        <v>2676667874096.5542</v>
      </c>
      <c r="N199" s="3">
        <f>CRI!G199*Planck!M199</f>
        <v>2753911803058.7349</v>
      </c>
      <c r="O199" s="3">
        <f>CRI!G199*Planck!N199</f>
        <v>5327696095.7658386</v>
      </c>
      <c r="P199" s="3">
        <f>CRI!H199*Planck!L199</f>
        <v>2270047285571.0083</v>
      </c>
      <c r="Q199" s="3">
        <f>CRI!H199*Planck!M199</f>
        <v>2335556859233.2329</v>
      </c>
      <c r="R199" s="3">
        <f>CRI!H199*Planck!N199</f>
        <v>4518349914.6761293</v>
      </c>
      <c r="S199" s="3">
        <f>CRI!I199*Planck!L199</f>
        <v>2550163690999.7178</v>
      </c>
      <c r="T199" s="3">
        <f>CRI!I199*Planck!M199</f>
        <v>2623756931646.3564</v>
      </c>
      <c r="U199" s="3">
        <f>CRI!I199*Planck!N199</f>
        <v>5075899506.0934839</v>
      </c>
      <c r="V199" s="3">
        <f>CRI!J199*Planck!L199</f>
        <v>2764016000520.5601</v>
      </c>
      <c r="W199" s="3">
        <f>CRI!J199*Planck!M199</f>
        <v>2843780642843.4717</v>
      </c>
      <c r="X199" s="3">
        <f>CRI!J199*Planck!N199</f>
        <v>5501555645.7777014</v>
      </c>
    </row>
    <row r="200" spans="1:24" x14ac:dyDescent="0.25">
      <c r="A200" s="3">
        <f>CRI!C200*Planck!L200</f>
        <v>3390989946796.8633</v>
      </c>
      <c r="B200" s="3">
        <f>CRI!C200*Planck!M200</f>
        <v>3395994543319.02</v>
      </c>
      <c r="C200" s="3">
        <f>CRI!C200*Planck!N200</f>
        <v>6535306447.4320278</v>
      </c>
      <c r="D200" s="3">
        <f>CRI!D200*Planck!L200</f>
        <v>3405315190989.7285</v>
      </c>
      <c r="E200" s="3">
        <f>CRI!D200*Planck!M200</f>
        <v>3410340929440.4644</v>
      </c>
      <c r="F200" s="3">
        <f>CRI!D200*Planck!N200</f>
        <v>6562914863.3234119</v>
      </c>
      <c r="G200" s="3">
        <f>CRI!E200*Planck!L200</f>
        <v>3291736469174.8672</v>
      </c>
      <c r="H200" s="3">
        <f>CRI!E200*Planck!M200</f>
        <v>3296594582334.7275</v>
      </c>
      <c r="I200" s="3">
        <f>CRI!E200*Planck!N200</f>
        <v>6344019565.8988638</v>
      </c>
      <c r="J200" s="3">
        <f>CRI!F200*Planck!L200</f>
        <v>2593892430636.7075</v>
      </c>
      <c r="K200" s="3">
        <f>CRI!F200*Planck!M200</f>
        <v>2597720629847.229</v>
      </c>
      <c r="L200" s="3">
        <f>CRI!F200*Planck!N200</f>
        <v>4999095306.0471306</v>
      </c>
      <c r="M200" s="3">
        <f>CRI!G200*Planck!L200</f>
        <v>2705424688995.4458</v>
      </c>
      <c r="N200" s="3">
        <f>CRI!G200*Planck!M200</f>
        <v>2709417493221.3311</v>
      </c>
      <c r="O200" s="3">
        <f>CRI!G200*Planck!N200</f>
        <v>5214046544.0586252</v>
      </c>
      <c r="P200" s="3">
        <f>CRI!H200*Planck!L200</f>
        <v>2310457241963.584</v>
      </c>
      <c r="Q200" s="3">
        <f>CRI!H200*Planck!M200</f>
        <v>2313867133015.7959</v>
      </c>
      <c r="R200" s="3">
        <f>CRI!H200*Planck!N200</f>
        <v>4452843077.3390217</v>
      </c>
      <c r="S200" s="3">
        <f>CRI!I200*Planck!L200</f>
        <v>2599008589277.0166</v>
      </c>
      <c r="T200" s="3">
        <f>CRI!I200*Planck!M200</f>
        <v>2602844339176.3159</v>
      </c>
      <c r="U200" s="3">
        <f>CRI!I200*Planck!N200</f>
        <v>5008955454.5797682</v>
      </c>
      <c r="V200" s="3">
        <f>CRI!J200*Planck!L200</f>
        <v>2826166032906.7402</v>
      </c>
      <c r="W200" s="3">
        <f>CRI!J200*Planck!M200</f>
        <v>2830337033387.7896</v>
      </c>
      <c r="X200" s="3">
        <f>CRI!J200*Planck!N200</f>
        <v>5446746049.4288654</v>
      </c>
    </row>
    <row r="201" spans="1:24" x14ac:dyDescent="0.25">
      <c r="A201" s="3">
        <f>CRI!C201*Planck!L201</f>
        <v>3503431441113.0137</v>
      </c>
      <c r="B201" s="3">
        <f>CRI!C201*Planck!M201</f>
        <v>3415928948729.626</v>
      </c>
      <c r="C201" s="3">
        <f>CRI!C201*Planck!N201</f>
        <v>6534846020.8209896</v>
      </c>
      <c r="D201" s="3">
        <f>CRI!D201*Planck!L201</f>
        <v>3480505952801.1499</v>
      </c>
      <c r="E201" s="3">
        <f>CRI!D201*Planck!M201</f>
        <v>3393576052574.9409</v>
      </c>
      <c r="F201" s="3">
        <f>CRI!D201*Planck!N201</f>
        <v>6492083792.2492886</v>
      </c>
      <c r="G201" s="3">
        <f>CRI!E201*Planck!L201</f>
        <v>3316901331666.4854</v>
      </c>
      <c r="H201" s="3">
        <f>CRI!E201*Planck!M201</f>
        <v>3234057657289.2324</v>
      </c>
      <c r="I201" s="3">
        <f>CRI!E201*Planck!N201</f>
        <v>6186916979.2603245</v>
      </c>
      <c r="J201" s="3">
        <f>CRI!F201*Planck!L201</f>
        <v>2608295329299.7842</v>
      </c>
      <c r="K201" s="3">
        <f>CRI!F201*Planck!M201</f>
        <v>2543149957962.5977</v>
      </c>
      <c r="L201" s="3">
        <f>CRI!F201*Planck!N201</f>
        <v>4865175368.8622665</v>
      </c>
      <c r="M201" s="3">
        <f>CRI!G201*Planck!L201</f>
        <v>2733343447364.4956</v>
      </c>
      <c r="N201" s="3">
        <f>CRI!G201*Planck!M201</f>
        <v>2665074846079.0625</v>
      </c>
      <c r="O201" s="3">
        <f>CRI!G201*Planck!N201</f>
        <v>5098423888.3442755</v>
      </c>
      <c r="P201" s="3">
        <f>CRI!H201*Planck!L201</f>
        <v>2348820484315.5063</v>
      </c>
      <c r="Q201" s="3">
        <f>CRI!H201*Planck!M201</f>
        <v>2290155815120.9326</v>
      </c>
      <c r="R201" s="3">
        <f>CRI!H201*Planck!N201</f>
        <v>4381184690.9370937</v>
      </c>
      <c r="S201" s="3">
        <f>CRI!I201*Planck!L201</f>
        <v>2646851832369.7368</v>
      </c>
      <c r="T201" s="3">
        <f>CRI!I201*Planck!M201</f>
        <v>2580743465131.8408</v>
      </c>
      <c r="U201" s="3">
        <f>CRI!I201*Planck!N201</f>
        <v>4937093662.3692188</v>
      </c>
      <c r="V201" s="3">
        <f>CRI!J201*Planck!L201</f>
        <v>2887569459644.3071</v>
      </c>
      <c r="W201" s="3">
        <f>CRI!J201*Planck!M201</f>
        <v>2815448874756.0361</v>
      </c>
      <c r="X201" s="3">
        <f>CRI!J201*Planck!N201</f>
        <v>5386097062.3720894</v>
      </c>
    </row>
    <row r="202" spans="1:24" x14ac:dyDescent="0.25">
      <c r="A202" s="3">
        <f>CRI!C202*Planck!L202</f>
        <v>3616115750767.46</v>
      </c>
      <c r="B202" s="3">
        <f>CRI!C202*Planck!M202</f>
        <v>3433395943651.3047</v>
      </c>
      <c r="C202" s="3">
        <f>CRI!C202*Planck!N202</f>
        <v>6511616943.0121794</v>
      </c>
      <c r="D202" s="3">
        <f>CRI!D202*Planck!L202</f>
        <v>3552489080665.9795</v>
      </c>
      <c r="E202" s="3">
        <f>CRI!D202*Planck!M202</f>
        <v>3372984284818.7305</v>
      </c>
      <c r="F202" s="3">
        <f>CRI!D202*Planck!N202</f>
        <v>6397043037.8565397</v>
      </c>
      <c r="G202" s="3">
        <f>CRI!E202*Planck!L202</f>
        <v>3340400180327.7119</v>
      </c>
      <c r="H202" s="3">
        <f>CRI!E202*Planck!M202</f>
        <v>3171612088710.1494</v>
      </c>
      <c r="I202" s="3">
        <f>CRI!E202*Planck!N202</f>
        <v>6015130020.6710739</v>
      </c>
      <c r="J202" s="3">
        <f>CRI!F202*Planck!L202</f>
        <v>2619297919177.6025</v>
      </c>
      <c r="K202" s="3">
        <f>CRI!F202*Planck!M202</f>
        <v>2486946621940.9741</v>
      </c>
      <c r="L202" s="3">
        <f>CRI!F202*Planck!N202</f>
        <v>4716625762.2404928</v>
      </c>
      <c r="M202" s="3">
        <f>CRI!G202*Planck!L202</f>
        <v>2757155704397.4766</v>
      </c>
      <c r="N202" s="3">
        <f>CRI!G202*Planck!M202</f>
        <v>2617838549411.5518</v>
      </c>
      <c r="O202" s="3">
        <f>CRI!G202*Planck!N202</f>
        <v>4964869223.4110451</v>
      </c>
      <c r="P202" s="3">
        <f>CRI!H202*Planck!L202</f>
        <v>2386000128805.5088</v>
      </c>
      <c r="Q202" s="3">
        <f>CRI!H202*Planck!M202</f>
        <v>2265437206221.5352</v>
      </c>
      <c r="R202" s="3">
        <f>CRI!H202*Planck!N202</f>
        <v>4296521443.3364811</v>
      </c>
      <c r="S202" s="3">
        <f>CRI!I202*Planck!L202</f>
        <v>2693529034295.9961</v>
      </c>
      <c r="T202" s="3">
        <f>CRI!I202*Planck!M202</f>
        <v>2557426890578.9775</v>
      </c>
      <c r="U202" s="3">
        <f>CRI!I202*Planck!N202</f>
        <v>4850295318.2554054</v>
      </c>
      <c r="V202" s="3">
        <f>CRI!J202*Planck!L202</f>
        <v>2948035714701.9175</v>
      </c>
      <c r="W202" s="3">
        <f>CRI!J202*Planck!M202</f>
        <v>2799073525909.2749</v>
      </c>
      <c r="X202" s="3">
        <f>CRI!J202*Planck!N202</f>
        <v>5308590938.877964</v>
      </c>
    </row>
    <row r="203" spans="1:24" x14ac:dyDescent="0.25">
      <c r="A203" s="3">
        <f>CRI!C203*Planck!L203</f>
        <v>3730956529336.7222</v>
      </c>
      <c r="B203" s="3">
        <f>CRI!C203*Planck!M203</f>
        <v>3450319269432.7778</v>
      </c>
      <c r="C203" s="3">
        <f>CRI!C203*Planck!N203</f>
        <v>6460894235.2093372</v>
      </c>
      <c r="D203" s="3">
        <f>CRI!D203*Planck!L203</f>
        <v>3622047104636.4307</v>
      </c>
      <c r="E203" s="3">
        <f>CRI!D203*Planck!M203</f>
        <v>3349601857232.5728</v>
      </c>
      <c r="F203" s="3">
        <f>CRI!D203*Planck!N203</f>
        <v>6272295877.4763479</v>
      </c>
      <c r="G203" s="3">
        <f>CRI!E203*Planck!L203</f>
        <v>3361095809809.9893</v>
      </c>
      <c r="H203" s="3">
        <f>CRI!E203*Planck!M203</f>
        <v>3108278948792.4766</v>
      </c>
      <c r="I203" s="3">
        <f>CRI!E203*Planck!N203</f>
        <v>5820406743.1062145</v>
      </c>
      <c r="J203" s="3">
        <f>CRI!F203*Planck!L203</f>
        <v>2625687615299.1094</v>
      </c>
      <c r="K203" s="3">
        <f>CRI!F203*Planck!M203</f>
        <v>2428187115915.8423</v>
      </c>
      <c r="L203" s="3">
        <f>CRI!F203*Planck!N203</f>
        <v>4546901000.7903862</v>
      </c>
      <c r="M203" s="3">
        <f>CRI!G203*Planck!L203</f>
        <v>2777729485425.2593</v>
      </c>
      <c r="N203" s="3">
        <f>CRI!G203*Planck!M203</f>
        <v>2568792612155.7329</v>
      </c>
      <c r="O203" s="3">
        <f>CRI!G203*Planck!N203</f>
        <v>4810191777.4275293</v>
      </c>
      <c r="P203" s="3">
        <f>CRI!H203*Planck!L203</f>
        <v>2419730188390.6372</v>
      </c>
      <c r="Q203" s="3">
        <f>CRI!H203*Planck!M203</f>
        <v>2237721514626.3452</v>
      </c>
      <c r="R203" s="3">
        <f>CRI!H203*Planck!N203</f>
        <v>4190244700.5230498</v>
      </c>
      <c r="S203" s="3">
        <f>CRI!I203*Planck!L203</f>
        <v>2742145217948.9268</v>
      </c>
      <c r="T203" s="3">
        <f>CRI!I203*Planck!M203</f>
        <v>2535884942822.9932</v>
      </c>
      <c r="U203" s="3">
        <f>CRI!I203*Planck!N203</f>
        <v>4748570531.8316031</v>
      </c>
      <c r="V203" s="3">
        <f>CRI!J203*Planck!L203</f>
        <v>3008488068453.6001</v>
      </c>
      <c r="W203" s="3">
        <f>CRI!J203*Planck!M203</f>
        <v>2782193861768.0498</v>
      </c>
      <c r="X203" s="3">
        <f>CRI!J203*Planck!N203</f>
        <v>5209796218.5647554</v>
      </c>
    </row>
    <row r="204" spans="1:24" x14ac:dyDescent="0.25">
      <c r="A204" s="3">
        <f>CRI!C204*Planck!L204</f>
        <v>3848990714084.126</v>
      </c>
      <c r="B204" s="3">
        <f>CRI!C204*Planck!M204</f>
        <v>3467657476526.6294</v>
      </c>
      <c r="C204" s="3">
        <f>CRI!C204*Planck!N204</f>
        <v>6386689957.3792305</v>
      </c>
      <c r="D204" s="3">
        <f>CRI!D204*Planck!L204</f>
        <v>3690122608891.3564</v>
      </c>
      <c r="E204" s="3">
        <f>CRI!D204*Planck!M204</f>
        <v>3324529001122.0288</v>
      </c>
      <c r="F204" s="3">
        <f>CRI!D204*Planck!N204</f>
        <v>6123077647.7236691</v>
      </c>
      <c r="G204" s="3">
        <f>CRI!E204*Planck!L204</f>
        <v>3378960251134.4849</v>
      </c>
      <c r="H204" s="3">
        <f>CRI!E204*Planck!M204</f>
        <v>3044194607915.7773</v>
      </c>
      <c r="I204" s="3">
        <f>CRI!E204*Planck!N204</f>
        <v>5606761123.9844999</v>
      </c>
      <c r="J204" s="3">
        <f>CRI!F204*Planck!L204</f>
        <v>2627349767256.9697</v>
      </c>
      <c r="K204" s="3">
        <f>CRI!F204*Planck!M204</f>
        <v>2367048855311.9434</v>
      </c>
      <c r="L204" s="3">
        <f>CRI!F204*Planck!N204</f>
        <v>4359602196.9243937</v>
      </c>
      <c r="M204" s="3">
        <f>CRI!G204*Planck!L204</f>
        <v>2793887367183.1826</v>
      </c>
      <c r="N204" s="3">
        <f>CRI!G204*Planck!M204</f>
        <v>2517086981253.3179</v>
      </c>
      <c r="O204" s="3">
        <f>CRI!G204*Planck!N204</f>
        <v>4635940618.0805693</v>
      </c>
      <c r="P204" s="3">
        <f>CRI!H204*Planck!L204</f>
        <v>2450951388387.7568</v>
      </c>
      <c r="Q204" s="3">
        <f>CRI!H204*Planck!M204</f>
        <v>2208126892966.146</v>
      </c>
      <c r="R204" s="3">
        <f>CRI!H204*Planck!N204</f>
        <v>4066901632.4102874</v>
      </c>
      <c r="S204" s="3">
        <f>CRI!I204*Planck!L204</f>
        <v>2794983009287.9604</v>
      </c>
      <c r="T204" s="3">
        <f>CRI!I204*Planck!M204</f>
        <v>2518074074187.1426</v>
      </c>
      <c r="U204" s="3">
        <f>CRI!I204*Planck!N204</f>
        <v>4637758634.0092278</v>
      </c>
      <c r="V204" s="3">
        <f>CRI!J204*Planck!L204</f>
        <v>3068893535482.3906</v>
      </c>
      <c r="W204" s="3">
        <f>CRI!J204*Planck!M204</f>
        <v>2764847307643.3501</v>
      </c>
      <c r="X204" s="3">
        <f>CRI!J204*Planck!N204</f>
        <v>5092262616.1739893</v>
      </c>
    </row>
    <row r="205" spans="1:24" x14ac:dyDescent="0.25">
      <c r="A205" s="3">
        <f>CRI!C205*Planck!L205</f>
        <v>3967969327211.5967</v>
      </c>
      <c r="B205" s="3">
        <f>CRI!C205*Planck!M205</f>
        <v>3483412960928.6802</v>
      </c>
      <c r="C205" s="3">
        <f>CRI!C205*Planck!N205</f>
        <v>6287092227.0840149</v>
      </c>
      <c r="D205" s="3">
        <f>CRI!D205*Planck!L205</f>
        <v>3756611275019.2212</v>
      </c>
      <c r="E205" s="3">
        <f>CRI!D205*Planck!M205</f>
        <v>3297865312323.0034</v>
      </c>
      <c r="F205" s="3">
        <f>CRI!D205*Planck!N205</f>
        <v>5952203658.7784462</v>
      </c>
      <c r="G205" s="3">
        <f>CRI!E205*Planck!L205</f>
        <v>3395077764690.1582</v>
      </c>
      <c r="H205" s="3">
        <f>CRI!E205*Planck!M205</f>
        <v>2980481176550.1353</v>
      </c>
      <c r="I205" s="3">
        <f>CRI!E205*Planck!N205</f>
        <v>5379367949.8347111</v>
      </c>
      <c r="J205" s="3">
        <f>CRI!F205*Planck!L205</f>
        <v>2626401901190.5186</v>
      </c>
      <c r="K205" s="3">
        <f>CRI!F205*Planck!M205</f>
        <v>2305673675568.437</v>
      </c>
      <c r="L205" s="3">
        <f>CRI!F205*Planck!N205</f>
        <v>4161431104.0497222</v>
      </c>
      <c r="M205" s="3">
        <f>CRI!G205*Planck!L205</f>
        <v>2807724861755.5566</v>
      </c>
      <c r="N205" s="3">
        <f>CRI!G205*Planck!M205</f>
        <v>2464854026740.6753</v>
      </c>
      <c r="O205" s="3">
        <f>CRI!G205*Planck!N205</f>
        <v>4448730244.2276573</v>
      </c>
      <c r="P205" s="3">
        <f>CRI!H205*Planck!L205</f>
        <v>2480676086257.8809</v>
      </c>
      <c r="Q205" s="3">
        <f>CRI!H205*Planck!M205</f>
        <v>2177743454687.6807</v>
      </c>
      <c r="R205" s="3">
        <f>CRI!H205*Planck!N205</f>
        <v>3930534249.0600934</v>
      </c>
      <c r="S205" s="3">
        <f>CRI!I205*Planck!L205</f>
        <v>2851108882995.0435</v>
      </c>
      <c r="T205" s="3">
        <f>CRI!I205*Planck!M205</f>
        <v>2502940123033.4194</v>
      </c>
      <c r="U205" s="3">
        <f>CRI!I205*Planck!N205</f>
        <v>4517470529.3009052</v>
      </c>
      <c r="V205" s="3">
        <f>CRI!J205*Planck!L205</f>
        <v>3128099172447.1572</v>
      </c>
      <c r="W205" s="3">
        <f>CRI!J205*Planck!M205</f>
        <v>2746105199364.0171</v>
      </c>
      <c r="X205" s="3">
        <f>CRI!J205*Planck!N205</f>
        <v>4956350810.9224138</v>
      </c>
    </row>
    <row r="206" spans="1:24" x14ac:dyDescent="0.25">
      <c r="A206" s="3">
        <f>CRI!C206*Planck!L206</f>
        <v>4085497184201.6348</v>
      </c>
      <c r="B206" s="3">
        <f>CRI!C206*Planck!M206</f>
        <v>3495676693791.4692</v>
      </c>
      <c r="C206" s="3">
        <f>CRI!C206*Planck!N206</f>
        <v>6160796305.1192112</v>
      </c>
      <c r="D206" s="3">
        <f>CRI!D206*Planck!L206</f>
        <v>3819149853960.8647</v>
      </c>
      <c r="E206" s="3">
        <f>CRI!D206*Planck!M206</f>
        <v>3267781749113.3516</v>
      </c>
      <c r="F206" s="3">
        <f>CRI!D206*Planck!N206</f>
        <v>5759153231.0838146</v>
      </c>
      <c r="G206" s="3">
        <f>CRI!E206*Planck!L206</f>
        <v>3408342954775.9492</v>
      </c>
      <c r="H206" s="3">
        <f>CRI!E206*Planck!M206</f>
        <v>2916282766643.7119</v>
      </c>
      <c r="I206" s="3">
        <f>CRI!E206*Planck!N206</f>
        <v>5139669845.7071877</v>
      </c>
      <c r="J206" s="3">
        <f>CRI!F206*Planck!L206</f>
        <v>2622844048642.1543</v>
      </c>
      <c r="K206" s="3">
        <f>CRI!F206*Planck!M206</f>
        <v>2244185811152.3135</v>
      </c>
      <c r="L206" s="3">
        <f>CRI!F206*Planck!N206</f>
        <v>3955163152.7892394</v>
      </c>
      <c r="M206" s="3">
        <f>CRI!G206*Planck!L206</f>
        <v>2819218775175.603</v>
      </c>
      <c r="N206" s="3">
        <f>CRI!G206*Planck!M206</f>
        <v>2412210050025.1631</v>
      </c>
      <c r="O206" s="3">
        <f>CRI!G206*Planck!N206</f>
        <v>4251289826.0187263</v>
      </c>
      <c r="P206" s="3">
        <f>CRI!H206*Planck!L206</f>
        <v>2509985010404.54</v>
      </c>
      <c r="Q206" s="3">
        <f>CRI!H206*Planck!M206</f>
        <v>2147620156627.6873</v>
      </c>
      <c r="R206" s="3">
        <f>CRI!H206*Planck!N206</f>
        <v>3784975409.5539021</v>
      </c>
      <c r="S206" s="3">
        <f>CRI!I206*Planck!L206</f>
        <v>2907248825000.9424</v>
      </c>
      <c r="T206" s="3">
        <f>CRI!I206*Planck!M206</f>
        <v>2487531260554.3716</v>
      </c>
      <c r="U206" s="3">
        <f>CRI!I206*Planck!N206</f>
        <v>4384036265.7422895</v>
      </c>
      <c r="V206" s="3">
        <f>CRI!J206*Planck!L206</f>
        <v>3188267830212.6016</v>
      </c>
      <c r="W206" s="3">
        <f>CRI!J206*Planck!M206</f>
        <v>2727979740320.6909</v>
      </c>
      <c r="X206" s="3">
        <f>CRI!J206*Planck!N206</f>
        <v>4807803746.3982792</v>
      </c>
    </row>
    <row r="207" spans="1:24" x14ac:dyDescent="0.25">
      <c r="A207" s="3">
        <f>CRI!C207*Planck!L207</f>
        <v>4199044356625.6055</v>
      </c>
      <c r="B207" s="3">
        <f>CRI!C207*Planck!M207</f>
        <v>3502636325683.1001</v>
      </c>
      <c r="C207" s="3">
        <f>CRI!C207*Planck!N207</f>
        <v>6007216533.0838413</v>
      </c>
      <c r="D207" s="3">
        <f>CRI!D207*Planck!L207</f>
        <v>3878681299444.3604</v>
      </c>
      <c r="E207" s="3">
        <f>CRI!D207*Planck!M207</f>
        <v>3235405216366.6782</v>
      </c>
      <c r="F207" s="3">
        <f>CRI!D207*Planck!N207</f>
        <v>5548900285.328126</v>
      </c>
      <c r="G207" s="3">
        <f>CRI!E207*Planck!L207</f>
        <v>3421019789185.4385</v>
      </c>
      <c r="H207" s="3">
        <f>CRI!E207*Planck!M207</f>
        <v>2853646488771.7896</v>
      </c>
      <c r="I207" s="3">
        <f>CRI!E207*Planck!N207</f>
        <v>4894162788.5342464</v>
      </c>
      <c r="J207" s="3">
        <f>CRI!F207*Planck!L207</f>
        <v>2620112146232.3262</v>
      </c>
      <c r="K207" s="3">
        <f>CRI!F207*Planck!M207</f>
        <v>2185568715480.7356</v>
      </c>
      <c r="L207" s="3">
        <f>CRI!F207*Planck!N207</f>
        <v>3748372169.1449585</v>
      </c>
      <c r="M207" s="3">
        <f>CRI!G207*Planck!L207</f>
        <v>2826059825848.8408</v>
      </c>
      <c r="N207" s="3">
        <f>CRI!G207*Planck!M207</f>
        <v>2357360142898.4351</v>
      </c>
      <c r="O207" s="3">
        <f>CRI!G207*Planck!N207</f>
        <v>4043004042.7022038</v>
      </c>
      <c r="P207" s="3">
        <f>CRI!H207*Planck!L207</f>
        <v>2540021381937.0146</v>
      </c>
      <c r="Q207" s="3">
        <f>CRI!H207*Planck!M207</f>
        <v>2118760938151.6299</v>
      </c>
      <c r="R207" s="3">
        <f>CRI!H207*Planck!N207</f>
        <v>3633793107.2060294</v>
      </c>
      <c r="S207" s="3">
        <f>CRI!I207*Planck!L207</f>
        <v>2963358278926.5171</v>
      </c>
      <c r="T207" s="3">
        <f>CRI!I207*Planck!M207</f>
        <v>2471887761176.9019</v>
      </c>
      <c r="U207" s="3">
        <f>CRI!I207*Planck!N207</f>
        <v>4239425291.7403679</v>
      </c>
      <c r="V207" s="3">
        <f>CRI!J207*Planck!L207</f>
        <v>3249396722838.3428</v>
      </c>
      <c r="W207" s="3">
        <f>CRI!J207*Planck!M207</f>
        <v>2710486965923.7065</v>
      </c>
      <c r="X207" s="3">
        <f>CRI!J207*Planck!N207</f>
        <v>4648636227.2365417</v>
      </c>
    </row>
    <row r="208" spans="1:24" x14ac:dyDescent="0.25">
      <c r="A208" s="3">
        <f>CRI!C208*Planck!L208</f>
        <v>4310512669593.6289</v>
      </c>
      <c r="B208" s="3">
        <f>CRI!C208*Planck!M208</f>
        <v>3506294968081.0024</v>
      </c>
      <c r="C208" s="3">
        <f>CRI!C208*Planck!N208</f>
        <v>5823533350.9277954</v>
      </c>
      <c r="D208" s="3">
        <f>CRI!D208*Planck!L208</f>
        <v>3934979971301.5249</v>
      </c>
      <c r="E208" s="3">
        <f>CRI!D208*Planck!M208</f>
        <v>3200825871641.5713</v>
      </c>
      <c r="F208" s="3">
        <f>CRI!D208*Planck!N208</f>
        <v>5316185997.9564037</v>
      </c>
      <c r="G208" s="3">
        <f>CRI!E208*Planck!L208</f>
        <v>3431951603836.1748</v>
      </c>
      <c r="H208" s="3">
        <f>CRI!E208*Planck!M208</f>
        <v>2791648131349.2461</v>
      </c>
      <c r="I208" s="3">
        <f>CRI!E208*Planck!N208</f>
        <v>4636591086.8774405</v>
      </c>
      <c r="J208" s="3">
        <f>CRI!F208*Planck!L208</f>
        <v>2617138372665.3438</v>
      </c>
      <c r="K208" s="3">
        <f>CRI!F208*Planck!M208</f>
        <v>2128855616543.9375</v>
      </c>
      <c r="L208" s="3">
        <f>CRI!F208*Planck!N208</f>
        <v>3535772601.8808718</v>
      </c>
      <c r="M208" s="3">
        <f>CRI!G208*Planck!L208</f>
        <v>2829244804108.1064</v>
      </c>
      <c r="N208" s="3">
        <f>CRI!G208*Planck!M208</f>
        <v>2301389087681.0239</v>
      </c>
      <c r="O208" s="3">
        <f>CRI!G208*Planck!N208</f>
        <v>3822329903.0961947</v>
      </c>
      <c r="P208" s="3">
        <f>CRI!H208*Planck!L208</f>
        <v>2569617259609.8618</v>
      </c>
      <c r="Q208" s="3">
        <f>CRI!H208*Planck!M208</f>
        <v>2090200576562.4045</v>
      </c>
      <c r="R208" s="3">
        <f>CRI!H208*Planck!N208</f>
        <v>3471571239.3135042</v>
      </c>
      <c r="S208" s="3">
        <f>CRI!I208*Planck!L208</f>
        <v>3020488307867.9741</v>
      </c>
      <c r="T208" s="3">
        <f>CRI!I208*Planck!M208</f>
        <v>2456952053460.3638</v>
      </c>
      <c r="U208" s="3">
        <f>CRI!I208*Planck!N208</f>
        <v>4080701240.2575517</v>
      </c>
      <c r="V208" s="3">
        <f>CRI!J208*Planck!L208</f>
        <v>3311410243890.5615</v>
      </c>
      <c r="W208" s="3">
        <f>CRI!J208*Planck!M208</f>
        <v>2693596322615.6021</v>
      </c>
      <c r="X208" s="3">
        <f>CRI!J208*Planck!N208</f>
        <v>4473738850.121192</v>
      </c>
    </row>
    <row r="209" spans="1:24" x14ac:dyDescent="0.25">
      <c r="A209" s="3">
        <f>CRI!C209*Planck!L209</f>
        <v>4418453848824.0654</v>
      </c>
      <c r="B209" s="3">
        <f>CRI!C209*Planck!M209</f>
        <v>3505778022376.7837</v>
      </c>
      <c r="C209" s="3">
        <f>CRI!C209*Planck!N209</f>
        <v>5613969411.0048084</v>
      </c>
      <c r="D209" s="3">
        <f>CRI!D209*Planck!L209</f>
        <v>3990218146534.957</v>
      </c>
      <c r="E209" s="3">
        <f>CRI!D209*Planck!M209</f>
        <v>3165998686697.6743</v>
      </c>
      <c r="F209" s="3">
        <f>CRI!D209*Planck!N209</f>
        <v>5069864568.9929247</v>
      </c>
      <c r="G209" s="3">
        <f>CRI!E209*Planck!L209</f>
        <v>3439964600305.9375</v>
      </c>
      <c r="H209" s="3">
        <f>CRI!E209*Planck!M209</f>
        <v>2729405512907.2573</v>
      </c>
      <c r="I209" s="3">
        <f>CRI!E209*Planck!N209</f>
        <v>4370727114.4625864</v>
      </c>
      <c r="J209" s="3">
        <f>CRI!F209*Planck!L209</f>
        <v>2615170905212.1191</v>
      </c>
      <c r="K209" s="3">
        <f>CRI!F209*Planck!M209</f>
        <v>2074981203366.397</v>
      </c>
      <c r="L209" s="3">
        <f>CRI!F209*Planck!N209</f>
        <v>3322766281.7657247</v>
      </c>
      <c r="M209" s="3">
        <f>CRI!G209*Planck!L209</f>
        <v>2827528883607.5405</v>
      </c>
      <c r="N209" s="3">
        <f>CRI!G209*Planck!M209</f>
        <v>2243474517771.6538</v>
      </c>
      <c r="O209" s="3">
        <f>CRI!G209*Planck!N209</f>
        <v>3592582655.4757271</v>
      </c>
      <c r="P209" s="3">
        <f>CRI!H209*Planck!L209</f>
        <v>2598745426220.2085</v>
      </c>
      <c r="Q209" s="3">
        <f>CRI!H209*Planck!M209</f>
        <v>2061948571312.9517</v>
      </c>
      <c r="R209" s="3">
        <f>CRI!H209*Planck!N209</f>
        <v>3301896507.0036249</v>
      </c>
      <c r="S209" s="3">
        <f>CRI!I209*Planck!L209</f>
        <v>3082123807982.1611</v>
      </c>
      <c r="T209" s="3">
        <f>CRI!I209*Planck!M209</f>
        <v>2445480314600.0562</v>
      </c>
      <c r="U209" s="3">
        <f>CRI!I209*Planck!N209</f>
        <v>3916064164.2882719</v>
      </c>
      <c r="V209" s="3">
        <f>CRI!J209*Planck!L209</f>
        <v>3374262684338.2935</v>
      </c>
      <c r="W209" s="3">
        <f>CRI!J209*Planck!M209</f>
        <v>2677274984693.4761</v>
      </c>
      <c r="X209" s="3">
        <f>CRI!J209*Planck!N209</f>
        <v>4287248015.4141879</v>
      </c>
    </row>
    <row r="210" spans="1:24" x14ac:dyDescent="0.25">
      <c r="A210" s="3">
        <f>CRI!C210*Planck!L210</f>
        <v>4525037019790.54</v>
      </c>
      <c r="B210" s="3">
        <f>CRI!C210*Planck!M210</f>
        <v>3503082502086.2495</v>
      </c>
      <c r="C210" s="3">
        <f>CRI!C210*Planck!N210</f>
        <v>5403555611.1864042</v>
      </c>
      <c r="D210" s="3">
        <f>CRI!D210*Planck!L210</f>
        <v>4042034117337.1572</v>
      </c>
      <c r="E210" s="3">
        <f>CRI!D210*Planck!M210</f>
        <v>3129163126699.6504</v>
      </c>
      <c r="F210" s="3">
        <f>CRI!D210*Planck!N210</f>
        <v>4826779546.7350893</v>
      </c>
      <c r="G210" s="3">
        <f>CRI!E210*Planck!L210</f>
        <v>3446290979667.3823</v>
      </c>
      <c r="H210" s="3">
        <f>CRI!E210*Planck!M210</f>
        <v>2667965273028.7095</v>
      </c>
      <c r="I210" s="3">
        <f>CRI!E210*Planck!N210</f>
        <v>4115375162.5715499</v>
      </c>
      <c r="J210" s="3">
        <f>CRI!F210*Planck!L210</f>
        <v>2609639760429.9497</v>
      </c>
      <c r="K210" s="3">
        <f>CRI!F210*Planck!M210</f>
        <v>2020267092076.4919</v>
      </c>
      <c r="L210" s="3">
        <f>CRI!F210*Planck!N210</f>
        <v>3116291316.2861013</v>
      </c>
      <c r="M210" s="3">
        <f>CRI!G210*Planck!L210</f>
        <v>2823252837682.0601</v>
      </c>
      <c r="N210" s="3">
        <f>CRI!G210*Planck!M210</f>
        <v>2185636840404.7175</v>
      </c>
      <c r="O210" s="3">
        <f>CRI!G210*Planck!N210</f>
        <v>3371376553.6355777</v>
      </c>
      <c r="P210" s="3">
        <f>CRI!H210*Planck!L210</f>
        <v>2627440850200.959</v>
      </c>
      <c r="Q210" s="3">
        <f>CRI!H210*Planck!M210</f>
        <v>2034047904437.1772</v>
      </c>
      <c r="R210" s="3">
        <f>CRI!H210*Planck!N210</f>
        <v>3137548419.3985577</v>
      </c>
      <c r="S210" s="3">
        <f>CRI!I210*Planck!L210</f>
        <v>3144859192878.2935</v>
      </c>
      <c r="T210" s="3">
        <f>CRI!I210*Planck!M210</f>
        <v>2434610183721.1021</v>
      </c>
      <c r="U210" s="3">
        <f>CRI!I210*Planck!N210</f>
        <v>3755421549.8672891</v>
      </c>
      <c r="V210" s="3">
        <f>CRI!J210*Planck!L210</f>
        <v>3439170543758.979</v>
      </c>
      <c r="W210" s="3">
        <f>CRI!J210*Planck!M210</f>
        <v>2662452948084.4351</v>
      </c>
      <c r="X210" s="3">
        <f>CRI!J210*Planck!N210</f>
        <v>4106872321.3265672</v>
      </c>
    </row>
    <row r="211" spans="1:24" x14ac:dyDescent="0.25">
      <c r="A211" s="3">
        <f>CRI!C211*Planck!L211</f>
        <v>4626543722944.2969</v>
      </c>
      <c r="B211" s="3">
        <f>CRI!C211*Planck!M211</f>
        <v>3495584948442.4697</v>
      </c>
      <c r="C211" s="3">
        <f>CRI!C211*Planck!N211</f>
        <v>5211268820.2720222</v>
      </c>
      <c r="D211" s="3">
        <f>CRI!D211*Planck!L211</f>
        <v>4089159334072.3638</v>
      </c>
      <c r="E211" s="3">
        <f>CRI!D211*Planck!M211</f>
        <v>3089564192180.5493</v>
      </c>
      <c r="F211" s="3">
        <f>CRI!D211*Planck!N211</f>
        <v>4605967178.7159252</v>
      </c>
      <c r="G211" s="3">
        <f>CRI!E211*Planck!L211</f>
        <v>3451015372286.9438</v>
      </c>
      <c r="H211" s="3">
        <f>CRI!E211*Planck!M211</f>
        <v>2607414544119.5195</v>
      </c>
      <c r="I211" s="3">
        <f>CRI!E211*Planck!N211</f>
        <v>3887171479.3680606</v>
      </c>
      <c r="J211" s="3">
        <f>CRI!F211*Planck!L211</f>
        <v>2602955633598.4248</v>
      </c>
      <c r="K211" s="3">
        <f>CRI!F211*Planck!M211</f>
        <v>1966663038143.6763</v>
      </c>
      <c r="L211" s="3">
        <f>CRI!F211*Planck!N211</f>
        <v>2931929826.2873449</v>
      </c>
      <c r="M211" s="3">
        <f>CRI!G211*Planck!L211</f>
        <v>2816469966677.0054</v>
      </c>
      <c r="N211" s="3">
        <f>CRI!G211*Planck!M211</f>
        <v>2127983785051.3145</v>
      </c>
      <c r="O211" s="3">
        <f>CRI!G211*Planck!N211</f>
        <v>3172429139.2270441</v>
      </c>
      <c r="P211" s="3">
        <f>CRI!H211*Planck!L211</f>
        <v>2653335420055.1685</v>
      </c>
      <c r="Q211" s="3">
        <f>CRI!H211*Planck!M211</f>
        <v>2004727484043.2314</v>
      </c>
      <c r="R211" s="3">
        <f>CRI!H211*Planck!N211</f>
        <v>2988676855.183229</v>
      </c>
      <c r="S211" s="3">
        <f>CRI!I211*Planck!L211</f>
        <v>3208712589804.5103</v>
      </c>
      <c r="T211" s="3">
        <f>CRI!I211*Planck!M211</f>
        <v>2424342685269.2788</v>
      </c>
      <c r="U211" s="3">
        <f>CRI!I211*Planck!N211</f>
        <v>3614245292.7735705</v>
      </c>
      <c r="V211" s="3">
        <f>CRI!J211*Planck!L211</f>
        <v>3506193233644.3301</v>
      </c>
      <c r="W211" s="3">
        <f>CRI!J211*Planck!M211</f>
        <v>2649104175342.8413</v>
      </c>
      <c r="X211" s="3">
        <f>CRI!J211*Planck!N211</f>
        <v>3949322987.2064099</v>
      </c>
    </row>
    <row r="212" spans="1:24" x14ac:dyDescent="0.25">
      <c r="A212" s="3">
        <f>CRI!C212*Planck!L212</f>
        <v>4725167948612.5449</v>
      </c>
      <c r="B212" s="3">
        <f>CRI!C212*Planck!M212</f>
        <v>3485289035466.916</v>
      </c>
      <c r="C212" s="3">
        <f>CRI!C212*Planck!N212</f>
        <v>5064488690.9030485</v>
      </c>
      <c r="D212" s="3">
        <f>CRI!D212*Planck!L212</f>
        <v>4131493001222.7632</v>
      </c>
      <c r="E212" s="3">
        <f>CRI!D212*Planck!M212</f>
        <v>3047393746395.4316</v>
      </c>
      <c r="F212" s="3">
        <f>CRI!D212*Planck!N212</f>
        <v>4428181137.4306145</v>
      </c>
      <c r="G212" s="3">
        <f>CRI!E212*Planck!L212</f>
        <v>3453007347063.0127</v>
      </c>
      <c r="H212" s="3">
        <f>CRI!E212*Planck!M212</f>
        <v>2546941987456.5923</v>
      </c>
      <c r="I212" s="3">
        <f>CRI!E212*Planck!N212</f>
        <v>3700972504.8906889</v>
      </c>
      <c r="J212" s="3">
        <f>CRI!F212*Planck!L212</f>
        <v>2592784464110.4731</v>
      </c>
      <c r="K212" s="3">
        <f>CRI!F212*Planck!M212</f>
        <v>1912440650230.564</v>
      </c>
      <c r="L212" s="3">
        <f>CRI!F212*Planck!N212</f>
        <v>2778975845.7775698</v>
      </c>
      <c r="M212" s="3">
        <f>CRI!G212*Planck!L212</f>
        <v>2810869138661.8213</v>
      </c>
      <c r="N212" s="3">
        <f>CRI!G212*Planck!M212</f>
        <v>2073300144175.1912</v>
      </c>
      <c r="O212" s="3">
        <f>CRI!G212*Planck!N212</f>
        <v>3012721477.6654034</v>
      </c>
      <c r="P212" s="3">
        <f>CRI!H212*Planck!L212</f>
        <v>2677595170880.4419</v>
      </c>
      <c r="Q212" s="3">
        <f>CRI!H212*Planck!M212</f>
        <v>1974997120097.9189</v>
      </c>
      <c r="R212" s="3">
        <f>CRI!H212*Planck!N212</f>
        <v>2869876924.8450608</v>
      </c>
      <c r="S212" s="3">
        <f>CRI!I212*Planck!L212</f>
        <v>3271270118270.2231</v>
      </c>
      <c r="T212" s="3">
        <f>CRI!I212*Planck!M212</f>
        <v>2412892409169.4033</v>
      </c>
      <c r="U212" s="3">
        <f>CRI!I212*Planck!N212</f>
        <v>3506184478.3174953</v>
      </c>
      <c r="V212" s="3">
        <f>CRI!J212*Planck!L212</f>
        <v>3574165499591.5396</v>
      </c>
      <c r="W212" s="3">
        <f>CRI!J212*Planck!M212</f>
        <v>2636308372981.3848</v>
      </c>
      <c r="X212" s="3">
        <f>CRI!J212*Planck!N212</f>
        <v>3830831189.2728181</v>
      </c>
    </row>
    <row r="213" spans="1:24" x14ac:dyDescent="0.25">
      <c r="A213" s="3">
        <f>CRI!C213*Planck!L213</f>
        <v>4819599013681.1016</v>
      </c>
      <c r="B213" s="3">
        <f>CRI!C213*Planck!M213</f>
        <v>3471446984359.5615</v>
      </c>
      <c r="C213" s="3">
        <f>CRI!C213*Planck!N213</f>
        <v>4981889373.7993507</v>
      </c>
      <c r="D213" s="3">
        <f>CRI!D213*Planck!L213</f>
        <v>4170218887757.5635</v>
      </c>
      <c r="E213" s="3">
        <f>CRI!D213*Planck!M213</f>
        <v>3003713325720.9097</v>
      </c>
      <c r="F213" s="3">
        <f>CRI!D213*Planck!N213</f>
        <v>4310642670.5546274</v>
      </c>
      <c r="G213" s="3">
        <f>CRI!E213*Planck!L213</f>
        <v>3451131290689.6899</v>
      </c>
      <c r="H213" s="3">
        <f>CRI!E213*Planck!M213</f>
        <v>2485770969262.2896</v>
      </c>
      <c r="I213" s="3">
        <f>CRI!E213*Planck!N213</f>
        <v>3567341236.4531255</v>
      </c>
      <c r="J213" s="3">
        <f>CRI!F213*Planck!L213</f>
        <v>2577953494250.1299</v>
      </c>
      <c r="K213" s="3">
        <f>CRI!F213*Planck!M213</f>
        <v>1856840964991.1077</v>
      </c>
      <c r="L213" s="3">
        <f>CRI!F213*Planck!N213</f>
        <v>2664760923.6155872</v>
      </c>
      <c r="M213" s="3">
        <f>CRI!G213*Planck!L213</f>
        <v>2805419979036.9058</v>
      </c>
      <c r="N213" s="3">
        <f>CRI!G213*Planck!M213</f>
        <v>2020679873666.7937</v>
      </c>
      <c r="O213" s="3">
        <f>CRI!G213*Planck!N213</f>
        <v>2899886887.4640217</v>
      </c>
      <c r="P213" s="3">
        <f>CRI!H213*Planck!L213</f>
        <v>2700247303275.2783</v>
      </c>
      <c r="Q213" s="3">
        <f>CRI!H213*Planck!M213</f>
        <v>1944926399762.9819</v>
      </c>
      <c r="R213" s="3">
        <f>CRI!H213*Planck!N213</f>
        <v>2791172732.136251</v>
      </c>
      <c r="S213" s="3">
        <f>CRI!I213*Planck!L213</f>
        <v>3332506295935.2964</v>
      </c>
      <c r="T213" s="3">
        <f>CRI!I213*Planck!M213</f>
        <v>2400328097533.5718</v>
      </c>
      <c r="U213" s="3">
        <f>CRI!I213*Planck!N213</f>
        <v>3444721782.1880817</v>
      </c>
      <c r="V213" s="3">
        <f>CRI!J213*Planck!L213</f>
        <v>3646801385129.9277</v>
      </c>
      <c r="W213" s="3">
        <f>CRI!J213*Planck!M213</f>
        <v>2626707664897.2881</v>
      </c>
      <c r="X213" s="3">
        <f>CRI!J213*Planck!N213</f>
        <v>3769600130.0861874</v>
      </c>
    </row>
    <row r="214" spans="1:24" x14ac:dyDescent="0.25">
      <c r="A214" s="3">
        <f>CRI!C214*Planck!L214</f>
        <v>4910574499736.4248</v>
      </c>
      <c r="B214" s="3">
        <f>CRI!C214*Planck!M214</f>
        <v>3455007810360.3232</v>
      </c>
      <c r="C214" s="3">
        <f>CRI!C214*Planck!N214</f>
        <v>4950265306.1841402</v>
      </c>
      <c r="D214" s="3">
        <f>CRI!D214*Planck!L214</f>
        <v>4206244422029.9443</v>
      </c>
      <c r="E214" s="3">
        <f>CRI!D214*Planck!M214</f>
        <v>2959451553209.9229</v>
      </c>
      <c r="F214" s="3">
        <f>CRI!D214*Planck!N214</f>
        <v>4240242324.5636573</v>
      </c>
      <c r="G214" s="3">
        <f>CRI!E214*Planck!L214</f>
        <v>3446406719985.8247</v>
      </c>
      <c r="H214" s="3">
        <f>CRI!E214*Planck!M214</f>
        <v>2424840950049.4204</v>
      </c>
      <c r="I214" s="3">
        <f>CRI!E214*Planck!N214</f>
        <v>3474263065.9328027</v>
      </c>
      <c r="J214" s="3">
        <f>CRI!F214*Planck!L214</f>
        <v>2559518233346.6665</v>
      </c>
      <c r="K214" s="3">
        <f>CRI!F214*Planck!M214</f>
        <v>1800839288243.5745</v>
      </c>
      <c r="L214" s="3">
        <f>CRI!F214*Planck!N214</f>
        <v>2580206106.5893221</v>
      </c>
      <c r="M214" s="3">
        <f>CRI!G214*Planck!L214</f>
        <v>2798817769380.0415</v>
      </c>
      <c r="N214" s="3">
        <f>CRI!G214*Planck!M214</f>
        <v>1969206913264.9014</v>
      </c>
      <c r="O214" s="3">
        <f>CRI!G214*Planck!N214</f>
        <v>2821439834.145143</v>
      </c>
      <c r="P214" s="3">
        <f>CRI!H214*Planck!L214</f>
        <v>2719873592544.2891</v>
      </c>
      <c r="Q214" s="3">
        <f>CRI!H214*Planck!M214</f>
        <v>1913662954494.9792</v>
      </c>
      <c r="R214" s="3">
        <f>CRI!H214*Planck!N214</f>
        <v>2741857573.5081711</v>
      </c>
      <c r="S214" s="3">
        <f>CRI!I214*Planck!L214</f>
        <v>3394599603937.3623</v>
      </c>
      <c r="T214" s="3">
        <f>CRI!I214*Planck!M214</f>
        <v>2388390227106.6587</v>
      </c>
      <c r="U214" s="3">
        <f>CRI!I214*Planck!N214</f>
        <v>3422037207.3897901</v>
      </c>
      <c r="V214" s="3">
        <f>CRI!J214*Planck!L214</f>
        <v>3725178344437.0762</v>
      </c>
      <c r="W214" s="3">
        <f>CRI!J214*Planck!M214</f>
        <v>2620980554455.7085</v>
      </c>
      <c r="X214" s="3">
        <f>CRI!J214*Planck!N214</f>
        <v>3755287923.8071098</v>
      </c>
    </row>
    <row r="215" spans="1:24" x14ac:dyDescent="0.25">
      <c r="A215" s="3">
        <f>CRI!C215*Planck!L215</f>
        <v>4996123293994.9326</v>
      </c>
      <c r="B215" s="3">
        <f>CRI!C215*Planck!M215</f>
        <v>3435129850342.2593</v>
      </c>
      <c r="C215" s="3">
        <f>CRI!C215*Planck!N215</f>
        <v>4940837063.8902969</v>
      </c>
      <c r="D215" s="3">
        <f>CRI!D215*Planck!L215</f>
        <v>4239059575148.7241</v>
      </c>
      <c r="E215" s="3">
        <f>CRI!D215*Planck!M215</f>
        <v>2914603829227.9438</v>
      </c>
      <c r="F215" s="3">
        <f>CRI!D215*Planck!N215</f>
        <v>4192150880.2851243</v>
      </c>
      <c r="G215" s="3">
        <f>CRI!E215*Planck!L215</f>
        <v>3439729573148.5391</v>
      </c>
      <c r="H215" s="3">
        <f>CRI!E215*Planck!M215</f>
        <v>2365017242074.4043</v>
      </c>
      <c r="I215" s="3">
        <f>CRI!E215*Planck!N215</f>
        <v>3401666124.8530607</v>
      </c>
      <c r="J215" s="3">
        <f>CRI!F215*Planck!L215</f>
        <v>2538463241188.7661</v>
      </c>
      <c r="K215" s="3">
        <f>CRI!F215*Planck!M215</f>
        <v>1745343407414.5044</v>
      </c>
      <c r="L215" s="3">
        <f>CRI!F215*Planck!N215</f>
        <v>2510373049.1326165</v>
      </c>
      <c r="M215" s="3">
        <f>CRI!G215*Planck!L215</f>
        <v>2790817814137.5029</v>
      </c>
      <c r="N215" s="3">
        <f>CRI!G215*Planck!M215</f>
        <v>1918852081119.2766</v>
      </c>
      <c r="O215" s="3">
        <f>CRI!G215*Planck!N215</f>
        <v>2759935110.334341</v>
      </c>
      <c r="P215" s="3">
        <f>CRI!H215*Planck!L215</f>
        <v>2738606523182.5918</v>
      </c>
      <c r="Q215" s="3">
        <f>CRI!H215*Planck!M215</f>
        <v>1882953734835.5305</v>
      </c>
      <c r="R215" s="3">
        <f>CRI!H215*Planck!N215</f>
        <v>2708301580.4305358</v>
      </c>
      <c r="S215" s="3">
        <f>CRI!I215*Planck!L215</f>
        <v>3455890210825.0596</v>
      </c>
      <c r="T215" s="3">
        <f>CRI!I215*Planck!M215</f>
        <v>2376128634971.7549</v>
      </c>
      <c r="U215" s="3">
        <f>CRI!I215*Planck!N215</f>
        <v>3417647931.7280483</v>
      </c>
      <c r="V215" s="3">
        <f>CRI!J215*Planck!L215</f>
        <v>3807694861783.1499</v>
      </c>
      <c r="W215" s="3">
        <f>CRI!J215*Planck!M215</f>
        <v>2618015111121.7568</v>
      </c>
      <c r="X215" s="3">
        <f>CRI!J215*Planck!N215</f>
        <v>3765559573.698925</v>
      </c>
    </row>
    <row r="216" spans="1:24" x14ac:dyDescent="0.25">
      <c r="A216" s="3">
        <f>CRI!C216*Planck!L216</f>
        <v>5075469430292.3105</v>
      </c>
      <c r="B216" s="3">
        <f>CRI!C216*Planck!M216</f>
        <v>3411867432754.6924</v>
      </c>
      <c r="C216" s="3">
        <f>CRI!C216*Planck!N216</f>
        <v>4924687291.4976864</v>
      </c>
      <c r="D216" s="3">
        <f>CRI!D216*Planck!L216</f>
        <v>4268150618322.2637</v>
      </c>
      <c r="E216" s="3">
        <f>CRI!D216*Planck!M216</f>
        <v>2869165954548.3359</v>
      </c>
      <c r="F216" s="3">
        <f>CRI!D216*Planck!N216</f>
        <v>4141352321.5800519</v>
      </c>
      <c r="G216" s="3">
        <f>CRI!E216*Planck!L216</f>
        <v>3432043693677.3154</v>
      </c>
      <c r="H216" s="3">
        <f>CRI!E216*Planck!M216</f>
        <v>2307112330607.4888</v>
      </c>
      <c r="I216" s="3">
        <f>CRI!E216*Planck!N216</f>
        <v>3330084476.7661295</v>
      </c>
      <c r="J216" s="3">
        <f>CRI!F216*Planck!L216</f>
        <v>2515830716371.7744</v>
      </c>
      <c r="K216" s="3">
        <f>CRI!F216*Planck!M216</f>
        <v>1691209257666.321</v>
      </c>
      <c r="L216" s="3">
        <f>CRI!F216*Planck!N216</f>
        <v>2441090371.371233</v>
      </c>
      <c r="M216" s="3">
        <f>CRI!G216*Planck!L216</f>
        <v>2781182015809.9912</v>
      </c>
      <c r="N216" s="3">
        <f>CRI!G216*Planck!M216</f>
        <v>1869585557479.8833</v>
      </c>
      <c r="O216" s="3">
        <f>CRI!G216*Planck!N216</f>
        <v>2698558609.545711</v>
      </c>
      <c r="P216" s="3">
        <f>CRI!H216*Planck!L216</f>
        <v>2754897217280.7334</v>
      </c>
      <c r="Q216" s="3">
        <f>CRI!H216*Planck!M216</f>
        <v>1851916207026.6528</v>
      </c>
      <c r="R216" s="3">
        <f>CRI!H216*Planck!N216</f>
        <v>2673054680.2925787</v>
      </c>
      <c r="S216" s="3">
        <f>CRI!I216*Planck!L216</f>
        <v>3515904717556.3745</v>
      </c>
      <c r="T216" s="3">
        <f>CRI!I216*Planck!M216</f>
        <v>2363485972529.6992</v>
      </c>
      <c r="U216" s="3">
        <f>CRI!I216*Planck!N216</f>
        <v>3411454155.8118367</v>
      </c>
      <c r="V216" s="3">
        <f>CRI!J216*Planck!L216</f>
        <v>3892653496475.73</v>
      </c>
      <c r="W216" s="3">
        <f>CRI!J216*Planck!M216</f>
        <v>2616746662359.3325</v>
      </c>
      <c r="X216" s="3">
        <f>CRI!J216*Planck!N216</f>
        <v>3777010475.1067333</v>
      </c>
    </row>
    <row r="217" spans="1:24" x14ac:dyDescent="0.25">
      <c r="A217" s="3">
        <f>CRI!C217*Planck!L217</f>
        <v>5149082353045.335</v>
      </c>
      <c r="B217" s="3">
        <f>CRI!C217*Planck!M217</f>
        <v>3386105164314.5669</v>
      </c>
      <c r="C217" s="3">
        <f>CRI!C217*Planck!N217</f>
        <v>4872794883.1696177</v>
      </c>
      <c r="D217" s="3">
        <f>CRI!D217*Planck!L217</f>
        <v>4293000201438.7759</v>
      </c>
      <c r="E217" s="3">
        <f>CRI!D217*Planck!M217</f>
        <v>2823134134550.7764</v>
      </c>
      <c r="F217" s="3">
        <f>CRI!D217*Planck!N217</f>
        <v>4062648056.6279707</v>
      </c>
      <c r="G217" s="3">
        <f>CRI!E217*Planck!L217</f>
        <v>3424328606426.2378</v>
      </c>
      <c r="H217" s="3">
        <f>CRI!E217*Planck!M217</f>
        <v>2251884119055.1646</v>
      </c>
      <c r="I217" s="3">
        <f>CRI!E217*Planck!N217</f>
        <v>3240587306.1665921</v>
      </c>
      <c r="J217" s="3">
        <f>CRI!F217*Planck!L217</f>
        <v>2492709794383.8052</v>
      </c>
      <c r="K217" s="3">
        <f>CRI!F217*Planck!M217</f>
        <v>1639239174900.4507</v>
      </c>
      <c r="L217" s="3">
        <f>CRI!F217*Planck!N217</f>
        <v>2358956936.1065636</v>
      </c>
      <c r="M217" s="3">
        <f>CRI!G217*Planck!L217</f>
        <v>2769677549315.3394</v>
      </c>
      <c r="N217" s="3">
        <f>CRI!G217*Planck!M217</f>
        <v>1821376861000.5007</v>
      </c>
      <c r="O217" s="3">
        <f>CRI!G217*Planck!N217</f>
        <v>2621063262.3406258</v>
      </c>
      <c r="P217" s="3">
        <f>CRI!H217*Planck!L217</f>
        <v>2769677549315.3394</v>
      </c>
      <c r="Q217" s="3">
        <f>CRI!H217*Planck!M217</f>
        <v>1821376861000.5007</v>
      </c>
      <c r="R217" s="3">
        <f>CRI!H217*Planck!N217</f>
        <v>2621063262.3406258</v>
      </c>
      <c r="S217" s="3">
        <f>CRI!I217*Planck!L217</f>
        <v>3575401927297.9829</v>
      </c>
      <c r="T217" s="3">
        <f>CRI!I217*Planck!M217</f>
        <v>2351231947837.0098</v>
      </c>
      <c r="U217" s="3">
        <f>CRI!I217*Planck!N217</f>
        <v>3383554393.2033529</v>
      </c>
      <c r="V217" s="3">
        <f>CRI!J217*Planck!L217</f>
        <v>3978264116289.3052</v>
      </c>
      <c r="W217" s="3">
        <f>CRI!J217*Planck!M217</f>
        <v>2616159491255.2646</v>
      </c>
      <c r="X217" s="3">
        <f>CRI!J217*Planck!N217</f>
        <v>3764799958.6347175</v>
      </c>
    </row>
    <row r="218" spans="1:24" x14ac:dyDescent="0.25">
      <c r="A218" s="3">
        <f>CRI!C218*Planck!L218</f>
        <v>5215056031002.9775</v>
      </c>
      <c r="B218" s="3">
        <f>CRI!C218*Planck!M218</f>
        <v>3357076951365.3086</v>
      </c>
      <c r="C218" s="3">
        <f>CRI!C218*Planck!N218</f>
        <v>4766501760.9743214</v>
      </c>
      <c r="D218" s="3">
        <f>CRI!D218*Planck!L218</f>
        <v>4314469105445.3447</v>
      </c>
      <c r="E218" s="3">
        <f>CRI!D218*Planck!M218</f>
        <v>2777344041015.5391</v>
      </c>
      <c r="F218" s="3">
        <f>CRI!D218*Planck!N218</f>
        <v>3943375577.6578732</v>
      </c>
      <c r="G218" s="3">
        <f>CRI!E218*Planck!L218</f>
        <v>3416411918442.6489</v>
      </c>
      <c r="H218" s="3">
        <f>CRI!E218*Planck!M218</f>
        <v>2199239593897.0894</v>
      </c>
      <c r="I218" s="3">
        <f>CRI!E218*Planck!N218</f>
        <v>3122561546.5417519</v>
      </c>
      <c r="J218" s="3">
        <f>CRI!F218*Planck!L218</f>
        <v>2469024829618.6787</v>
      </c>
      <c r="K218" s="3">
        <f>CRI!F218*Planck!M218</f>
        <v>1589380113767.9075</v>
      </c>
      <c r="L218" s="3">
        <f>CRI!F218*Planck!N218</f>
        <v>2256660547.5192518</v>
      </c>
      <c r="M218" s="3">
        <f>CRI!G218*Planck!L218</f>
        <v>2756150155604.0479</v>
      </c>
      <c r="N218" s="3">
        <f>CRI!G218*Planck!M218</f>
        <v>1774210690522.6797</v>
      </c>
      <c r="O218" s="3">
        <f>CRI!G218*Planck!N218</f>
        <v>2519089822.2563782</v>
      </c>
      <c r="P218" s="3">
        <f>CRI!H218*Planck!L218</f>
        <v>2782712410430.8877</v>
      </c>
      <c r="Q218" s="3">
        <f>CRI!H218*Planck!M218</f>
        <v>1791309554451.5352</v>
      </c>
      <c r="R218" s="3">
        <f>CRI!H218*Planck!N218</f>
        <v>2543367420.3598127</v>
      </c>
      <c r="S218" s="3">
        <f>CRI!I218*Planck!L218</f>
        <v>3633969434167.2456</v>
      </c>
      <c r="T218" s="3">
        <f>CRI!I218*Planck!M218</f>
        <v>2339287431790.5728</v>
      </c>
      <c r="U218" s="3">
        <f>CRI!I218*Planck!N218</f>
        <v>3321406635.7698822</v>
      </c>
      <c r="V218" s="3">
        <f>CRI!J218*Planck!L218</f>
        <v>4066554727061.502</v>
      </c>
      <c r="W218" s="3">
        <f>CRI!J218*Planck!M218</f>
        <v>2617754644346.2207</v>
      </c>
      <c r="X218" s="3">
        <f>CRI!J218*Planck!N218</f>
        <v>3716784662.0258169</v>
      </c>
    </row>
    <row r="219" spans="1:24" x14ac:dyDescent="0.25">
      <c r="A219" s="3">
        <f>CRI!C219*Planck!L219</f>
        <v>5274703765261.374</v>
      </c>
      <c r="B219" s="3">
        <f>CRI!C219*Planck!M219</f>
        <v>3325736513321.4976</v>
      </c>
      <c r="C219" s="3">
        <f>CRI!C219*Planck!N219</f>
        <v>4619566981.5835762</v>
      </c>
      <c r="D219" s="3">
        <f>CRI!D219*Planck!L219</f>
        <v>4334016523369.9951</v>
      </c>
      <c r="E219" s="3">
        <f>CRI!D219*Planck!M219</f>
        <v>2732626824664.1621</v>
      </c>
      <c r="F219" s="3">
        <f>CRI!D219*Planck!N219</f>
        <v>3795716407.9726429</v>
      </c>
      <c r="G219" s="3">
        <f>CRI!E219*Planck!L219</f>
        <v>3408563082966.7368</v>
      </c>
      <c r="H219" s="3">
        <f>CRI!E219*Planck!M219</f>
        <v>2149122151207.7551</v>
      </c>
      <c r="I219" s="3">
        <f>CRI!E219*Planck!N219</f>
        <v>2985207544.0558133</v>
      </c>
      <c r="J219" s="3">
        <f>CRI!F219*Planck!L219</f>
        <v>2442486171928.4917</v>
      </c>
      <c r="K219" s="3">
        <f>CRI!F219*Planck!M219</f>
        <v>1540004103882.2048</v>
      </c>
      <c r="L219" s="3">
        <f>CRI!F219*Planck!N219</f>
        <v>2139120787.6213722</v>
      </c>
      <c r="M219" s="3">
        <f>CRI!G219*Planck!L219</f>
        <v>2740814784404.1655</v>
      </c>
      <c r="N219" s="3">
        <f>CRI!G219*Planck!M219</f>
        <v>1728102318233.7219</v>
      </c>
      <c r="O219" s="3">
        <f>CRI!G219*Planck!N219</f>
        <v>2400395935.7975793</v>
      </c>
      <c r="P219" s="3">
        <f>CRI!H219*Planck!L219</f>
        <v>2792863606155.2402</v>
      </c>
      <c r="Q219" s="3">
        <f>CRI!H219*Planck!M219</f>
        <v>1760919453503.5608</v>
      </c>
      <c r="R219" s="3">
        <f>CRI!H219*Planck!N219</f>
        <v>2445980110.5857687</v>
      </c>
      <c r="S219" s="3">
        <f>CRI!I219*Planck!L219</f>
        <v>3690388410496.9473</v>
      </c>
      <c r="T219" s="3">
        <f>CRI!I219*Planck!M219</f>
        <v>2326814932424.9326</v>
      </c>
      <c r="U219" s="3">
        <f>CRI!I219*Planck!N219</f>
        <v>3232029173.3967409</v>
      </c>
      <c r="V219" s="3">
        <f>CRI!J219*Planck!L219</f>
        <v>4160097289713.9644</v>
      </c>
      <c r="W219" s="3">
        <f>CRI!J219*Planck!M219</f>
        <v>2622969567786.895</v>
      </c>
      <c r="X219" s="3">
        <f>CRI!J219*Planck!N219</f>
        <v>3643398555.6316199</v>
      </c>
    </row>
    <row r="220" spans="1:24" x14ac:dyDescent="0.25">
      <c r="A220" s="3">
        <f>CRI!C220*Planck!L220</f>
        <v>5327047241751.1475</v>
      </c>
      <c r="B220" s="3">
        <f>CRI!C220*Planck!M220</f>
        <v>3291412466732.9844</v>
      </c>
      <c r="C220" s="3">
        <f>CRI!C220*Planck!N220</f>
        <v>4445259155.0639849</v>
      </c>
      <c r="D220" s="3">
        <f>CRI!D220*Planck!L220</f>
        <v>4348194355513.0039</v>
      </c>
      <c r="E220" s="3">
        <f>CRI!D220*Planck!M220</f>
        <v>2686610510480.2568</v>
      </c>
      <c r="F220" s="3">
        <f>CRI!D220*Planck!N220</f>
        <v>3628436146.6424313</v>
      </c>
      <c r="G220" s="3">
        <f>CRI!E220*Planck!L220</f>
        <v>3397345062899.3584</v>
      </c>
      <c r="H220" s="3">
        <f>CRI!E220*Planck!M220</f>
        <v>2099111080934.3694</v>
      </c>
      <c r="I220" s="3">
        <f>CRI!E220*Planck!N220</f>
        <v>2834981286.7062788</v>
      </c>
      <c r="J220" s="3">
        <f>CRI!F220*Planck!L220</f>
        <v>2415946395422.623</v>
      </c>
      <c r="K220" s="3">
        <f>CRI!F220*Planck!M220</f>
        <v>1492736167708.2925</v>
      </c>
      <c r="L220" s="3">
        <f>CRI!F220*Planck!N220</f>
        <v>2016033901.1496878</v>
      </c>
      <c r="M220" s="3">
        <f>CRI!G220*Planck!L220</f>
        <v>2722713034672.8091</v>
      </c>
      <c r="N220" s="3">
        <f>CRI!G220*Planck!M220</f>
        <v>1682277482996.8586</v>
      </c>
      <c r="O220" s="3">
        <f>CRI!G220*Planck!N220</f>
        <v>2272021345.9215927</v>
      </c>
      <c r="P220" s="3">
        <f>CRI!H220*Planck!L220</f>
        <v>2800359362449.8267</v>
      </c>
      <c r="Q220" s="3">
        <f>CRI!H220*Planck!M220</f>
        <v>1730252670684.0061</v>
      </c>
      <c r="R220" s="3">
        <f>CRI!H220*Planck!N220</f>
        <v>2336814848.5402074</v>
      </c>
      <c r="S220" s="3">
        <f>CRI!I220*Planck!L220</f>
        <v>3746117092586.291</v>
      </c>
      <c r="T220" s="3">
        <f>CRI!I220*Planck!M220</f>
        <v>2314606186283.1953</v>
      </c>
      <c r="U220" s="3">
        <f>CRI!I220*Planck!N220</f>
        <v>3126020954.2062864</v>
      </c>
      <c r="V220" s="3">
        <f>CRI!J220*Planck!L220</f>
        <v>4255273340304.4409</v>
      </c>
      <c r="W220" s="3">
        <f>CRI!J220*Planck!M220</f>
        <v>2629197580953.0146</v>
      </c>
      <c r="X220" s="3">
        <f>CRI!J220*Planck!N220</f>
        <v>3550896381.2135968</v>
      </c>
    </row>
    <row r="221" spans="1:24" x14ac:dyDescent="0.25">
      <c r="A221" s="3">
        <f>CRI!C221*Planck!L221</f>
        <v>5373673380939.9951</v>
      </c>
      <c r="B221" s="3">
        <f>CRI!C221*Planck!M221</f>
        <v>3255038493599.6768</v>
      </c>
      <c r="C221" s="3">
        <f>CRI!C221*Planck!N221</f>
        <v>4259668219.9923697</v>
      </c>
      <c r="D221" s="3">
        <f>CRI!D221*Planck!L221</f>
        <v>4359893044478.8423</v>
      </c>
      <c r="E221" s="3">
        <f>CRI!D221*Planck!M221</f>
        <v>2640953158428.4038</v>
      </c>
      <c r="F221" s="3">
        <f>CRI!D221*Planck!N221</f>
        <v>3456052597.0939517</v>
      </c>
      <c r="G221" s="3">
        <f>CRI!E221*Planck!L221</f>
        <v>3385643765162.7163</v>
      </c>
      <c r="H221" s="3">
        <f>CRI!E221*Planck!M221</f>
        <v>2050813289156.8918</v>
      </c>
      <c r="I221" s="3">
        <f>CRI!E221*Planck!N221</f>
        <v>2683772929.3022647</v>
      </c>
      <c r="J221" s="3">
        <f>CRI!F221*Planck!L221</f>
        <v>2388440968794.6392</v>
      </c>
      <c r="K221" s="3">
        <f>CRI!F221*Planck!M221</f>
        <v>1446769600975.8411</v>
      </c>
      <c r="L221" s="3">
        <f>CRI!F221*Planck!N221</f>
        <v>1893298190.803443</v>
      </c>
      <c r="M221" s="3">
        <f>CRI!G221*Planck!L221</f>
        <v>2703414230563.0728</v>
      </c>
      <c r="N221" s="3">
        <f>CRI!G221*Planck!M221</f>
        <v>1637560893790.0603</v>
      </c>
      <c r="O221" s="3">
        <f>CRI!G221*Planck!N221</f>
        <v>2142974994.3957815</v>
      </c>
      <c r="P221" s="3">
        <f>CRI!H221*Planck!L221</f>
        <v>2805429861905.0757</v>
      </c>
      <c r="Q221" s="3">
        <f>CRI!H221*Planck!M221</f>
        <v>1699355644499.1194</v>
      </c>
      <c r="R221" s="3">
        <f>CRI!H221*Planck!N221</f>
        <v>2223841975.3163772</v>
      </c>
      <c r="S221" s="3">
        <f>CRI!I221*Planck!L221</f>
        <v>3801357462881.377</v>
      </c>
      <c r="T221" s="3">
        <f>CRI!I221*Planck!M221</f>
        <v>2302626898296.3066</v>
      </c>
      <c r="U221" s="3">
        <f>CRI!I221*Planck!N221</f>
        <v>3013305876.5536909</v>
      </c>
      <c r="V221" s="3">
        <f>CRI!J221*Planck!L221</f>
        <v>4349691481344.6426</v>
      </c>
      <c r="W221" s="3">
        <f>CRI!J221*Planck!M221</f>
        <v>2634773683357.498</v>
      </c>
      <c r="X221" s="3">
        <f>CRI!J221*Planck!N221</f>
        <v>3447965899.0018921</v>
      </c>
    </row>
    <row r="222" spans="1:24" x14ac:dyDescent="0.25">
      <c r="A222" s="3">
        <f>CRI!C222*Planck!L222</f>
        <v>5412373881733.4697</v>
      </c>
      <c r="B222" s="3">
        <f>CRI!C222*Planck!M222</f>
        <v>3215221163033.1572</v>
      </c>
      <c r="C222" s="3">
        <f>CRI!C222*Planck!N222</f>
        <v>4076350127.4588366</v>
      </c>
      <c r="D222" s="3">
        <f>CRI!D222*Planck!L222</f>
        <v>4365641197058.6011</v>
      </c>
      <c r="E222" s="3">
        <f>CRI!D222*Planck!M222</f>
        <v>2593409523012.5938</v>
      </c>
      <c r="F222" s="3">
        <f>CRI!D222*Planck!N222</f>
        <v>3287999395.2616091</v>
      </c>
      <c r="G222" s="3">
        <f>CRI!E222*Planck!L222</f>
        <v>3369968643343.4814</v>
      </c>
      <c r="H222" s="3">
        <f>CRI!E222*Planck!M222</f>
        <v>2001930158114.9846</v>
      </c>
      <c r="I222" s="3">
        <f>CRI!E222*Planck!N222</f>
        <v>2538104796.3422947</v>
      </c>
      <c r="J222" s="3">
        <f>CRI!F222*Planck!L222</f>
        <v>2361531056888.4243</v>
      </c>
      <c r="K222" s="3">
        <f>CRI!F222*Planck!M222</f>
        <v>1402867724436.637</v>
      </c>
      <c r="L222" s="3">
        <f>CRI!F222*Planck!N222</f>
        <v>1778596164.1035018</v>
      </c>
      <c r="M222" s="3">
        <f>CRI!G222*Planck!L222</f>
        <v>2680656875386.8604</v>
      </c>
      <c r="N222" s="3">
        <f>CRI!G222*Planck!M222</f>
        <v>1592444443955.1013</v>
      </c>
      <c r="O222" s="3">
        <f>CRI!G222*Planck!N222</f>
        <v>2018946997.0904613</v>
      </c>
      <c r="P222" s="3">
        <f>CRI!H222*Planck!L222</f>
        <v>2808307202786.2344</v>
      </c>
      <c r="Q222" s="3">
        <f>CRI!H222*Planck!M222</f>
        <v>1668275131762.4873</v>
      </c>
      <c r="R222" s="3">
        <f>CRI!H222*Planck!N222</f>
        <v>2115087330.2852454</v>
      </c>
      <c r="S222" s="3">
        <f>CRI!I222*Planck!L222</f>
        <v>3855039887461.1035</v>
      </c>
      <c r="T222" s="3">
        <f>CRI!I222*Planck!M222</f>
        <v>2290086771783.0503</v>
      </c>
      <c r="U222" s="3">
        <f>CRI!I222*Planck!N222</f>
        <v>2903438062.4824729</v>
      </c>
      <c r="V222" s="3">
        <f>CRI!J222*Planck!L222</f>
        <v>4442231393498.2256</v>
      </c>
      <c r="W222" s="3">
        <f>CRI!J222*Planck!M222</f>
        <v>2638907935697.0249</v>
      </c>
      <c r="X222" s="3">
        <f>CRI!J222*Planck!N222</f>
        <v>3345683595.1784787</v>
      </c>
    </row>
    <row r="223" spans="1:24" x14ac:dyDescent="0.25">
      <c r="A223" s="3">
        <f>CRI!C223*Planck!L223</f>
        <v>5445885713860.5029</v>
      </c>
      <c r="B223" s="3">
        <f>CRI!C223*Planck!M223</f>
        <v>3173651827896.6279</v>
      </c>
      <c r="C223" s="3">
        <f>CRI!C223*Planck!N223</f>
        <v>3906819716.0038505</v>
      </c>
      <c r="D223" s="3">
        <f>CRI!D223*Planck!L223</f>
        <v>4366923597046.4058</v>
      </c>
      <c r="E223" s="3">
        <f>CRI!D223*Planck!M223</f>
        <v>2544874384854.9751</v>
      </c>
      <c r="F223" s="3">
        <f>CRI!D223*Planck!N223</f>
        <v>3132783922.3289967</v>
      </c>
      <c r="G223" s="3">
        <f>CRI!E223*Planck!L223</f>
        <v>3351805392469.8286</v>
      </c>
      <c r="H223" s="3">
        <f>CRI!E223*Planck!M223</f>
        <v>1953302707673.7749</v>
      </c>
      <c r="I223" s="3">
        <f>CRI!E223*Planck!N223</f>
        <v>2404549063.1911159</v>
      </c>
      <c r="J223" s="3">
        <f>CRI!F223*Planck!L223</f>
        <v>2334133431403.751</v>
      </c>
      <c r="K223" s="3">
        <f>CRI!F223*Planck!M223</f>
        <v>1360242799858.1563</v>
      </c>
      <c r="L223" s="3">
        <f>CRI!F223*Planck!N223</f>
        <v>1674482166.6717558</v>
      </c>
      <c r="M223" s="3">
        <f>CRI!G223*Planck!L223</f>
        <v>2654629870836.1045</v>
      </c>
      <c r="N223" s="3">
        <f>CRI!G223*Planck!M223</f>
        <v>1547015744477.6296</v>
      </c>
      <c r="O223" s="3">
        <f>CRI!G223*Planck!N223</f>
        <v>1904402858.0473635</v>
      </c>
      <c r="P223" s="3">
        <f>CRI!H223*Planck!L223</f>
        <v>2809132138450.9043</v>
      </c>
      <c r="Q223" s="3">
        <f>CRI!H223*Planck!M223</f>
        <v>1637053697859.9255</v>
      </c>
      <c r="R223" s="3">
        <f>CRI!H223*Planck!N223</f>
        <v>2015241119.6268396</v>
      </c>
      <c r="S223" s="3">
        <f>CRI!I223*Planck!L223</f>
        <v>3909801185425.7588</v>
      </c>
      <c r="T223" s="3">
        <f>CRI!I223*Planck!M223</f>
        <v>2278481101294.1328</v>
      </c>
      <c r="U223" s="3">
        <f>CRI!I223*Planck!N223</f>
        <v>2804849231.0442653</v>
      </c>
      <c r="V223" s="3">
        <f>CRI!J223*Planck!L223</f>
        <v>4529087134129.708</v>
      </c>
      <c r="W223" s="3">
        <f>CRI!J223*Planck!M223</f>
        <v>2639377030140.5254</v>
      </c>
      <c r="X223" s="3">
        <f>CRI!J223*Planck!N223</f>
        <v>3249118296.0529094</v>
      </c>
    </row>
    <row r="224" spans="1:24" x14ac:dyDescent="0.25">
      <c r="A224" s="3">
        <f>CRI!C224*Planck!L224</f>
        <v>5473748470887.7363</v>
      </c>
      <c r="B224" s="3">
        <f>CRI!C224*Planck!M224</f>
        <v>3130387647869.313</v>
      </c>
      <c r="C224" s="3">
        <f>CRI!C224*Planck!N224</f>
        <v>3742516175.0820141</v>
      </c>
      <c r="D224" s="3">
        <f>CRI!D224*Planck!L224</f>
        <v>4364705005930.5337</v>
      </c>
      <c r="E224" s="3">
        <f>CRI!D224*Planck!M224</f>
        <v>2496135639009.8047</v>
      </c>
      <c r="F224" s="3">
        <f>CRI!D224*Planck!N224</f>
        <v>2984239990.389482</v>
      </c>
      <c r="G224" s="3">
        <f>CRI!E224*Planck!L224</f>
        <v>3330959083473.3018</v>
      </c>
      <c r="H224" s="3">
        <f>CRI!E224*Planck!M224</f>
        <v>1904945619244.3245</v>
      </c>
      <c r="I224" s="3">
        <f>CRI!E224*Planck!N224</f>
        <v>2277446308.4551311</v>
      </c>
      <c r="J224" s="3">
        <f>CRI!F224*Planck!L224</f>
        <v>2304870538219.457</v>
      </c>
      <c r="K224" s="3">
        <f>CRI!F224*Planck!M224</f>
        <v>1318134784810.4407</v>
      </c>
      <c r="L224" s="3">
        <f>CRI!F224*Planck!N224</f>
        <v>1575888135.2758493</v>
      </c>
      <c r="M224" s="3">
        <f>CRI!G224*Planck!L224</f>
        <v>2626480380761.707</v>
      </c>
      <c r="N224" s="3">
        <f>CRI!G224*Planck!M224</f>
        <v>1502060568737.4788</v>
      </c>
      <c r="O224" s="3">
        <f>CRI!G224*Planck!N224</f>
        <v>1795779502.9887586</v>
      </c>
      <c r="P224" s="3">
        <f>CRI!H224*Planck!L224</f>
        <v>2807704974575.1968</v>
      </c>
      <c r="Q224" s="3">
        <f>CRI!H224*Planck!M224</f>
        <v>1605701288251.9209</v>
      </c>
      <c r="R224" s="3">
        <f>CRI!H224*Planck!N224</f>
        <v>1919686543.5253978</v>
      </c>
      <c r="S224" s="3">
        <f>CRI!I224*Planck!L224</f>
        <v>3963968932286.6187</v>
      </c>
      <c r="T224" s="3">
        <f>CRI!I224*Planck!M224</f>
        <v>2266958273322.939</v>
      </c>
      <c r="U224" s="3">
        <f>CRI!I224*Planck!N224</f>
        <v>2710248365.5408568</v>
      </c>
      <c r="V224" s="3">
        <f>CRI!J224*Planck!L224</f>
        <v>4613569765040.6074</v>
      </c>
      <c r="W224" s="3">
        <f>CRI!J224*Planck!M224</f>
        <v>2638459162286.6792</v>
      </c>
      <c r="X224" s="3">
        <f>CRI!J224*Planck!N224</f>
        <v>3154394024.9292331</v>
      </c>
    </row>
    <row r="225" spans="1:24" x14ac:dyDescent="0.25">
      <c r="A225" s="3">
        <f>CRI!C225*Planck!L225</f>
        <v>5494070446250.957</v>
      </c>
      <c r="B225" s="3">
        <f>CRI!C225*Planck!M225</f>
        <v>3084749257205.2007</v>
      </c>
      <c r="C225" s="3">
        <f>CRI!C225*Planck!N225</f>
        <v>3571271475.9935956</v>
      </c>
      <c r="D225" s="3">
        <f>CRI!D225*Planck!L225</f>
        <v>4358552754854.6221</v>
      </c>
      <c r="E225" s="3">
        <f>CRI!D225*Planck!M225</f>
        <v>2447191477532.3096</v>
      </c>
      <c r="F225" s="3">
        <f>CRI!D225*Planck!N225</f>
        <v>2833158999.7443976</v>
      </c>
      <c r="G225" s="3">
        <f>CRI!E225*Planck!L225</f>
        <v>3308421915673.2744</v>
      </c>
      <c r="H225" s="3">
        <f>CRI!E225*Planck!M225</f>
        <v>1857575753121.0164</v>
      </c>
      <c r="I225" s="3">
        <f>CRI!E225*Planck!N225</f>
        <v>2150549930.8001332</v>
      </c>
      <c r="J225" s="3">
        <f>CRI!F225*Planck!L225</f>
        <v>2274858674682.8945</v>
      </c>
      <c r="K225" s="3">
        <f>CRI!F225*Planck!M225</f>
        <v>1277262218536.6001</v>
      </c>
      <c r="L225" s="3">
        <f>CRI!F225*Planck!N225</f>
        <v>1478710179.6911547</v>
      </c>
      <c r="M225" s="3">
        <f>CRI!G225*Planck!L225</f>
        <v>2594740762831.582</v>
      </c>
      <c r="N225" s="3">
        <f>CRI!G225*Planck!M225</f>
        <v>1456866037501.6907</v>
      </c>
      <c r="O225" s="3">
        <f>CRI!G225*Planck!N225</f>
        <v>1686640854.8185947</v>
      </c>
      <c r="P225" s="3">
        <f>CRI!H225*Planck!L225</f>
        <v>2803747386163.7915</v>
      </c>
      <c r="Q225" s="3">
        <f>CRI!H225*Planck!M225</f>
        <v>1574216739933.0647</v>
      </c>
      <c r="R225" s="3">
        <f>CRI!H225*Planck!N225</f>
        <v>1822499941.3560452</v>
      </c>
      <c r="S225" s="3">
        <f>CRI!I225*Planck!L225</f>
        <v>4015730915364.5942</v>
      </c>
      <c r="T225" s="3">
        <f>CRI!I225*Planck!M225</f>
        <v>2254707703422.312</v>
      </c>
      <c r="U225" s="3">
        <f>CRI!I225*Planck!N225</f>
        <v>2610316961.4604082</v>
      </c>
      <c r="V225" s="3">
        <f>CRI!J225*Planck!L225</f>
        <v>4697551302454.4258</v>
      </c>
      <c r="W225" s="3">
        <f>CRI!J225*Planck!M225</f>
        <v>2637528592451.4893</v>
      </c>
      <c r="X225" s="3">
        <f>CRI!J225*Planck!N225</f>
        <v>3053515810.8356285</v>
      </c>
    </row>
    <row r="226" spans="1:24" x14ac:dyDescent="0.25">
      <c r="A226" s="3">
        <f>CRI!C226*Planck!L226</f>
        <v>5507506966529.2148</v>
      </c>
      <c r="B226" s="3">
        <f>CRI!C226*Planck!M226</f>
        <v>3037516881737.4131</v>
      </c>
      <c r="C226" s="3">
        <f>CRI!C226*Planck!N226</f>
        <v>3382344212.0478935</v>
      </c>
      <c r="D226" s="3">
        <f>CRI!D226*Planck!L226</f>
        <v>4348031815680.96</v>
      </c>
      <c r="E226" s="3">
        <f>CRI!D226*Planck!M226</f>
        <v>2398039643476.9053</v>
      </c>
      <c r="F226" s="3">
        <f>CRI!D226*Planck!N226</f>
        <v>2670271746.3536005</v>
      </c>
      <c r="G226" s="3">
        <f>CRI!E226*Planck!L226</f>
        <v>3282636885405.9175</v>
      </c>
      <c r="H226" s="3">
        <f>CRI!E226*Planck!M226</f>
        <v>1810449812706.833</v>
      </c>
      <c r="I226" s="3">
        <f>CRI!E226*Planck!N226</f>
        <v>2015977090.3757298</v>
      </c>
      <c r="J226" s="3">
        <f>CRI!F226*Planck!L226</f>
        <v>2245211750436.4253</v>
      </c>
      <c r="K226" s="3">
        <f>CRI!F226*Planck!M226</f>
        <v>1238285967947.4312</v>
      </c>
      <c r="L226" s="3">
        <f>CRI!F226*Planck!N226</f>
        <v>1378859621.0703094</v>
      </c>
      <c r="M226" s="3">
        <f>CRI!G226*Planck!L226</f>
        <v>2564321687786.1099</v>
      </c>
      <c r="N226" s="3">
        <f>CRI!G226*Planck!M226</f>
        <v>1414282444705.5315</v>
      </c>
      <c r="O226" s="3">
        <f>CRI!G226*Planck!N226</f>
        <v>1574835705.3787169</v>
      </c>
      <c r="P226" s="3">
        <f>CRI!H226*Planck!L226</f>
        <v>2796979530555.0034</v>
      </c>
      <c r="Q226" s="3">
        <f>CRI!H226*Planck!M226</f>
        <v>1542598601067.0151</v>
      </c>
      <c r="R226" s="3">
        <f>CRI!H226*Planck!N226</f>
        <v>1717718667.2450061</v>
      </c>
      <c r="S226" s="3">
        <f>CRI!I226*Planck!L226</f>
        <v>4064519799629.248</v>
      </c>
      <c r="T226" s="3">
        <f>CRI!I226*Planck!M226</f>
        <v>2241676239823.2939</v>
      </c>
      <c r="U226" s="3">
        <f>CRI!I226*Planck!N226</f>
        <v>2496157535.9919472</v>
      </c>
      <c r="V226" s="3">
        <f>CRI!J226*Planck!L226</f>
        <v>4780292288584.915</v>
      </c>
      <c r="W226" s="3">
        <f>CRI!J226*Planck!M226</f>
        <v>2636441245459.9893</v>
      </c>
      <c r="X226" s="3">
        <f>CRI!J226*Planck!N226</f>
        <v>2935737358.5641923</v>
      </c>
    </row>
    <row r="227" spans="1:24" x14ac:dyDescent="0.25">
      <c r="A227" s="3">
        <f>CRI!C227*Planck!L227</f>
        <v>5510896541867.8252</v>
      </c>
      <c r="B227" s="3">
        <f>CRI!C227*Planck!M227</f>
        <v>2987352869099.7344</v>
      </c>
      <c r="C227" s="3">
        <f>CRI!C227*Planck!N227</f>
        <v>3162335429.533946</v>
      </c>
      <c r="D227" s="3">
        <f>CRI!D227*Planck!L227</f>
        <v>4332704867399.5317</v>
      </c>
      <c r="E227" s="3">
        <f>CRI!D227*Planck!M227</f>
        <v>2348677428119.7915</v>
      </c>
      <c r="F227" s="3">
        <f>CRI!D227*Planck!N227</f>
        <v>2486249923.9094477</v>
      </c>
      <c r="G227" s="3">
        <f>CRI!E227*Planck!L227</f>
        <v>3255863014390.876</v>
      </c>
      <c r="H227" s="3">
        <f>CRI!E227*Planck!M227</f>
        <v>1764941810019.8433</v>
      </c>
      <c r="I227" s="3">
        <f>CRI!E227*Planck!N227</f>
        <v>1868322311.2418947</v>
      </c>
      <c r="J227" s="3">
        <f>CRI!F227*Planck!L227</f>
        <v>2217027344429.5845</v>
      </c>
      <c r="K227" s="3">
        <f>CRI!F227*Planck!M227</f>
        <v>1201808625499.8931</v>
      </c>
      <c r="L227" s="3">
        <f>CRI!F227*Planck!N227</f>
        <v>1272203908.4331965</v>
      </c>
      <c r="M227" s="3">
        <f>CRI!G227*Planck!L227</f>
        <v>2533745536490.9541</v>
      </c>
      <c r="N227" s="3">
        <f>CRI!G227*Planck!M227</f>
        <v>1373495571999.8779</v>
      </c>
      <c r="O227" s="3">
        <f>CRI!G227*Planck!N227</f>
        <v>1453947323.9236536</v>
      </c>
      <c r="P227" s="3">
        <f>CRI!H227*Planck!L227</f>
        <v>2787120090140.0493</v>
      </c>
      <c r="Q227" s="3">
        <f>CRI!H227*Planck!M227</f>
        <v>1510845129199.8657</v>
      </c>
      <c r="R227" s="3">
        <f>CRI!H227*Planck!N227</f>
        <v>1599342056.3160188</v>
      </c>
      <c r="S227" s="3">
        <f>CRI!I227*Planck!L227</f>
        <v>4104667769115.3452</v>
      </c>
      <c r="T227" s="3">
        <f>CRI!I227*Planck!M227</f>
        <v>2225062826639.8022</v>
      </c>
      <c r="U227" s="3">
        <f>CRI!I227*Planck!N227</f>
        <v>2355394664.7563186</v>
      </c>
      <c r="V227" s="3">
        <f>CRI!J227*Planck!L227</f>
        <v>4864791430062.6318</v>
      </c>
      <c r="W227" s="3">
        <f>CRI!J227*Planck!M227</f>
        <v>2637111498239.7656</v>
      </c>
      <c r="X227" s="3">
        <f>CRI!J227*Planck!N227</f>
        <v>2791578861.9334145</v>
      </c>
    </row>
    <row r="228" spans="1:24" x14ac:dyDescent="0.25">
      <c r="A228" s="3">
        <f>CRI!C228*Planck!L228</f>
        <v>5505135013601.791</v>
      </c>
      <c r="B228" s="3">
        <f>CRI!C228*Planck!M228</f>
        <v>2935055191767.8413</v>
      </c>
      <c r="C228" s="3">
        <f>CRI!C228*Planck!N228</f>
        <v>2902766787.6828747</v>
      </c>
      <c r="D228" s="3">
        <f>CRI!D228*Planck!L228</f>
        <v>4312313730306.4878</v>
      </c>
      <c r="E228" s="3">
        <f>CRI!D228*Planck!M228</f>
        <v>2299104158462.2119</v>
      </c>
      <c r="F228" s="3">
        <f>CRI!D228*Planck!N228</f>
        <v>2273811821.7763243</v>
      </c>
      <c r="G228" s="3">
        <f>CRI!E228*Planck!L228</f>
        <v>3226669835045.1177</v>
      </c>
      <c r="H228" s="3">
        <f>CRI!E228*Planck!M228</f>
        <v>1720294602779.1814</v>
      </c>
      <c r="I228" s="3">
        <f>CRI!E228*Planck!N228</f>
        <v>1701369722.7852671</v>
      </c>
      <c r="J228" s="3">
        <f>CRI!F228*Planck!L228</f>
        <v>2188940536787.1528</v>
      </c>
      <c r="K228" s="3">
        <f>CRI!F228*Planck!M228</f>
        <v>1167030648856.842</v>
      </c>
      <c r="L228" s="3">
        <f>CRI!F228*Planck!N228</f>
        <v>1154192199.5917249</v>
      </c>
      <c r="M228" s="3">
        <f>CRI!G228*Planck!L228</f>
        <v>2504168148651.6621</v>
      </c>
      <c r="N228" s="3">
        <f>CRI!G228*Planck!M228</f>
        <v>1335093818335.074</v>
      </c>
      <c r="O228" s="3">
        <f>CRI!G228*Planck!N228</f>
        <v>1320406514.0490584</v>
      </c>
      <c r="P228" s="3">
        <f>CRI!H228*Planck!L228</f>
        <v>2774002984407.6821</v>
      </c>
      <c r="Q228" s="3">
        <f>CRI!H228*Planck!M228</f>
        <v>1478955891408.4404</v>
      </c>
      <c r="R228" s="3">
        <f>CRI!H228*Planck!N228</f>
        <v>1462685967.2245359</v>
      </c>
      <c r="S228" s="3">
        <f>CRI!I228*Planck!L228</f>
        <v>4138308088557.2783</v>
      </c>
      <c r="T228" s="3">
        <f>CRI!I228*Planck!M228</f>
        <v>2206333288910.228</v>
      </c>
      <c r="U228" s="3">
        <f>CRI!I228*Planck!N228</f>
        <v>2182061520.1958761</v>
      </c>
      <c r="V228" s="3">
        <f>CRI!J228*Planck!L228</f>
        <v>4955378058510.0869</v>
      </c>
      <c r="W228" s="3">
        <f>CRI!J228*Planck!M228</f>
        <v>2641953024197.8052</v>
      </c>
      <c r="X228" s="3">
        <f>CRI!J228*Planck!N228</f>
        <v>2612889023.2692847</v>
      </c>
    </row>
    <row r="229" spans="1:24" x14ac:dyDescent="0.25">
      <c r="A229" s="3">
        <f>CRI!C229*Planck!L229</f>
        <v>5491802858899.6289</v>
      </c>
      <c r="B229" s="3">
        <f>CRI!C229*Planck!M229</f>
        <v>2881454115782.7017</v>
      </c>
      <c r="C229" s="3">
        <f>CRI!C229*Planck!N229</f>
        <v>2617677815.0139675</v>
      </c>
      <c r="D229" s="3">
        <f>CRI!D229*Planck!L229</f>
        <v>4287141241140.5464</v>
      </c>
      <c r="E229" s="3">
        <f>CRI!D229*Planck!M229</f>
        <v>2249388969636.3481</v>
      </c>
      <c r="F229" s="3">
        <f>CRI!D229*Planck!N229</f>
        <v>2043473665.2243257</v>
      </c>
      <c r="G229" s="3">
        <f>CRI!E229*Planck!L229</f>
        <v>3195299129727.2671</v>
      </c>
      <c r="H229" s="3">
        <f>CRI!E229*Planck!M229</f>
        <v>1676518270059.3716</v>
      </c>
      <c r="I229" s="3">
        <f>CRI!E229*Planck!N229</f>
        <v>1523045138.2037444</v>
      </c>
      <c r="J229" s="3">
        <f>CRI!F229*Planck!L229</f>
        <v>2159866771486.8894</v>
      </c>
      <c r="K229" s="3">
        <f>CRI!F229*Planck!M229</f>
        <v>1133244793767.084</v>
      </c>
      <c r="L229" s="3">
        <f>CRI!F229*Planck!N229</f>
        <v>1029504422.5676938</v>
      </c>
      <c r="M229" s="3">
        <f>CRI!G229*Planck!L229</f>
        <v>2473254289114.1221</v>
      </c>
      <c r="N229" s="3">
        <f>CRI!G229*Planck!M229</f>
        <v>1297673812015.3552</v>
      </c>
      <c r="O229" s="3">
        <f>CRI!G229*Planck!N229</f>
        <v>1178881152.4817526</v>
      </c>
      <c r="P229" s="3">
        <f>CRI!H229*Planck!L229</f>
        <v>2757810155119.6494</v>
      </c>
      <c r="Q229" s="3">
        <f>CRI!H229*Planck!M229</f>
        <v>1446975360584.7852</v>
      </c>
      <c r="R229" s="3">
        <f>CRI!H229*Planck!N229</f>
        <v>1314515223.2437181</v>
      </c>
      <c r="S229" s="3">
        <f>CRI!I229*Planck!L229</f>
        <v>4164293334230.6709</v>
      </c>
      <c r="T229" s="3">
        <f>CRI!I229*Planck!M229</f>
        <v>2184932794483.0256</v>
      </c>
      <c r="U229" s="3">
        <f>CRI!I229*Planck!N229</f>
        <v>1984917987.0980144</v>
      </c>
      <c r="V229" s="3">
        <f>CRI!J229*Planck!L229</f>
        <v>5050553234080.4854</v>
      </c>
      <c r="W229" s="3">
        <f>CRI!J229*Planck!M229</f>
        <v>2649938058089.1362</v>
      </c>
      <c r="X229" s="3">
        <f>CRI!J229*Planck!N229</f>
        <v>2407355379.2949729</v>
      </c>
    </row>
    <row r="230" spans="1:24" x14ac:dyDescent="0.25">
      <c r="A230" s="3">
        <f>CRI!C230*Planck!L230</f>
        <v>5470094263510.8271</v>
      </c>
      <c r="B230" s="3">
        <f>CRI!C230*Planck!M230</f>
        <v>2826083056612.1021</v>
      </c>
      <c r="C230" s="3">
        <f>CRI!C230*Planck!N230</f>
        <v>2328891912.4662714</v>
      </c>
      <c r="D230" s="3">
        <f>CRI!D230*Planck!L230</f>
        <v>4257560851435.373</v>
      </c>
      <c r="E230" s="3">
        <f>CRI!D230*Planck!M230</f>
        <v>2199636789625.2593</v>
      </c>
      <c r="F230" s="3">
        <f>CRI!D230*Planck!N230</f>
        <v>1812655971.9241347</v>
      </c>
      <c r="G230" s="3">
        <f>CRI!E230*Planck!L230</f>
        <v>3160803216898.9512</v>
      </c>
      <c r="H230" s="3">
        <f>CRI!E230*Planck!M230</f>
        <v>1633005207268.5769</v>
      </c>
      <c r="I230" s="3">
        <f>CRI!E230*Planck!N230</f>
        <v>1345711553.425549</v>
      </c>
      <c r="J230" s="3">
        <f>CRI!F230*Planck!L230</f>
        <v>2131270227385.1924</v>
      </c>
      <c r="K230" s="3">
        <f>CRI!F230*Planck!M230</f>
        <v>1101104732116.5039</v>
      </c>
      <c r="L230" s="3">
        <f>CRI!F230*Planck!N230</f>
        <v>907388018.69418657</v>
      </c>
      <c r="M230" s="3">
        <f>CRI!G230*Planck!L230</f>
        <v>2442495435823.4507</v>
      </c>
      <c r="N230" s="3">
        <f>CRI!G230*Planck!M230</f>
        <v>1261896895100.8066</v>
      </c>
      <c r="O230" s="3">
        <f>CRI!G230*Planck!N230</f>
        <v>1039892110.2091088</v>
      </c>
      <c r="P230" s="3">
        <f>CRI!H230*Planck!L230</f>
        <v>2738781834256.6729</v>
      </c>
      <c r="Q230" s="3">
        <f>CRI!H230*Planck!M230</f>
        <v>1414971034261.8625</v>
      </c>
      <c r="R230" s="3">
        <f>CRI!H230*Planck!N230</f>
        <v>1166036005.3313146</v>
      </c>
      <c r="S230" s="3">
        <f>CRI!I230*Planck!L230</f>
        <v>4185356603077.6968</v>
      </c>
      <c r="T230" s="3">
        <f>CRI!I230*Planck!M230</f>
        <v>2162333007812.9009</v>
      </c>
      <c r="U230" s="3">
        <f>CRI!I230*Planck!N230</f>
        <v>1781915022.6926727</v>
      </c>
      <c r="V230" s="3">
        <f>CRI!J230*Planck!L230</f>
        <v>5146420046735.0381</v>
      </c>
      <c r="W230" s="3">
        <f>CRI!J230*Planck!M230</f>
        <v>2658859207108.4272</v>
      </c>
      <c r="X230" s="3">
        <f>CRI!J230*Planck!N230</f>
        <v>2191087657.2907519</v>
      </c>
    </row>
    <row r="231" spans="1:24" x14ac:dyDescent="0.25">
      <c r="A231" s="3">
        <f>CRI!C231*Planck!L231</f>
        <v>5442966211881.9258</v>
      </c>
      <c r="B231" s="3">
        <f>CRI!C231*Planck!M231</f>
        <v>2770421557301.7593</v>
      </c>
      <c r="C231" s="3">
        <f>CRI!C231*Planck!N231</f>
        <v>2060315545.2322006</v>
      </c>
      <c r="D231" s="3">
        <f>CRI!D231*Planck!L231</f>
        <v>4223949272665.3481</v>
      </c>
      <c r="E231" s="3">
        <f>CRI!D231*Planck!M231</f>
        <v>2149952740179.718</v>
      </c>
      <c r="F231" s="3">
        <f>CRI!D231*Planck!N231</f>
        <v>1598883404.7411225</v>
      </c>
      <c r="G231" s="3">
        <f>CRI!E231*Planck!L231</f>
        <v>3124734403462.9619</v>
      </c>
      <c r="H231" s="3">
        <f>CRI!E231*Planck!M231</f>
        <v>1590462114811.3118</v>
      </c>
      <c r="I231" s="3">
        <f>CRI!E231*Planck!N231</f>
        <v>1182799711.6944561</v>
      </c>
      <c r="J231" s="3">
        <f>CRI!F231*Planck!L231</f>
        <v>2100858980351.9756</v>
      </c>
      <c r="K231" s="3">
        <f>CRI!F231*Planck!M231</f>
        <v>1069318599720.965</v>
      </c>
      <c r="L231" s="3">
        <f>CRI!F231*Planck!N231</f>
        <v>795234114.46334767</v>
      </c>
      <c r="M231" s="3">
        <f>CRI!G231*Planck!L231</f>
        <v>2409627202038.0391</v>
      </c>
      <c r="N231" s="3">
        <f>CRI!G231*Planck!M231</f>
        <v>1226478887745.7981</v>
      </c>
      <c r="O231" s="3">
        <f>CRI!G231*Planck!N231</f>
        <v>912111556.33038878</v>
      </c>
      <c r="P231" s="3">
        <f>CRI!H231*Planck!L231</f>
        <v>2717160350837.3584</v>
      </c>
      <c r="Q231" s="3">
        <f>CRI!H231*Planck!M231</f>
        <v>1383010534618.532</v>
      </c>
      <c r="R231" s="3">
        <f>CRI!H231*Planck!N231</f>
        <v>1028521488.4299618</v>
      </c>
      <c r="S231" s="3">
        <f>CRI!I231*Planck!L231</f>
        <v>4201717960703.9512</v>
      </c>
      <c r="T231" s="3">
        <f>CRI!I231*Planck!M231</f>
        <v>2138637199441.9299</v>
      </c>
      <c r="U231" s="3">
        <f>CRI!I231*Planck!N231</f>
        <v>1590468228.9266953</v>
      </c>
      <c r="V231" s="3">
        <f>CRI!J231*Planck!L231</f>
        <v>5235473966908.8916</v>
      </c>
      <c r="W231" s="3">
        <f>CRI!J231*Planck!M231</f>
        <v>2664809843749.0713</v>
      </c>
      <c r="X231" s="3">
        <f>CRI!J231*Planck!N231</f>
        <v>1981773904.297549</v>
      </c>
    </row>
    <row r="232" spans="1:24" x14ac:dyDescent="0.25">
      <c r="A232" s="3">
        <f>CRI!C232*Planck!L232</f>
        <v>5410863729374.7021</v>
      </c>
      <c r="B232" s="3">
        <f>CRI!C232*Planck!M232</f>
        <v>2714606479029.9976</v>
      </c>
      <c r="C232" s="3">
        <f>CRI!C232*Planck!N232</f>
        <v>1834922868.5292232</v>
      </c>
      <c r="D232" s="3">
        <f>CRI!D232*Planck!L232</f>
        <v>4186686415036.5347</v>
      </c>
      <c r="E232" s="3">
        <f>CRI!D232*Planck!M232</f>
        <v>2100442117258.5051</v>
      </c>
      <c r="F232" s="3">
        <f>CRI!D232*Planck!N232</f>
        <v>1419781948.0474985</v>
      </c>
      <c r="G232" s="3">
        <f>CRI!E232*Planck!L232</f>
        <v>3084926832132.1831</v>
      </c>
      <c r="H232" s="3">
        <f>CRI!E232*Planck!M232</f>
        <v>1547694191664.1616</v>
      </c>
      <c r="I232" s="3">
        <f>CRI!E232*Planck!N232</f>
        <v>1046155119.6139462</v>
      </c>
      <c r="J232" s="3">
        <f>CRI!F232*Planck!L232</f>
        <v>2068859661231.5039</v>
      </c>
      <c r="K232" s="3">
        <f>CRI!F232*Planck!M232</f>
        <v>1037937771393.8226</v>
      </c>
      <c r="L232" s="3">
        <f>CRI!F232*Planck!N232</f>
        <v>701588155.61411476</v>
      </c>
      <c r="M232" s="3">
        <f>CRI!G232*Planck!L232</f>
        <v>2374903989816.0459</v>
      </c>
      <c r="N232" s="3">
        <f>CRI!G232*Planck!M232</f>
        <v>1191478861836.6958</v>
      </c>
      <c r="O232" s="3">
        <f>CRI!G232*Planck!N232</f>
        <v>805373385.73454595</v>
      </c>
      <c r="P232" s="3">
        <f>CRI!H232*Planck!L232</f>
        <v>2693190091543.9697</v>
      </c>
      <c r="Q232" s="3">
        <f>CRI!H232*Planck!M232</f>
        <v>1351161595897.2839</v>
      </c>
      <c r="R232" s="3">
        <f>CRI!H232*Planck!N232</f>
        <v>913310025.05979431</v>
      </c>
      <c r="S232" s="3">
        <f>CRI!I232*Planck!L232</f>
        <v>4211169961323.2974</v>
      </c>
      <c r="T232" s="3">
        <f>CRI!I232*Planck!M232</f>
        <v>2112725404493.9346</v>
      </c>
      <c r="U232" s="3">
        <f>CRI!I232*Planck!N232</f>
        <v>1428084766.4571328</v>
      </c>
      <c r="V232" s="3">
        <f>CRI!J232*Planck!L232</f>
        <v>5312929544227.6494</v>
      </c>
      <c r="W232" s="3">
        <f>CRI!J232*Planck!M232</f>
        <v>2665473330088.2783</v>
      </c>
      <c r="X232" s="3">
        <f>CRI!J232*Planck!N232</f>
        <v>1801711594.8906851</v>
      </c>
    </row>
    <row r="233" spans="1:24" x14ac:dyDescent="0.25">
      <c r="A233" s="3">
        <f>CRI!C233*Planck!L233</f>
        <v>5375180742805.6309</v>
      </c>
      <c r="B233" s="3">
        <f>CRI!C233*Planck!M233</f>
        <v>2659314985317.7422</v>
      </c>
      <c r="C233" s="3">
        <f>CRI!C233*Planck!N233</f>
        <v>1665921475.9100523</v>
      </c>
      <c r="D233" s="3">
        <f>CRI!D233*Planck!L233</f>
        <v>4144732286795.771</v>
      </c>
      <c r="E233" s="3">
        <f>CRI!D233*Planck!M233</f>
        <v>2050563359224.4834</v>
      </c>
      <c r="F233" s="3">
        <f>CRI!D233*Planck!N233</f>
        <v>1284570484.0181479</v>
      </c>
      <c r="G233" s="3">
        <f>CRI!E233*Planck!L233</f>
        <v>3042783866585.957</v>
      </c>
      <c r="H233" s="3">
        <f>CRI!E233*Planck!M233</f>
        <v>1505385794575.447</v>
      </c>
      <c r="I233" s="3">
        <f>CRI!E233*Planck!N233</f>
        <v>943045309.99869895</v>
      </c>
      <c r="J233" s="3">
        <f>CRI!F233*Planck!L233</f>
        <v>2035392076493.156</v>
      </c>
      <c r="K233" s="3">
        <f>CRI!F233*Planck!M233</f>
        <v>1006989143064.6117</v>
      </c>
      <c r="L233" s="3">
        <f>CRI!F233*Planck!N233</f>
        <v>630825926.48916948</v>
      </c>
      <c r="M233" s="3">
        <f>CRI!G233*Planck!L233</f>
        <v>2338458198663.0718</v>
      </c>
      <c r="N233" s="3">
        <f>CRI!G233*Planck!M233</f>
        <v>1156927967225.5127</v>
      </c>
      <c r="O233" s="3">
        <f>CRI!G233*Planck!N233</f>
        <v>724754742.22609174</v>
      </c>
      <c r="P233" s="3">
        <f>CRI!H233*Planck!L233</f>
        <v>2666981875095.2607</v>
      </c>
      <c r="Q233" s="3">
        <f>CRI!H233*Planck!M233</f>
        <v>1319461652615.9297</v>
      </c>
      <c r="R233" s="3">
        <f>CRI!H233*Planck!N233</f>
        <v>826573578.48491538</v>
      </c>
      <c r="S233" s="3">
        <f>CRI!I233*Planck!L233</f>
        <v>4216255891627.8716</v>
      </c>
      <c r="T233" s="3">
        <f>CRI!I233*Planck!M233</f>
        <v>2085948921726.4561</v>
      </c>
      <c r="U233" s="3">
        <f>CRI!I233*Planck!N233</f>
        <v>1306737684.5320618</v>
      </c>
      <c r="V233" s="3">
        <f>CRI!J233*Planck!L233</f>
        <v>5380029800760.3486</v>
      </c>
      <c r="W233" s="3">
        <f>CRI!J233*Planck!M233</f>
        <v>2661714006504.3159</v>
      </c>
      <c r="X233" s="3">
        <f>CRI!J233*Planck!N233</f>
        <v>1667424336.9618428</v>
      </c>
    </row>
    <row r="234" spans="1:24" x14ac:dyDescent="0.25">
      <c r="A234" s="3">
        <f>CRI!C234*Planck!L234</f>
        <v>5334521096996.3037</v>
      </c>
      <c r="B234" s="3">
        <f>CRI!C234*Planck!M234</f>
        <v>2603881846130.5151</v>
      </c>
      <c r="C234" s="3">
        <f>CRI!C234*Planck!N234</f>
        <v>1542402289.792274</v>
      </c>
      <c r="D234" s="3">
        <f>CRI!D234*Planck!L234</f>
        <v>4096835446793.9238</v>
      </c>
      <c r="E234" s="3">
        <f>CRI!D234*Planck!M234</f>
        <v>1999743791902.3923</v>
      </c>
      <c r="F234" s="3">
        <f>CRI!D234*Planck!N234</f>
        <v>1184542765.7217646</v>
      </c>
      <c r="G234" s="3">
        <f>CRI!E234*Planck!L234</f>
        <v>2998269501459.2534</v>
      </c>
      <c r="H234" s="3">
        <f>CRI!E234*Planck!M234</f>
        <v>1463512728265.8022</v>
      </c>
      <c r="I234" s="3">
        <f>CRI!E234*Planck!N234</f>
        <v>866907761.79871523</v>
      </c>
      <c r="J234" s="3">
        <f>CRI!F234*Planck!L234</f>
        <v>2001644719174.1975</v>
      </c>
      <c r="K234" s="3">
        <f>CRI!F234*Planck!M234</f>
        <v>977041097390.24951</v>
      </c>
      <c r="L234" s="3">
        <f>CRI!F234*Planck!N234</f>
        <v>578747621.77682221</v>
      </c>
      <c r="M234" s="3">
        <f>CRI!G234*Planck!L234</f>
        <v>2301471669320.1226</v>
      </c>
      <c r="N234" s="3">
        <f>CRI!G234*Planck!M234</f>
        <v>1123392370216.8298</v>
      </c>
      <c r="O234" s="3">
        <f>CRI!G234*Planck!N234</f>
        <v>665438397.95669377</v>
      </c>
      <c r="P234" s="3">
        <f>CRI!H234*Planck!L234</f>
        <v>2638477161284.1431</v>
      </c>
      <c r="Q234" s="3">
        <f>CRI!H234*Planck!M234</f>
        <v>1287891200873.906</v>
      </c>
      <c r="R234" s="3">
        <f>CRI!H234*Planck!N234</f>
        <v>762878830.38286936</v>
      </c>
      <c r="S234" s="3">
        <f>CRI!I234*Planck!L234</f>
        <v>4215566919051.71</v>
      </c>
      <c r="T234" s="3">
        <f>CRI!I234*Planck!M234</f>
        <v>2057698895941.7178</v>
      </c>
      <c r="U234" s="3">
        <f>CRI!I234*Planck!N234</f>
        <v>1218872313.0889935</v>
      </c>
      <c r="V234" s="3">
        <f>CRI!J234*Planck!L234</f>
        <v>5437661567846.502</v>
      </c>
      <c r="W234" s="3">
        <f>CRI!J234*Planck!M234</f>
        <v>2654226683982.8589</v>
      </c>
      <c r="X234" s="3">
        <f>CRI!J234*Planck!N234</f>
        <v>1572223916.7981501</v>
      </c>
    </row>
    <row r="235" spans="1:24" x14ac:dyDescent="0.25">
      <c r="A235" s="3">
        <f>CRI!C235*Planck!L235</f>
        <v>5287639048925.2822</v>
      </c>
      <c r="B235" s="3">
        <f>CRI!C235*Planck!M235</f>
        <v>2547704565636.999</v>
      </c>
      <c r="C235" s="3">
        <f>CRI!C235*Planck!N235</f>
        <v>1452212216.9988098</v>
      </c>
      <c r="D235" s="3">
        <f>CRI!D235*Planck!L235</f>
        <v>4046626252640.8682</v>
      </c>
      <c r="E235" s="3">
        <f>CRI!D235*Planck!M235</f>
        <v>1949756419431.6777</v>
      </c>
      <c r="F235" s="3">
        <f>CRI!D235*Planck!N235</f>
        <v>1111376935.4032586</v>
      </c>
      <c r="G235" s="3">
        <f>CRI!E235*Planck!L235</f>
        <v>2952591094120.7974</v>
      </c>
      <c r="H235" s="3">
        <f>CRI!E235*Planck!M235</f>
        <v>1422625436673.7871</v>
      </c>
      <c r="I235" s="3">
        <f>CRI!E235*Planck!N235</f>
        <v>810908009.98521292</v>
      </c>
      <c r="J235" s="3">
        <f>CRI!F235*Planck!L235</f>
        <v>1966418556863.269</v>
      </c>
      <c r="K235" s="3">
        <f>CRI!F235*Planck!M235</f>
        <v>947465114187.80115</v>
      </c>
      <c r="L235" s="3">
        <f>CRI!F235*Planck!N235</f>
        <v>540062781.43936908</v>
      </c>
      <c r="M235" s="3">
        <f>CRI!G235*Planck!L235</f>
        <v>2262744439452.6704</v>
      </c>
      <c r="N235" s="3">
        <f>CRI!G235*Planck!M235</f>
        <v>1090241653396.3306</v>
      </c>
      <c r="O235" s="3">
        <f>CRI!G235*Planck!N235</f>
        <v>621446564.05530763</v>
      </c>
      <c r="P235" s="3">
        <f>CRI!H235*Planck!L235</f>
        <v>2607667766786.7344</v>
      </c>
      <c r="Q235" s="3">
        <f>CRI!H235*Planck!M235</f>
        <v>1256433545035.0588</v>
      </c>
      <c r="R235" s="3">
        <f>CRI!H235*Planck!N235</f>
        <v>716177287.02026033</v>
      </c>
      <c r="S235" s="3">
        <f>CRI!I235*Planck!L235</f>
        <v>4209012836299.8608</v>
      </c>
      <c r="T235" s="3">
        <f>CRI!I235*Planck!M235</f>
        <v>2027997962917.9519</v>
      </c>
      <c r="U235" s="3">
        <f>CRI!I235*Planck!N235</f>
        <v>1155975248.276793</v>
      </c>
      <c r="V235" s="3">
        <f>CRI!J235*Planck!L235</f>
        <v>5487955345555.7178</v>
      </c>
      <c r="W235" s="3">
        <f>CRI!J235*Planck!M235</f>
        <v>2644221506141.9648</v>
      </c>
      <c r="X235" s="3">
        <f>CRI!J235*Planck!N235</f>
        <v>1507227654.0471842</v>
      </c>
    </row>
    <row r="236" spans="1:24" x14ac:dyDescent="0.25">
      <c r="A236" s="3">
        <f>CRI!C236*Planck!L236</f>
        <v>5233348725996.4199</v>
      </c>
      <c r="B236" s="3">
        <f>CRI!C236*Planck!M236</f>
        <v>2490236961305.8916</v>
      </c>
      <c r="C236" s="3">
        <f>CRI!C236*Planck!N236</f>
        <v>1383038408.0600233</v>
      </c>
      <c r="D236" s="3">
        <f>CRI!D236*Planck!L236</f>
        <v>3991715676291.0977</v>
      </c>
      <c r="E236" s="3">
        <f>CRI!D236*Planck!M236</f>
        <v>1899418218920.9294</v>
      </c>
      <c r="F236" s="3">
        <f>CRI!D236*Planck!N236</f>
        <v>1054906978.9563372</v>
      </c>
      <c r="G236" s="3">
        <f>CRI!E236*Planck!L236</f>
        <v>2903385104918.8545</v>
      </c>
      <c r="H236" s="3">
        <f>CRI!E236*Planck!M236</f>
        <v>1381546936717.3337</v>
      </c>
      <c r="I236" s="3">
        <f>CRI!E236*Planck!N236</f>
        <v>767289420.92954338</v>
      </c>
      <c r="J236" s="3">
        <f>CRI!F236*Planck!L236</f>
        <v>1929738830314.8694</v>
      </c>
      <c r="K236" s="3">
        <f>CRI!F236*Planck!M236</f>
        <v>918247036939.49353</v>
      </c>
      <c r="L236" s="3">
        <f>CRI!F236*Planck!N236</f>
        <v>509979949.66256225</v>
      </c>
      <c r="M236" s="3">
        <f>CRI!G236*Planck!L236</f>
        <v>2222300811866.5479</v>
      </c>
      <c r="N236" s="3">
        <f>CRI!G236*Planck!M236</f>
        <v>1057459747209.2773</v>
      </c>
      <c r="O236" s="3">
        <f>CRI!G236*Planck!N236</f>
        <v>587296497.51922727</v>
      </c>
      <c r="P236" s="3">
        <f>CRI!H236*Planck!L236</f>
        <v>2574545437654.7686</v>
      </c>
      <c r="Q236" s="3">
        <f>CRI!H236*Planck!M236</f>
        <v>1225071850374.0969</v>
      </c>
      <c r="R236" s="3">
        <f>CRI!H236*Planck!N236</f>
        <v>680385621.13865197</v>
      </c>
      <c r="S236" s="3">
        <f>CRI!I236*Planck!L236</f>
        <v>4196509063377.272</v>
      </c>
      <c r="T236" s="3">
        <f>CRI!I236*Planck!M236</f>
        <v>1996867116109.7778</v>
      </c>
      <c r="U236" s="3">
        <f>CRI!I236*Planck!N236</f>
        <v>1109028562.4560025</v>
      </c>
      <c r="V236" s="3">
        <f>CRI!J236*Planck!L236</f>
        <v>5530591699252.9258</v>
      </c>
      <c r="W236" s="3">
        <f>CRI!J236*Planck!M236</f>
        <v>2631677074939.9917</v>
      </c>
      <c r="X236" s="3">
        <f>CRI!J236*Planck!N236</f>
        <v>1461592020.682395</v>
      </c>
    </row>
    <row r="237" spans="1:24" x14ac:dyDescent="0.25">
      <c r="A237" s="3">
        <f>CRI!C237*Planck!L237</f>
        <v>5170534669323.5303</v>
      </c>
      <c r="B237" s="3">
        <f>CRI!C237*Planck!M237</f>
        <v>2430988806591.583</v>
      </c>
      <c r="C237" s="3">
        <f>CRI!C237*Planck!N237</f>
        <v>1322387383.4587035</v>
      </c>
      <c r="D237" s="3">
        <f>CRI!D237*Planck!L237</f>
        <v>3935607862141.3481</v>
      </c>
      <c r="E237" s="3">
        <f>CRI!D237*Planck!M237</f>
        <v>1850373176445.8257</v>
      </c>
      <c r="F237" s="3">
        <f>CRI!D237*Planck!N237</f>
        <v>1006549325.3558435</v>
      </c>
      <c r="G237" s="3">
        <f>CRI!E237*Planck!L237</f>
        <v>2850718891345.7856</v>
      </c>
      <c r="H237" s="3">
        <f>CRI!E237*Planck!M237</f>
        <v>1340299632205.6272</v>
      </c>
      <c r="I237" s="3">
        <f>CRI!E237*Planck!N237</f>
        <v>729084115.43370473</v>
      </c>
      <c r="J237" s="3">
        <f>CRI!F237*Planck!L237</f>
        <v>1892785012877.364</v>
      </c>
      <c r="K237" s="3">
        <f>CRI!F237*Planck!M237</f>
        <v>889915545270.13306</v>
      </c>
      <c r="L237" s="3">
        <f>CRI!F237*Planck!N237</f>
        <v>484088238.58756107</v>
      </c>
      <c r="M237" s="3">
        <f>CRI!G237*Planck!L237</f>
        <v>2181319313620.8645</v>
      </c>
      <c r="N237" s="3">
        <f>CRI!G237*Planck!M237</f>
        <v>1025573402780.8241</v>
      </c>
      <c r="O237" s="3">
        <f>CRI!G237*Planck!N237</f>
        <v>557882177.39664054</v>
      </c>
      <c r="P237" s="3">
        <f>CRI!H237*Planck!L237</f>
        <v>2539101846542.8052</v>
      </c>
      <c r="Q237" s="3">
        <f>CRI!H237*Planck!M237</f>
        <v>1193789146094.0811</v>
      </c>
      <c r="R237" s="3">
        <f>CRI!H237*Planck!N237</f>
        <v>649386661.51989901</v>
      </c>
      <c r="S237" s="3">
        <f>CRI!I237*Planck!L237</f>
        <v>4177976674765.8882</v>
      </c>
      <c r="T237" s="3">
        <f>CRI!I237*Planck!M237</f>
        <v>1964325776754.8059</v>
      </c>
      <c r="U237" s="3">
        <f>CRI!I237*Planck!N237</f>
        <v>1068536233.9554702</v>
      </c>
      <c r="V237" s="3">
        <f>CRI!J237*Planck!L237</f>
        <v>5562941318334.6914</v>
      </c>
      <c r="W237" s="3">
        <f>CRI!J237*Planck!M237</f>
        <v>2615483492806.1226</v>
      </c>
      <c r="X237" s="3">
        <f>CRI!J237*Planck!N237</f>
        <v>1422747140.2390513</v>
      </c>
    </row>
    <row r="238" spans="1:24" x14ac:dyDescent="0.25">
      <c r="A238" s="3">
        <f>CRI!C238*Planck!L238</f>
        <v>5099556278510.1357</v>
      </c>
      <c r="B238" s="3">
        <f>CRI!C238*Planck!M238</f>
        <v>2370160126672.3237</v>
      </c>
      <c r="C238" s="3">
        <f>CRI!C238*Planck!N238</f>
        <v>1267976010.5277615</v>
      </c>
      <c r="D238" s="3">
        <f>CRI!D238*Planck!L238</f>
        <v>3877254606403.4702</v>
      </c>
      <c r="E238" s="3">
        <f>CRI!D238*Planck!M238</f>
        <v>1802061545585.8694</v>
      </c>
      <c r="F238" s="3">
        <f>CRI!D238*Planck!N238</f>
        <v>964057568.7624675</v>
      </c>
      <c r="G238" s="3">
        <f>CRI!E238*Planck!L238</f>
        <v>2795944010893.2939</v>
      </c>
      <c r="H238" s="3">
        <f>CRI!E238*Planck!M238</f>
        <v>1299492475247.9919</v>
      </c>
      <c r="I238" s="3">
        <f>CRI!E238*Planck!N238</f>
        <v>695195765.86126328</v>
      </c>
      <c r="J238" s="3">
        <f>CRI!F238*Planck!L238</f>
        <v>1854487467168.3459</v>
      </c>
      <c r="K238" s="3">
        <f>CRI!F238*Planck!M238</f>
        <v>861924451862.33215</v>
      </c>
      <c r="L238" s="3">
        <f>CRI!F238*Planck!N238</f>
        <v>461107886.99459952</v>
      </c>
      <c r="M238" s="3">
        <f>CRI!G238*Planck!L238</f>
        <v>2138743669983.8494</v>
      </c>
      <c r="N238" s="3">
        <f>CRI!G238*Planck!M238</f>
        <v>994040400952.20532</v>
      </c>
      <c r="O238" s="3">
        <f>CRI!G238*Planck!N238</f>
        <v>531786594.38187718</v>
      </c>
      <c r="P238" s="3">
        <f>CRI!H238*Planck!L238</f>
        <v>2503728634398.9565</v>
      </c>
      <c r="Q238" s="3">
        <f>CRI!H238*Planck!M238</f>
        <v>1163677279583.6025</v>
      </c>
      <c r="R238" s="3">
        <f>CRI!H238*Planck!N238</f>
        <v>622538054.6671418</v>
      </c>
      <c r="S238" s="3">
        <f>CRI!I238*Planck!L238</f>
        <v>4152414610728.8779</v>
      </c>
      <c r="T238" s="3">
        <f>CRI!I238*Planck!M238</f>
        <v>1929949784304.8667</v>
      </c>
      <c r="U238" s="3">
        <f>CRI!I238*Planck!N238</f>
        <v>1032474557.5133524</v>
      </c>
      <c r="V238" s="3">
        <f>CRI!J238*Planck!L238</f>
        <v>5587339922541.54</v>
      </c>
      <c r="W238" s="3">
        <f>CRI!J238*Planck!M238</f>
        <v>2596871095310.5459</v>
      </c>
      <c r="X238" s="3">
        <f>CRI!J238*Planck!N238</f>
        <v>1389260672.40433</v>
      </c>
    </row>
    <row r="239" spans="1:24" x14ac:dyDescent="0.25">
      <c r="A239" s="3">
        <f>CRI!C239*Planck!L239</f>
        <v>5023973876471.0645</v>
      </c>
      <c r="B239" s="3">
        <f>CRI!C239*Planck!M239</f>
        <v>2309387518184.7295</v>
      </c>
      <c r="C239" s="3">
        <f>CRI!C239*Planck!N239</f>
        <v>1221820806.8662624</v>
      </c>
      <c r="D239" s="3">
        <f>CRI!D239*Planck!L239</f>
        <v>3815534725783.147</v>
      </c>
      <c r="E239" s="3">
        <f>CRI!D239*Planck!M239</f>
        <v>1753900097329.6052</v>
      </c>
      <c r="F239" s="3">
        <f>CRI!D239*Planck!N239</f>
        <v>927930724.14564705</v>
      </c>
      <c r="G239" s="3">
        <f>CRI!E239*Planck!L239</f>
        <v>2738009816419.7534</v>
      </c>
      <c r="H239" s="3">
        <f>CRI!E239*Planck!M239</f>
        <v>1258590480400.4526</v>
      </c>
      <c r="I239" s="3">
        <f>CRI!E239*Planck!N239</f>
        <v>665878733.71976483</v>
      </c>
      <c r="J239" s="3">
        <f>CRI!F239*Planck!L239</f>
        <v>1816015501450.4536</v>
      </c>
      <c r="K239" s="3">
        <f>CRI!F239*Planck!M239</f>
        <v>834774151896.17273</v>
      </c>
      <c r="L239" s="3">
        <f>CRI!F239*Planck!N239</f>
        <v>441651485.42181379</v>
      </c>
      <c r="M239" s="3">
        <f>CRI!G239*Planck!L239</f>
        <v>2094627861192.3901</v>
      </c>
      <c r="N239" s="3">
        <f>CRI!G239*Planck!M239</f>
        <v>962844862815.54858</v>
      </c>
      <c r="O239" s="3">
        <f>CRI!G239*Planck!N239</f>
        <v>509409476.71573347</v>
      </c>
      <c r="P239" s="3">
        <f>CRI!H239*Planck!L239</f>
        <v>2469467782933.5498</v>
      </c>
      <c r="Q239" s="3">
        <f>CRI!H239*Planck!M239</f>
        <v>1135148831321.5361</v>
      </c>
      <c r="R239" s="3">
        <f>CRI!H239*Planck!N239</f>
        <v>600569826.44851696</v>
      </c>
      <c r="S239" s="3">
        <f>CRI!I239*Planck!L239</f>
        <v>4122120214013.2295</v>
      </c>
      <c r="T239" s="3">
        <f>CRI!I239*Planck!M239</f>
        <v>1894829313361.3682</v>
      </c>
      <c r="U239" s="3">
        <f>CRI!I239*Planck!N239</f>
        <v>1002491726.613655</v>
      </c>
      <c r="V239" s="3">
        <f>CRI!J239*Planck!L239</f>
        <v>5603577098745.4541</v>
      </c>
      <c r="W239" s="3">
        <f>CRI!J239*Planck!M239</f>
        <v>2575815744113.3906</v>
      </c>
      <c r="X239" s="3">
        <f>CRI!J239*Planck!N239</f>
        <v>1362779198.3933725</v>
      </c>
    </row>
    <row r="240" spans="1:24" x14ac:dyDescent="0.25">
      <c r="A240" s="3">
        <f>CRI!C240*Planck!L240</f>
        <v>4942393621680.9727</v>
      </c>
      <c r="B240" s="3">
        <f>CRI!C240*Planck!M240</f>
        <v>2247976504686.8931</v>
      </c>
      <c r="C240" s="3">
        <f>CRI!C240*Planck!N240</f>
        <v>1176403592.6381962</v>
      </c>
      <c r="D240" s="3">
        <f>CRI!D240*Planck!L240</f>
        <v>3750236370701.4063</v>
      </c>
      <c r="E240" s="3">
        <f>CRI!D240*Planck!M240</f>
        <v>1705740961500.2905</v>
      </c>
      <c r="F240" s="3">
        <f>CRI!D240*Planck!N240</f>
        <v>892642690.45310402</v>
      </c>
      <c r="G240" s="3">
        <f>CRI!E240*Planck!L240</f>
        <v>2677954710456.8687</v>
      </c>
      <c r="H240" s="3">
        <f>CRI!E240*Planck!M240</f>
        <v>1218029103006.8057</v>
      </c>
      <c r="I240" s="3">
        <f>CRI!E240*Planck!N240</f>
        <v>637414941.71651268</v>
      </c>
      <c r="J240" s="3">
        <f>CRI!F240*Planck!L240</f>
        <v>1777238115851.458</v>
      </c>
      <c r="K240" s="3">
        <f>CRI!F240*Planck!M240</f>
        <v>808351141872.27844</v>
      </c>
      <c r="L240" s="3">
        <f>CRI!F240*Planck!N240</f>
        <v>423023632.77777594</v>
      </c>
      <c r="M240" s="3">
        <f>CRI!G240*Planck!L240</f>
        <v>2049982579175.1968</v>
      </c>
      <c r="N240" s="3">
        <f>CRI!G240*Planck!M240</f>
        <v>932405029981.3905</v>
      </c>
      <c r="O240" s="3">
        <f>CRI!G240*Planck!N240</f>
        <v>487943101.17436534</v>
      </c>
      <c r="P240" s="3">
        <f>CRI!H240*Planck!L240</f>
        <v>2436003976863.23</v>
      </c>
      <c r="Q240" s="3">
        <f>CRI!H240*Planck!M240</f>
        <v>1107981299039.0449</v>
      </c>
      <c r="R240" s="3">
        <f>CRI!H240*Planck!N240</f>
        <v>579825090.71953821</v>
      </c>
      <c r="S240" s="3">
        <f>CRI!I240*Planck!L240</f>
        <v>4084568293485.3433</v>
      </c>
      <c r="T240" s="3">
        <f>CRI!I240*Planck!M240</f>
        <v>1857807017892.1052</v>
      </c>
      <c r="U240" s="3">
        <f>CRI!I240*Planck!N240</f>
        <v>972221393.64892316</v>
      </c>
      <c r="V240" s="3">
        <f>CRI!J240*Planck!L240</f>
        <v>5611057467248.8477</v>
      </c>
      <c r="W240" s="3">
        <f>CRI!J240*Planck!M240</f>
        <v>2552108617470.5225</v>
      </c>
      <c r="X240" s="3">
        <f>CRI!J240*Planck!N240</f>
        <v>1335560999.0298347</v>
      </c>
    </row>
    <row r="241" spans="1:24" x14ac:dyDescent="0.25">
      <c r="A241" s="3">
        <f>CRI!C241*Planck!L241</f>
        <v>4854579921830.3291</v>
      </c>
      <c r="B241" s="3">
        <f>CRI!C241*Planck!M241</f>
        <v>2185773330702.4902</v>
      </c>
      <c r="C241" s="3">
        <f>CRI!C241*Planck!N241</f>
        <v>1124424862.1352572</v>
      </c>
      <c r="D241" s="3">
        <f>CRI!D241*Planck!L241</f>
        <v>3681146883131.2925</v>
      </c>
      <c r="E241" s="3">
        <f>CRI!D241*Planck!M241</f>
        <v>1657435414208.4707</v>
      </c>
      <c r="F241" s="3">
        <f>CRI!D241*Planck!N241</f>
        <v>852632595.03696406</v>
      </c>
      <c r="G241" s="3">
        <f>CRI!E241*Planck!L241</f>
        <v>2614585850716.7124</v>
      </c>
      <c r="H241" s="3">
        <f>CRI!E241*Planck!M241</f>
        <v>1177216590385.0193</v>
      </c>
      <c r="I241" s="3">
        <f>CRI!E241*Planck!N241</f>
        <v>605594177.47200203</v>
      </c>
      <c r="J241" s="3">
        <f>CRI!F241*Planck!L241</f>
        <v>1735860465711.1782</v>
      </c>
      <c r="K241" s="3">
        <f>CRI!F241*Planck!M241</f>
        <v>781570717315.90039</v>
      </c>
      <c r="L241" s="3">
        <f>CRI!F241*Planck!N241</f>
        <v>402062525.75350088</v>
      </c>
      <c r="M241" s="3">
        <f>CRI!G241*Planck!L241</f>
        <v>2003580239029.8176</v>
      </c>
      <c r="N241" s="3">
        <f>CRI!G241*Planck!M241</f>
        <v>902111474712.88</v>
      </c>
      <c r="O241" s="3">
        <f>CRI!G241*Planck!N241</f>
        <v>464072169.02891642</v>
      </c>
      <c r="P241" s="3">
        <f>CRI!H241*Planck!L241</f>
        <v>2398682807717.8101</v>
      </c>
      <c r="Q241" s="3">
        <f>CRI!H241*Planck!M241</f>
        <v>1080006302161.6486</v>
      </c>
      <c r="R241" s="3">
        <f>CRI!H241*Planck!N241</f>
        <v>555586400.63698947</v>
      </c>
      <c r="S241" s="3">
        <f>CRI!I241*Planck!L241</f>
        <v>4040625449724.4658</v>
      </c>
      <c r="T241" s="3">
        <f>CRI!I241*Planck!M241</f>
        <v>1819290544100.3828</v>
      </c>
      <c r="U241" s="3">
        <f>CRI!I241*Planck!N241</f>
        <v>935895543.46725988</v>
      </c>
      <c r="V241" s="3">
        <f>CRI!J241*Planck!L241</f>
        <v>5604842996251.5156</v>
      </c>
      <c r="W241" s="3">
        <f>CRI!J241*Planck!M241</f>
        <v>2523579082278.7036</v>
      </c>
      <c r="X241" s="3">
        <f>CRI!J241*Planck!N241</f>
        <v>1298201886.6369257</v>
      </c>
    </row>
    <row r="242" spans="1:24" x14ac:dyDescent="0.25">
      <c r="A242" s="3">
        <f>CRI!C242*Planck!L242</f>
        <v>4761359477311.4512</v>
      </c>
      <c r="B242" s="3">
        <f>CRI!C242*Planck!M242</f>
        <v>2123094590865.6118</v>
      </c>
      <c r="C242" s="3">
        <f>CRI!C242*Planck!N242</f>
        <v>1058761082.0589664</v>
      </c>
      <c r="D242" s="3">
        <f>CRI!D242*Planck!L242</f>
        <v>3608052403918.2329</v>
      </c>
      <c r="E242" s="3">
        <f>CRI!D242*Planck!M242</f>
        <v>1608833901078.1636</v>
      </c>
      <c r="F242" s="3">
        <f>CRI!D242*Planck!N242</f>
        <v>802305619.96023905</v>
      </c>
      <c r="G242" s="3">
        <f>CRI!E242*Planck!L242</f>
        <v>2549972520071.2437</v>
      </c>
      <c r="H242" s="3">
        <f>CRI!E242*Planck!M242</f>
        <v>1137035103108.0276</v>
      </c>
      <c r="I242" s="3">
        <f>CRI!E242*Planck!N242</f>
        <v>567025379.50269091</v>
      </c>
      <c r="J242" s="3">
        <f>CRI!F242*Planck!L242</f>
        <v>1692927814155.1826</v>
      </c>
      <c r="K242" s="3">
        <f>CRI!F242*Planck!M242</f>
        <v>754878076752.21753</v>
      </c>
      <c r="L242" s="3">
        <f>CRI!F242*Planck!N242</f>
        <v>376448384.73207694</v>
      </c>
      <c r="M242" s="3">
        <f>CRI!G242*Planck!L242</f>
        <v>1957447785116.9297</v>
      </c>
      <c r="N242" s="3">
        <f>CRI!G242*Planck!M242</f>
        <v>872827776244.75146</v>
      </c>
      <c r="O242" s="3">
        <f>CRI!G242*Planck!N242</f>
        <v>435268444.84646398</v>
      </c>
      <c r="P242" s="3">
        <f>CRI!H242*Planck!L242</f>
        <v>2359518140978.7856</v>
      </c>
      <c r="Q242" s="3">
        <f>CRI!H242*Planck!M242</f>
        <v>1052111319473.4032</v>
      </c>
      <c r="R242" s="3">
        <f>CRI!H242*Planck!N242</f>
        <v>524674936.22033226</v>
      </c>
      <c r="S242" s="3">
        <f>CRI!I242*Planck!L242</f>
        <v>3988961162103.1489</v>
      </c>
      <c r="T242" s="3">
        <f>CRI!I242*Planck!M242</f>
        <v>1778681468347.4126</v>
      </c>
      <c r="U242" s="3">
        <f>CRI!I242*Planck!N242</f>
        <v>887006506.52495635</v>
      </c>
      <c r="V242" s="3">
        <f>CRI!J242*Planck!L242</f>
        <v>5586661786712.1025</v>
      </c>
      <c r="W242" s="3">
        <f>CRI!J242*Planck!M242</f>
        <v>2491097653282.3179</v>
      </c>
      <c r="X242" s="3">
        <f>CRI!J242*Planck!N242</f>
        <v>1242279669.615854</v>
      </c>
    </row>
    <row r="243" spans="1:24" x14ac:dyDescent="0.25">
      <c r="A243" s="3">
        <f>CRI!C243*Planck!L243</f>
        <v>4662663890252.4434</v>
      </c>
      <c r="B243" s="3">
        <f>CRI!C243*Planck!M243</f>
        <v>2059843682946.5139</v>
      </c>
      <c r="C243" s="3">
        <f>CRI!C243*Planck!N243</f>
        <v>972712522.70735502</v>
      </c>
      <c r="D243" s="3">
        <f>CRI!D243*Planck!L243</f>
        <v>3528838227399.584</v>
      </c>
      <c r="E243" s="3">
        <f>CRI!D243*Planck!M243</f>
        <v>1558948983229.3403</v>
      </c>
      <c r="F243" s="3">
        <f>CRI!D243*Planck!N243</f>
        <v>736176832.64194226</v>
      </c>
      <c r="G243" s="3">
        <f>CRI!E243*Planck!L243</f>
        <v>2483026428786.4443</v>
      </c>
      <c r="H243" s="3">
        <f>CRI!E243*Planck!M243</f>
        <v>1096936520476.5137</v>
      </c>
      <c r="I243" s="3">
        <f>CRI!E243*Planck!N243</f>
        <v>518002360.52681273</v>
      </c>
      <c r="J243" s="3">
        <f>CRI!F243*Planck!L243</f>
        <v>1648447904348.6321</v>
      </c>
      <c r="K243" s="3">
        <f>CRI!F243*Planck!M243</f>
        <v>728241426438.11914</v>
      </c>
      <c r="L243" s="3">
        <f>CRI!F243*Planck!N243</f>
        <v>343894811.49236274</v>
      </c>
      <c r="M243" s="3">
        <f>CRI!G243*Planck!L243</f>
        <v>1910418582615.0916</v>
      </c>
      <c r="N243" s="3">
        <f>CRI!G243*Planck!M243</f>
        <v>843973261167.29248</v>
      </c>
      <c r="O243" s="3">
        <f>CRI!G243*Planck!N243</f>
        <v>398546436.68555856</v>
      </c>
      <c r="P243" s="3">
        <f>CRI!H243*Planck!L243</f>
        <v>2316317815344.1519</v>
      </c>
      <c r="Q243" s="3">
        <f>CRI!H243*Planck!M243</f>
        <v>1023288989285.2214</v>
      </c>
      <c r="R243" s="3">
        <f>CRI!H243*Planck!N243</f>
        <v>483224053.58568805</v>
      </c>
      <c r="S243" s="3">
        <f>CRI!I243*Planck!L243</f>
        <v>3930595631223.2456</v>
      </c>
      <c r="T243" s="3">
        <f>CRI!I243*Planck!M243</f>
        <v>1736434959019.5352</v>
      </c>
      <c r="U243" s="3">
        <f>CRI!I243*Planck!N243</f>
        <v>819990392.22676432</v>
      </c>
      <c r="V243" s="3">
        <f>CRI!J243*Planck!L243</f>
        <v>5554192562139.4854</v>
      </c>
      <c r="W243" s="3">
        <f>CRI!J243*Planck!M243</f>
        <v>2453697871491.2505</v>
      </c>
      <c r="X243" s="3">
        <f>CRI!J243*Planck!N243</f>
        <v>1158700859.8272824</v>
      </c>
    </row>
    <row r="244" spans="1:24" x14ac:dyDescent="0.25">
      <c r="A244" s="3">
        <f>CRI!C244*Planck!L244</f>
        <v>4558148135706.9209</v>
      </c>
      <c r="B244" s="3">
        <f>CRI!C244*Planck!M244</f>
        <v>1995802465991.0237</v>
      </c>
      <c r="C244" s="3">
        <f>CRI!C244*Planck!N244</f>
        <v>870524152.32595193</v>
      </c>
      <c r="D244" s="3">
        <f>CRI!D244*Planck!L244</f>
        <v>3443147193298.7017</v>
      </c>
      <c r="E244" s="3">
        <f>CRI!D244*Planck!M244</f>
        <v>1507595070314.6399</v>
      </c>
      <c r="F244" s="3">
        <f>CRI!D244*Planck!N244</f>
        <v>657579065.56386554</v>
      </c>
      <c r="G244" s="3">
        <f>CRI!E244*Planck!L244</f>
        <v>2414149045903.8208</v>
      </c>
      <c r="H244" s="3">
        <f>CRI!E244*Planck!M244</f>
        <v>1057044324939.9739</v>
      </c>
      <c r="I244" s="3">
        <f>CRI!E244*Planck!N244</f>
        <v>461058962.80792928</v>
      </c>
      <c r="J244" s="3">
        <f>CRI!F244*Planck!L244</f>
        <v>1601675582424.8735</v>
      </c>
      <c r="K244" s="3">
        <f>CRI!F244*Planck!M244</f>
        <v>701299734442.57275</v>
      </c>
      <c r="L244" s="3">
        <f>CRI!F244*Planck!N244</f>
        <v>305891172.72630006</v>
      </c>
      <c r="M244" s="3">
        <f>CRI!G244*Planck!L244</f>
        <v>1862719360230.0647</v>
      </c>
      <c r="N244" s="3">
        <f>CRI!G244*Planck!M244</f>
        <v>815598743593.66809</v>
      </c>
      <c r="O244" s="3">
        <f>CRI!G244*Planck!N244</f>
        <v>355745830.06261432</v>
      </c>
      <c r="P244" s="3">
        <f>CRI!H244*Planck!L244</f>
        <v>2270473788352.1265</v>
      </c>
      <c r="Q244" s="3">
        <f>CRI!H244*Planck!M244</f>
        <v>994135567965.33997</v>
      </c>
      <c r="R244" s="3">
        <f>CRI!H244*Planck!N244</f>
        <v>433619577.76236093</v>
      </c>
      <c r="S244" s="3">
        <f>CRI!I244*Planck!L244</f>
        <v>3865066787658.2549</v>
      </c>
      <c r="T244" s="3">
        <f>CRI!I244*Planck!M244</f>
        <v>1692334166500.7126</v>
      </c>
      <c r="U244" s="3">
        <f>CRI!I244*Planck!N244</f>
        <v>738158104.74697816</v>
      </c>
      <c r="V244" s="3">
        <f>CRI!J244*Planck!L244</f>
        <v>5510249666383.9932</v>
      </c>
      <c r="W244" s="3">
        <f>CRI!J244*Planck!M244</f>
        <v>2412683735801.8013</v>
      </c>
      <c r="X244" s="3">
        <f>CRI!J244*Planck!N244</f>
        <v>1052358387.0293305</v>
      </c>
    </row>
    <row r="245" spans="1:24" x14ac:dyDescent="0.25">
      <c r="A245" s="3">
        <f>CRI!C245*Planck!L245</f>
        <v>4450680865428.5879</v>
      </c>
      <c r="B245" s="3">
        <f>CRI!C245*Planck!M245</f>
        <v>1932156329378.3816</v>
      </c>
      <c r="C245" s="3">
        <f>CRI!C245*Planck!N245</f>
        <v>761930543.30304348</v>
      </c>
      <c r="D245" s="3">
        <f>CRI!D245*Planck!L245</f>
        <v>3353807209374.6479</v>
      </c>
      <c r="E245" s="3">
        <f>CRI!D245*Planck!M245</f>
        <v>1455974944742.3164</v>
      </c>
      <c r="F245" s="3">
        <f>CRI!D245*Planck!N245</f>
        <v>574152186.24676991</v>
      </c>
      <c r="G245" s="3">
        <f>CRI!E245*Planck!L245</f>
        <v>2343814634988.3472</v>
      </c>
      <c r="H245" s="3">
        <f>CRI!E245*Planck!M245</f>
        <v>1017510897503.1672</v>
      </c>
      <c r="I245" s="3">
        <f>CRI!E245*Planck!N245</f>
        <v>401247362.42267638</v>
      </c>
      <c r="J245" s="3">
        <f>CRI!F245*Planck!L245</f>
        <v>1553986619827.9944</v>
      </c>
      <c r="K245" s="3">
        <f>CRI!F245*Planck!M245</f>
        <v>674626012076.65771</v>
      </c>
      <c r="L245" s="3">
        <f>CRI!F245*Planck!N245</f>
        <v>266033423.94831201</v>
      </c>
      <c r="M245" s="3">
        <f>CRI!G245*Planck!L245</f>
        <v>1814629864830.9104</v>
      </c>
      <c r="N245" s="3">
        <f>CRI!G245*Planck!M245</f>
        <v>787778024267.40576</v>
      </c>
      <c r="O245" s="3">
        <f>CRI!G245*Planck!N245</f>
        <v>310654023.64485222</v>
      </c>
      <c r="P245" s="3">
        <f>CRI!H245*Planck!L245</f>
        <v>2223365862676.3931</v>
      </c>
      <c r="Q245" s="3">
        <f>CRI!H245*Planck!M245</f>
        <v>965220952475.62463</v>
      </c>
      <c r="R245" s="3">
        <f>CRI!H245*Planck!N245</f>
        <v>380627236.80533582</v>
      </c>
      <c r="S245" s="3">
        <f>CRI!I245*Planck!L245</f>
        <v>3795123612845.4956</v>
      </c>
      <c r="T245" s="3">
        <f>CRI!I245*Planck!M245</f>
        <v>1647561874474.3787</v>
      </c>
      <c r="U245" s="3">
        <f>CRI!I245*Planck!N245</f>
        <v>649702974.36932099</v>
      </c>
      <c r="V245" s="3">
        <f>CRI!J245*Planck!L245</f>
        <v>5455737014720.1367</v>
      </c>
      <c r="W245" s="3">
        <f>CRI!J245*Planck!M245</f>
        <v>2368477346083.6152</v>
      </c>
      <c r="X245" s="3">
        <f>CRI!J245*Planck!N245</f>
        <v>933990280.01167214</v>
      </c>
    </row>
    <row r="246" spans="1:24" x14ac:dyDescent="0.25">
      <c r="A246" s="3">
        <f>CRI!C246*Planck!L246</f>
        <v>4338129049933.0708</v>
      </c>
      <c r="B246" s="3">
        <f>CRI!C246*Planck!M246</f>
        <v>1867906368152.574</v>
      </c>
      <c r="C246" s="3">
        <f>CRI!C246*Planck!N246</f>
        <v>655826082.62824059</v>
      </c>
      <c r="D246" s="3">
        <f>CRI!D246*Planck!L246</f>
        <v>3263458358255.2617</v>
      </c>
      <c r="E246" s="3">
        <f>CRI!D246*Planck!M246</f>
        <v>1405175959364.2783</v>
      </c>
      <c r="F246" s="3">
        <f>CRI!D246*Planck!N246</f>
        <v>493360406.35950142</v>
      </c>
      <c r="G246" s="3">
        <f>CRI!E246*Planck!L246</f>
        <v>2272490755365.25</v>
      </c>
      <c r="H246" s="3">
        <f>CRI!E246*Planck!M246</f>
        <v>978486325477.13</v>
      </c>
      <c r="I246" s="3">
        <f>CRI!E246*Planck!N246</f>
        <v>343548726.36236507</v>
      </c>
      <c r="J246" s="3">
        <f>CRI!F246*Planck!L246</f>
        <v>1506655598180.3479</v>
      </c>
      <c r="K246" s="3">
        <f>CRI!F246*Planck!M246</f>
        <v>648733948220.6543</v>
      </c>
      <c r="L246" s="3">
        <f>CRI!F246*Planck!N246</f>
        <v>227771932.88885</v>
      </c>
      <c r="M246" s="3">
        <f>CRI!G246*Planck!L246</f>
        <v>1764499595825.5161</v>
      </c>
      <c r="N246" s="3">
        <f>CRI!G246*Planck!M246</f>
        <v>759756105387.40747</v>
      </c>
      <c r="O246" s="3">
        <f>CRI!G246*Planck!N246</f>
        <v>266752059.33470687</v>
      </c>
      <c r="P246" s="3">
        <f>CRI!H246*Planck!L246</f>
        <v>2175318204013.8994</v>
      </c>
      <c r="Q246" s="3">
        <f>CRI!H246*Planck!M246</f>
        <v>936645885649.36108</v>
      </c>
      <c r="R246" s="3">
        <f>CRI!H246*Planck!N246</f>
        <v>328858454.82866532</v>
      </c>
      <c r="S246" s="3">
        <f>CRI!I246*Planck!L246</f>
        <v>3720457980947.2573</v>
      </c>
      <c r="T246" s="3">
        <f>CRI!I246*Planck!M246</f>
        <v>1601950305088.9338</v>
      </c>
      <c r="U246" s="3">
        <f>CRI!I246*Planck!N246</f>
        <v>562448317.03779244</v>
      </c>
      <c r="V246" s="3">
        <f>CRI!J246*Planck!L246</f>
        <v>5391633443296.7236</v>
      </c>
      <c r="W246" s="3">
        <f>CRI!J246*Planck!M246</f>
        <v>2321523017770.4644</v>
      </c>
      <c r="X246" s="3">
        <f>CRI!J246*Planck!N246</f>
        <v>815091897.77082729</v>
      </c>
    </row>
    <row r="247" spans="1:24" x14ac:dyDescent="0.25">
      <c r="A247" s="3">
        <f>CRI!C247*Planck!L247</f>
        <v>4223352905746.7056</v>
      </c>
      <c r="B247" s="3">
        <f>CRI!C247*Planck!M247</f>
        <v>1804227152974.0388</v>
      </c>
      <c r="C247" s="3">
        <f>CRI!C247*Planck!N247</f>
        <v>562064533.63677227</v>
      </c>
      <c r="D247" s="3">
        <f>CRI!D247*Planck!L247</f>
        <v>3174537993454.8408</v>
      </c>
      <c r="E247" s="3">
        <f>CRI!D247*Planck!M247</f>
        <v>1356170742479.3772</v>
      </c>
      <c r="F247" s="3">
        <f>CRI!D247*Planck!N247</f>
        <v>422483097.34560043</v>
      </c>
      <c r="G247" s="3">
        <f>CRI!E247*Planck!L247</f>
        <v>2200638432040.9663</v>
      </c>
      <c r="H247" s="3">
        <f>CRI!E247*Planck!M247</f>
        <v>940118361305.76294</v>
      </c>
      <c r="I247" s="3">
        <f>CRI!E247*Planck!N247</f>
        <v>292871763.64665514</v>
      </c>
      <c r="J247" s="3">
        <f>CRI!F247*Planck!L247</f>
        <v>1460849342120.8118</v>
      </c>
      <c r="K247" s="3">
        <f>CRI!F247*Planck!M247</f>
        <v>624078571760.42139</v>
      </c>
      <c r="L247" s="3">
        <f>CRI!F247*Planck!N247</f>
        <v>194417000.5484179</v>
      </c>
      <c r="M247" s="3">
        <f>CRI!G247*Planck!L247</f>
        <v>1713688651334.0291</v>
      </c>
      <c r="N247" s="3">
        <f>CRI!G247*Planck!M247</f>
        <v>732092170718.95581</v>
      </c>
      <c r="O247" s="3">
        <f>CRI!G247*Planck!N247</f>
        <v>228066096.79718253</v>
      </c>
      <c r="P247" s="3">
        <f>CRI!H247*Planck!L247</f>
        <v>2125723081162.9761</v>
      </c>
      <c r="Q247" s="3">
        <f>CRI!H247*Planck!M247</f>
        <v>908114331984.7157</v>
      </c>
      <c r="R247" s="3">
        <f>CRI!H247*Planck!N247</f>
        <v>282901661.05442864</v>
      </c>
      <c r="S247" s="3">
        <f>CRI!I247*Planck!L247</f>
        <v>3642758936442.2808</v>
      </c>
      <c r="T247" s="3">
        <f>CRI!I247*Planck!M247</f>
        <v>1556195925735.9226</v>
      </c>
      <c r="U247" s="3">
        <f>CRI!I247*Planck!N247</f>
        <v>484796238.54701644</v>
      </c>
      <c r="V247" s="3">
        <f>CRI!J247*Planck!L247</f>
        <v>5318989912337.3135</v>
      </c>
      <c r="W247" s="3">
        <f>CRI!J247*Planck!M247</f>
        <v>2272286081794.3545</v>
      </c>
      <c r="X247" s="3">
        <f>CRI!J247*Planck!N247</f>
        <v>707877284.04808557</v>
      </c>
    </row>
    <row r="248" spans="1:24" x14ac:dyDescent="0.25">
      <c r="A248" s="3">
        <f>CRI!C248*Planck!L248</f>
        <v>4105774952752.6841</v>
      </c>
      <c r="B248" s="3">
        <f>CRI!C248*Planck!M248</f>
        <v>1740818492784.2473</v>
      </c>
      <c r="C248" s="3">
        <f>CRI!C248*Planck!N248</f>
        <v>484720251.02802867</v>
      </c>
      <c r="D248" s="3">
        <f>CRI!D248*Planck!L248</f>
        <v>3086158999962.6606</v>
      </c>
      <c r="E248" s="3">
        <f>CRI!D248*Planck!M248</f>
        <v>1308508800562.8821</v>
      </c>
      <c r="F248" s="3">
        <f>CRI!D248*Planck!N248</f>
        <v>364346264.07650048</v>
      </c>
      <c r="G248" s="3">
        <f>CRI!E248*Planck!L248</f>
        <v>2128448301449.1741</v>
      </c>
      <c r="H248" s="3">
        <f>CRI!E248*Planck!M248</f>
        <v>902446482512.09985</v>
      </c>
      <c r="I248" s="3">
        <f>CRI!E248*Planck!N248</f>
        <v>251280697.76131508</v>
      </c>
      <c r="J248" s="3">
        <f>CRI!F248*Planck!L248</f>
        <v>1415627505882.5774</v>
      </c>
      <c r="K248" s="3">
        <f>CRI!F248*Planck!M248</f>
        <v>600215688753.77039</v>
      </c>
      <c r="L248" s="3">
        <f>CRI!F248*Planck!N248</f>
        <v>167126383.6693092</v>
      </c>
      <c r="M248" s="3">
        <f>CRI!G248*Planck!L248</f>
        <v>1661427780215.8865</v>
      </c>
      <c r="N248" s="3">
        <f>CRI!G248*Planck!M248</f>
        <v>704433203842.84949</v>
      </c>
      <c r="O248" s="3">
        <f>CRI!G248*Planck!N248</f>
        <v>196145112.6665526</v>
      </c>
      <c r="P248" s="3">
        <f>CRI!H248*Planck!L248</f>
        <v>2075646761036.8337</v>
      </c>
      <c r="Q248" s="3">
        <f>CRI!H248*Planck!M248</f>
        <v>880059016307.77917</v>
      </c>
      <c r="R248" s="3">
        <f>CRI!H248*Planck!N248</f>
        <v>245047044.86561096</v>
      </c>
      <c r="S248" s="3">
        <f>CRI!I248*Planck!L248</f>
        <v>3562283235060.1445</v>
      </c>
      <c r="T248" s="3">
        <f>CRI!I248*Planck!M248</f>
        <v>1510381987198.3945</v>
      </c>
      <c r="U248" s="3">
        <f>CRI!I248*Planck!N248</f>
        <v>420556616.91190153</v>
      </c>
      <c r="V248" s="3">
        <f>CRI!J248*Planck!L248</f>
        <v>5241008071618.0049</v>
      </c>
      <c r="W248" s="3">
        <f>CRI!J248*Planck!M248</f>
        <v>2222149016177.1421</v>
      </c>
      <c r="X248" s="3">
        <f>CRI!J248*Planck!N248</f>
        <v>618743788.28566766</v>
      </c>
    </row>
    <row r="249" spans="1:24" x14ac:dyDescent="0.25">
      <c r="A249" s="3">
        <f>CRI!C249*Planck!L249</f>
        <v>3986830810153.6353</v>
      </c>
      <c r="B249" s="3">
        <f>CRI!C249*Planck!M249</f>
        <v>1678205126390.6162</v>
      </c>
      <c r="C249" s="3">
        <f>CRI!C249*Planck!N249</f>
        <v>420325446.69652933</v>
      </c>
      <c r="D249" s="3">
        <f>CRI!D249*Planck!L249</f>
        <v>2996753092332.7769</v>
      </c>
      <c r="E249" s="3">
        <f>CRI!D249*Planck!M249</f>
        <v>1261444651544.166</v>
      </c>
      <c r="F249" s="3">
        <f>CRI!D249*Planck!N249</f>
        <v>315943074.12444228</v>
      </c>
      <c r="G249" s="3">
        <f>CRI!E249*Planck!L249</f>
        <v>2055295262440.6213</v>
      </c>
      <c r="H249" s="3">
        <f>CRI!E249*Planck!M249</f>
        <v>865150092873.21118</v>
      </c>
      <c r="I249" s="3">
        <f>CRI!E249*Planck!N249</f>
        <v>216686621.63402012</v>
      </c>
      <c r="J249" s="3">
        <f>CRI!F249*Planck!L249</f>
        <v>1371080839589.4207</v>
      </c>
      <c r="K249" s="3">
        <f>CRI!F249*Planck!M249</f>
        <v>577138836148.9679</v>
      </c>
      <c r="L249" s="3">
        <f>CRI!F249*Planck!N249</f>
        <v>144550946.30295277</v>
      </c>
      <c r="M249" s="3">
        <f>CRI!G249*Planck!L249</f>
        <v>1607992293496.5549</v>
      </c>
      <c r="N249" s="3">
        <f>CRI!G249*Planck!M249</f>
        <v>676863664058.6543</v>
      </c>
      <c r="O249" s="3">
        <f>CRI!G249*Planck!N249</f>
        <v>169528156.8827022</v>
      </c>
      <c r="P249" s="3">
        <f>CRI!H249*Planck!L249</f>
        <v>2026123329683.3994</v>
      </c>
      <c r="Q249" s="3">
        <f>CRI!H249*Planck!M249</f>
        <v>852870543167.91394</v>
      </c>
      <c r="R249" s="3">
        <f>CRI!H249*Planck!N249</f>
        <v>213611069.58502111</v>
      </c>
      <c r="S249" s="3">
        <f>CRI!I249*Planck!L249</f>
        <v>3478531981808.1055</v>
      </c>
      <c r="T249" s="3">
        <f>CRI!I249*Planck!M249</f>
        <v>1464243275464.9832</v>
      </c>
      <c r="U249" s="3">
        <f>CRI!I249*Planck!N249</f>
        <v>366736282.20639533</v>
      </c>
      <c r="V249" s="3">
        <f>CRI!J249*Planck!L249</f>
        <v>5156360114329.5244</v>
      </c>
      <c r="W249" s="3">
        <f>CRI!J249*Planck!M249</f>
        <v>2170503437302.9854</v>
      </c>
      <c r="X249" s="3">
        <f>CRI!J249*Planck!N249</f>
        <v>543627124.29730725</v>
      </c>
    </row>
    <row r="250" spans="1:24" x14ac:dyDescent="0.25">
      <c r="A250" s="3">
        <f>CRI!C250*Planck!L250</f>
        <v>3867575153164.5918</v>
      </c>
      <c r="B250" s="3">
        <f>CRI!C250*Planck!M250</f>
        <v>1616713432973.2195</v>
      </c>
      <c r="C250" s="3">
        <f>CRI!C250*Planck!N250</f>
        <v>366673830.62029034</v>
      </c>
      <c r="D250" s="3">
        <f>CRI!D250*Planck!L250</f>
        <v>2907113030870.9463</v>
      </c>
      <c r="E250" s="3">
        <f>CRI!D250*Planck!M250</f>
        <v>1215223622567.4534</v>
      </c>
      <c r="F250" s="3">
        <f>CRI!D250*Planck!N250</f>
        <v>275615140.97622716</v>
      </c>
      <c r="G250" s="3">
        <f>CRI!E250*Planck!L250</f>
        <v>1983525793629.6455</v>
      </c>
      <c r="H250" s="3">
        <f>CRI!E250*Planck!M250</f>
        <v>829148153096.90833</v>
      </c>
      <c r="I250" s="3">
        <f>CRI!E250*Planck!N250</f>
        <v>188052454.59528416</v>
      </c>
      <c r="J250" s="3">
        <f>CRI!F250*Planck!L250</f>
        <v>1326638306418.0984</v>
      </c>
      <c r="K250" s="3">
        <f>CRI!F250*Planck!M250</f>
        <v>554557800622.9646</v>
      </c>
      <c r="L250" s="3">
        <f>CRI!F250*Planck!N250</f>
        <v>125774815.07086235</v>
      </c>
      <c r="M250" s="3">
        <f>CRI!G250*Planck!L250</f>
        <v>1554748060462.8391</v>
      </c>
      <c r="N250" s="3">
        <f>CRI!G250*Planck!M250</f>
        <v>649911630594.33411</v>
      </c>
      <c r="O250" s="3">
        <f>CRI!G250*Planck!N250</f>
        <v>147401253.86132735</v>
      </c>
      <c r="P250" s="3">
        <f>CRI!H250*Planck!L250</f>
        <v>1976665349898.9766</v>
      </c>
      <c r="Q250" s="3">
        <f>CRI!H250*Planck!M250</f>
        <v>826280368736.86719</v>
      </c>
      <c r="R250" s="3">
        <f>CRI!H250*Planck!N250</f>
        <v>187402035.38354087</v>
      </c>
      <c r="S250" s="3">
        <f>CRI!I250*Planck!L250</f>
        <v>3393346980282.104</v>
      </c>
      <c r="T250" s="3">
        <f>CRI!I250*Planck!M250</f>
        <v>1418477839085.3723</v>
      </c>
      <c r="U250" s="3">
        <f>CRI!I250*Planck!N250</f>
        <v>321713602.6085341</v>
      </c>
      <c r="V250" s="3">
        <f>CRI!J250*Planck!L250</f>
        <v>5065580139632.6484</v>
      </c>
      <c r="W250" s="3">
        <f>CRI!J250*Planck!M250</f>
        <v>2117500276845.4119</v>
      </c>
      <c r="X250" s="3">
        <f>CRI!J250*Planck!N250</f>
        <v>480253285.47096568</v>
      </c>
    </row>
    <row r="251" spans="1:24" x14ac:dyDescent="0.25">
      <c r="A251" s="3">
        <f>CRI!C251*Planck!L251</f>
        <v>3749067700532.2354</v>
      </c>
      <c r="B251" s="3">
        <f>CRI!C251*Planck!M251</f>
        <v>1556671770170.1375</v>
      </c>
      <c r="C251" s="3">
        <f>CRI!C251*Planck!N251</f>
        <v>321547833.71081853</v>
      </c>
      <c r="D251" s="3">
        <f>CRI!D251*Planck!L251</f>
        <v>2818035366918.9087</v>
      </c>
      <c r="E251" s="3">
        <f>CRI!D251*Planck!M251</f>
        <v>1170092527910.5913</v>
      </c>
      <c r="F251" s="3">
        <f>CRI!D251*Planck!N251</f>
        <v>241695600.06201214</v>
      </c>
      <c r="G251" s="3">
        <f>CRI!E251*Planck!L251</f>
        <v>1912772678253.8079</v>
      </c>
      <c r="H251" s="3">
        <f>CRI!E251*Planck!M251</f>
        <v>794213246820.72864</v>
      </c>
      <c r="I251" s="3">
        <f>CRI!E251*Planck!N251</f>
        <v>164053562.16598523</v>
      </c>
      <c r="J251" s="3">
        <f>CRI!F251*Planck!L251</f>
        <v>1283494574195.5149</v>
      </c>
      <c r="K251" s="3">
        <f>CRI!F251*Planck!M251</f>
        <v>532927098257.80316</v>
      </c>
      <c r="L251" s="3">
        <f>CRI!F251*Planck!N251</f>
        <v>110082007.8158545</v>
      </c>
      <c r="M251" s="3">
        <f>CRI!G251*Planck!L251</f>
        <v>1501289637951.4895</v>
      </c>
      <c r="N251" s="3">
        <f>CRI!G251*Planck!M251</f>
        <v>623359028143.51843</v>
      </c>
      <c r="O251" s="3">
        <f>CRI!G251*Planck!N251</f>
        <v>128761726.75870028</v>
      </c>
      <c r="P251" s="3">
        <f>CRI!H251*Planck!L251</f>
        <v>1926904419031.8674</v>
      </c>
      <c r="Q251" s="3">
        <f>CRI!H251*Planck!M251</f>
        <v>800080967462.16821</v>
      </c>
      <c r="R251" s="3">
        <f>CRI!H251*Planck!N251</f>
        <v>165265604.99815461</v>
      </c>
      <c r="S251" s="3">
        <f>CRI!I251*Planck!L251</f>
        <v>3307658620935.2026</v>
      </c>
      <c r="T251" s="3">
        <f>CRI!I251*Planck!M251</f>
        <v>1373391790134.5847</v>
      </c>
      <c r="U251" s="3">
        <f>CRI!I251*Planck!N251</f>
        <v>283689319.36482191</v>
      </c>
      <c r="V251" s="3">
        <f>CRI!J251*Planck!L251</f>
        <v>4968553801791.834</v>
      </c>
      <c r="W251" s="3">
        <f>CRI!J251*Planck!M251</f>
        <v>2063021545522.5969</v>
      </c>
      <c r="X251" s="3">
        <f>CRI!J251*Planck!N251</f>
        <v>426140000.46331757</v>
      </c>
    </row>
    <row r="252" spans="1:24" x14ac:dyDescent="0.25">
      <c r="A252" s="3">
        <f>CRI!C252*Planck!L252</f>
        <v>3632373058697.2256</v>
      </c>
      <c r="B252" s="3">
        <f>CRI!C252*Planck!M252</f>
        <v>1498410430502.436</v>
      </c>
      <c r="C252" s="3">
        <f>CRI!C252*Planck!N252</f>
        <v>282718949.15140301</v>
      </c>
      <c r="D252" s="3">
        <f>CRI!D252*Planck!L252</f>
        <v>2730320325716.9834</v>
      </c>
      <c r="E252" s="3">
        <f>CRI!D252*Planck!M252</f>
        <v>1126299636231.3213</v>
      </c>
      <c r="F252" s="3">
        <f>CRI!D252*Planck!N252</f>
        <v>212509365.32666436</v>
      </c>
      <c r="G252" s="3">
        <f>CRI!E252*Planck!L252</f>
        <v>1844375677254.2454</v>
      </c>
      <c r="H252" s="3">
        <f>CRI!E252*Planck!M252</f>
        <v>760833677572.19043</v>
      </c>
      <c r="I252" s="3">
        <f>CRI!E252*Planck!N252</f>
        <v>143553524.07022458</v>
      </c>
      <c r="J252" s="3">
        <f>CRI!F252*Planck!L252</f>
        <v>1240322507847.833</v>
      </c>
      <c r="K252" s="3">
        <f>CRI!F252*Planck!M252</f>
        <v>511652342122.78302</v>
      </c>
      <c r="L252" s="3">
        <f>CRI!F252*Planck!N252</f>
        <v>96538177.759015664</v>
      </c>
      <c r="M252" s="3">
        <f>CRI!G252*Planck!L252</f>
        <v>1449727606575.3894</v>
      </c>
      <c r="N252" s="3">
        <f>CRI!G252*Planck!M252</f>
        <v>598035205078.57751</v>
      </c>
      <c r="O252" s="3">
        <f>CRI!G252*Planck!N252</f>
        <v>112836831.14690141</v>
      </c>
      <c r="P252" s="3">
        <f>CRI!H252*Planck!L252</f>
        <v>1876591846289.2542</v>
      </c>
      <c r="Q252" s="3">
        <f>CRI!H252*Planck!M252</f>
        <v>774123348796.15881</v>
      </c>
      <c r="R252" s="3">
        <f>CRI!H252*Planck!N252</f>
        <v>146061009.2068224</v>
      </c>
      <c r="S252" s="3">
        <f>CRI!I252*Planck!L252</f>
        <v>3221616903500.8652</v>
      </c>
      <c r="T252" s="3">
        <f>CRI!I252*Planck!M252</f>
        <v>1328967122396.8391</v>
      </c>
      <c r="U252" s="3">
        <f>CRI!I252*Planck!N252</f>
        <v>250748513.65978095</v>
      </c>
      <c r="V252" s="3">
        <f>CRI!J252*Planck!L252</f>
        <v>4864641524286.3066</v>
      </c>
      <c r="W252" s="3">
        <f>CRI!J252*Planck!M252</f>
        <v>2006740354819.2268</v>
      </c>
      <c r="X252" s="3">
        <f>CRI!J252*Planck!N252</f>
        <v>378630255.62626922</v>
      </c>
    </row>
    <row r="253" spans="1:24" x14ac:dyDescent="0.25">
      <c r="A253" s="3">
        <f>CRI!C253*Planck!L253</f>
        <v>3518318847458.79</v>
      </c>
      <c r="B253" s="3">
        <f>CRI!C253*Planck!M253</f>
        <v>1442182911783.6328</v>
      </c>
      <c r="C253" s="3">
        <f>CRI!C253*Planck!N253</f>
        <v>249984288.87832001</v>
      </c>
      <c r="D253" s="3">
        <f>CRI!D253*Planck!L253</f>
        <v>2643809883378.6782</v>
      </c>
      <c r="E253" s="3">
        <f>CRI!D253*Planck!M253</f>
        <v>1083715717967.7897</v>
      </c>
      <c r="F253" s="3">
        <f>CRI!D253*Planck!N253</f>
        <v>187848504.43650255</v>
      </c>
      <c r="G253" s="3">
        <f>CRI!E253*Planck!L253</f>
        <v>1777882184780.1733</v>
      </c>
      <c r="H253" s="3">
        <f>CRI!E253*Planck!M253</f>
        <v>728766043448.97986</v>
      </c>
      <c r="I253" s="3">
        <f>CRI!E253*Planck!N253</f>
        <v>126322437.7724371</v>
      </c>
      <c r="J253" s="3">
        <f>CRI!F253*Planck!L253</f>
        <v>1198256707249.8228</v>
      </c>
      <c r="K253" s="3">
        <f>CRI!F253*Planck!M253</f>
        <v>491173603658.46118</v>
      </c>
      <c r="L253" s="3">
        <f>CRI!F253*Planck!N253</f>
        <v>85138773.329733819</v>
      </c>
      <c r="M253" s="3">
        <f>CRI!G253*Planck!L253</f>
        <v>1399526388545.6917</v>
      </c>
      <c r="N253" s="3">
        <f>CRI!G253*Planck!M253</f>
        <v>573675419897.96838</v>
      </c>
      <c r="O253" s="3">
        <f>CRI!G253*Planck!N253</f>
        <v>99439426.662462547</v>
      </c>
      <c r="P253" s="3">
        <f>CRI!H253*Planck!L253</f>
        <v>1827029432538.467</v>
      </c>
      <c r="Q253" s="3">
        <f>CRI!H253*Planck!M253</f>
        <v>748911835786.53394</v>
      </c>
      <c r="R253" s="3">
        <f>CRI!H253*Planck!N253</f>
        <v>129814457.77228945</v>
      </c>
      <c r="S253" s="3">
        <f>CRI!I253*Planck!L253</f>
        <v>3136842591049.1787</v>
      </c>
      <c r="T253" s="3">
        <f>CRI!I253*Planck!M253</f>
        <v>1285813190306.4275</v>
      </c>
      <c r="U253" s="3">
        <f>CRI!I253*Planck!N253</f>
        <v>222879562.21279928</v>
      </c>
      <c r="V253" s="3">
        <f>CRI!J253*Planck!L253</f>
        <v>4756361421941.5176</v>
      </c>
      <c r="W253" s="3">
        <f>CRI!J253*Planck!M253</f>
        <v>1949665014001.0664</v>
      </c>
      <c r="X253" s="3">
        <f>CRI!J253*Planck!N253</f>
        <v>337949935.54126763</v>
      </c>
    </row>
    <row r="254" spans="1:24" x14ac:dyDescent="0.25">
      <c r="A254" s="3">
        <f>CRI!C254*Planck!L254</f>
        <v>3406686587572.0327</v>
      </c>
      <c r="B254" s="3">
        <f>CRI!C254*Planck!M254</f>
        <v>1387860527833.2988</v>
      </c>
      <c r="C254" s="3">
        <f>CRI!C254*Planck!N254</f>
        <v>223744632.84214047</v>
      </c>
      <c r="D254" s="3">
        <f>CRI!D254*Planck!L254</f>
        <v>2557658710758.0718</v>
      </c>
      <c r="E254" s="3">
        <f>CRI!D254*Planck!M254</f>
        <v>1041972449499.6785</v>
      </c>
      <c r="F254" s="3">
        <f>CRI!D254*Planck!N254</f>
        <v>167982112.37327886</v>
      </c>
      <c r="G254" s="3">
        <f>CRI!E254*Planck!L254</f>
        <v>1713918374102.2043</v>
      </c>
      <c r="H254" s="3">
        <f>CRI!E254*Planck!M254</f>
        <v>698238478415.46667</v>
      </c>
      <c r="I254" s="3">
        <f>CRI!E254*Planck!N254</f>
        <v>112566867.38776423</v>
      </c>
      <c r="J254" s="3">
        <f>CRI!F254*Planck!L254</f>
        <v>1156460568863.1448</v>
      </c>
      <c r="K254" s="3">
        <f>CRI!F254*Planck!M254</f>
        <v>471134028406.38153</v>
      </c>
      <c r="L254" s="3">
        <f>CRI!F254*Planck!N254</f>
        <v>75954109.286323085</v>
      </c>
      <c r="M254" s="3">
        <f>CRI!G254*Planck!L254</f>
        <v>1349833466073.4417</v>
      </c>
      <c r="N254" s="3">
        <f>CRI!G254*Planck!M254</f>
        <v>549912807813.32703</v>
      </c>
      <c r="O254" s="3">
        <f>CRI!G254*Planck!N254</f>
        <v>88654469.820156321</v>
      </c>
      <c r="P254" s="3">
        <f>CRI!H254*Planck!L254</f>
        <v>1778879581758.7886</v>
      </c>
      <c r="Q254" s="3">
        <f>CRI!H254*Planck!M254</f>
        <v>724703224622.48743</v>
      </c>
      <c r="R254" s="3">
        <f>CRI!H254*Planck!N254</f>
        <v>116833394.75459884</v>
      </c>
      <c r="S254" s="3">
        <f>CRI!I254*Planck!L254</f>
        <v>3052421396979.7305</v>
      </c>
      <c r="T254" s="3">
        <f>CRI!I254*Planck!M254</f>
        <v>1243535342122.918</v>
      </c>
      <c r="U254" s="3">
        <f>CRI!I254*Planck!N254</f>
        <v>200477175.45789129</v>
      </c>
      <c r="V254" s="3">
        <f>CRI!J254*Planck!L254</f>
        <v>4645481710325.499</v>
      </c>
      <c r="W254" s="3">
        <f>CRI!J254*Planck!M254</f>
        <v>1892537083409.0437</v>
      </c>
      <c r="X254" s="3">
        <f>CRI!J254*Planck!N254</f>
        <v>305106317.51200974</v>
      </c>
    </row>
    <row r="255" spans="1:24" x14ac:dyDescent="0.25">
      <c r="A255" s="3">
        <f>CRI!C255*Planck!L255</f>
        <v>3296971658401.6577</v>
      </c>
      <c r="B255" s="3">
        <f>CRI!C255*Planck!M255</f>
        <v>1335198595791.1907</v>
      </c>
      <c r="C255" s="3">
        <f>CRI!C255*Planck!N255</f>
        <v>202661803.12636542</v>
      </c>
      <c r="D255" s="3">
        <f>CRI!D255*Planck!L255</f>
        <v>2473825297567.8955</v>
      </c>
      <c r="E255" s="3">
        <f>CRI!D255*Planck!M255</f>
        <v>1001843026198.9777</v>
      </c>
      <c r="F255" s="3">
        <f>CRI!D255*Planck!N255</f>
        <v>152063756.49215531</v>
      </c>
      <c r="G255" s="3">
        <f>CRI!E255*Planck!L255</f>
        <v>1651409972578.5686</v>
      </c>
      <c r="H255" s="3">
        <f>CRI!E255*Planck!M255</f>
        <v>668783509510.48767</v>
      </c>
      <c r="I255" s="3">
        <f>CRI!E255*Planck!N255</f>
        <v>101510645.95619944</v>
      </c>
      <c r="J255" s="3">
        <f>CRI!F255*Planck!L255</f>
        <v>1116291734452.1799</v>
      </c>
      <c r="K255" s="3">
        <f>CRI!F255*Planck!M255</f>
        <v>452072783985.177</v>
      </c>
      <c r="L255" s="3">
        <f>CRI!F255*Planck!N255</f>
        <v>68617422.034137473</v>
      </c>
      <c r="M255" s="3">
        <f>CRI!G255*Planck!L255</f>
        <v>1301243803094.2239</v>
      </c>
      <c r="N255" s="3">
        <f>CRI!G255*Planck!M255</f>
        <v>526974168627.12183</v>
      </c>
      <c r="O255" s="3">
        <f>CRI!G255*Planck!N255</f>
        <v>79986254.892445773</v>
      </c>
      <c r="P255" s="3">
        <f>CRI!H255*Planck!L255</f>
        <v>1730361843777.5439</v>
      </c>
      <c r="Q255" s="3">
        <f>CRI!H255*Planck!M255</f>
        <v>700757223112.58276</v>
      </c>
      <c r="R255" s="3">
        <f>CRI!H255*Planck!N255</f>
        <v>106363744.5676512</v>
      </c>
      <c r="S255" s="3">
        <f>CRI!I255*Planck!L255</f>
        <v>2968005528405.9268</v>
      </c>
      <c r="T255" s="3">
        <f>CRI!I255*Planck!M255</f>
        <v>1201974789115.7949</v>
      </c>
      <c r="U255" s="3">
        <f>CRI!I255*Planck!N255</f>
        <v>182440558.91198307</v>
      </c>
      <c r="V255" s="3">
        <f>CRI!J255*Planck!L255</f>
        <v>4531691199652.3008</v>
      </c>
      <c r="W255" s="3">
        <f>CRI!J255*Planck!M255</f>
        <v>1835231950179.5103</v>
      </c>
      <c r="X255" s="3">
        <f>CRI!J255*Planck!N255</f>
        <v>278558873.07768053</v>
      </c>
    </row>
    <row r="256" spans="1:24" x14ac:dyDescent="0.25">
      <c r="A256" s="3">
        <f>CRI!C256*Planck!L256</f>
        <v>3188667461744.8042</v>
      </c>
      <c r="B256" s="3">
        <f>CRI!C256*Planck!M256</f>
        <v>1283951124125.2073</v>
      </c>
      <c r="C256" s="3">
        <f>CRI!C256*Planck!N256</f>
        <v>185391044.44380587</v>
      </c>
      <c r="D256" s="3">
        <f>CRI!D256*Planck!L256</f>
        <v>2390440063893.3887</v>
      </c>
      <c r="E256" s="3">
        <f>CRI!D256*Planck!M256</f>
        <v>962536308351.95691</v>
      </c>
      <c r="F256" s="3">
        <f>CRI!D256*Planck!N256</f>
        <v>138981623.3402456</v>
      </c>
      <c r="G256" s="3">
        <f>CRI!E256*Planck!L256</f>
        <v>1590091601211.5442</v>
      </c>
      <c r="H256" s="3">
        <f>CRI!E256*Planck!M256</f>
        <v>640267423094.80957</v>
      </c>
      <c r="I256" s="3">
        <f>CRI!E256*Planck!N256</f>
        <v>92448882.25146772</v>
      </c>
      <c r="J256" s="3">
        <f>CRI!F256*Planck!L256</f>
        <v>1076793912247.7465</v>
      </c>
      <c r="K256" s="3">
        <f>CRI!F256*Planck!M256</f>
        <v>433582607991.72742</v>
      </c>
      <c r="L256" s="3">
        <f>CRI!F256*Planck!N256</f>
        <v>62605445.828806281</v>
      </c>
      <c r="M256" s="3">
        <f>CRI!G256*Planck!L256</f>
        <v>1254256336393.6326</v>
      </c>
      <c r="N256" s="3">
        <f>CRI!G256*Planck!M256</f>
        <v>505039754811.11255</v>
      </c>
      <c r="O256" s="3">
        <f>CRI!G256*Planck!N256</f>
        <v>72923217.925346255</v>
      </c>
      <c r="P256" s="3">
        <f>CRI!H256*Planck!L256</f>
        <v>1682004410530.1306</v>
      </c>
      <c r="Q256" s="3">
        <f>CRI!H256*Planck!M256</f>
        <v>677277100730.34766</v>
      </c>
      <c r="R256" s="3">
        <f>CRI!H256*Planck!N256</f>
        <v>97792748.277564123</v>
      </c>
      <c r="S256" s="3">
        <f>CRI!I256*Planck!L256</f>
        <v>2884648169383.3257</v>
      </c>
      <c r="T256" s="3">
        <f>CRI!I256*Planck!M256</f>
        <v>1161534498099.9656</v>
      </c>
      <c r="U256" s="3">
        <f>CRI!I256*Planck!N256</f>
        <v>167715179.89594856</v>
      </c>
      <c r="V256" s="3">
        <f>CRI!J256*Planck!L256</f>
        <v>4416056976953.0039</v>
      </c>
      <c r="W256" s="3">
        <f>CRI!J256*Planck!M256</f>
        <v>1778172665473.6243</v>
      </c>
      <c r="X256" s="3">
        <f>CRI!J256*Planck!N256</f>
        <v>256752209.22306243</v>
      </c>
    </row>
    <row r="257" spans="1:24" x14ac:dyDescent="0.25">
      <c r="A257" s="3">
        <f>CRI!C257*Planck!L257</f>
        <v>3081265500803.3047</v>
      </c>
      <c r="B257" s="3">
        <f>CRI!C257*Planck!M257</f>
        <v>1233870850109.4612</v>
      </c>
      <c r="C257" s="3">
        <f>CRI!C257*Planck!N257</f>
        <v>170581223.51743704</v>
      </c>
      <c r="D257" s="3">
        <f>CRI!D257*Planck!L257</f>
        <v>2309241107032.1885</v>
      </c>
      <c r="E257" s="3">
        <f>CRI!D257*Planck!M257</f>
        <v>924719173696.22583</v>
      </c>
      <c r="F257" s="3">
        <f>CRI!D257*Planck!N257</f>
        <v>127841360.41883308</v>
      </c>
      <c r="G257" s="3">
        <f>CRI!E257*Planck!L257</f>
        <v>1530384638979.9119</v>
      </c>
      <c r="H257" s="3">
        <f>CRI!E257*Planck!M257</f>
        <v>612831641739.51062</v>
      </c>
      <c r="I257" s="3">
        <f>CRI!E257*Planck!N257</f>
        <v>84723268.443250313</v>
      </c>
      <c r="J257" s="3">
        <f>CRI!F257*Planck!L257</f>
        <v>1038475290736.3687</v>
      </c>
      <c r="K257" s="3">
        <f>CRI!F257*Planck!M257</f>
        <v>415850042608.95361</v>
      </c>
      <c r="L257" s="3">
        <f>CRI!F257*Planck!N257</f>
        <v>57490789.300777003</v>
      </c>
      <c r="M257" s="3">
        <f>CRI!G257*Planck!L257</f>
        <v>1209277147765.3767</v>
      </c>
      <c r="N257" s="3">
        <f>CRI!G257*Planck!M257</f>
        <v>484246431195.95251</v>
      </c>
      <c r="O257" s="3">
        <f>CRI!G257*Planck!N257</f>
        <v>66946511.225246899</v>
      </c>
      <c r="P257" s="3">
        <f>CRI!H257*Planck!L257</f>
        <v>1632865753197.3164</v>
      </c>
      <c r="Q257" s="3">
        <f>CRI!H257*Planck!M257</f>
        <v>653869474891.70996</v>
      </c>
      <c r="R257" s="3">
        <f>CRI!H257*Planck!N257</f>
        <v>90396701.597932249</v>
      </c>
      <c r="S257" s="3">
        <f>CRI!I257*Planck!L257</f>
        <v>2801150455275.731</v>
      </c>
      <c r="T257" s="3">
        <f>CRI!I257*Planck!M257</f>
        <v>1121700772826.7827</v>
      </c>
      <c r="U257" s="3">
        <f>CRI!I257*Planck!N257</f>
        <v>155073839.56130639</v>
      </c>
      <c r="V257" s="3">
        <f>CRI!J257*Planck!L257</f>
        <v>4297374722849.8413</v>
      </c>
      <c r="W257" s="3">
        <f>CRI!J257*Planck!M257</f>
        <v>1720853136848.8936</v>
      </c>
      <c r="X257" s="3">
        <f>CRI!J257*Planck!N257</f>
        <v>237905963.61966273</v>
      </c>
    </row>
    <row r="258" spans="1:24" x14ac:dyDescent="0.25">
      <c r="A258" s="3">
        <f>CRI!C258*Planck!L258</f>
        <v>2974702859790.0781</v>
      </c>
      <c r="B258" s="3">
        <f>CRI!C258*Planck!M258</f>
        <v>1184882317756.6729</v>
      </c>
      <c r="C258" s="3">
        <f>CRI!C258*Planck!N258</f>
        <v>157406102.74719542</v>
      </c>
      <c r="D258" s="3">
        <f>CRI!D258*Planck!L258</f>
        <v>2229378196472.3867</v>
      </c>
      <c r="E258" s="3">
        <f>CRI!D258*Planck!M258</f>
        <v>888004929937.37354</v>
      </c>
      <c r="F258" s="3">
        <f>CRI!D258*Planck!N258</f>
        <v>117967323.12317529</v>
      </c>
      <c r="G258" s="3">
        <f>CRI!E258*Planck!L258</f>
        <v>1471521525541.3889</v>
      </c>
      <c r="H258" s="3">
        <f>CRI!E258*Planck!M258</f>
        <v>586135798429.0769</v>
      </c>
      <c r="I258" s="3">
        <f>CRI!E258*Planck!N258</f>
        <v>77865413.576273382</v>
      </c>
      <c r="J258" s="3">
        <f>CRI!F258*Planck!L258</f>
        <v>1001241450368.3677</v>
      </c>
      <c r="K258" s="3">
        <f>CRI!F258*Planck!M258</f>
        <v>398814048415.66058</v>
      </c>
      <c r="L258" s="3">
        <f>CRI!F258*Planck!N258</f>
        <v>52980590.680763334</v>
      </c>
      <c r="M258" s="3">
        <f>CRI!G258*Planck!L258</f>
        <v>1165476708037.4873</v>
      </c>
      <c r="N258" s="3">
        <f>CRI!G258*Planck!M258</f>
        <v>464232163076.72748</v>
      </c>
      <c r="O258" s="3">
        <f>CRI!G258*Planck!N258</f>
        <v>61671082.828003176</v>
      </c>
      <c r="P258" s="3">
        <f>CRI!H258*Planck!L258</f>
        <v>1582990435365.0081</v>
      </c>
      <c r="Q258" s="3">
        <f>CRI!H258*Planck!M258</f>
        <v>630536044925.94556</v>
      </c>
      <c r="R258" s="3">
        <f>CRI!H258*Planck!N258</f>
        <v>83763779.732432157</v>
      </c>
      <c r="S258" s="3">
        <f>CRI!I258*Planck!L258</f>
        <v>2717466914043.2642</v>
      </c>
      <c r="T258" s="3">
        <f>CRI!I258*Planck!M258</f>
        <v>1082420210456.2065</v>
      </c>
      <c r="U258" s="3">
        <f>CRI!I258*Planck!N258</f>
        <v>143794488.54067519</v>
      </c>
      <c r="V258" s="3">
        <f>CRI!J258*Planck!L258</f>
        <v>4176456431971.3467</v>
      </c>
      <c r="W258" s="3">
        <f>CRI!J258*Planck!M258</f>
        <v>1663564265196.2866</v>
      </c>
      <c r="X258" s="3">
        <f>CRI!J258*Planck!N258</f>
        <v>220996772.19406682</v>
      </c>
    </row>
    <row r="259" spans="1:24" x14ac:dyDescent="0.25">
      <c r="A259" s="3">
        <f>CRI!C259*Planck!L259</f>
        <v>2869274041461.8506</v>
      </c>
      <c r="B259" s="3">
        <f>CRI!C259*Planck!M259</f>
        <v>1137055476605.2593</v>
      </c>
      <c r="C259" s="3">
        <f>CRI!C259*Planck!N259</f>
        <v>145644263.36831105</v>
      </c>
      <c r="D259" s="3">
        <f>CRI!D259*Planck!L259</f>
        <v>2150365024421.52</v>
      </c>
      <c r="E259" s="3">
        <f>CRI!D259*Planck!M259</f>
        <v>852161310626.55798</v>
      </c>
      <c r="F259" s="3">
        <f>CRI!D259*Planck!N259</f>
        <v>109152463.45563</v>
      </c>
      <c r="G259" s="3">
        <f>CRI!E259*Planck!L259</f>
        <v>1414278535292.615</v>
      </c>
      <c r="H259" s="3">
        <f>CRI!E259*Planck!M259</f>
        <v>560459938912.08228</v>
      </c>
      <c r="I259" s="3">
        <f>CRI!E259*Planck!N259</f>
        <v>71788735.580433577</v>
      </c>
      <c r="J259" s="3">
        <f>CRI!F259*Planck!L259</f>
        <v>964483247639.948</v>
      </c>
      <c r="K259" s="3">
        <f>CRI!F259*Planck!M259</f>
        <v>382211996127.1781</v>
      </c>
      <c r="L259" s="3">
        <f>CRI!F259*Planck!N259</f>
        <v>48957140.41382695</v>
      </c>
      <c r="M259" s="3">
        <f>CRI!G259*Planck!L259</f>
        <v>1122897712456.7996</v>
      </c>
      <c r="N259" s="3">
        <f>CRI!G259*Planck!M259</f>
        <v>444989560134.87415</v>
      </c>
      <c r="O259" s="3">
        <f>CRI!G259*Planck!N259</f>
        <v>56998253.845913291</v>
      </c>
      <c r="P259" s="3">
        <f>CRI!H259*Planck!L259</f>
        <v>1533248434572.7405</v>
      </c>
      <c r="Q259" s="3">
        <f>CRI!H259*Planck!M259</f>
        <v>607606141600.59302</v>
      </c>
      <c r="R259" s="3">
        <f>CRI!H259*Planck!N259</f>
        <v>77827644.061558664</v>
      </c>
      <c r="S259" s="3">
        <f>CRI!I259*Planck!L259</f>
        <v>2634515256251.3354</v>
      </c>
      <c r="T259" s="3">
        <f>CRI!I259*Planck!M259</f>
        <v>1044023664883.0107</v>
      </c>
      <c r="U259" s="3">
        <f>CRI!I259*Planck!N259</f>
        <v>133727914.54726741</v>
      </c>
      <c r="V259" s="3">
        <f>CRI!J259*Planck!L259</f>
        <v>4053883412903.5278</v>
      </c>
      <c r="W259" s="3">
        <f>CRI!J259*Planck!M259</f>
        <v>1606500553642.7297</v>
      </c>
      <c r="X259" s="3">
        <f>CRI!J259*Planck!N259</f>
        <v>205774999.15363145</v>
      </c>
    </row>
    <row r="260" spans="1:24" x14ac:dyDescent="0.25">
      <c r="A260" s="3">
        <f>CRI!C260*Planck!L260</f>
        <v>2765004821186.6655</v>
      </c>
      <c r="B260" s="3">
        <f>CRI!C260*Planck!M260</f>
        <v>1090360036924.4717</v>
      </c>
      <c r="C260" s="3">
        <f>CRI!C260*Planck!N260</f>
        <v>134843892.67409158</v>
      </c>
      <c r="D260" s="3">
        <f>CRI!D260*Planck!L260</f>
        <v>2072220908117.7229</v>
      </c>
      <c r="E260" s="3">
        <f>CRI!D260*Planck!M260</f>
        <v>817165615256.03418</v>
      </c>
      <c r="F260" s="3">
        <f>CRI!D260*Planck!N260</f>
        <v>101058172.33668061</v>
      </c>
      <c r="G260" s="3">
        <f>CRI!E260*Planck!L260</f>
        <v>1357979086236.9099</v>
      </c>
      <c r="H260" s="3">
        <f>CRI!E260*Planck!M260</f>
        <v>535509419465.12299</v>
      </c>
      <c r="I260" s="3">
        <f>CRI!E260*Planck!N260</f>
        <v>66225991.634836547</v>
      </c>
      <c r="J260" s="3">
        <f>CRI!F260*Planck!L260</f>
        <v>928207826890.60132</v>
      </c>
      <c r="K260" s="3">
        <f>CRI!F260*Planck!M260</f>
        <v>366032172040.72064</v>
      </c>
      <c r="L260" s="3">
        <f>CRI!F260*Planck!N260</f>
        <v>45266885.47861965</v>
      </c>
      <c r="M260" s="3">
        <f>CRI!G260*Planck!L260</f>
        <v>1081478604118.2434</v>
      </c>
      <c r="N260" s="3">
        <f>CRI!G260*Planck!M260</f>
        <v>426473415772.67578</v>
      </c>
      <c r="O260" s="3">
        <f>CRI!G260*Planck!N260</f>
        <v>52741602.367427386</v>
      </c>
      <c r="P260" s="3">
        <f>CRI!H260*Planck!L260</f>
        <v>1483048040454.666</v>
      </c>
      <c r="Q260" s="3">
        <f>CRI!H260*Planck!M260</f>
        <v>584829474350.39844</v>
      </c>
      <c r="R260" s="3">
        <f>CRI!H260*Planck!N260</f>
        <v>72325360.616103664</v>
      </c>
      <c r="S260" s="3">
        <f>CRI!I260*Planck!L260</f>
        <v>2551038816176.877</v>
      </c>
      <c r="T260" s="3">
        <f>CRI!I260*Planck!M260</f>
        <v>1005984060674.6622</v>
      </c>
      <c r="U260" s="3">
        <f>CRI!I260*Planck!N260</f>
        <v>124409187.89731596</v>
      </c>
      <c r="V260" s="3">
        <f>CRI!J260*Planck!L260</f>
        <v>3929862728116.7466</v>
      </c>
      <c r="W260" s="3">
        <f>CRI!J260*Planck!M260</f>
        <v>1549713489287.3311</v>
      </c>
      <c r="X260" s="3">
        <f>CRI!J260*Planck!N260</f>
        <v>191651741.02903035</v>
      </c>
    </row>
    <row r="261" spans="1:24" x14ac:dyDescent="0.25">
      <c r="A261" s="3">
        <f>CRI!C261*Planck!L261</f>
        <v>2661920332007.1538</v>
      </c>
      <c r="B261" s="3">
        <f>CRI!C261*Planck!M261</f>
        <v>1044765441154.0129</v>
      </c>
      <c r="C261" s="3">
        <f>CRI!C261*Planck!N261</f>
        <v>124551751.48832203</v>
      </c>
      <c r="D261" s="3">
        <f>CRI!D261*Planck!L261</f>
        <v>1994964683411.1265</v>
      </c>
      <c r="E261" s="3">
        <f>CRI!D261*Planck!M261</f>
        <v>782994942594.36011</v>
      </c>
      <c r="F261" s="3">
        <f>CRI!D261*Planck!N261</f>
        <v>93344771.625394344</v>
      </c>
      <c r="G261" s="3">
        <f>CRI!E261*Planck!L261</f>
        <v>1302629306594.1882</v>
      </c>
      <c r="H261" s="3">
        <f>CRI!E261*Planck!M261</f>
        <v>511263265770.93274</v>
      </c>
      <c r="I261" s="3">
        <f>CRI!E261*Planck!N261</f>
        <v>60950269.519895062</v>
      </c>
      <c r="J261" s="3">
        <f>CRI!F261*Planck!L261</f>
        <v>892422071395.74646</v>
      </c>
      <c r="K261" s="3">
        <f>CRI!F261*Planck!M261</f>
        <v>350262826391.32318</v>
      </c>
      <c r="L261" s="3">
        <f>CRI!F261*Planck!N261</f>
        <v>41756596.064377591</v>
      </c>
      <c r="M261" s="3">
        <f>CRI!G261*Planck!L261</f>
        <v>1039978630819.6464</v>
      </c>
      <c r="N261" s="3">
        <f>CRI!G261*Planck!M261</f>
        <v>408176653506.29065</v>
      </c>
      <c r="O261" s="3">
        <f>CRI!G261*Planck!N261</f>
        <v>48660795.149096102</v>
      </c>
      <c r="P261" s="3">
        <f>CRI!H261*Planck!L261</f>
        <v>1433659531362.6113</v>
      </c>
      <c r="Q261" s="3">
        <f>CRI!H261*Planck!M261</f>
        <v>562690744249.0238</v>
      </c>
      <c r="R261" s="3">
        <f>CRI!H261*Planck!N261</f>
        <v>67081198.307125106</v>
      </c>
      <c r="S261" s="3">
        <f>CRI!I261*Planck!L261</f>
        <v>2467735899805.3018</v>
      </c>
      <c r="T261" s="3">
        <f>CRI!I261*Planck!M261</f>
        <v>968550844670.71582</v>
      </c>
      <c r="U261" s="3">
        <f>CRI!I261*Planck!N261</f>
        <v>115465825.49283248</v>
      </c>
      <c r="V261" s="3">
        <f>CRI!J261*Planck!L261</f>
        <v>3804598328185.834</v>
      </c>
      <c r="W261" s="3">
        <f>CRI!J261*Planck!M261</f>
        <v>1493250118332.3208</v>
      </c>
      <c r="X261" s="3">
        <f>CRI!J261*Planck!N261</f>
        <v>178017869.2003822</v>
      </c>
    </row>
    <row r="262" spans="1:24" x14ac:dyDescent="0.25">
      <c r="A262" s="3">
        <f>CRI!C262*Planck!L262</f>
        <v>2560045059862.251</v>
      </c>
      <c r="B262" s="3">
        <f>CRI!C262*Planck!M262</f>
        <v>1000240869559.9327</v>
      </c>
      <c r="C262" s="3">
        <f>CRI!C262*Planck!N262</f>
        <v>114313242.2354209</v>
      </c>
      <c r="D262" s="3">
        <f>CRI!D262*Planck!L262</f>
        <v>1918614701182.7959</v>
      </c>
      <c r="E262" s="3">
        <f>CRI!D262*Planck!M262</f>
        <v>749626194925.18237</v>
      </c>
      <c r="F262" s="3">
        <f>CRI!D262*Planck!N262</f>
        <v>85671565.13430658</v>
      </c>
      <c r="G262" s="3">
        <f>CRI!E262*Planck!L262</f>
        <v>1248802468225.4883</v>
      </c>
      <c r="H262" s="3">
        <f>CRI!E262*Planck!M262</f>
        <v>487922375395.08911</v>
      </c>
      <c r="I262" s="3">
        <f>CRI!E262*Planck!N262</f>
        <v>55762557.188010193</v>
      </c>
      <c r="J262" s="3">
        <f>CRI!F262*Planck!L262</f>
        <v>857132603191.13062</v>
      </c>
      <c r="K262" s="3">
        <f>CRI!F262*Planck!M262</f>
        <v>334892175839.35663</v>
      </c>
      <c r="L262" s="3">
        <f>CRI!F262*Planck!N262</f>
        <v>38273391.524497904</v>
      </c>
      <c r="M262" s="3">
        <f>CRI!G262*Planck!L262</f>
        <v>999041974580.39063</v>
      </c>
      <c r="N262" s="3">
        <f>CRI!G262*Planck!M262</f>
        <v>390337900316.07129</v>
      </c>
      <c r="O262" s="3">
        <f>CRI!G262*Planck!N262</f>
        <v>44610045.75040815</v>
      </c>
      <c r="P262" s="3">
        <f>CRI!H262*Planck!L262</f>
        <v>1385035464759.178</v>
      </c>
      <c r="Q262" s="3">
        <f>CRI!H262*Planck!M262</f>
        <v>541150270892.73517</v>
      </c>
      <c r="R262" s="3">
        <f>CRI!H262*Planck!N262</f>
        <v>61845745.244884029</v>
      </c>
      <c r="S262" s="3">
        <f>CRI!I262*Planck!L262</f>
        <v>2384077439339.5684</v>
      </c>
      <c r="T262" s="3">
        <f>CRI!I262*Planck!M262</f>
        <v>931488171208.80652</v>
      </c>
      <c r="U262" s="3">
        <f>CRI!I262*Planck!N262</f>
        <v>106455790.99529219</v>
      </c>
      <c r="V262" s="3">
        <f>CRI!J262*Planck!L262</f>
        <v>3678290906409.6201</v>
      </c>
      <c r="W262" s="3">
        <f>CRI!J262*Planck!M262</f>
        <v>1437153178436.4443</v>
      </c>
      <c r="X262" s="3">
        <f>CRI!J262*Planck!N262</f>
        <v>164246077.53559366</v>
      </c>
    </row>
    <row r="263" spans="1:24" x14ac:dyDescent="0.25">
      <c r="A263" s="3">
        <f>CRI!C263*Planck!L263</f>
        <v>2459384530655.1421</v>
      </c>
      <c r="B263" s="3">
        <f>CRI!C263*Planck!M263</f>
        <v>956743231042.22253</v>
      </c>
      <c r="C263" s="3">
        <f>CRI!C263*Planck!N263</f>
        <v>103746853.94970167</v>
      </c>
      <c r="D263" s="3">
        <f>CRI!D263*Planck!L263</f>
        <v>1842629784719.2295</v>
      </c>
      <c r="E263" s="3">
        <f>CRI!D263*Planck!M263</f>
        <v>716814939621.21277</v>
      </c>
      <c r="F263" s="3">
        <f>CRI!D263*Planck!N263</f>
        <v>77729627.382714391</v>
      </c>
      <c r="G263" s="3">
        <f>CRI!E263*Planck!L263</f>
        <v>1195882544507.0347</v>
      </c>
      <c r="H263" s="3">
        <f>CRI!E263*Planck!M263</f>
        <v>465219047821.63947</v>
      </c>
      <c r="I263" s="3">
        <f>CRI!E263*Planck!N263</f>
        <v>50447195.279755153</v>
      </c>
      <c r="J263" s="3">
        <f>CRI!F263*Planck!L263</f>
        <v>821794343170.13281</v>
      </c>
      <c r="K263" s="3">
        <f>CRI!F263*Planck!M263</f>
        <v>319692250372.64508</v>
      </c>
      <c r="L263" s="3">
        <f>CRI!F263*Planck!N263</f>
        <v>34666631.68563202</v>
      </c>
      <c r="M263" s="3">
        <f>CRI!G263*Planck!L263</f>
        <v>958669180685.53003</v>
      </c>
      <c r="N263" s="3">
        <f>CRI!G263*Planck!M263</f>
        <v>372938935736.63574</v>
      </c>
      <c r="O263" s="3">
        <f>CRI!G263*Planck!N263</f>
        <v>40440569.677067742</v>
      </c>
      <c r="P263" s="3">
        <f>CRI!H263*Planck!L263</f>
        <v>1337665244722.187</v>
      </c>
      <c r="Q263" s="3">
        <f>CRI!H263*Planck!M263</f>
        <v>520374976883.94049</v>
      </c>
      <c r="R263" s="3">
        <f>CRI!H263*Planck!N263</f>
        <v>56428166.904349923</v>
      </c>
      <c r="S263" s="3">
        <f>CRI!I263*Planck!L263</f>
        <v>2300696970029.7217</v>
      </c>
      <c r="T263" s="3">
        <f>CRI!I263*Planck!M263</f>
        <v>895011018130.18555</v>
      </c>
      <c r="U263" s="3">
        <f>CRI!I263*Planck!N263</f>
        <v>97052766.477559045</v>
      </c>
      <c r="V263" s="3">
        <f>CRI!J263*Planck!L263</f>
        <v>3551656640389.5654</v>
      </c>
      <c r="W263" s="3">
        <f>CRI!J263*Planck!M263</f>
        <v>1381656023010.6418</v>
      </c>
      <c r="X263" s="3">
        <f>CRI!J263*Planck!N263</f>
        <v>149823339.1960991</v>
      </c>
    </row>
    <row r="264" spans="1:24" x14ac:dyDescent="0.25">
      <c r="A264" s="3">
        <f>CRI!C264*Planck!L264</f>
        <v>2360063235547.7251</v>
      </c>
      <c r="B264" s="3">
        <f>CRI!C264*Planck!M264</f>
        <v>914286405970.29419</v>
      </c>
      <c r="C264" s="3">
        <f>CRI!C264*Planck!N264</f>
        <v>92776534.746281579</v>
      </c>
      <c r="D264" s="3">
        <f>CRI!D264*Planck!L264</f>
        <v>1767169300763.7842</v>
      </c>
      <c r="E264" s="3">
        <f>CRI!D264*Planck!M264</f>
        <v>684599821055.80566</v>
      </c>
      <c r="F264" s="3">
        <f>CRI!D264*Planck!N264</f>
        <v>69469258.944166943</v>
      </c>
      <c r="G264" s="3">
        <f>CRI!E264*Planck!L264</f>
        <v>1143924220156.8352</v>
      </c>
      <c r="H264" s="3">
        <f>CRI!E264*Planck!M264</f>
        <v>443155229146.57715</v>
      </c>
      <c r="I264" s="3">
        <f>CRI!E264*Planck!N264</f>
        <v>44968848.105403885</v>
      </c>
      <c r="J264" s="3">
        <f>CRI!F264*Planck!L264</f>
        <v>785990017692.39087</v>
      </c>
      <c r="K264" s="3">
        <f>CRI!F264*Planck!M264</f>
        <v>304491836312.05804</v>
      </c>
      <c r="L264" s="3">
        <f>CRI!F264*Planck!N264</f>
        <v>30898083.190446772</v>
      </c>
      <c r="M264" s="3">
        <f>CRI!G264*Planck!L264</f>
        <v>918383808954.8241</v>
      </c>
      <c r="N264" s="3">
        <f>CRI!G264*Planck!M264</f>
        <v>355781073720.14771</v>
      </c>
      <c r="O264" s="3">
        <f>CRI!G264*Planck!N264</f>
        <v>36102620.505482078</v>
      </c>
      <c r="P264" s="3">
        <f>CRI!H264*Planck!L264</f>
        <v>1290446993095.4966</v>
      </c>
      <c r="Q264" s="3">
        <f>CRI!H264*Planck!M264</f>
        <v>499918021534.97681</v>
      </c>
      <c r="R264" s="3">
        <f>CRI!H264*Planck!N264</f>
        <v>50728810.351292767</v>
      </c>
      <c r="S264" s="3">
        <f>CRI!I264*Planck!L264</f>
        <v>2217203531932.5303</v>
      </c>
      <c r="T264" s="3">
        <f>CRI!I264*Planck!M264</f>
        <v>858942683391.60461</v>
      </c>
      <c r="U264" s="3">
        <f>CRI!I264*Planck!N264</f>
        <v>87160571.556539923</v>
      </c>
      <c r="V264" s="3">
        <f>CRI!J264*Planck!L264</f>
        <v>3424446521823.5723</v>
      </c>
      <c r="W264" s="3">
        <f>CRI!J264*Planck!M264</f>
        <v>1326627547820.3115</v>
      </c>
      <c r="X264" s="3">
        <f>CRI!J264*Planck!N264</f>
        <v>134618546.20391721</v>
      </c>
    </row>
    <row r="265" spans="1:24" x14ac:dyDescent="0.25">
      <c r="A265" s="3">
        <f>CRI!C265*Planck!L265</f>
        <v>2262284505741.2153</v>
      </c>
      <c r="B265" s="3">
        <f>CRI!C265*Planck!M265</f>
        <v>872926625139.26099</v>
      </c>
      <c r="C265" s="3">
        <f>CRI!C265*Planck!N265</f>
        <v>81401060.149211094</v>
      </c>
      <c r="D265" s="3">
        <f>CRI!D265*Planck!L265</f>
        <v>1692951265382.8386</v>
      </c>
      <c r="E265" s="3">
        <f>CRI!D265*Planck!M265</f>
        <v>653243317038.80408</v>
      </c>
      <c r="F265" s="3">
        <f>CRI!D265*Planck!N265</f>
        <v>60915427.495252199</v>
      </c>
      <c r="G265" s="3">
        <f>CRI!E265*Planck!L265</f>
        <v>1093019498450.1349</v>
      </c>
      <c r="H265" s="3">
        <f>CRI!E265*Planck!M265</f>
        <v>421753240837.79376</v>
      </c>
      <c r="I265" s="3">
        <f>CRI!E265*Planck!N265</f>
        <v>39328804.892490238</v>
      </c>
      <c r="J265" s="3">
        <f>CRI!F265*Planck!L265</f>
        <v>751419554235.10876</v>
      </c>
      <c r="K265" s="3">
        <f>CRI!F265*Planck!M265</f>
        <v>289943255977.51947</v>
      </c>
      <c r="L265" s="3">
        <f>CRI!F265*Planck!N265</f>
        <v>27037425.3001149</v>
      </c>
      <c r="M265" s="3">
        <f>CRI!G265*Planck!L265</f>
        <v>879331427619.58997</v>
      </c>
      <c r="N265" s="3">
        <f>CRI!G265*Planck!M265</f>
        <v>339299417709.34027</v>
      </c>
      <c r="O265" s="3">
        <f>CRI!G265*Planck!N265</f>
        <v>31639924.266422845</v>
      </c>
      <c r="P265" s="3">
        <f>CRI!H265*Planck!L265</f>
        <v>1244507285752.54</v>
      </c>
      <c r="Q265" s="3">
        <f>CRI!H265*Planck!M265</f>
        <v>480206420614.30298</v>
      </c>
      <c r="R265" s="3">
        <f>CRI!H265*Planck!N265</f>
        <v>44779607.589843169</v>
      </c>
      <c r="S265" s="3">
        <f>CRI!I265*Planck!L265</f>
        <v>2133871017166.9912</v>
      </c>
      <c r="T265" s="3">
        <f>CRI!I265*Planck!M265</f>
        <v>823376909832.02136</v>
      </c>
      <c r="U265" s="3">
        <f>CRI!I265*Planck!N265</f>
        <v>76780512.167348996</v>
      </c>
      <c r="V265" s="3">
        <f>CRI!J265*Planck!L265</f>
        <v>3297116642181.1548</v>
      </c>
      <c r="W265" s="3">
        <f>CRI!J265*Planck!M265</f>
        <v>1272227651228.4617</v>
      </c>
      <c r="X265" s="3">
        <f>CRI!J265*Planck!N265</f>
        <v>118636179.23742005</v>
      </c>
    </row>
    <row r="266" spans="1:24" x14ac:dyDescent="0.25">
      <c r="A266" s="3">
        <f>CRI!C266*Planck!L266</f>
        <v>2166252834162.2097</v>
      </c>
      <c r="B266" s="3">
        <f>CRI!C266*Planck!M266</f>
        <v>832719636083.3374</v>
      </c>
      <c r="C266" s="3">
        <f>CRI!C266*Planck!N266</f>
        <v>69619807.081230551</v>
      </c>
      <c r="D266" s="3">
        <f>CRI!D266*Planck!L266</f>
        <v>1619646243191.7896</v>
      </c>
      <c r="E266" s="3">
        <f>CRI!D266*Planck!M266</f>
        <v>622601022809.98083</v>
      </c>
      <c r="F266" s="3">
        <f>CRI!D266*Planck!N266</f>
        <v>52052769.285567492</v>
      </c>
      <c r="G266" s="3">
        <f>CRI!E266*Planck!L266</f>
        <v>1044220324050.6971</v>
      </c>
      <c r="H266" s="3">
        <f>CRI!E266*Planck!M266</f>
        <v>401404099522.21185</v>
      </c>
      <c r="I266" s="3">
        <f>CRI!E266*Planck!N266</f>
        <v>33559525.630730644</v>
      </c>
      <c r="J266" s="3">
        <f>CRI!F266*Planck!L266</f>
        <v>717120949313.56519</v>
      </c>
      <c r="K266" s="3">
        <f>CRI!F266*Planck!M266</f>
        <v>275665280858.63025</v>
      </c>
      <c r="L266" s="3">
        <f>CRI!F266*Planck!N266</f>
        <v>23047089.129108027</v>
      </c>
      <c r="M266" s="3">
        <f>CRI!G266*Planck!L266</f>
        <v>841044060447.45654</v>
      </c>
      <c r="N266" s="3">
        <f>CRI!G266*Planck!M266</f>
        <v>323302013920.60394</v>
      </c>
      <c r="O266" s="3">
        <f>CRI!G266*Planck!N266</f>
        <v>27029774.323555365</v>
      </c>
      <c r="P266" s="3">
        <f>CRI!H266*Planck!L266</f>
        <v>1198884051899.9722</v>
      </c>
      <c r="Q266" s="3">
        <f>CRI!H266*Planck!M266</f>
        <v>460857696599.55872</v>
      </c>
      <c r="R266" s="3">
        <f>CRI!H266*Planck!N266</f>
        <v>38530163.741630033</v>
      </c>
      <c r="S266" s="3">
        <f>CRI!I266*Planck!L266</f>
        <v>2051936165751.876</v>
      </c>
      <c r="T266" s="3">
        <f>CRI!I266*Planck!M266</f>
        <v>788775673026.16797</v>
      </c>
      <c r="U266" s="3">
        <f>CRI!I266*Planck!N266</f>
        <v>65945857.173174486</v>
      </c>
      <c r="V266" s="3">
        <f>CRI!J266*Planck!L266</f>
        <v>3171086743046.3213</v>
      </c>
      <c r="W266" s="3">
        <f>CRI!J266*Planck!M266</f>
        <v>1218983378585.8521</v>
      </c>
      <c r="X266" s="3">
        <f>CRI!J266*Planck!N266</f>
        <v>101913518.03775701</v>
      </c>
    </row>
    <row r="267" spans="1:24" x14ac:dyDescent="0.25">
      <c r="A267" s="3">
        <f>CRI!C267*Planck!L267</f>
        <v>2072173851858.9221</v>
      </c>
      <c r="B267" s="3">
        <f>CRI!C267*Planck!M267</f>
        <v>793720693810.70691</v>
      </c>
      <c r="C267" s="3">
        <f>CRI!C267*Planck!N267</f>
        <v>57432756.426245078</v>
      </c>
      <c r="D267" s="3">
        <f>CRI!D267*Planck!L267</f>
        <v>1548387113251.5671</v>
      </c>
      <c r="E267" s="3">
        <f>CRI!D267*Planck!M267</f>
        <v>593090629299.79651</v>
      </c>
      <c r="F267" s="3">
        <f>CRI!D267*Planck!N267</f>
        <v>42915385.622271821</v>
      </c>
      <c r="G267" s="3">
        <f>CRI!E267*Planck!L267</f>
        <v>997032651559.61438</v>
      </c>
      <c r="H267" s="3">
        <f>CRI!E267*Planck!M267</f>
        <v>381901087709.3645</v>
      </c>
      <c r="I267" s="3">
        <f>CRI!E267*Planck!N267</f>
        <v>27633942.670721024</v>
      </c>
      <c r="J267" s="3">
        <f>CRI!F267*Planck!L267</f>
        <v>684598456600.84119</v>
      </c>
      <c r="K267" s="3">
        <f>CRI!F267*Planck!M267</f>
        <v>262227014141.45303</v>
      </c>
      <c r="L267" s="3">
        <f>CRI!F267*Planck!N267</f>
        <v>18974458.331508905</v>
      </c>
      <c r="M267" s="3">
        <f>CRI!G267*Planck!L267</f>
        <v>804058589967.43091</v>
      </c>
      <c r="N267" s="3">
        <f>CRI!G267*Planck!M267</f>
        <v>307984748152.71326</v>
      </c>
      <c r="O267" s="3">
        <f>CRI!G267*Planck!N267</f>
        <v>22285437.637678243</v>
      </c>
      <c r="P267" s="3">
        <f>CRI!H267*Planck!L267</f>
        <v>1153249749039.001</v>
      </c>
      <c r="Q267" s="3">
        <f>CRI!H267*Planck!M267</f>
        <v>441738124493.32019</v>
      </c>
      <c r="R267" s="3">
        <f>CRI!H267*Planck!N267</f>
        <v>31963684.840327084</v>
      </c>
      <c r="S267" s="3">
        <f>CRI!I267*Planck!L267</f>
        <v>1971092200548.7307</v>
      </c>
      <c r="T267" s="3">
        <f>CRI!I267*Planck!M267</f>
        <v>755002611185.79431</v>
      </c>
      <c r="U267" s="3">
        <f>CRI!I267*Planck!N267</f>
        <v>54631158.551794097</v>
      </c>
      <c r="V267" s="3">
        <f>CRI!J267*Planck!L267</f>
        <v>3046233400848.0386</v>
      </c>
      <c r="W267" s="3">
        <f>CRI!J267*Planck!M267</f>
        <v>1166822217287.1367</v>
      </c>
      <c r="X267" s="3">
        <f>CRI!J267*Planck!N267</f>
        <v>84429972.307318151</v>
      </c>
    </row>
    <row r="268" spans="1:24" x14ac:dyDescent="0.25">
      <c r="A268" s="3">
        <f>CRI!C268*Planck!L268</f>
        <v>1979688783413.113</v>
      </c>
      <c r="B268" s="3">
        <f>CRI!C268*Planck!M268</f>
        <v>755769799900.479</v>
      </c>
      <c r="C268" s="3">
        <f>CRI!C268*Planck!N268</f>
        <v>44445657.284921564</v>
      </c>
      <c r="D268" s="3">
        <f>CRI!D268*Planck!L268</f>
        <v>1478729612449.626</v>
      </c>
      <c r="E268" s="3">
        <f>CRI!D268*Planck!M268</f>
        <v>564522662689.0249</v>
      </c>
      <c r="F268" s="3">
        <f>CRI!D268*Planck!N268</f>
        <v>33198707.858863566</v>
      </c>
      <c r="G268" s="3">
        <f>CRI!E268*Planck!L268</f>
        <v>951427277368.86572</v>
      </c>
      <c r="H268" s="3">
        <f>CRI!E268*Planck!M268</f>
        <v>363218708446.29364</v>
      </c>
      <c r="I268" s="3">
        <f>CRI!E268*Planck!N268</f>
        <v>21360332.520830568</v>
      </c>
      <c r="J268" s="3">
        <f>CRI!F268*Planck!L268</f>
        <v>652871417373.09802</v>
      </c>
      <c r="K268" s="3">
        <f>CRI!F268*Planck!M268</f>
        <v>249241448758.48575</v>
      </c>
      <c r="L268" s="3">
        <f>CRI!F268*Planck!N268</f>
        <v>14657505.518447187</v>
      </c>
      <c r="M268" s="3">
        <f>CRI!G268*Planck!L268</f>
        <v>768342286753.81396</v>
      </c>
      <c r="N268" s="3">
        <f>CRI!G268*Planck!M268</f>
        <v>293323830078.9173</v>
      </c>
      <c r="O268" s="3">
        <f>CRI!G268*Planck!N268</f>
        <v>17249922.432604287</v>
      </c>
      <c r="P268" s="3">
        <f>CRI!H268*Planck!L268</f>
        <v>1108169103866.6438</v>
      </c>
      <c r="Q268" s="3">
        <f>CRI!H268*Planck!M268</f>
        <v>423056769782.39276</v>
      </c>
      <c r="R268" s="3">
        <f>CRI!H268*Planck!N268</f>
        <v>24879316.697081845</v>
      </c>
      <c r="S268" s="3">
        <f>CRI!I268*Planck!L268</f>
        <v>1891439183620.2463</v>
      </c>
      <c r="T268" s="3">
        <f>CRI!I268*Planck!M268</f>
        <v>722079462845.70056</v>
      </c>
      <c r="U268" s="3">
        <f>CRI!I268*Planck!N268</f>
        <v>42464380.479805306</v>
      </c>
      <c r="V268" s="3">
        <f>CRI!J268*Planck!L268</f>
        <v>2923213111546.7964</v>
      </c>
      <c r="W268" s="3">
        <f>CRI!J268*Planck!M268</f>
        <v>1115971463237.3894</v>
      </c>
      <c r="X268" s="3">
        <f>CRI!J268*Planck!N268</f>
        <v>65628562.032159626</v>
      </c>
    </row>
    <row r="269" spans="1:24" x14ac:dyDescent="0.25">
      <c r="A269" s="3">
        <f>CRI!C269*Planck!L269</f>
        <v>1888532470783.6167</v>
      </c>
      <c r="B269" s="3">
        <f>CRI!C269*Planck!M269</f>
        <v>718725479041.64258</v>
      </c>
      <c r="C269" s="3">
        <f>CRI!C269*Planck!N269</f>
        <v>31042781.806688517</v>
      </c>
      <c r="D269" s="3">
        <f>CRI!D269*Planck!L269</f>
        <v>1410741299746.4834</v>
      </c>
      <c r="E269" s="3">
        <f>CRI!D269*Planck!M269</f>
        <v>536890803917.9248</v>
      </c>
      <c r="F269" s="3">
        <f>CRI!D269*Planck!N269</f>
        <v>23189082.015382502</v>
      </c>
      <c r="G269" s="3">
        <f>CRI!E269*Planck!L269</f>
        <v>906964994845.92688</v>
      </c>
      <c r="H269" s="3">
        <f>CRI!E269*Planck!M269</f>
        <v>345166874533.09247</v>
      </c>
      <c r="I269" s="3">
        <f>CRI!E269*Planck!N269</f>
        <v>14908251.18279493</v>
      </c>
      <c r="J269" s="3">
        <f>CRI!F269*Planck!L269</f>
        <v>622385867535.21326</v>
      </c>
      <c r="K269" s="3">
        <f>CRI!F269*Planck!M269</f>
        <v>236863589963.79034</v>
      </c>
      <c r="L269" s="3">
        <f>CRI!F269*Planck!N269</f>
        <v>10230477.359727573</v>
      </c>
      <c r="M269" s="3">
        <f>CRI!G269*Planck!L269</f>
        <v>733451359048.23108</v>
      </c>
      <c r="N269" s="3">
        <f>CRI!G269*Planck!M269</f>
        <v>279132176725.00543</v>
      </c>
      <c r="O269" s="3">
        <f>CRI!G269*Planck!N269</f>
        <v>12056118.100689059</v>
      </c>
      <c r="P269" s="3">
        <f>CRI!H269*Planck!L269</f>
        <v>1064133143213.405</v>
      </c>
      <c r="Q269" s="3">
        <f>CRI!H269*Planck!M269</f>
        <v>404980912402.73651</v>
      </c>
      <c r="R269" s="3">
        <f>CRI!H269*Planck!N269</f>
        <v>17491705.061514016</v>
      </c>
      <c r="S269" s="3">
        <f>CRI!I269*Planck!L269</f>
        <v>1813510874629.5403</v>
      </c>
      <c r="T269" s="3">
        <f>CRI!I269*Planck!M269</f>
        <v>690174244965.19922</v>
      </c>
      <c r="U269" s="3">
        <f>CRI!I269*Planck!N269</f>
        <v>29809613.155246604</v>
      </c>
      <c r="V269" s="3">
        <f>CRI!J269*Planck!L269</f>
        <v>2802203306626.5557</v>
      </c>
      <c r="W269" s="3">
        <f>CRI!J269*Planck!M269</f>
        <v>1066444419190.5066</v>
      </c>
      <c r="X269" s="3">
        <f>CRI!J269*Planck!N269</f>
        <v>46061260.354975462</v>
      </c>
    </row>
    <row r="270" spans="1:24" x14ac:dyDescent="0.25">
      <c r="A270" s="3">
        <f>CRI!C270*Planck!L270</f>
        <v>1800246212612.6394</v>
      </c>
      <c r="B270" s="3">
        <f>CRI!C270*Planck!M270</f>
        <v>683126801605.64978</v>
      </c>
      <c r="C270" s="3">
        <f>CRI!C270*Planck!N270</f>
        <v>18403944.168154687</v>
      </c>
      <c r="D270" s="3">
        <f>CRI!D270*Planck!L270</f>
        <v>1344588867501.98</v>
      </c>
      <c r="E270" s="3">
        <f>CRI!D270*Planck!M270</f>
        <v>510221705284.50391</v>
      </c>
      <c r="F270" s="3">
        <f>CRI!D270*Planck!N270</f>
        <v>13745752.260584449</v>
      </c>
      <c r="G270" s="3">
        <f>CRI!E270*Planck!L270</f>
        <v>864150158008.10974</v>
      </c>
      <c r="H270" s="3">
        <f>CRI!E270*Planck!M270</f>
        <v>327912998461.68176</v>
      </c>
      <c r="I270" s="3">
        <f>CRI!E270*Planck!N270</f>
        <v>8834220.0913744289</v>
      </c>
      <c r="J270" s="3">
        <f>CRI!F270*Planck!L270</f>
        <v>592354548643.85693</v>
      </c>
      <c r="K270" s="3">
        <f>CRI!F270*Planck!M270</f>
        <v>224776625217.48953</v>
      </c>
      <c r="L270" s="3">
        <f>CRI!F270*Planck!N270</f>
        <v>6055649.4798413059</v>
      </c>
      <c r="M270" s="3">
        <f>CRI!G270*Planck!L270</f>
        <v>699473994687.41528</v>
      </c>
      <c r="N270" s="3">
        <f>CRI!G270*Planck!M270</f>
        <v>265424489966.67117</v>
      </c>
      <c r="O270" s="3">
        <f>CRI!G270*Planck!N270</f>
        <v>7150733.1914455369</v>
      </c>
      <c r="P270" s="3">
        <f>CRI!H270*Planck!L270</f>
        <v>1020832332818.0908</v>
      </c>
      <c r="Q270" s="3">
        <f>CRI!H270*Planck!M270</f>
        <v>387368084214.21613</v>
      </c>
      <c r="R270" s="3">
        <f>CRI!H270*Planck!N270</f>
        <v>10435984.326258231</v>
      </c>
      <c r="S270" s="3">
        <f>CRI!I270*Planck!L270</f>
        <v>1737093703378.0039</v>
      </c>
      <c r="T270" s="3">
        <f>CRI!I270*Planck!M270</f>
        <v>659162761940.0874</v>
      </c>
      <c r="U270" s="3">
        <f>CRI!I270*Planck!N270</f>
        <v>17758335.114298459</v>
      </c>
      <c r="V270" s="3">
        <f>CRI!J270*Planck!L270</f>
        <v>2682782544195.3896</v>
      </c>
      <c r="W270" s="3">
        <f>CRI!J270*Planck!M270</f>
        <v>1018016672375.0269</v>
      </c>
      <c r="X270" s="3">
        <f>CRI!J270*Planck!N270</f>
        <v>27426126.389132828</v>
      </c>
    </row>
    <row r="271" spans="1:24" x14ac:dyDescent="0.25">
      <c r="A271" s="3">
        <f>CRI!C271*Planck!L271</f>
        <v>1714233815195.5449</v>
      </c>
      <c r="B271" s="3">
        <f>CRI!C271*Planck!M271</f>
        <v>648697620677.13147</v>
      </c>
      <c r="C271" s="3">
        <f>CRI!C271*Planck!N271</f>
        <v>7669902.4695367767</v>
      </c>
      <c r="D271" s="3">
        <f>CRI!D271*Planck!L271</f>
        <v>1280438588466.4346</v>
      </c>
      <c r="E271" s="3">
        <f>CRI!D271*Planck!M271</f>
        <v>484541524264.9447</v>
      </c>
      <c r="F271" s="3">
        <f>CRI!D271*Planck!N271</f>
        <v>5728996.2458526203</v>
      </c>
      <c r="G271" s="3">
        <f>CRI!E271*Planck!L271</f>
        <v>823030276524.67725</v>
      </c>
      <c r="H271" s="3">
        <f>CRI!E271*Planck!M271</f>
        <v>311449801884.75476</v>
      </c>
      <c r="I271" s="3">
        <f>CRI!E271*Planck!N271</f>
        <v>3682439.2883068146</v>
      </c>
      <c r="J271" s="3">
        <f>CRI!F271*Planck!L271</f>
        <v>564048051611.77563</v>
      </c>
      <c r="K271" s="3">
        <f>CRI!F271*Planck!M271</f>
        <v>213446162235.68802</v>
      </c>
      <c r="L271" s="3">
        <f>CRI!F271*Planck!N271</f>
        <v>2523689.3040177664</v>
      </c>
      <c r="M271" s="3">
        <f>CRI!G271*Planck!L271</f>
        <v>666498372937.61462</v>
      </c>
      <c r="N271" s="3">
        <f>CRI!G271*Planck!M271</f>
        <v>252215249096.86292</v>
      </c>
      <c r="O271" s="3">
        <f>CRI!G271*Planck!N271</f>
        <v>2982077.1654497576</v>
      </c>
      <c r="P271" s="3">
        <f>CRI!H271*Planck!L271</f>
        <v>977657899046.20386</v>
      </c>
      <c r="Q271" s="3">
        <f>CRI!H271*Planck!M271</f>
        <v>369963739675.22693</v>
      </c>
      <c r="R271" s="3">
        <f>CRI!H271*Planck!N271</f>
        <v>4374281.1906911582</v>
      </c>
      <c r="S271" s="3">
        <f>CRI!I271*Planck!L271</f>
        <v>1661675657786.7502</v>
      </c>
      <c r="T271" s="3">
        <f>CRI!I271*Planck!M271</f>
        <v>628808646748.35034</v>
      </c>
      <c r="U271" s="3">
        <f>CRI!I271*Planck!N271</f>
        <v>7434744.3844898818</v>
      </c>
      <c r="V271" s="3">
        <f>CRI!J271*Planck!L271</f>
        <v>2565828307703.2627</v>
      </c>
      <c r="W271" s="3">
        <f>CRI!J271*Planck!M271</f>
        <v>970956647523.1803</v>
      </c>
      <c r="X271" s="3">
        <f>CRI!J271*Planck!N271</f>
        <v>11480145.064934295</v>
      </c>
    </row>
    <row r="272" spans="1:24" x14ac:dyDescent="0.25">
      <c r="A272" s="3">
        <f>CRI!C272*Planck!L272</f>
        <v>1631861106500.3237</v>
      </c>
      <c r="B272" s="3">
        <f>CRI!C272*Planck!M272</f>
        <v>615905250072.43262</v>
      </c>
      <c r="C272" s="3">
        <f>CRI!C272*Planck!N272</f>
        <v>0</v>
      </c>
      <c r="D272" s="3">
        <f>CRI!D272*Planck!L272</f>
        <v>1218456292853.575</v>
      </c>
      <c r="E272" s="3">
        <f>CRI!D272*Planck!M272</f>
        <v>459875920054.08307</v>
      </c>
      <c r="F272" s="3">
        <f>CRI!D272*Planck!N272</f>
        <v>0</v>
      </c>
      <c r="G272" s="3">
        <f>CRI!E272*Planck!L272</f>
        <v>783293331120.15527</v>
      </c>
      <c r="H272" s="3">
        <f>CRI!E272*Planck!M272</f>
        <v>295634520034.76764</v>
      </c>
      <c r="I272" s="3">
        <f>CRI!E272*Planck!N272</f>
        <v>0</v>
      </c>
      <c r="J272" s="3">
        <f>CRI!F272*Planck!L272</f>
        <v>536700986137.88416</v>
      </c>
      <c r="K272" s="3">
        <f>CRI!F272*Planck!M272</f>
        <v>202564393357.15561</v>
      </c>
      <c r="L272" s="3">
        <f>CRI!F272*Planck!N272</f>
        <v>0</v>
      </c>
      <c r="M272" s="3">
        <f>CRI!G272*Planck!L272</f>
        <v>634612652527.90356</v>
      </c>
      <c r="N272" s="3">
        <f>CRI!G272*Planck!M272</f>
        <v>239518708361.50156</v>
      </c>
      <c r="O272" s="3">
        <f>CRI!G272*Planck!N272</f>
        <v>0</v>
      </c>
      <c r="P272" s="3">
        <f>CRI!H272*Planck!L272</f>
        <v>935600367726.85217</v>
      </c>
      <c r="Q272" s="3">
        <f>CRI!H272*Planck!M272</f>
        <v>353119010041.52802</v>
      </c>
      <c r="R272" s="3">
        <f>CRI!H272*Planck!N272</f>
        <v>0</v>
      </c>
      <c r="S272" s="3">
        <f>CRI!I272*Planck!L272</f>
        <v>1588344810326.9817</v>
      </c>
      <c r="T272" s="3">
        <f>CRI!I272*Planck!M272</f>
        <v>599481110070.5011</v>
      </c>
      <c r="U272" s="3">
        <f>CRI!I272*Planck!N272</f>
        <v>0</v>
      </c>
      <c r="V272" s="3">
        <f>CRI!J272*Planck!L272</f>
        <v>2451418017764.9307</v>
      </c>
      <c r="W272" s="3">
        <f>CRI!J272*Planck!M272</f>
        <v>925226553442.14331</v>
      </c>
      <c r="X272" s="3">
        <f>CRI!J272*Planck!N272</f>
        <v>0</v>
      </c>
    </row>
    <row r="273" spans="1:24" x14ac:dyDescent="0.25">
      <c r="A273" s="3">
        <f>CRI!C273*Planck!L273</f>
        <v>1552849499538.8687</v>
      </c>
      <c r="B273" s="3">
        <f>CRI!C273*Planck!M273</f>
        <v>584605106034.71545</v>
      </c>
      <c r="C273" s="3">
        <f>CRI!C273*Planck!N273</f>
        <v>0</v>
      </c>
      <c r="D273" s="3">
        <f>CRI!D273*Planck!L273</f>
        <v>1158770804322.5601</v>
      </c>
      <c r="E273" s="3">
        <f>CRI!D273*Planck!M273</f>
        <v>436245321347.68317</v>
      </c>
      <c r="F273" s="3">
        <f>CRI!D273*Planck!N273</f>
        <v>0</v>
      </c>
      <c r="G273" s="3">
        <f>CRI!E273*Planck!L273</f>
        <v>745367759778.65686</v>
      </c>
      <c r="H273" s="3">
        <f>CRI!E273*Planck!M273</f>
        <v>280610450896.66339</v>
      </c>
      <c r="I273" s="3">
        <f>CRI!E273*Planck!N273</f>
        <v>0</v>
      </c>
      <c r="J273" s="3">
        <f>CRI!F273*Planck!L273</f>
        <v>510714946515.00562</v>
      </c>
      <c r="K273" s="3">
        <f>CRI!F273*Planck!M273</f>
        <v>192270123762.52859</v>
      </c>
      <c r="L273" s="3">
        <f>CRI!F273*Planck!N273</f>
        <v>0</v>
      </c>
      <c r="M273" s="3">
        <f>CRI!G273*Planck!L273</f>
        <v>603885916487.33777</v>
      </c>
      <c r="N273" s="3">
        <f>CRI!G273*Planck!M273</f>
        <v>227346430124.61154</v>
      </c>
      <c r="O273" s="3">
        <f>CRI!G273*Planck!N273</f>
        <v>0</v>
      </c>
      <c r="P273" s="3">
        <f>CRI!H273*Planck!L273</f>
        <v>894096234067.8241</v>
      </c>
      <c r="Q273" s="3">
        <f>CRI!H273*Planck!M273</f>
        <v>336602628830.21057</v>
      </c>
      <c r="R273" s="3">
        <f>CRI!H273*Planck!N273</f>
        <v>0</v>
      </c>
      <c r="S273" s="3">
        <f>CRI!I273*Planck!L273</f>
        <v>1516616344549.6284</v>
      </c>
      <c r="T273" s="3">
        <f>CRI!I273*Planck!M273</f>
        <v>570964320227.23865</v>
      </c>
      <c r="U273" s="3">
        <f>CRI!I273*Planck!N273</f>
        <v>0</v>
      </c>
      <c r="V273" s="3">
        <f>CRI!J273*Planck!L273</f>
        <v>2339626579305.229</v>
      </c>
      <c r="W273" s="3">
        <f>CRI!J273*Planck!M273</f>
        <v>880805026425.63794</v>
      </c>
      <c r="X273" s="3">
        <f>CRI!J273*Planck!N273</f>
        <v>0</v>
      </c>
    </row>
    <row r="274" spans="1:24" x14ac:dyDescent="0.25">
      <c r="A274" s="3">
        <f>CRI!C274*Planck!L274</f>
        <v>1476730852610.2334</v>
      </c>
      <c r="B274" s="3">
        <f>CRI!C274*Planck!M274</f>
        <v>554605730625.44055</v>
      </c>
      <c r="C274" s="3">
        <f>CRI!C274*Planck!N274</f>
        <v>0</v>
      </c>
      <c r="D274" s="3">
        <f>CRI!D274*Planck!L274</f>
        <v>1101313053635.543</v>
      </c>
      <c r="E274" s="3">
        <f>CRI!D274*Planck!M274</f>
        <v>413612629328.66187</v>
      </c>
      <c r="F274" s="3">
        <f>CRI!D274*Planck!N274</f>
        <v>0</v>
      </c>
      <c r="G274" s="3">
        <f>CRI!E274*Planck!L274</f>
        <v>708830809252.91199</v>
      </c>
      <c r="H274" s="3">
        <f>CRI!E274*Planck!M274</f>
        <v>266210750700.21143</v>
      </c>
      <c r="I274" s="3">
        <f>CRI!E274*Planck!N274</f>
        <v>0</v>
      </c>
      <c r="J274" s="3">
        <f>CRI!F274*Planck!L274</f>
        <v>485680369302.9212</v>
      </c>
      <c r="K274" s="3">
        <f>CRI!F274*Planck!M274</f>
        <v>182403662516.81152</v>
      </c>
      <c r="L274" s="3">
        <f>CRI!F274*Planck!N274</f>
        <v>0</v>
      </c>
      <c r="M274" s="3">
        <f>CRI!G274*Planck!L274</f>
        <v>574284220459.53516</v>
      </c>
      <c r="N274" s="3">
        <f>CRI!G274*Planck!M274</f>
        <v>215680006354.33795</v>
      </c>
      <c r="O274" s="3">
        <f>CRI!G274*Planck!N274</f>
        <v>0</v>
      </c>
      <c r="P274" s="3">
        <f>CRI!H274*Planck!L274</f>
        <v>853550432808.71497</v>
      </c>
      <c r="Q274" s="3">
        <f>CRI!H274*Planck!M274</f>
        <v>320562112301.50458</v>
      </c>
      <c r="R274" s="3">
        <f>CRI!H274*Planck!N274</f>
        <v>0</v>
      </c>
      <c r="S274" s="3">
        <f>CRI!I274*Planck!L274</f>
        <v>1446868073146.3376</v>
      </c>
      <c r="T274" s="3">
        <f>CRI!I274*Planck!M274</f>
        <v>543390370295.01489</v>
      </c>
      <c r="U274" s="3">
        <f>CRI!I274*Planck!N274</f>
        <v>0</v>
      </c>
      <c r="V274" s="3">
        <f>CRI!J274*Planck!L274</f>
        <v>2231176237088.2168</v>
      </c>
      <c r="W274" s="3">
        <f>CRI!J274*Planck!M274</f>
        <v>837947636116.08215</v>
      </c>
      <c r="X274" s="3">
        <f>CRI!J274*Planck!N274</f>
        <v>0</v>
      </c>
    </row>
    <row r="275" spans="1:24" x14ac:dyDescent="0.25">
      <c r="A275" s="3">
        <f>CRI!C275*Planck!L275</f>
        <v>1403335924379.4265</v>
      </c>
      <c r="B275" s="3">
        <f>CRI!C275*Planck!M275</f>
        <v>525828914163.22699</v>
      </c>
      <c r="C275" s="3">
        <f>CRI!C275*Planck!N275</f>
        <v>0</v>
      </c>
      <c r="D275" s="3">
        <f>CRI!D275*Planck!L275</f>
        <v>1045953042304.1324</v>
      </c>
      <c r="E275" s="3">
        <f>CRI!D275*Planck!M275</f>
        <v>391917817356.32513</v>
      </c>
      <c r="F275" s="3">
        <f>CRI!D275*Planck!N275</f>
        <v>0</v>
      </c>
      <c r="G275" s="3">
        <f>CRI!E275*Planck!L275</f>
        <v>673601243702.12476</v>
      </c>
      <c r="H275" s="3">
        <f>CRI!E275*Planck!M275</f>
        <v>252397878798.34894</v>
      </c>
      <c r="I275" s="3">
        <f>CRI!E275*Planck!N275</f>
        <v>0</v>
      </c>
      <c r="J275" s="3">
        <f>CRI!F275*Planck!L275</f>
        <v>461541592907.01135</v>
      </c>
      <c r="K275" s="3">
        <f>CRI!F275*Planck!M275</f>
        <v>172939287324.79465</v>
      </c>
      <c r="L275" s="3">
        <f>CRI!F275*Planck!N275</f>
        <v>0</v>
      </c>
      <c r="M275" s="3">
        <f>CRI!G275*Planck!L275</f>
        <v>545741748369.77692</v>
      </c>
      <c r="N275" s="3">
        <f>CRI!G275*Planck!M275</f>
        <v>204489022174.58826</v>
      </c>
      <c r="O275" s="3">
        <f>CRI!G275*Planck!N275</f>
        <v>0</v>
      </c>
      <c r="P275" s="3">
        <f>CRI!H275*Planck!L275</f>
        <v>814246688567.70728</v>
      </c>
      <c r="Q275" s="3">
        <f>CRI!H275*Planck!M275</f>
        <v>305097621084.48572</v>
      </c>
      <c r="R275" s="3">
        <f>CRI!H275*Planck!N275</f>
        <v>0</v>
      </c>
      <c r="S275" s="3">
        <f>CRI!I275*Planck!L275</f>
        <v>1379323287451.1565</v>
      </c>
      <c r="T275" s="3">
        <f>CRI!I275*Planck!M275</f>
        <v>516831397187.5451</v>
      </c>
      <c r="U275" s="3">
        <f>CRI!I275*Planck!N275</f>
        <v>0</v>
      </c>
      <c r="V275" s="3">
        <f>CRI!J275*Planck!L275</f>
        <v>2125586146793.3713</v>
      </c>
      <c r="W275" s="3">
        <f>CRI!J275*Planck!M275</f>
        <v>796455528652.56775</v>
      </c>
      <c r="X275" s="3">
        <f>CRI!J275*Planck!N275</f>
        <v>0</v>
      </c>
    </row>
    <row r="276" spans="1:24" x14ac:dyDescent="0.25">
      <c r="A276" s="3">
        <f>CRI!C276*Planck!L276</f>
        <v>1332494634435.2366</v>
      </c>
      <c r="B276" s="3">
        <f>CRI!C276*Planck!M276</f>
        <v>498196353812.46997</v>
      </c>
      <c r="C276" s="3">
        <f>CRI!C276*Planck!N276</f>
        <v>0</v>
      </c>
      <c r="D276" s="3">
        <f>CRI!D276*Planck!L276</f>
        <v>992560447694.86951</v>
      </c>
      <c r="E276" s="3">
        <f>CRI!D276*Planck!M276</f>
        <v>371100928439.86652</v>
      </c>
      <c r="F276" s="3">
        <f>CRI!D276*Planck!N276</f>
        <v>0</v>
      </c>
      <c r="G276" s="3">
        <f>CRI!E276*Planck!L276</f>
        <v>639597424528.91345</v>
      </c>
      <c r="H276" s="3">
        <f>CRI!E276*Planck!M276</f>
        <v>239134249829.9856</v>
      </c>
      <c r="I276" s="3">
        <f>CRI!E276*Planck!N276</f>
        <v>0</v>
      </c>
      <c r="J276" s="3">
        <f>CRI!F276*Planck!L276</f>
        <v>438242679769.8111</v>
      </c>
      <c r="K276" s="3">
        <f>CRI!F276*Planck!M276</f>
        <v>163851245253.879</v>
      </c>
      <c r="L276" s="3">
        <f>CRI!F276*Planck!N276</f>
        <v>0</v>
      </c>
      <c r="M276" s="3">
        <f>CRI!G276*Planck!L276</f>
        <v>518192357835.92529</v>
      </c>
      <c r="N276" s="3">
        <f>CRI!G276*Planck!M276</f>
        <v>193743026482.6272</v>
      </c>
      <c r="O276" s="3">
        <f>CRI!G276*Planck!N276</f>
        <v>0</v>
      </c>
      <c r="P276" s="3">
        <f>CRI!H276*Planck!L276</f>
        <v>775807987160.07104</v>
      </c>
      <c r="Q276" s="3">
        <f>CRI!H276*Planck!M276</f>
        <v>290060988219.70477</v>
      </c>
      <c r="R276" s="3">
        <f>CRI!H276*Planck!N276</f>
        <v>0</v>
      </c>
      <c r="S276" s="3">
        <f>CRI!I276*Planck!L276</f>
        <v>1313543599634.3799</v>
      </c>
      <c r="T276" s="3">
        <f>CRI!I276*Planck!M276</f>
        <v>491110894558.24817</v>
      </c>
      <c r="U276" s="3">
        <f>CRI!I276*Planck!N276</f>
        <v>0</v>
      </c>
      <c r="V276" s="3">
        <f>CRI!J276*Planck!L276</f>
        <v>2023319074910.2158</v>
      </c>
      <c r="W276" s="3">
        <f>CRI!J276*Planck!M276</f>
        <v>756483485689.02393</v>
      </c>
      <c r="X276" s="3">
        <f>CRI!J276*Planck!N276</f>
        <v>0</v>
      </c>
    </row>
    <row r="277" spans="1:24" x14ac:dyDescent="0.25">
      <c r="A277" s="3">
        <f>CRI!C277*Planck!L277</f>
        <v>1264036088495.6045</v>
      </c>
      <c r="B277" s="3">
        <f>CRI!C277*Planck!M277</f>
        <v>471629377326.2063</v>
      </c>
      <c r="C277" s="3">
        <f>CRI!C277*Planck!N277</f>
        <v>0</v>
      </c>
      <c r="D277" s="3">
        <f>CRI!D277*Planck!L277</f>
        <v>941004643657.83887</v>
      </c>
      <c r="E277" s="3">
        <f>CRI!D277*Planck!M277</f>
        <v>351101869787.28693</v>
      </c>
      <c r="F277" s="3">
        <f>CRI!D277*Planck!N277</f>
        <v>0</v>
      </c>
      <c r="G277" s="3">
        <f>CRI!E277*Planck!L277</f>
        <v>606737322477.89014</v>
      </c>
      <c r="H277" s="3">
        <f>CRI!E277*Planck!M277</f>
        <v>226382101116.57901</v>
      </c>
      <c r="I277" s="3">
        <f>CRI!E277*Planck!N277</f>
        <v>0</v>
      </c>
      <c r="J277" s="3">
        <f>CRI!F277*Planck!L277</f>
        <v>415727424660.77655</v>
      </c>
      <c r="K277" s="3">
        <f>CRI!F277*Planck!M277</f>
        <v>155113661876.1745</v>
      </c>
      <c r="L277" s="3">
        <f>CRI!F277*Planck!N277</f>
        <v>0</v>
      </c>
      <c r="M277" s="3">
        <f>CRI!G277*Planck!L277</f>
        <v>491569589970.51282</v>
      </c>
      <c r="N277" s="3">
        <f>CRI!G277*Planck!M277</f>
        <v>183411424515.74689</v>
      </c>
      <c r="O277" s="3">
        <f>CRI!G277*Planck!N277</f>
        <v>0</v>
      </c>
      <c r="P277" s="3">
        <f>CRI!H277*Planck!L277</f>
        <v>738758869498.54211</v>
      </c>
      <c r="Q277" s="3">
        <f>CRI!H277*Planck!M277</f>
        <v>275641169415.09393</v>
      </c>
      <c r="R277" s="3">
        <f>CRI!H277*Planck!N277</f>
        <v>0</v>
      </c>
      <c r="S277" s="3">
        <f>CRI!I277*Planck!L277</f>
        <v>1249991243067.8755</v>
      </c>
      <c r="T277" s="3">
        <f>CRI!I277*Planck!M277</f>
        <v>466389050911.4707</v>
      </c>
      <c r="U277" s="3">
        <f>CRI!I277*Planck!N277</f>
        <v>0</v>
      </c>
      <c r="V277" s="3">
        <f>CRI!J277*Planck!L277</f>
        <v>1924143823598.8647</v>
      </c>
      <c r="W277" s="3">
        <f>CRI!J277*Planck!M277</f>
        <v>717924718818.78076</v>
      </c>
      <c r="X277" s="3">
        <f>CRI!J277*Planck!N277</f>
        <v>0</v>
      </c>
    </row>
    <row r="278" spans="1:24" x14ac:dyDescent="0.25">
      <c r="A278" s="3">
        <f>CRI!C278*Planck!L278</f>
        <v>1198172225513.4478</v>
      </c>
      <c r="B278" s="3">
        <f>CRI!C278*Planck!M278</f>
        <v>446185914055.87732</v>
      </c>
      <c r="C278" s="3">
        <f>CRI!C278*Planck!N278</f>
        <v>0</v>
      </c>
      <c r="D278" s="3">
        <f>CRI!D278*Planck!L278</f>
        <v>891242081986.0083</v>
      </c>
      <c r="E278" s="3">
        <f>CRI!D278*Planck!M278</f>
        <v>331888567042.67432</v>
      </c>
      <c r="F278" s="3">
        <f>CRI!D278*Planck!N278</f>
        <v>0</v>
      </c>
      <c r="G278" s="3">
        <f>CRI!E278*Planck!L278</f>
        <v>575527294281.28735</v>
      </c>
      <c r="H278" s="3">
        <f>CRI!E278*Planck!M278</f>
        <v>214319916949.30167</v>
      </c>
      <c r="I278" s="3">
        <f>CRI!E278*Planck!N278</f>
        <v>0</v>
      </c>
      <c r="J278" s="3">
        <f>CRI!F278*Planck!L278</f>
        <v>393977981284.13745</v>
      </c>
      <c r="K278" s="3">
        <f>CRI!F278*Planck!M278</f>
        <v>146712986625.79391</v>
      </c>
      <c r="L278" s="3">
        <f>CRI!F278*Planck!N278</f>
        <v>0</v>
      </c>
      <c r="M278" s="3">
        <f>CRI!G278*Planck!L278</f>
        <v>465852342734.62201</v>
      </c>
      <c r="N278" s="3">
        <f>CRI!G278*Planck!M278</f>
        <v>173478193645.36441</v>
      </c>
      <c r="O278" s="3">
        <f>CRI!G278*Planck!N278</f>
        <v>0</v>
      </c>
      <c r="P278" s="3">
        <f>CRI!H278*Planck!L278</f>
        <v>702771534182.5155</v>
      </c>
      <c r="Q278" s="3">
        <f>CRI!H278*Planck!M278</f>
        <v>261704246413.57837</v>
      </c>
      <c r="R278" s="3">
        <f>CRI!H278*Planck!N278</f>
        <v>0</v>
      </c>
      <c r="S278" s="3">
        <f>CRI!I278*Planck!L278</f>
        <v>1188322775981.3445</v>
      </c>
      <c r="T278" s="3">
        <f>CRI!I278*Planck!M278</f>
        <v>442518089390.23248</v>
      </c>
      <c r="U278" s="3">
        <f>CRI!I278*Planck!N278</f>
        <v>0</v>
      </c>
      <c r="V278" s="3">
        <f>CRI!J278*Planck!L278</f>
        <v>1828004592890.6567</v>
      </c>
      <c r="W278" s="3">
        <f>CRI!J278*Planck!M278</f>
        <v>680728431864.41003</v>
      </c>
      <c r="X278" s="3">
        <f>CRI!J278*Planck!N278</f>
        <v>0</v>
      </c>
    </row>
    <row r="279" spans="1:24" x14ac:dyDescent="0.25">
      <c r="A279" s="3">
        <f>CRI!C279*Planck!L279</f>
        <v>1135148202615.0449</v>
      </c>
      <c r="B279" s="3">
        <f>CRI!C279*Planck!M279</f>
        <v>421939607624.34473</v>
      </c>
      <c r="C279" s="3">
        <f>CRI!C279*Planck!N279</f>
        <v>0</v>
      </c>
      <c r="D279" s="3">
        <f>CRI!D279*Planck!L279</f>
        <v>843296155850.34204</v>
      </c>
      <c r="E279" s="3">
        <f>CRI!D279*Planck!M279</f>
        <v>313456910992.68591</v>
      </c>
      <c r="F279" s="3">
        <f>CRI!D279*Planck!N279</f>
        <v>0</v>
      </c>
      <c r="G279" s="3">
        <f>CRI!E279*Planck!L279</f>
        <v>546151455387.83356</v>
      </c>
      <c r="H279" s="3">
        <f>CRI!E279*Planck!M279</f>
        <v>203006911572.37012</v>
      </c>
      <c r="I279" s="3">
        <f>CRI!E279*Planck!N279</f>
        <v>0</v>
      </c>
      <c r="J279" s="3">
        <f>CRI!F279*Planck!L279</f>
        <v>373006070131.05383</v>
      </c>
      <c r="K279" s="3">
        <f>CRI!F279*Planck!M279</f>
        <v>138648006057.73315</v>
      </c>
      <c r="L279" s="3">
        <f>CRI!F279*Planck!N279</f>
        <v>0</v>
      </c>
      <c r="M279" s="3">
        <f>CRI!G279*Planck!L279</f>
        <v>441054474817.12445</v>
      </c>
      <c r="N279" s="3">
        <f>CRI!G279*Planck!M279</f>
        <v>163941899054.75204</v>
      </c>
      <c r="O279" s="3">
        <f>CRI!G279*Planck!N279</f>
        <v>0</v>
      </c>
      <c r="P279" s="3">
        <f>CRI!H279*Planck!L279</f>
        <v>667882490437.35999</v>
      </c>
      <c r="Q279" s="3">
        <f>CRI!H279*Planck!M279</f>
        <v>248254875711.48169</v>
      </c>
      <c r="R279" s="3">
        <f>CRI!H279*Planck!N279</f>
        <v>0</v>
      </c>
      <c r="S279" s="3">
        <f>CRI!I279*Planck!L279</f>
        <v>1128847424403.3718</v>
      </c>
      <c r="T279" s="3">
        <f>CRI!I279*Planck!M279</f>
        <v>419597580494.99115</v>
      </c>
      <c r="U279" s="3">
        <f>CRI!I279*Planck!N279</f>
        <v>0</v>
      </c>
      <c r="V279" s="3">
        <f>CRI!J279*Planck!L279</f>
        <v>1734730257237.8674</v>
      </c>
      <c r="W279" s="3">
        <f>CRI!J279*Planck!M279</f>
        <v>644806909253.63342</v>
      </c>
      <c r="X279" s="3">
        <f>CRI!J279*Planck!N279</f>
        <v>0</v>
      </c>
    </row>
    <row r="280" spans="1:24" x14ac:dyDescent="0.25">
      <c r="A280" s="3">
        <f>CRI!C280*Planck!L280</f>
        <v>1074133358661.2914</v>
      </c>
      <c r="B280" s="3">
        <f>CRI!C280*Planck!M280</f>
        <v>398571421651.17847</v>
      </c>
      <c r="C280" s="3">
        <f>CRI!C280*Planck!N280</f>
        <v>0</v>
      </c>
      <c r="D280" s="3">
        <f>CRI!D280*Planck!L280</f>
        <v>797137583524.93518</v>
      </c>
      <c r="E280" s="3">
        <f>CRI!D280*Planck!M280</f>
        <v>295788467377.17279</v>
      </c>
      <c r="F280" s="3">
        <f>CRI!D280*Planck!N280</f>
        <v>0</v>
      </c>
      <c r="G280" s="3">
        <f>CRI!E280*Planck!L280</f>
        <v>518234780676.79706</v>
      </c>
      <c r="H280" s="3">
        <f>CRI!E280*Planck!M280</f>
        <v>192297885190.78165</v>
      </c>
      <c r="I280" s="3">
        <f>CRI!E280*Planck!N280</f>
        <v>0</v>
      </c>
      <c r="J280" s="3">
        <f>CRI!F280*Planck!L280</f>
        <v>352800126679.69623</v>
      </c>
      <c r="K280" s="3">
        <f>CRI!F280*Planck!M280</f>
        <v>130911163791.33247</v>
      </c>
      <c r="L280" s="3">
        <f>CRI!F280*Planck!N280</f>
        <v>0</v>
      </c>
      <c r="M280" s="3">
        <f>CRI!G280*Planck!L280</f>
        <v>417162311952.34351</v>
      </c>
      <c r="N280" s="3">
        <f>CRI!G280*Planck!M280</f>
        <v>154793605834.34583</v>
      </c>
      <c r="O280" s="3">
        <f>CRI!G280*Planck!N280</f>
        <v>0</v>
      </c>
      <c r="P280" s="3">
        <f>CRI!H280*Planck!L280</f>
        <v>634086714167.56213</v>
      </c>
      <c r="Q280" s="3">
        <f>CRI!H280*Planck!M280</f>
        <v>235286280868.20569</v>
      </c>
      <c r="R280" s="3">
        <f>CRI!H280*Planck!N280</f>
        <v>0</v>
      </c>
      <c r="S280" s="3">
        <f>CRI!I280*Planck!L280</f>
        <v>1071272817093.6182</v>
      </c>
      <c r="T280" s="3">
        <f>CRI!I280*Planck!M280</f>
        <v>397509979782.6001</v>
      </c>
      <c r="U280" s="3">
        <f>CRI!I280*Planck!N280</f>
        <v>0</v>
      </c>
      <c r="V280" s="3">
        <f>CRI!J280*Planck!L280</f>
        <v>1644573022948.1245</v>
      </c>
      <c r="W280" s="3">
        <f>CRI!J280*Planck!M280</f>
        <v>610240620943.51538</v>
      </c>
      <c r="X280" s="3">
        <f>CRI!J280*Planck!N280</f>
        <v>0</v>
      </c>
    </row>
    <row r="281" spans="1:24" x14ac:dyDescent="0.25">
      <c r="A281" s="3">
        <f>CRI!C281*Planck!L281</f>
        <v>1015586094510.355</v>
      </c>
      <c r="B281" s="3">
        <f>CRI!C281*Planck!M281</f>
        <v>376242076554.34955</v>
      </c>
      <c r="C281" s="3">
        <f>CRI!C281*Planck!N281</f>
        <v>0</v>
      </c>
      <c r="D281" s="3">
        <f>CRI!D281*Planck!L281</f>
        <v>752736466589.84387</v>
      </c>
      <c r="E281" s="3">
        <f>CRI!D281*Planck!M281</f>
        <v>278864719415.53253</v>
      </c>
      <c r="F281" s="3">
        <f>CRI!D281*Planck!N281</f>
        <v>0</v>
      </c>
      <c r="G281" s="3">
        <f>CRI!E281*Planck!L281</f>
        <v>491463485966.19971</v>
      </c>
      <c r="H281" s="3">
        <f>CRI!E281*Planck!M281</f>
        <v>182071459534.61758</v>
      </c>
      <c r="I281" s="3">
        <f>CRI!E281*Planck!N281</f>
        <v>0</v>
      </c>
      <c r="J281" s="3">
        <f>CRI!F281*Planck!L281</f>
        <v>333348285623.27014</v>
      </c>
      <c r="K281" s="3">
        <f>CRI!F281*Planck!M281</f>
        <v>123494848813.58113</v>
      </c>
      <c r="L281" s="3">
        <f>CRI!F281*Planck!N281</f>
        <v>0</v>
      </c>
      <c r="M281" s="3">
        <f>CRI!G281*Planck!L281</f>
        <v>394161824216.70459</v>
      </c>
      <c r="N281" s="3">
        <f>CRI!G281*Planck!M281</f>
        <v>146024314475.51822</v>
      </c>
      <c r="O281" s="3">
        <f>CRI!G281*Planck!N281</f>
        <v>0</v>
      </c>
      <c r="P281" s="3">
        <f>CRI!H281*Planck!L281</f>
        <v>601378326090.62939</v>
      </c>
      <c r="Q281" s="3">
        <f>CRI!H281*Planck!M281</f>
        <v>222791382656.93353</v>
      </c>
      <c r="R281" s="3">
        <f>CRI!H281*Planck!N281</f>
        <v>0</v>
      </c>
      <c r="S281" s="3">
        <f>CRI!I281*Planck!L281</f>
        <v>1015135623854.1072</v>
      </c>
      <c r="T281" s="3">
        <f>CRI!I281*Planck!M281</f>
        <v>376075191623.52039</v>
      </c>
      <c r="U281" s="3">
        <f>CRI!I281*Planck!N281</f>
        <v>0</v>
      </c>
      <c r="V281" s="3">
        <f>CRI!J281*Planck!L281</f>
        <v>1557502293976.2927</v>
      </c>
      <c r="W281" s="3">
        <f>CRI!J281*Planck!M281</f>
        <v>577004648341.8335</v>
      </c>
      <c r="X281" s="3">
        <f>CRI!J281*Planck!N281</f>
        <v>0</v>
      </c>
    </row>
    <row r="282" spans="1:24" x14ac:dyDescent="0.25">
      <c r="A282" s="3">
        <f>CRI!C282*Planck!L282</f>
        <v>958796692354.98816</v>
      </c>
      <c r="B282" s="3">
        <f>CRI!C282*Planck!M282</f>
        <v>354679188803.23999</v>
      </c>
      <c r="C282" s="3">
        <f>CRI!C282*Planck!N282</f>
        <v>0</v>
      </c>
      <c r="D282" s="3">
        <f>CRI!D282*Planck!L282</f>
        <v>710062295446.9314</v>
      </c>
      <c r="E282" s="3">
        <f>CRI!D282*Planck!M282</f>
        <v>262667071087.10016</v>
      </c>
      <c r="F282" s="3">
        <f>CRI!D282*Planck!N282</f>
        <v>0</v>
      </c>
      <c r="G282" s="3">
        <f>CRI!E282*Planck!L282</f>
        <v>465579768571.49091</v>
      </c>
      <c r="H282" s="3">
        <f>CRI!E282*Planck!M282</f>
        <v>172227810084.05667</v>
      </c>
      <c r="I282" s="3">
        <f>CRI!E282*Planck!N282</f>
        <v>0</v>
      </c>
      <c r="J282" s="3">
        <f>CRI!F282*Planck!L282</f>
        <v>314638382413.61029</v>
      </c>
      <c r="K282" s="3">
        <f>CRI!F282*Planck!M282</f>
        <v>116391396769.13419</v>
      </c>
      <c r="L282" s="3">
        <f>CRI!F282*Planck!N282</f>
        <v>0</v>
      </c>
      <c r="M282" s="3">
        <f>CRI!G282*Planck!L282</f>
        <v>372038627853.93109</v>
      </c>
      <c r="N282" s="3">
        <f>CRI!G282*Planck!M282</f>
        <v>137624962395.9357</v>
      </c>
      <c r="O282" s="3">
        <f>CRI!G282*Planck!N282</f>
        <v>0</v>
      </c>
      <c r="P282" s="3">
        <f>CRI!H282*Planck!L282</f>
        <v>569750584370.59167</v>
      </c>
      <c r="Q282" s="3">
        <f>CRI!H282*Planck!M282</f>
        <v>210762799554.91867</v>
      </c>
      <c r="R282" s="3">
        <f>CRI!H282*Planck!N282</f>
        <v>0</v>
      </c>
      <c r="S282" s="3">
        <f>CRI!I282*Planck!L282</f>
        <v>960922627371.29639</v>
      </c>
      <c r="T282" s="3">
        <f>CRI!I282*Planck!M282</f>
        <v>355465617159.78821</v>
      </c>
      <c r="U282" s="3">
        <f>CRI!I282*Planck!N282</f>
        <v>0</v>
      </c>
      <c r="V282" s="3">
        <f>CRI!J282*Planck!L282</f>
        <v>1473272966301.5671</v>
      </c>
      <c r="W282" s="3">
        <f>CRI!J282*Planck!M282</f>
        <v>544994851087.90533</v>
      </c>
      <c r="X282" s="3">
        <f>CRI!J282*Planck!N282</f>
        <v>0</v>
      </c>
    </row>
    <row r="283" spans="1:24" x14ac:dyDescent="0.25">
      <c r="A283" s="3">
        <f>CRI!C283*Planck!L283</f>
        <v>904008475104.17627</v>
      </c>
      <c r="B283" s="3">
        <f>CRI!C283*Planck!M283</f>
        <v>333962556190.34894</v>
      </c>
      <c r="C283" s="3">
        <f>CRI!C283*Planck!N283</f>
        <v>0</v>
      </c>
      <c r="D283" s="3">
        <f>CRI!D283*Planck!L283</f>
        <v>668685648103.66565</v>
      </c>
      <c r="E283" s="3">
        <f>CRI!D283*Planck!M283</f>
        <v>247028622494.67938</v>
      </c>
      <c r="F283" s="3">
        <f>CRI!D283*Planck!N283</f>
        <v>0</v>
      </c>
      <c r="G283" s="3">
        <f>CRI!E283*Planck!L283</f>
        <v>440578853276.93555</v>
      </c>
      <c r="H283" s="3">
        <f>CRI!E283*Planck!M283</f>
        <v>162760465300.75098</v>
      </c>
      <c r="I283" s="3">
        <f>CRI!E283*Planck!N283</f>
        <v>0</v>
      </c>
      <c r="J283" s="3">
        <f>CRI!F283*Planck!L283</f>
        <v>296859545815.80603</v>
      </c>
      <c r="K283" s="3">
        <f>CRI!F283*Planck!M283</f>
        <v>109667083307.73985</v>
      </c>
      <c r="L283" s="3">
        <f>CRI!F283*Planck!N283</f>
        <v>0</v>
      </c>
      <c r="M283" s="3">
        <f>CRI!G283*Planck!L283</f>
        <v>350979787119.16028</v>
      </c>
      <c r="N283" s="3">
        <f>CRI!G283*Planck!M283</f>
        <v>129660407070.79843</v>
      </c>
      <c r="O283" s="3">
        <f>CRI!G283*Planck!N283</f>
        <v>0</v>
      </c>
      <c r="P283" s="3">
        <f>CRI!H283*Planck!L283</f>
        <v>539197959651.93665</v>
      </c>
      <c r="Q283" s="3">
        <f>CRI!H283*Planck!M283</f>
        <v>199192744157.87997</v>
      </c>
      <c r="R283" s="3">
        <f>CRI!H283*Planck!N283</f>
        <v>0</v>
      </c>
      <c r="S283" s="3">
        <f>CRI!I283*Planck!L283</f>
        <v>908217827205.54834</v>
      </c>
      <c r="T283" s="3">
        <f>CRI!I283*Planck!M283</f>
        <v>335517592483.03125</v>
      </c>
      <c r="U283" s="3">
        <f>CRI!I283*Planck!N283</f>
        <v>0</v>
      </c>
      <c r="V283" s="3">
        <f>CRI!J283*Planck!L283</f>
        <v>1392092873525.1672</v>
      </c>
      <c r="W283" s="3">
        <f>CRI!J283*Planck!M283</f>
        <v>514272716794.22906</v>
      </c>
      <c r="X283" s="3">
        <f>CRI!J283*Planck!N283</f>
        <v>0</v>
      </c>
    </row>
    <row r="284" spans="1:24" x14ac:dyDescent="0.25">
      <c r="A284" s="3">
        <f>CRI!C284*Planck!L284</f>
        <v>851439831402.922</v>
      </c>
      <c r="B284" s="3">
        <f>CRI!C284*Planck!M284</f>
        <v>314158997202.61176</v>
      </c>
      <c r="C284" s="3">
        <f>CRI!C284*Planck!N284</f>
        <v>0</v>
      </c>
      <c r="D284" s="3">
        <f>CRI!D284*Planck!L284</f>
        <v>628857223592.71252</v>
      </c>
      <c r="E284" s="3">
        <f>CRI!D284*Planck!M284</f>
        <v>232031844718.8248</v>
      </c>
      <c r="F284" s="3">
        <f>CRI!D284*Planck!N284</f>
        <v>0</v>
      </c>
      <c r="G284" s="3">
        <f>CRI!E284*Planck!L284</f>
        <v>416846817680.18884</v>
      </c>
      <c r="H284" s="3">
        <f>CRI!E284*Planck!M284</f>
        <v>153805557832.23209</v>
      </c>
      <c r="I284" s="3">
        <f>CRI!E284*Planck!N284</f>
        <v>0</v>
      </c>
      <c r="J284" s="3">
        <f>CRI!F284*Planck!L284</f>
        <v>279785771649.47461</v>
      </c>
      <c r="K284" s="3">
        <f>CRI!F284*Planck!M284</f>
        <v>103233621697.17752</v>
      </c>
      <c r="L284" s="3">
        <f>CRI!F284*Planck!N284</f>
        <v>0</v>
      </c>
      <c r="M284" s="3">
        <f>CRI!G284*Planck!L284</f>
        <v>331325255900.6936</v>
      </c>
      <c r="N284" s="3">
        <f>CRI!G284*Planck!M284</f>
        <v>122250341483.49969</v>
      </c>
      <c r="O284" s="3">
        <f>CRI!G284*Planck!N284</f>
        <v>0</v>
      </c>
      <c r="P284" s="3">
        <f>CRI!H284*Planck!L284</f>
        <v>509731162924.14404</v>
      </c>
      <c r="Q284" s="3">
        <f>CRI!H284*Planck!M284</f>
        <v>188077448436.15341</v>
      </c>
      <c r="R284" s="3">
        <f>CRI!H284*Planck!N284</f>
        <v>0</v>
      </c>
      <c r="S284" s="3">
        <f>CRI!I284*Planck!L284</f>
        <v>857292300310.56958</v>
      </c>
      <c r="T284" s="3">
        <f>CRI!I284*Planck!M284</f>
        <v>316318404943.91577</v>
      </c>
      <c r="U284" s="3">
        <f>CRI!I284*Planck!N284</f>
        <v>0</v>
      </c>
      <c r="V284" s="3">
        <f>CRI!J284*Planck!L284</f>
        <v>1313973664426.6821</v>
      </c>
      <c r="W284" s="3">
        <f>CRI!J284*Planck!M284</f>
        <v>484821867079.86206</v>
      </c>
      <c r="X284" s="3">
        <f>CRI!J284*Planck!N284</f>
        <v>0</v>
      </c>
    </row>
    <row r="285" spans="1:24" x14ac:dyDescent="0.25">
      <c r="A285" s="3">
        <f>CRI!C285*Planck!L285</f>
        <v>801098253823.03943</v>
      </c>
      <c r="B285" s="3">
        <f>CRI!C285*Planck!M285</f>
        <v>295255368758.80267</v>
      </c>
      <c r="C285" s="3">
        <f>CRI!C285*Planck!N285</f>
        <v>0</v>
      </c>
      <c r="D285" s="3">
        <f>CRI!D285*Planck!L285</f>
        <v>590787758806.08191</v>
      </c>
      <c r="E285" s="3">
        <f>CRI!D285*Planck!M285</f>
        <v>217742651106.82434</v>
      </c>
      <c r="F285" s="3">
        <f>CRI!D285*Planck!N285</f>
        <v>0</v>
      </c>
      <c r="G285" s="3">
        <f>CRI!E285*Planck!L285</f>
        <v>393976923942.23981</v>
      </c>
      <c r="H285" s="3">
        <f>CRI!E285*Planck!M285</f>
        <v>145205411952.77701</v>
      </c>
      <c r="I285" s="3">
        <f>CRI!E285*Planck!N285</f>
        <v>0</v>
      </c>
      <c r="J285" s="3">
        <f>CRI!F285*Planck!L285</f>
        <v>263776254307.58615</v>
      </c>
      <c r="K285" s="3">
        <f>CRI!F285*Planck!M285</f>
        <v>97218231176.678925</v>
      </c>
      <c r="L285" s="3">
        <f>CRI!F285*Planck!N285</f>
        <v>0</v>
      </c>
      <c r="M285" s="3">
        <f>CRI!G285*Planck!L285</f>
        <v>312623708808.99097</v>
      </c>
      <c r="N285" s="3">
        <f>CRI!G285*Planck!M285</f>
        <v>115221607320.50836</v>
      </c>
      <c r="O285" s="3">
        <f>CRI!G285*Planck!N285</f>
        <v>0</v>
      </c>
      <c r="P285" s="3">
        <f>CRI!H285*Planck!L285</f>
        <v>481369460722.935</v>
      </c>
      <c r="Q285" s="3">
        <f>CRI!H285*Planck!M285</f>
        <v>177415088544.64642</v>
      </c>
      <c r="R285" s="3">
        <f>CRI!H285*Planck!N285</f>
        <v>0</v>
      </c>
      <c r="S285" s="3">
        <f>CRI!I285*Planck!L285</f>
        <v>808380965221.43066</v>
      </c>
      <c r="T285" s="3">
        <f>CRI!I285*Planck!M285</f>
        <v>297939508474.79181</v>
      </c>
      <c r="U285" s="3">
        <f>CRI!I285*Planck!N285</f>
        <v>0</v>
      </c>
      <c r="V285" s="3">
        <f>CRI!J285*Planck!L285</f>
        <v>1238771446155.627</v>
      </c>
      <c r="W285" s="3">
        <f>CRI!J285*Planck!M285</f>
        <v>456565619007.5144</v>
      </c>
      <c r="X285" s="3">
        <f>CRI!J285*Planck!N285</f>
        <v>0</v>
      </c>
    </row>
    <row r="286" spans="1:24" x14ac:dyDescent="0.25">
      <c r="A286" s="3">
        <f>CRI!C286*Planck!L286</f>
        <v>752990466682.77087</v>
      </c>
      <c r="B286" s="3">
        <f>CRI!C286*Planck!M286</f>
        <v>277238467139.32617</v>
      </c>
      <c r="C286" s="3">
        <f>CRI!C286*Planck!N286</f>
        <v>0</v>
      </c>
      <c r="D286" s="3">
        <f>CRI!D286*Planck!L286</f>
        <v>554641758385.84583</v>
      </c>
      <c r="E286" s="3">
        <f>CRI!D286*Planck!M286</f>
        <v>204209797746.52805</v>
      </c>
      <c r="F286" s="3">
        <f>CRI!D286*Planck!N286</f>
        <v>0</v>
      </c>
      <c r="G286" s="3">
        <f>CRI!E286*Planck!L286</f>
        <v>372154268344.98804</v>
      </c>
      <c r="H286" s="3">
        <f>CRI!E286*Planck!M286</f>
        <v>137020963027.39644</v>
      </c>
      <c r="I286" s="3">
        <f>CRI!E286*Planck!N286</f>
        <v>0</v>
      </c>
      <c r="J286" s="3">
        <f>CRI!F286*Planck!L286</f>
        <v>248269805755.49451</v>
      </c>
      <c r="K286" s="3">
        <f>CRI!F286*Planck!M286</f>
        <v>91408780628.864288</v>
      </c>
      <c r="L286" s="3">
        <f>CRI!F286*Planck!N286</f>
        <v>0</v>
      </c>
      <c r="M286" s="3">
        <f>CRI!G286*Planck!L286</f>
        <v>294684739178.51227</v>
      </c>
      <c r="N286" s="3">
        <f>CRI!G286*Planck!M286</f>
        <v>108497981042.33051</v>
      </c>
      <c r="O286" s="3">
        <f>CRI!G286*Planck!N286</f>
        <v>0</v>
      </c>
      <c r="P286" s="3">
        <f>CRI!H286*Planck!L286</f>
        <v>454131722700.03033</v>
      </c>
      <c r="Q286" s="3">
        <f>CRI!H286*Planck!M286</f>
        <v>167203687498.66235</v>
      </c>
      <c r="R286" s="3">
        <f>CRI!H286*Planck!N286</f>
        <v>0</v>
      </c>
      <c r="S286" s="3">
        <f>CRI!I286*Planck!L286</f>
        <v>761338476291.22729</v>
      </c>
      <c r="T286" s="3">
        <f>CRI!I286*Planck!M286</f>
        <v>280312064335.99274</v>
      </c>
      <c r="U286" s="3">
        <f>CRI!I286*Planck!N286</f>
        <v>0</v>
      </c>
      <c r="V286" s="3">
        <f>CRI!J286*Planck!L286</f>
        <v>1166717822877.8718</v>
      </c>
      <c r="W286" s="3">
        <f>CRI!J286*Planck!M286</f>
        <v>429565944206.12219</v>
      </c>
      <c r="X286" s="3">
        <f>CRI!J286*Planck!N286</f>
        <v>0</v>
      </c>
    </row>
    <row r="287" spans="1:24" x14ac:dyDescent="0.25">
      <c r="A287" s="3">
        <f>CRI!C287*Planck!L287</f>
        <v>707122425188.08362</v>
      </c>
      <c r="B287" s="3">
        <f>CRI!C287*Planck!M287</f>
        <v>260095030650.86444</v>
      </c>
      <c r="C287" s="3">
        <f>CRI!C287*Planck!N287</f>
        <v>0</v>
      </c>
      <c r="D287" s="3">
        <f>CRI!D287*Planck!L287</f>
        <v>520542450471.05048</v>
      </c>
      <c r="E287" s="3">
        <f>CRI!D287*Planck!M287</f>
        <v>191466851831.6785</v>
      </c>
      <c r="F287" s="3">
        <f>CRI!D287*Planck!N287</f>
        <v>0</v>
      </c>
      <c r="G287" s="3">
        <f>CRI!E287*Planck!L287</f>
        <v>351209364173.23889</v>
      </c>
      <c r="H287" s="3">
        <f>CRI!E287*Planck!M287</f>
        <v>129182454247.87946</v>
      </c>
      <c r="I287" s="3">
        <f>CRI!E287*Planck!N287</f>
        <v>0</v>
      </c>
      <c r="J287" s="3">
        <f>CRI!F287*Planck!L287</f>
        <v>233616943133.09192</v>
      </c>
      <c r="K287" s="3">
        <f>CRI!F287*Planck!M287</f>
        <v>85929400370.241241</v>
      </c>
      <c r="L287" s="3">
        <f>CRI!F287*Planck!N287</f>
        <v>0</v>
      </c>
      <c r="M287" s="3">
        <f>CRI!G287*Planck!L287</f>
        <v>277518113654.74677</v>
      </c>
      <c r="N287" s="3">
        <f>CRI!G287*Planck!M287</f>
        <v>102077207151.22617</v>
      </c>
      <c r="O287" s="3">
        <f>CRI!G287*Planck!N287</f>
        <v>0</v>
      </c>
      <c r="P287" s="3">
        <f>CRI!H287*Planck!L287</f>
        <v>428036412586.13489</v>
      </c>
      <c r="Q287" s="3">
        <f>CRI!H287*Planck!M287</f>
        <v>157441116114.60309</v>
      </c>
      <c r="R287" s="3">
        <f>CRI!H287*Planck!N287</f>
        <v>0</v>
      </c>
      <c r="S287" s="3">
        <f>CRI!I287*Planck!L287</f>
        <v>716529818871.29541</v>
      </c>
      <c r="T287" s="3">
        <f>CRI!I287*Planck!M287</f>
        <v>263555274961.0755</v>
      </c>
      <c r="U287" s="3">
        <f>CRI!I287*Planck!N287</f>
        <v>0</v>
      </c>
      <c r="V287" s="3">
        <f>CRI!J287*Planck!L287</f>
        <v>1097529263041.3713</v>
      </c>
      <c r="W287" s="3">
        <f>CRI!J287*Planck!M287</f>
        <v>403695169524.62329</v>
      </c>
      <c r="X287" s="3">
        <f>CRI!J287*Planck!N287</f>
        <v>0</v>
      </c>
    </row>
    <row r="288" spans="1:24" x14ac:dyDescent="0.25">
      <c r="A288" s="3">
        <f>CRI!C288*Planck!L288</f>
        <v>663735142443.62683</v>
      </c>
      <c r="B288" s="3">
        <f>CRI!C288*Planck!M288</f>
        <v>243900062807.83502</v>
      </c>
      <c r="C288" s="3">
        <f>CRI!C288*Planck!N288</f>
        <v>0</v>
      </c>
      <c r="D288" s="3">
        <f>CRI!D288*Planck!L288</f>
        <v>488386673961.17932</v>
      </c>
      <c r="E288" s="3">
        <f>CRI!D288*Planck!M288</f>
        <v>179465471746.8999</v>
      </c>
      <c r="F288" s="3">
        <f>CRI!D288*Planck!N288</f>
        <v>0</v>
      </c>
      <c r="G288" s="3">
        <f>CRI!E288*Planck!L288</f>
        <v>331132049122.4743</v>
      </c>
      <c r="H288" s="3">
        <f>CRI!E288*Planck!M288</f>
        <v>121679752078.99748</v>
      </c>
      <c r="I288" s="3">
        <f>CRI!E288*Planck!N288</f>
        <v>0</v>
      </c>
      <c r="J288" s="3">
        <f>CRI!F288*Planck!L288</f>
        <v>219626898862.66284</v>
      </c>
      <c r="K288" s="3">
        <f>CRI!F288*Planck!M288</f>
        <v>80705406421.120926</v>
      </c>
      <c r="L288" s="3">
        <f>CRI!F288*Planck!N288</f>
        <v>0</v>
      </c>
      <c r="M288" s="3">
        <f>CRI!G288*Planck!L288</f>
        <v>261110345265.38953</v>
      </c>
      <c r="N288" s="3">
        <f>CRI!G288*Planck!M288</f>
        <v>95949160346.610626</v>
      </c>
      <c r="O288" s="3">
        <f>CRI!G288*Planck!N288</f>
        <v>0</v>
      </c>
      <c r="P288" s="3">
        <f>CRI!H288*Planck!L288</f>
        <v>403066110437.84082</v>
      </c>
      <c r="Q288" s="3">
        <f>CRI!H288*Planck!M288</f>
        <v>148113070056.17642</v>
      </c>
      <c r="R288" s="3">
        <f>CRI!H288*Planck!N288</f>
        <v>0</v>
      </c>
      <c r="S288" s="3">
        <f>CRI!I288*Planck!L288</f>
        <v>673738242994.63892</v>
      </c>
      <c r="T288" s="3">
        <f>CRI!I288*Planck!M288</f>
        <v>247575861626.74744</v>
      </c>
      <c r="U288" s="3">
        <f>CRI!I288*Planck!N288</f>
        <v>0</v>
      </c>
      <c r="V288" s="3">
        <f>CRI!J288*Planck!L288</f>
        <v>1031349087693.3217</v>
      </c>
      <c r="W288" s="3">
        <f>CRI!J288*Planck!M288</f>
        <v>378985669402.86597</v>
      </c>
      <c r="X288" s="3">
        <f>CRI!J288*Planck!N288</f>
        <v>0</v>
      </c>
    </row>
    <row r="289" spans="1:24" x14ac:dyDescent="0.25">
      <c r="A289" s="3">
        <f>CRI!C289*Planck!L289</f>
        <v>622774799576.76086</v>
      </c>
      <c r="B289" s="3">
        <f>CRI!C289*Planck!M289</f>
        <v>228630330441.60724</v>
      </c>
      <c r="C289" s="3">
        <f>CRI!C289*Planck!N289</f>
        <v>0</v>
      </c>
      <c r="D289" s="3">
        <f>CRI!D289*Planck!L289</f>
        <v>457841526703.90747</v>
      </c>
      <c r="E289" s="3">
        <f>CRI!D289*Planck!M289</f>
        <v>168080756657.69177</v>
      </c>
      <c r="F289" s="3">
        <f>CRI!D289*Planck!N289</f>
        <v>0</v>
      </c>
      <c r="G289" s="3">
        <f>CRI!E289*Planck!L289</f>
        <v>311939016085.61407</v>
      </c>
      <c r="H289" s="3">
        <f>CRI!E289*Planck!M289</f>
        <v>114517672156.53578</v>
      </c>
      <c r="I289" s="3">
        <f>CRI!E289*Planck!N289</f>
        <v>0</v>
      </c>
      <c r="J289" s="3">
        <f>CRI!F289*Planck!L289</f>
        <v>206442399239.68356</v>
      </c>
      <c r="K289" s="3">
        <f>CRI!F289*Planck!M289</f>
        <v>75788220697.760422</v>
      </c>
      <c r="L289" s="3">
        <f>CRI!F289*Planck!N289</f>
        <v>0</v>
      </c>
      <c r="M289" s="3">
        <f>CRI!G289*Planck!L289</f>
        <v>245607156343.27084</v>
      </c>
      <c r="N289" s="3">
        <f>CRI!G289*Planck!M289</f>
        <v>90166213134.743698</v>
      </c>
      <c r="O289" s="3">
        <f>CRI!G289*Planck!N289</f>
        <v>0</v>
      </c>
      <c r="P289" s="3">
        <f>CRI!H289*Planck!L289</f>
        <v>379374108422.42456</v>
      </c>
      <c r="Q289" s="3">
        <f>CRI!H289*Planck!M289</f>
        <v>139274145049.79221</v>
      </c>
      <c r="R289" s="3">
        <f>CRI!H289*Planck!N289</f>
        <v>0</v>
      </c>
      <c r="S289" s="3">
        <f>CRI!I289*Planck!L289</f>
        <v>633117605149.89136</v>
      </c>
      <c r="T289" s="3">
        <f>CRI!I289*Planck!M289</f>
        <v>232427335486.58524</v>
      </c>
      <c r="U289" s="3">
        <f>CRI!I289*Planck!N289</f>
        <v>0</v>
      </c>
      <c r="V289" s="3">
        <f>CRI!J289*Planck!L289</f>
        <v>968362409793.62598</v>
      </c>
      <c r="W289" s="3">
        <f>CRI!J289*Planck!M289</f>
        <v>355500925677.80475</v>
      </c>
      <c r="X289" s="3">
        <f>CRI!J289*Planck!N289</f>
        <v>0</v>
      </c>
    </row>
    <row r="290" spans="1:24" x14ac:dyDescent="0.25">
      <c r="A290" s="3">
        <f>CRI!C290*Planck!L290</f>
        <v>584153911457.04907</v>
      </c>
      <c r="B290" s="3">
        <f>CRI!C290*Planck!M290</f>
        <v>214252341085.9628</v>
      </c>
      <c r="C290" s="3">
        <f>CRI!C290*Planck!N290</f>
        <v>0</v>
      </c>
      <c r="D290" s="3">
        <f>CRI!D290*Planck!L290</f>
        <v>428973896491.35211</v>
      </c>
      <c r="E290" s="3">
        <f>CRI!D290*Planck!M290</f>
        <v>157336379651.71344</v>
      </c>
      <c r="F290" s="3">
        <f>CRI!D290*Planck!N290</f>
        <v>0</v>
      </c>
      <c r="G290" s="3">
        <f>CRI!E290*Planck!L290</f>
        <v>293821277295.5827</v>
      </c>
      <c r="H290" s="3">
        <f>CRI!E290*Planck!M290</f>
        <v>107765941966.26396</v>
      </c>
      <c r="I290" s="3">
        <f>CRI!E290*Planck!N290</f>
        <v>0</v>
      </c>
      <c r="J290" s="3">
        <f>CRI!F290*Planck!L290</f>
        <v>193942716455.87939</v>
      </c>
      <c r="K290" s="3">
        <f>CRI!F290*Planck!M290</f>
        <v>71133104173.862015</v>
      </c>
      <c r="L290" s="3">
        <f>CRI!F290*Planck!N290</f>
        <v>0</v>
      </c>
      <c r="M290" s="3">
        <f>CRI!G290*Planck!L290</f>
        <v>230896491876.51993</v>
      </c>
      <c r="N290" s="3">
        <f>CRI!G290*Planck!M290</f>
        <v>84686780252.29274</v>
      </c>
      <c r="O290" s="3">
        <f>CRI!G290*Planck!N290</f>
        <v>0</v>
      </c>
      <c r="P290" s="3">
        <f>CRI!H290*Planck!L290</f>
        <v>356875271719.61279</v>
      </c>
      <c r="Q290" s="3">
        <f>CRI!H290*Planck!M290</f>
        <v>130892494156.03389</v>
      </c>
      <c r="R290" s="3">
        <f>CRI!H290*Planck!N290</f>
        <v>0</v>
      </c>
      <c r="S290" s="3">
        <f>CRI!I290*Planck!L290</f>
        <v>594490631854.43103</v>
      </c>
      <c r="T290" s="3">
        <f>CRI!I290*Planck!M290</f>
        <v>218043579149.8595</v>
      </c>
      <c r="U290" s="3">
        <f>CRI!I290*Planck!N290</f>
        <v>0</v>
      </c>
      <c r="V290" s="3">
        <f>CRI!J290*Planck!L290</f>
        <v>908597722929.87598</v>
      </c>
      <c r="W290" s="3">
        <f>CRI!J290*Planck!M290</f>
        <v>333249825816.52081</v>
      </c>
      <c r="X290" s="3">
        <f>CRI!J290*Planck!N290</f>
        <v>0</v>
      </c>
    </row>
    <row r="291" spans="1:24" x14ac:dyDescent="0.25">
      <c r="A291" s="3">
        <f>CRI!C291*Planck!L291</f>
        <v>547824461449.09149</v>
      </c>
      <c r="B291" s="3">
        <f>CRI!C291*Planck!M291</f>
        <v>200747209702.15909</v>
      </c>
      <c r="C291" s="3">
        <f>CRI!C291*Planck!N291</f>
        <v>0</v>
      </c>
      <c r="D291" s="3">
        <f>CRI!D291*Planck!L291</f>
        <v>401850908530.92883</v>
      </c>
      <c r="E291" s="3">
        <f>CRI!D291*Planck!M291</f>
        <v>147256017722.30847</v>
      </c>
      <c r="F291" s="3">
        <f>CRI!D291*Planck!N291</f>
        <v>0</v>
      </c>
      <c r="G291" s="3">
        <f>CRI!E291*Planck!L291</f>
        <v>276817177051.27533</v>
      </c>
      <c r="H291" s="3">
        <f>CRI!E291*Planck!M291</f>
        <v>101438106184.01189</v>
      </c>
      <c r="I291" s="3">
        <f>CRI!E291*Planck!N291</f>
        <v>0</v>
      </c>
      <c r="J291" s="3">
        <f>CRI!F291*Planck!L291</f>
        <v>182164342572.00235</v>
      </c>
      <c r="K291" s="3">
        <f>CRI!F291*Planck!M291</f>
        <v>66753104419.299469</v>
      </c>
      <c r="L291" s="3">
        <f>CRI!F291*Planck!N291</f>
        <v>0</v>
      </c>
      <c r="M291" s="3">
        <f>CRI!G291*Planck!L291</f>
        <v>217144737923.03806</v>
      </c>
      <c r="N291" s="3">
        <f>CRI!G291*Planck!M291</f>
        <v>79571474636.693192</v>
      </c>
      <c r="O291" s="3">
        <f>CRI!G291*Planck!N291</f>
        <v>0</v>
      </c>
      <c r="P291" s="3">
        <f>CRI!H291*Planck!L291</f>
        <v>335521300737.26947</v>
      </c>
      <c r="Q291" s="3">
        <f>CRI!H291*Planck!M291</f>
        <v>122949903953.68648</v>
      </c>
      <c r="R291" s="3">
        <f>CRI!H291*Planck!N291</f>
        <v>0</v>
      </c>
      <c r="S291" s="3">
        <f>CRI!I291*Planck!L291</f>
        <v>558112813022.92554</v>
      </c>
      <c r="T291" s="3">
        <f>CRI!I291*Planck!M291</f>
        <v>204517318589.62784</v>
      </c>
      <c r="U291" s="3">
        <f>CRI!I291*Planck!N291</f>
        <v>0</v>
      </c>
      <c r="V291" s="3">
        <f>CRI!J291*Planck!L291</f>
        <v>852238628604.2981</v>
      </c>
      <c r="W291" s="3">
        <f>CRI!J291*Planck!M291</f>
        <v>312298078549.02826</v>
      </c>
      <c r="X291" s="3">
        <f>CRI!J291*Planck!N291</f>
        <v>0</v>
      </c>
    </row>
    <row r="292" spans="1:24" x14ac:dyDescent="0.25">
      <c r="A292" s="3">
        <f>CRI!C292*Planck!L292</f>
        <v>513771959823.84399</v>
      </c>
      <c r="B292" s="3">
        <f>CRI!C292*Planck!M292</f>
        <v>188108726708.95889</v>
      </c>
      <c r="C292" s="3">
        <f>CRI!C292*Planck!N292</f>
        <v>0</v>
      </c>
      <c r="D292" s="3">
        <f>CRI!D292*Planck!L292</f>
        <v>376539272983.47949</v>
      </c>
      <c r="E292" s="3">
        <f>CRI!D292*Planck!M292</f>
        <v>137863349376.10233</v>
      </c>
      <c r="F292" s="3">
        <f>CRI!D292*Planck!N292</f>
        <v>0</v>
      </c>
      <c r="G292" s="3">
        <f>CRI!E292*Planck!L292</f>
        <v>260855520440.36227</v>
      </c>
      <c r="H292" s="3">
        <f>CRI!E292*Planck!M292</f>
        <v>95507742037.661255</v>
      </c>
      <c r="I292" s="3">
        <f>CRI!E292*Planck!N292</f>
        <v>0</v>
      </c>
      <c r="J292" s="3">
        <f>CRI!F292*Planck!L292</f>
        <v>171257319941.28131</v>
      </c>
      <c r="K292" s="3">
        <f>CRI!F292*Planck!M292</f>
        <v>62702908902.986298</v>
      </c>
      <c r="L292" s="3">
        <f>CRI!F292*Planck!N292</f>
        <v>0</v>
      </c>
      <c r="M292" s="3">
        <f>CRI!G292*Planck!L292</f>
        <v>204147798605.50092</v>
      </c>
      <c r="N292" s="3">
        <f>CRI!G292*Planck!M292</f>
        <v>74745189420.778366</v>
      </c>
      <c r="O292" s="3">
        <f>CRI!G292*Planck!N292</f>
        <v>0</v>
      </c>
      <c r="P292" s="3">
        <f>CRI!H292*Planck!L292</f>
        <v>315294933401.82922</v>
      </c>
      <c r="Q292" s="3">
        <f>CRI!H292*Planck!M292</f>
        <v>115439792549.86882</v>
      </c>
      <c r="R292" s="3">
        <f>CRI!H292*Planck!N292</f>
        <v>0</v>
      </c>
      <c r="S292" s="3">
        <f>CRI!I292*Planck!L292</f>
        <v>523979349754.11902</v>
      </c>
      <c r="T292" s="3">
        <f>CRI!I292*Planck!M292</f>
        <v>191845986179.9978</v>
      </c>
      <c r="U292" s="3">
        <f>CRI!I292*Planck!N292</f>
        <v>0</v>
      </c>
      <c r="V292" s="3">
        <f>CRI!J292*Planck!L292</f>
        <v>799578877871.54517</v>
      </c>
      <c r="W292" s="3">
        <f>CRI!J292*Planck!M292</f>
        <v>292751991898.04858</v>
      </c>
      <c r="X292" s="3">
        <f>CRI!J292*Planck!N292</f>
        <v>0</v>
      </c>
    </row>
    <row r="293" spans="1:24" x14ac:dyDescent="0.25">
      <c r="A293" s="3">
        <f>CRI!C293*Planck!L293</f>
        <v>481939126012.17352</v>
      </c>
      <c r="B293" s="3">
        <f>CRI!C293*Planck!M293</f>
        <v>176312390922.44598</v>
      </c>
      <c r="C293" s="3">
        <f>CRI!C293*Planck!N293</f>
        <v>0</v>
      </c>
      <c r="D293" s="3">
        <f>CRI!D293*Planck!L293</f>
        <v>352947034252.95758</v>
      </c>
      <c r="E293" s="3">
        <f>CRI!D293*Planck!M293</f>
        <v>129121982672.46208</v>
      </c>
      <c r="F293" s="3">
        <f>CRI!D293*Planck!N293</f>
        <v>0</v>
      </c>
      <c r="G293" s="3">
        <f>CRI!E293*Planck!L293</f>
        <v>246073949159.79025</v>
      </c>
      <c r="H293" s="3">
        <f>CRI!E293*Planck!M293</f>
        <v>90023581772.84642</v>
      </c>
      <c r="I293" s="3">
        <f>CRI!E293*Planck!N293</f>
        <v>0</v>
      </c>
      <c r="J293" s="3">
        <f>CRI!F293*Planck!L293</f>
        <v>161107187976.26718</v>
      </c>
      <c r="K293" s="3">
        <f>CRI!F293*Planck!M293</f>
        <v>58939380460.614662</v>
      </c>
      <c r="L293" s="3">
        <f>CRI!F293*Planck!N293</f>
        <v>0</v>
      </c>
      <c r="M293" s="3">
        <f>CRI!G293*Planck!L293</f>
        <v>192052529033.09476</v>
      </c>
      <c r="N293" s="3">
        <f>CRI!G293*Planck!M293</f>
        <v>70260409974.831741</v>
      </c>
      <c r="O293" s="3">
        <f>CRI!G293*Planck!N293</f>
        <v>0</v>
      </c>
      <c r="P293" s="3">
        <f>CRI!H293*Planck!L293</f>
        <v>296373421049.41034</v>
      </c>
      <c r="Q293" s="3">
        <f>CRI!H293*Planck!M293</f>
        <v>108425117718.6357</v>
      </c>
      <c r="R293" s="3">
        <f>CRI!H293*Planck!N293</f>
        <v>0</v>
      </c>
      <c r="S293" s="3">
        <f>CRI!I293*Planck!L293</f>
        <v>492254239697.78265</v>
      </c>
      <c r="T293" s="3">
        <f>CRI!I293*Planck!M293</f>
        <v>180086067427.185</v>
      </c>
      <c r="U293" s="3">
        <f>CRI!I293*Planck!N293</f>
        <v>0</v>
      </c>
      <c r="V293" s="3">
        <f>CRI!J293*Planck!L293</f>
        <v>750663788729.02307</v>
      </c>
      <c r="W293" s="3">
        <f>CRI!J293*Planck!M293</f>
        <v>274622499453.1214</v>
      </c>
      <c r="X293" s="3">
        <f>CRI!J293*Planck!N293</f>
        <v>0</v>
      </c>
    </row>
    <row r="294" spans="1:24" x14ac:dyDescent="0.25">
      <c r="A294" s="3">
        <f>CRI!C294*Planck!L294</f>
        <v>452404923749.80157</v>
      </c>
      <c r="B294" s="3">
        <f>CRI!C294*Planck!M294</f>
        <v>165381540955.14767</v>
      </c>
      <c r="C294" s="3">
        <f>CRI!C294*Planck!N294</f>
        <v>0</v>
      </c>
      <c r="D294" s="3">
        <f>CRI!D294*Planck!L294</f>
        <v>330872238013.74988</v>
      </c>
      <c r="E294" s="3">
        <f>CRI!D294*Planck!M294</f>
        <v>120953945700.76524</v>
      </c>
      <c r="F294" s="3">
        <f>CRI!D294*Planck!N294</f>
        <v>0</v>
      </c>
      <c r="G294" s="3">
        <f>CRI!E294*Planck!L294</f>
        <v>232388854744.8804</v>
      </c>
      <c r="H294" s="3">
        <f>CRI!E294*Planck!M294</f>
        <v>84952273684.282944</v>
      </c>
      <c r="I294" s="3">
        <f>CRI!E294*Planck!N294</f>
        <v>0</v>
      </c>
      <c r="J294" s="3">
        <f>CRI!F294*Planck!L294</f>
        <v>151766186374.82315</v>
      </c>
      <c r="K294" s="3">
        <f>CRI!F294*Planck!M294</f>
        <v>55479780280.718925</v>
      </c>
      <c r="L294" s="3">
        <f>CRI!F294*Planck!N294</f>
        <v>0</v>
      </c>
      <c r="M294" s="3">
        <f>CRI!G294*Planck!L294</f>
        <v>180802320651.66309</v>
      </c>
      <c r="N294" s="3">
        <f>CRI!G294*Planck!M294</f>
        <v>66094255008.982697</v>
      </c>
      <c r="O294" s="3">
        <f>CRI!G294*Planck!N294</f>
        <v>0</v>
      </c>
      <c r="P294" s="3">
        <f>CRI!H294*Planck!L294</f>
        <v>278786801269.72772</v>
      </c>
      <c r="Q294" s="3">
        <f>CRI!H294*Planck!M294</f>
        <v>101913547734.60135</v>
      </c>
      <c r="R294" s="3">
        <f>CRI!H294*Planck!N294</f>
        <v>0</v>
      </c>
      <c r="S294" s="3">
        <f>CRI!I294*Planck!L294</f>
        <v>462782098886.54156</v>
      </c>
      <c r="T294" s="3">
        <f>CRI!I294*Planck!M294</f>
        <v>169175030205.11133</v>
      </c>
      <c r="U294" s="3">
        <f>CRI!I294*Planck!N294</f>
        <v>0</v>
      </c>
      <c r="V294" s="3">
        <f>CRI!J294*Planck!L294</f>
        <v>705149006647.51819</v>
      </c>
      <c r="W294" s="3">
        <f>CRI!J294*Planck!M294</f>
        <v>257774889706.66708</v>
      </c>
      <c r="X294" s="3">
        <f>CRI!J294*Planck!N294</f>
        <v>0</v>
      </c>
    </row>
    <row r="295" spans="1:24" x14ac:dyDescent="0.25">
      <c r="A295" s="3">
        <f>CRI!C295*Planck!L295</f>
        <v>424983965370.85754</v>
      </c>
      <c r="B295" s="3">
        <f>CRI!C295*Planck!M295</f>
        <v>155244213676.64029</v>
      </c>
      <c r="C295" s="3">
        <f>CRI!C295*Planck!N295</f>
        <v>0</v>
      </c>
      <c r="D295" s="3">
        <f>CRI!D295*Planck!L295</f>
        <v>310493135193.7879</v>
      </c>
      <c r="E295" s="3">
        <f>CRI!D295*Planck!M295</f>
        <v>113421367752.28966</v>
      </c>
      <c r="F295" s="3">
        <f>CRI!D295*Planck!N295</f>
        <v>0</v>
      </c>
      <c r="G295" s="3">
        <f>CRI!E295*Planck!L295</f>
        <v>219612525315.09924</v>
      </c>
      <c r="H295" s="3">
        <f>CRI!E295*Planck!M295</f>
        <v>80223200365.530167</v>
      </c>
      <c r="I295" s="3">
        <f>CRI!E295*Planck!N295</f>
        <v>0</v>
      </c>
      <c r="J295" s="3">
        <f>CRI!F295*Planck!L295</f>
        <v>143066692046.14188</v>
      </c>
      <c r="K295" s="3">
        <f>CRI!F295*Planck!M295</f>
        <v>52261444948.022423</v>
      </c>
      <c r="L295" s="3">
        <f>CRI!F295*Planck!N295</f>
        <v>0</v>
      </c>
      <c r="M295" s="3">
        <f>CRI!G295*Planck!L295</f>
        <v>170330875009.74844</v>
      </c>
      <c r="N295" s="3">
        <f>CRI!G295*Planck!M295</f>
        <v>62220895164.05027</v>
      </c>
      <c r="O295" s="3">
        <f>CRI!G295*Planck!N295</f>
        <v>0</v>
      </c>
      <c r="P295" s="3">
        <f>CRI!H295*Planck!L295</f>
        <v>262335781093.12198</v>
      </c>
      <c r="Q295" s="3">
        <f>CRI!H295*Planck!M295</f>
        <v>95829761528.790314</v>
      </c>
      <c r="R295" s="3">
        <f>CRI!H295*Planck!N295</f>
        <v>0</v>
      </c>
      <c r="S295" s="3">
        <f>CRI!I295*Planck!L295</f>
        <v>435290013913.80164</v>
      </c>
      <c r="T295" s="3">
        <f>CRI!I295*Planck!M295</f>
        <v>159008954308.12848</v>
      </c>
      <c r="U295" s="3">
        <f>CRI!I295*Planck!N295</f>
        <v>0</v>
      </c>
      <c r="V295" s="3">
        <f>CRI!J295*Planck!L295</f>
        <v>662866304012.08496</v>
      </c>
      <c r="W295" s="3">
        <f>CRI!J295*Planck!M295</f>
        <v>242141272434.35406</v>
      </c>
      <c r="X295" s="3">
        <f>CRI!J295*Planck!N295</f>
        <v>0</v>
      </c>
    </row>
    <row r="296" spans="1:24" x14ac:dyDescent="0.25">
      <c r="A296" s="3">
        <f>CRI!C296*Planck!L296</f>
        <v>399489930483.49359</v>
      </c>
      <c r="B296" s="3">
        <f>CRI!C296*Planck!M296</f>
        <v>145828145360.483</v>
      </c>
      <c r="C296" s="3">
        <f>CRI!C296*Planck!N296</f>
        <v>0</v>
      </c>
      <c r="D296" s="3">
        <f>CRI!D296*Planck!L296</f>
        <v>291474473298.99677</v>
      </c>
      <c r="E296" s="3">
        <f>CRI!D296*Planck!M296</f>
        <v>106398631398.97736</v>
      </c>
      <c r="F296" s="3">
        <f>CRI!D296*Planck!N296</f>
        <v>0</v>
      </c>
      <c r="G296" s="3">
        <f>CRI!E296*Planck!L296</f>
        <v>207843923726.64795</v>
      </c>
      <c r="H296" s="3">
        <f>CRI!E296*Planck!M296</f>
        <v>75870482855.024323</v>
      </c>
      <c r="I296" s="3">
        <f>CRI!E296*Planck!N296</f>
        <v>0</v>
      </c>
      <c r="J296" s="3">
        <f>CRI!F296*Planck!L296</f>
        <v>134953297362.5376</v>
      </c>
      <c r="K296" s="3">
        <f>CRI!F296*Planck!M296</f>
        <v>49262791281.978943</v>
      </c>
      <c r="L296" s="3">
        <f>CRI!F296*Planck!N296</f>
        <v>0</v>
      </c>
      <c r="M296" s="3">
        <f>CRI!G296*Planck!L296</f>
        <v>160570655178.90973</v>
      </c>
      <c r="N296" s="3">
        <f>CRI!G296*Planck!M296</f>
        <v>58614045204.389816</v>
      </c>
      <c r="O296" s="3">
        <f>CRI!G296*Planck!N296</f>
        <v>0</v>
      </c>
      <c r="P296" s="3">
        <f>CRI!H296*Planck!L296</f>
        <v>246930201632.04047</v>
      </c>
      <c r="Q296" s="3">
        <f>CRI!H296*Planck!M296</f>
        <v>90138375437.671844</v>
      </c>
      <c r="R296" s="3">
        <f>CRI!H296*Planck!N296</f>
        <v>0</v>
      </c>
      <c r="S296" s="3">
        <f>CRI!I296*Planck!L296</f>
        <v>409701660747.06458</v>
      </c>
      <c r="T296" s="3">
        <f>CRI!I296*Planck!M296</f>
        <v>149555792972.16568</v>
      </c>
      <c r="U296" s="3">
        <f>CRI!I296*Planck!N296</f>
        <v>0</v>
      </c>
      <c r="V296" s="3">
        <f>CRI!J296*Planck!L296</f>
        <v>623531771179.94385</v>
      </c>
      <c r="W296" s="3">
        <f>CRI!J296*Planck!M296</f>
        <v>227611448565.07297</v>
      </c>
      <c r="X296" s="3">
        <f>CRI!J296*Planck!N296</f>
        <v>0</v>
      </c>
    </row>
    <row r="297" spans="1:24" x14ac:dyDescent="0.25">
      <c r="A297" s="3">
        <f>CRI!C297*Planck!L297</f>
        <v>375735589156.92493</v>
      </c>
      <c r="B297" s="3">
        <f>CRI!C297*Planck!M297</f>
        <v>137060780950.3248</v>
      </c>
      <c r="C297" s="3">
        <f>CRI!C297*Planck!N297</f>
        <v>0</v>
      </c>
      <c r="D297" s="3">
        <f>CRI!D297*Planck!L297</f>
        <v>273939383284.01355</v>
      </c>
      <c r="E297" s="3">
        <f>CRI!D297*Planck!M297</f>
        <v>99927573776.558395</v>
      </c>
      <c r="F297" s="3">
        <f>CRI!D297*Planck!N297</f>
        <v>0</v>
      </c>
      <c r="G297" s="3">
        <f>CRI!E297*Planck!L297</f>
        <v>196971520306.9342</v>
      </c>
      <c r="H297" s="3">
        <f>CRI!E297*Planck!M297</f>
        <v>71851246401.271591</v>
      </c>
      <c r="I297" s="3">
        <f>CRI!E297*Planck!N297</f>
        <v>0</v>
      </c>
      <c r="J297" s="3">
        <f>CRI!F297*Planck!L297</f>
        <v>127452160198.60449</v>
      </c>
      <c r="K297" s="3">
        <f>CRI!F297*Planck!M297</f>
        <v>46491982965.528679</v>
      </c>
      <c r="L297" s="3">
        <f>CRI!F297*Planck!N297</f>
        <v>0</v>
      </c>
      <c r="M297" s="3">
        <f>CRI!G297*Planck!L297</f>
        <v>151452891664.57547</v>
      </c>
      <c r="N297" s="3">
        <f>CRI!G297*Planck!M297</f>
        <v>55246966770.725632</v>
      </c>
      <c r="O297" s="3">
        <f>CRI!G297*Planck!N297</f>
        <v>0</v>
      </c>
      <c r="P297" s="3">
        <f>CRI!H297*Planck!L297</f>
        <v>232558811790.96017</v>
      </c>
      <c r="Q297" s="3">
        <f>CRI!H297*Planck!M297</f>
        <v>84832774112.425705</v>
      </c>
      <c r="R297" s="3">
        <f>CRI!H297*Planck!N297</f>
        <v>0</v>
      </c>
      <c r="S297" s="3">
        <f>CRI!I297*Planck!L297</f>
        <v>385666926315.25775</v>
      </c>
      <c r="T297" s="3">
        <f>CRI!I297*Planck!M297</f>
        <v>140683532869.71664</v>
      </c>
      <c r="U297" s="3">
        <f>CRI!I297*Planck!N297</f>
        <v>0</v>
      </c>
      <c r="V297" s="3">
        <f>CRI!J297*Planck!L297</f>
        <v>586776503771.49731</v>
      </c>
      <c r="W297" s="3">
        <f>CRI!J297*Planck!M297</f>
        <v>214044259237.40149</v>
      </c>
      <c r="X297" s="3">
        <f>CRI!J297*Planck!N297</f>
        <v>0</v>
      </c>
    </row>
    <row r="298" spans="1:24" x14ac:dyDescent="0.25">
      <c r="A298" s="3">
        <f>CRI!C298*Planck!L298</f>
        <v>353665818841.63599</v>
      </c>
      <c r="B298" s="3">
        <f>CRI!C298*Planck!M298</f>
        <v>128918128499.12967</v>
      </c>
      <c r="C298" s="3">
        <f>CRI!C298*Planck!N298</f>
        <v>0</v>
      </c>
      <c r="D298" s="3">
        <f>CRI!D298*Planck!L298</f>
        <v>257735328129.85803</v>
      </c>
      <c r="E298" s="3">
        <f>CRI!D298*Planck!M298</f>
        <v>93949582856.036819</v>
      </c>
      <c r="F298" s="3">
        <f>CRI!D298*Planck!N298</f>
        <v>0</v>
      </c>
      <c r="G298" s="3">
        <f>CRI!E298*Planck!L298</f>
        <v>186955444966.70367</v>
      </c>
      <c r="H298" s="3">
        <f>CRI!E298*Planck!M298</f>
        <v>68148927020.345741</v>
      </c>
      <c r="I298" s="3">
        <f>CRI!E298*Planck!N298</f>
        <v>0</v>
      </c>
      <c r="J298" s="3">
        <f>CRI!F298*Planck!L298</f>
        <v>120458172996.03938</v>
      </c>
      <c r="K298" s="3">
        <f>CRI!F298*Planck!M298</f>
        <v>43909366972.292732</v>
      </c>
      <c r="L298" s="3">
        <f>CRI!F298*Planck!N298</f>
        <v>0</v>
      </c>
      <c r="M298" s="3">
        <f>CRI!G298*Planck!L298</f>
        <v>142961348171.12369</v>
      </c>
      <c r="N298" s="3">
        <f>CRI!G298*Planck!M298</f>
        <v>52112215747.336433</v>
      </c>
      <c r="O298" s="3">
        <f>CRI!G298*Planck!N298</f>
        <v>0</v>
      </c>
      <c r="P298" s="3">
        <f>CRI!H298*Planck!L298</f>
        <v>219113961739.40195</v>
      </c>
      <c r="Q298" s="3">
        <f>CRI!H298*Planck!M298</f>
        <v>79871337207.518906</v>
      </c>
      <c r="R298" s="3">
        <f>CRI!H298*Planck!N298</f>
        <v>0</v>
      </c>
      <c r="S298" s="3">
        <f>CRI!I298*Planck!L298</f>
        <v>363243294781.20477</v>
      </c>
      <c r="T298" s="3">
        <f>CRI!I298*Planck!M298</f>
        <v>132409306351.48392</v>
      </c>
      <c r="U298" s="3">
        <f>CRI!I298*Planck!N298</f>
        <v>0</v>
      </c>
      <c r="V298" s="3">
        <f>CRI!J298*Planck!L298</f>
        <v>552612575147.31189</v>
      </c>
      <c r="W298" s="3">
        <f>CRI!J298*Planck!M298</f>
        <v>201438123724.862</v>
      </c>
      <c r="X298" s="3">
        <f>CRI!J298*Planck!N298</f>
        <v>0</v>
      </c>
    </row>
    <row r="299" spans="1:24" x14ac:dyDescent="0.25">
      <c r="A299" s="3">
        <f>CRI!C299*Planck!L299</f>
        <v>333138245809.32977</v>
      </c>
      <c r="B299" s="3">
        <f>CRI!C299*Planck!M299</f>
        <v>121347637580.47961</v>
      </c>
      <c r="C299" s="3">
        <f>CRI!C299*Planck!N299</f>
        <v>0</v>
      </c>
      <c r="D299" s="3">
        <f>CRI!D299*Planck!L299</f>
        <v>242668924654.24329</v>
      </c>
      <c r="E299" s="3">
        <f>CRI!D299*Planck!M299</f>
        <v>88393635649.513107</v>
      </c>
      <c r="F299" s="3">
        <f>CRI!D299*Planck!N299</f>
        <v>0</v>
      </c>
      <c r="G299" s="3">
        <f>CRI!E299*Planck!L299</f>
        <v>177859459580.4212</v>
      </c>
      <c r="H299" s="3">
        <f>CRI!E299*Planck!M299</f>
        <v>64786392775.141624</v>
      </c>
      <c r="I299" s="3">
        <f>CRI!E299*Planck!N299</f>
        <v>0</v>
      </c>
      <c r="J299" s="3">
        <f>CRI!F299*Planck!L299</f>
        <v>114003074875.3318</v>
      </c>
      <c r="K299" s="3">
        <f>CRI!F299*Planck!M299</f>
        <v>41526315237.157967</v>
      </c>
      <c r="L299" s="3">
        <f>CRI!F299*Planck!N299</f>
        <v>0</v>
      </c>
      <c r="M299" s="3">
        <f>CRI!G299*Planck!L299</f>
        <v>135044156861.96861</v>
      </c>
      <c r="N299" s="3">
        <f>CRI!G299*Planck!M299</f>
        <v>49190657663.565903</v>
      </c>
      <c r="O299" s="3">
        <f>CRI!G299*Planck!N299</f>
        <v>0</v>
      </c>
      <c r="P299" s="3">
        <f>CRI!H299*Planck!L299</f>
        <v>206598498391.43732</v>
      </c>
      <c r="Q299" s="3">
        <f>CRI!H299*Planck!M299</f>
        <v>75254762918.528076</v>
      </c>
      <c r="R299" s="3">
        <f>CRI!H299*Planck!N299</f>
        <v>0</v>
      </c>
      <c r="S299" s="3">
        <f>CRI!I299*Planck!L299</f>
        <v>342302480124.06702</v>
      </c>
      <c r="T299" s="3">
        <f>CRI!I299*Planck!M299</f>
        <v>124685765814.97784</v>
      </c>
      <c r="U299" s="3">
        <f>CRI!I299*Planck!N299</f>
        <v>0</v>
      </c>
      <c r="V299" s="3">
        <f>CRI!J299*Planck!L299</f>
        <v>520748450700.63141</v>
      </c>
      <c r="W299" s="3">
        <f>CRI!J299*Planck!M299</f>
        <v>189685798797.12738</v>
      </c>
      <c r="X299" s="3">
        <f>CRI!J299*Planck!N299</f>
        <v>0</v>
      </c>
    </row>
    <row r="300" spans="1:24" x14ac:dyDescent="0.25">
      <c r="A300" s="3">
        <f>CRI!C300*Planck!L300</f>
        <v>313832910552.60681</v>
      </c>
      <c r="B300" s="3">
        <f>CRI!C300*Planck!M300</f>
        <v>114232936619.66344</v>
      </c>
      <c r="C300" s="3">
        <f>CRI!C300*Planck!N300</f>
        <v>0</v>
      </c>
      <c r="D300" s="3">
        <f>CRI!D300*Planck!L300</f>
        <v>228505704779.83472</v>
      </c>
      <c r="E300" s="3">
        <f>CRI!D300*Planck!M300</f>
        <v>83174443513.217331</v>
      </c>
      <c r="F300" s="3">
        <f>CRI!D300*Planck!N300</f>
        <v>0</v>
      </c>
      <c r="G300" s="3">
        <f>CRI!E300*Planck!L300</f>
        <v>169273712423.00748</v>
      </c>
      <c r="H300" s="3">
        <f>CRI!E300*Planck!M300</f>
        <v>61614421599.519302</v>
      </c>
      <c r="I300" s="3">
        <f>CRI!E300*Planck!N300</f>
        <v>0</v>
      </c>
      <c r="J300" s="3">
        <f>CRI!F300*Planck!L300</f>
        <v>107901636426.24823</v>
      </c>
      <c r="K300" s="3">
        <f>CRI!F300*Planck!M300</f>
        <v>39275424535.093254</v>
      </c>
      <c r="L300" s="3">
        <f>CRI!F300*Planck!N300</f>
        <v>0</v>
      </c>
      <c r="M300" s="3">
        <f>CRI!G300*Planck!L300</f>
        <v>127576598922.39714</v>
      </c>
      <c r="N300" s="3">
        <f>CRI!G300*Planck!M300</f>
        <v>46436970275.657288</v>
      </c>
      <c r="O300" s="3">
        <f>CRI!G300*Planck!N300</f>
        <v>0</v>
      </c>
      <c r="P300" s="3">
        <f>CRI!H300*Planck!L300</f>
        <v>194816646189.93762</v>
      </c>
      <c r="Q300" s="3">
        <f>CRI!H300*Planck!M300</f>
        <v>70911866946.918213</v>
      </c>
      <c r="R300" s="3">
        <f>CRI!H300*Planck!N300</f>
        <v>0</v>
      </c>
      <c r="S300" s="3">
        <f>CRI!I300*Planck!L300</f>
        <v>322600349980.71527</v>
      </c>
      <c r="T300" s="3">
        <f>CRI!I300*Planck!M300</f>
        <v>117424221914.58144</v>
      </c>
      <c r="U300" s="3">
        <f>CRI!I300*Planck!N300</f>
        <v>0</v>
      </c>
      <c r="V300" s="3">
        <f>CRI!J300*Planck!L300</f>
        <v>490700468149.56647</v>
      </c>
      <c r="W300" s="3">
        <f>CRI!J300*Planck!M300</f>
        <v>178611463592.73376</v>
      </c>
      <c r="X300" s="3">
        <f>CRI!J300*Planck!N300</f>
        <v>0</v>
      </c>
    </row>
    <row r="301" spans="1:24" x14ac:dyDescent="0.25">
      <c r="A301" s="3">
        <f>CRI!C301*Planck!L301</f>
        <v>295428599872.85071</v>
      </c>
      <c r="B301" s="3">
        <f>CRI!C301*Planck!M301</f>
        <v>107457234865.24347</v>
      </c>
      <c r="C301" s="3">
        <f>CRI!C301*Planck!N301</f>
        <v>0</v>
      </c>
      <c r="D301" s="3">
        <f>CRI!D301*Planck!L301</f>
        <v>215010700435.1662</v>
      </c>
      <c r="E301" s="3">
        <f>CRI!D301*Planck!M301</f>
        <v>78206562753.72821</v>
      </c>
      <c r="F301" s="3">
        <f>CRI!D301*Planck!N301</f>
        <v>0</v>
      </c>
      <c r="G301" s="3">
        <f>CRI!E301*Planck!L301</f>
        <v>161095630537.52634</v>
      </c>
      <c r="H301" s="3">
        <f>CRI!E301*Planck!M301</f>
        <v>58595853664.424759</v>
      </c>
      <c r="I301" s="3">
        <f>CRI!E301*Planck!N301</f>
        <v>0</v>
      </c>
      <c r="J301" s="3">
        <f>CRI!F301*Planck!L301</f>
        <v>102113843227.81912</v>
      </c>
      <c r="K301" s="3">
        <f>CRI!F301*Planck!M301</f>
        <v>37142210467.933762</v>
      </c>
      <c r="L301" s="3">
        <f>CRI!F301*Planck!N301</f>
        <v>0</v>
      </c>
      <c r="M301" s="3">
        <f>CRI!G301*Planck!L301</f>
        <v>120431975409.9088</v>
      </c>
      <c r="N301" s="3">
        <f>CRI!G301*Planck!M301</f>
        <v>43805126086.227219</v>
      </c>
      <c r="O301" s="3">
        <f>CRI!G301*Planck!N301</f>
        <v>0</v>
      </c>
      <c r="P301" s="3">
        <f>CRI!H301*Planck!L301</f>
        <v>183571069314.13284</v>
      </c>
      <c r="Q301" s="3">
        <f>CRI!H301*Planck!M301</f>
        <v>66770920345.025963</v>
      </c>
      <c r="R301" s="3">
        <f>CRI!H301*Planck!N301</f>
        <v>0</v>
      </c>
      <c r="S301" s="3">
        <f>CRI!I301*Planck!L301</f>
        <v>303743213061.88434</v>
      </c>
      <c r="T301" s="3">
        <f>CRI!I301*Planck!M301</f>
        <v>110481536989.85895</v>
      </c>
      <c r="U301" s="3">
        <f>CRI!I301*Planck!N301</f>
        <v>0</v>
      </c>
      <c r="V301" s="3">
        <f>CRI!J301*Planck!L301</f>
        <v>462110611146.75903</v>
      </c>
      <c r="W301" s="3">
        <f>CRI!J301*Planck!M301</f>
        <v>168085041519.64426</v>
      </c>
      <c r="X301" s="3">
        <f>CRI!J301*Planck!N301</f>
        <v>0</v>
      </c>
    </row>
    <row r="302" spans="1:24" x14ac:dyDescent="0.25">
      <c r="A302" s="3">
        <f>CRI!C302*Planck!L302</f>
        <v>277602884489.24817</v>
      </c>
      <c r="B302" s="3">
        <f>CRI!C302*Planck!M302</f>
        <v>100903336247.96278</v>
      </c>
      <c r="C302" s="3">
        <f>CRI!C302*Planck!N302</f>
        <v>0</v>
      </c>
      <c r="D302" s="3">
        <f>CRI!D302*Planck!L302</f>
        <v>201948472013.05746</v>
      </c>
      <c r="E302" s="3">
        <f>CRI!D302*Planck!M302</f>
        <v>73404405050.71579</v>
      </c>
      <c r="F302" s="3">
        <f>CRI!D302*Planck!N302</f>
        <v>0</v>
      </c>
      <c r="G302" s="3">
        <f>CRI!E302*Planck!L302</f>
        <v>153139173641.3215</v>
      </c>
      <c r="H302" s="3">
        <f>CRI!E302*Planck!M302</f>
        <v>55663159117.008041</v>
      </c>
      <c r="I302" s="3">
        <f>CRI!E302*Planck!N302</f>
        <v>0</v>
      </c>
      <c r="J302" s="3">
        <f>CRI!F302*Planck!L302</f>
        <v>96398364284.178482</v>
      </c>
      <c r="K302" s="3">
        <f>CRI!F302*Planck!M302</f>
        <v>35038960719.072792</v>
      </c>
      <c r="L302" s="3">
        <f>CRI!F302*Planck!N302</f>
        <v>0</v>
      </c>
      <c r="M302" s="3">
        <f>CRI!G302*Planck!L302</f>
        <v>113481618714.28606</v>
      </c>
      <c r="N302" s="3">
        <f>CRI!G302*Planck!M302</f>
        <v>41248396795.870499</v>
      </c>
      <c r="O302" s="3">
        <f>CRI!G302*Planck!N302</f>
        <v>0</v>
      </c>
      <c r="P302" s="3">
        <f>CRI!H302*Planck!L302</f>
        <v>172662892990.01587</v>
      </c>
      <c r="Q302" s="3">
        <f>CRI!H302*Planck!M302</f>
        <v>62759657490.491127</v>
      </c>
      <c r="R302" s="3">
        <f>CRI!H302*Planck!N302</f>
        <v>0</v>
      </c>
      <c r="S302" s="3">
        <f>CRI!I302*Planck!L302</f>
        <v>285534395474.65527</v>
      </c>
      <c r="T302" s="3">
        <f>CRI!I302*Planck!M302</f>
        <v>103786288712.19029</v>
      </c>
      <c r="U302" s="3">
        <f>CRI!I302*Planck!N302</f>
        <v>0</v>
      </c>
      <c r="V302" s="3">
        <f>CRI!J302*Planck!L302</f>
        <v>434402755508.44983</v>
      </c>
      <c r="W302" s="3">
        <f>CRI!J302*Planck!M302</f>
        <v>157897088809.9989</v>
      </c>
      <c r="X302" s="3">
        <f>CRI!J302*Planck!N302</f>
        <v>0</v>
      </c>
    </row>
    <row r="303" spans="1:24" x14ac:dyDescent="0.25">
      <c r="A303" s="3">
        <f>CRI!C303*Planck!L303</f>
        <v>260170688448.24463</v>
      </c>
      <c r="B303" s="3">
        <f>CRI!C303*Planck!M303</f>
        <v>94502449938.649094</v>
      </c>
      <c r="C303" s="3">
        <f>CRI!C303*Planck!N303</f>
        <v>0</v>
      </c>
      <c r="D303" s="3">
        <f>CRI!D303*Planck!L303</f>
        <v>189085176383.7561</v>
      </c>
      <c r="E303" s="3">
        <f>CRI!D303*Planck!M303</f>
        <v>68681881582.910141</v>
      </c>
      <c r="F303" s="3">
        <f>CRI!D303*Planck!N303</f>
        <v>0</v>
      </c>
      <c r="G303" s="3">
        <f>CRI!E303*Planck!L303</f>
        <v>145256729636.59958</v>
      </c>
      <c r="H303" s="3">
        <f>CRI!E303*Planck!M303</f>
        <v>52761965241.389412</v>
      </c>
      <c r="I303" s="3">
        <f>CRI!E303*Planck!N303</f>
        <v>0</v>
      </c>
      <c r="J303" s="3">
        <f>CRI!F303*Planck!L303</f>
        <v>90742599001.935532</v>
      </c>
      <c r="K303" s="3">
        <f>CRI!F303*Planck!M303</f>
        <v>32960661212.952946</v>
      </c>
      <c r="L303" s="3">
        <f>CRI!F303*Planck!N303</f>
        <v>0</v>
      </c>
      <c r="M303" s="3">
        <f>CRI!G303*Planck!L303</f>
        <v>106628268096.7328</v>
      </c>
      <c r="N303" s="3">
        <f>CRI!G303*Planck!M303</f>
        <v>38730852533.608437</v>
      </c>
      <c r="O303" s="3">
        <f>CRI!G303*Planck!N303</f>
        <v>0</v>
      </c>
      <c r="P303" s="3">
        <f>CRI!H303*Planck!L303</f>
        <v>161999539150.18088</v>
      </c>
      <c r="Q303" s="3">
        <f>CRI!H303*Planck!M303</f>
        <v>58843497820.353653</v>
      </c>
      <c r="R303" s="3">
        <f>CRI!H303*Planck!N303</f>
        <v>0</v>
      </c>
      <c r="S303" s="3">
        <f>CRI!I303*Planck!L303</f>
        <v>267656381438.95847</v>
      </c>
      <c r="T303" s="3">
        <f>CRI!I303*Planck!M303</f>
        <v>97221496927.878845</v>
      </c>
      <c r="U303" s="3">
        <f>CRI!I303*Planck!N303</f>
        <v>0</v>
      </c>
      <c r="V303" s="3">
        <f>CRI!J303*Planck!L303</f>
        <v>407198841616.99786</v>
      </c>
      <c r="W303" s="3">
        <f>CRI!J303*Planck!M303</f>
        <v>147907853780.54327</v>
      </c>
      <c r="X303" s="3">
        <f>CRI!J303*Planck!N303</f>
        <v>0</v>
      </c>
    </row>
    <row r="304" spans="1:24" x14ac:dyDescent="0.25">
      <c r="A304" s="3">
        <f>CRI!C304*Planck!L304</f>
        <v>243262489201.26984</v>
      </c>
      <c r="B304" s="3">
        <f>CRI!C304*Planck!M304</f>
        <v>88300857522.167313</v>
      </c>
      <c r="C304" s="3">
        <f>CRI!C304*Planck!N304</f>
        <v>0</v>
      </c>
      <c r="D304" s="3">
        <f>CRI!D304*Planck!L304</f>
        <v>176496062261.64972</v>
      </c>
      <c r="E304" s="3">
        <f>CRI!D304*Planck!M304</f>
        <v>64065584867.443466</v>
      </c>
      <c r="F304" s="3">
        <f>CRI!D304*Planck!N304</f>
        <v>0</v>
      </c>
      <c r="G304" s="3">
        <f>CRI!E304*Planck!L304</f>
        <v>137535637268.90573</v>
      </c>
      <c r="H304" s="3">
        <f>CRI!E304*Planck!M304</f>
        <v>49923499305.534264</v>
      </c>
      <c r="I304" s="3">
        <f>CRI!E304*Planck!N304</f>
        <v>0</v>
      </c>
      <c r="J304" s="3">
        <f>CRI!F304*Planck!L304</f>
        <v>85232600977.276871</v>
      </c>
      <c r="K304" s="3">
        <f>CRI!F304*Planck!M304</f>
        <v>30938233756.669861</v>
      </c>
      <c r="L304" s="3">
        <f>CRI!F304*Planck!N304</f>
        <v>0</v>
      </c>
      <c r="M304" s="3">
        <f>CRI!G304*Planck!L304</f>
        <v>99909473406.050278</v>
      </c>
      <c r="N304" s="3">
        <f>CRI!G304*Planck!M304</f>
        <v>36265731742.320587</v>
      </c>
      <c r="O304" s="3">
        <f>CRI!G304*Planck!N304</f>
        <v>0</v>
      </c>
      <c r="P304" s="3">
        <f>CRI!H304*Planck!L304</f>
        <v>151572064355.33267</v>
      </c>
      <c r="Q304" s="3">
        <f>CRI!H304*Planck!M304</f>
        <v>55018524651.811142</v>
      </c>
      <c r="R304" s="3">
        <f>CRI!H304*Planck!N304</f>
        <v>0</v>
      </c>
      <c r="S304" s="3">
        <f>CRI!I304*Planck!L304</f>
        <v>250200647076.69</v>
      </c>
      <c r="T304" s="3">
        <f>CRI!I304*Planck!M304</f>
        <v>90819311115.384033</v>
      </c>
      <c r="U304" s="3">
        <f>CRI!I304*Planck!N304</f>
        <v>0</v>
      </c>
      <c r="V304" s="3">
        <f>CRI!J304*Planck!L304</f>
        <v>380691385579.78455</v>
      </c>
      <c r="W304" s="3">
        <f>CRI!J304*Planck!M304</f>
        <v>138185611387.80597</v>
      </c>
      <c r="X304" s="3">
        <f>CRI!J304*Planck!N304</f>
        <v>0</v>
      </c>
    </row>
    <row r="305" spans="1:24" x14ac:dyDescent="0.25">
      <c r="A305" s="3">
        <f>CRI!C305*Planck!L305</f>
        <v>226880338453.98596</v>
      </c>
      <c r="B305" s="3">
        <f>CRI!C305*Planck!M305</f>
        <v>82299828766.266144</v>
      </c>
      <c r="C305" s="3">
        <f>CRI!C305*Planck!N305</f>
        <v>0</v>
      </c>
      <c r="D305" s="3">
        <f>CRI!D305*Planck!L305</f>
        <v>164366400392.46463</v>
      </c>
      <c r="E305" s="3">
        <f>CRI!D305*Planck!M305</f>
        <v>59623177131.194572</v>
      </c>
      <c r="F305" s="3">
        <f>CRI!D305*Planck!N305</f>
        <v>0</v>
      </c>
      <c r="G305" s="3">
        <f>CRI!E305*Planck!L305</f>
        <v>130050873532.91832</v>
      </c>
      <c r="H305" s="3">
        <f>CRI!E305*Planck!M305</f>
        <v>47175373131.035942</v>
      </c>
      <c r="I305" s="3">
        <f>CRI!E305*Planck!N305</f>
        <v>0</v>
      </c>
      <c r="J305" s="3">
        <f>CRI!F305*Planck!L305</f>
        <v>79820899434.162094</v>
      </c>
      <c r="K305" s="3">
        <f>CRI!F305*Planck!M305</f>
        <v>28954674522.108105</v>
      </c>
      <c r="L305" s="3">
        <f>CRI!F305*Planck!N305</f>
        <v>0</v>
      </c>
      <c r="M305" s="3">
        <f>CRI!G305*Planck!L305</f>
        <v>93397912235.113037</v>
      </c>
      <c r="N305" s="3">
        <f>CRI!G305*Planck!M305</f>
        <v>33879675235.21434</v>
      </c>
      <c r="O305" s="3">
        <f>CRI!G305*Planck!N305</f>
        <v>0</v>
      </c>
      <c r="P305" s="3">
        <f>CRI!H305*Planck!L305</f>
        <v>141539115133.72296</v>
      </c>
      <c r="Q305" s="3">
        <f>CRI!H305*Planck!M305</f>
        <v>51342681426.741226</v>
      </c>
      <c r="R305" s="3">
        <f>CRI!H305*Planck!N305</f>
        <v>0</v>
      </c>
      <c r="S305" s="3">
        <f>CRI!I305*Planck!L305</f>
        <v>233295849997.29248</v>
      </c>
      <c r="T305" s="3">
        <f>CRI!I305*Planck!M305</f>
        <v>84627026905.426239</v>
      </c>
      <c r="U305" s="3">
        <f>CRI!I305*Planck!N305</f>
        <v>0</v>
      </c>
      <c r="V305" s="3">
        <f>CRI!J305*Planck!L305</f>
        <v>355041371377.24811</v>
      </c>
      <c r="W305" s="3">
        <f>CRI!J305*Planck!M305</f>
        <v>128789670662.51074</v>
      </c>
      <c r="X305" s="3">
        <f>CRI!J305*Planck!N305</f>
        <v>0</v>
      </c>
    </row>
    <row r="306" spans="1:24" x14ac:dyDescent="0.25">
      <c r="A306" s="3">
        <f>CRI!C306*Planck!L306</f>
        <v>211302045073.91943</v>
      </c>
      <c r="B306" s="3">
        <f>CRI!C306*Planck!M306</f>
        <v>76600625231.398941</v>
      </c>
      <c r="C306" s="3">
        <f>CRI!C306*Planck!N306</f>
        <v>0</v>
      </c>
      <c r="D306" s="3">
        <f>CRI!D306*Planck!L306</f>
        <v>152774108349.9194</v>
      </c>
      <c r="E306" s="3">
        <f>CRI!D306*Planck!M306</f>
        <v>55383241627.781761</v>
      </c>
      <c r="F306" s="3">
        <f>CRI!D306*Planck!N306</f>
        <v>0</v>
      </c>
      <c r="G306" s="3">
        <f>CRI!E306*Planck!L306</f>
        <v>122700464973.95102</v>
      </c>
      <c r="H306" s="3">
        <f>CRI!E306*Planck!M306</f>
        <v>44481028708.927086</v>
      </c>
      <c r="I306" s="3">
        <f>CRI!E306*Planck!N306</f>
        <v>0</v>
      </c>
      <c r="J306" s="3">
        <f>CRI!F306*Planck!L306</f>
        <v>74628902716.056931</v>
      </c>
      <c r="K306" s="3">
        <f>CRI!F306*Planck!M306</f>
        <v>27054260674.019379</v>
      </c>
      <c r="L306" s="3">
        <f>CRI!F306*Planck!N306</f>
        <v>0</v>
      </c>
      <c r="M306" s="3">
        <f>CRI!G306*Planck!L306</f>
        <v>87167298646.652985</v>
      </c>
      <c r="N306" s="3">
        <f>CRI!G306*Planck!M306</f>
        <v>31599644829.418793</v>
      </c>
      <c r="O306" s="3">
        <f>CRI!G306*Planck!N306</f>
        <v>0</v>
      </c>
      <c r="P306" s="3">
        <f>CRI!H306*Planck!L306</f>
        <v>132000160848.67355</v>
      </c>
      <c r="Q306" s="3">
        <f>CRI!H306*Planck!M306</f>
        <v>47852328396.142151</v>
      </c>
      <c r="R306" s="3">
        <f>CRI!H306*Planck!N306</f>
        <v>0</v>
      </c>
      <c r="S306" s="3">
        <f>CRI!I306*Planck!L306</f>
        <v>217224239461.80243</v>
      </c>
      <c r="T306" s="3">
        <f>CRI!I306*Planck!M306</f>
        <v>78747522544.65033</v>
      </c>
      <c r="U306" s="3">
        <f>CRI!I306*Planck!N306</f>
        <v>0</v>
      </c>
      <c r="V306" s="3">
        <f>CRI!J306*Planck!L306</f>
        <v>330578741417.37561</v>
      </c>
      <c r="W306" s="3">
        <f>CRI!J306*Planck!M306</f>
        <v>119840478931.10258</v>
      </c>
      <c r="X306" s="3">
        <f>CRI!J306*Planck!N306</f>
        <v>0</v>
      </c>
    </row>
    <row r="307" spans="1:24" x14ac:dyDescent="0.25">
      <c r="A307" s="3">
        <f>CRI!C307*Planck!L307</f>
        <v>196564108050.0213</v>
      </c>
      <c r="B307" s="3">
        <f>CRI!C307*Planck!M307</f>
        <v>71217147962.196182</v>
      </c>
      <c r="C307" s="3">
        <f>CRI!C307*Planck!N307</f>
        <v>0</v>
      </c>
      <c r="D307" s="3">
        <f>CRI!D307*Planck!L307</f>
        <v>141939071458.43988</v>
      </c>
      <c r="E307" s="3">
        <f>CRI!D307*Planck!M307</f>
        <v>51425949294.364853</v>
      </c>
      <c r="F307" s="3">
        <f>CRI!D307*Planck!N307</f>
        <v>0</v>
      </c>
      <c r="G307" s="3">
        <f>CRI!E307*Planck!L307</f>
        <v>115701849158.54646</v>
      </c>
      <c r="H307" s="3">
        <f>CRI!E307*Planck!M307</f>
        <v>41919940485.406502</v>
      </c>
      <c r="I307" s="3">
        <f>CRI!E307*Planck!N307</f>
        <v>0</v>
      </c>
      <c r="J307" s="3">
        <f>CRI!F307*Planck!L307</f>
        <v>69679180534.143219</v>
      </c>
      <c r="K307" s="3">
        <f>CRI!F307*Planck!M307</f>
        <v>25245466017.233658</v>
      </c>
      <c r="L307" s="3">
        <f>CRI!F307*Planck!N307</f>
        <v>0</v>
      </c>
      <c r="M307" s="3">
        <f>CRI!G307*Planck!L307</f>
        <v>81292377289.833755</v>
      </c>
      <c r="N307" s="3">
        <f>CRI!G307*Planck!M307</f>
        <v>29453043686.772598</v>
      </c>
      <c r="O307" s="3">
        <f>CRI!G307*Planck!N307</f>
        <v>0</v>
      </c>
      <c r="P307" s="3">
        <f>CRI!H307*Planck!L307</f>
        <v>123013861930.64789</v>
      </c>
      <c r="Q307" s="3">
        <f>CRI!H307*Planck!M307</f>
        <v>44569156055.116203</v>
      </c>
      <c r="R307" s="3">
        <f>CRI!H307*Planck!N307</f>
        <v>0</v>
      </c>
      <c r="S307" s="3">
        <f>CRI!I307*Planck!L307</f>
        <v>202155647228.6871</v>
      </c>
      <c r="T307" s="3">
        <f>CRI!I307*Planck!M307</f>
        <v>73243018691.974182</v>
      </c>
      <c r="U307" s="3">
        <f>CRI!I307*Planck!N307</f>
        <v>0</v>
      </c>
      <c r="V307" s="3">
        <f>CRI!J307*Planck!L307</f>
        <v>307534654826.61975</v>
      </c>
      <c r="W307" s="3">
        <f>CRI!J307*Planck!M307</f>
        <v>111422890137.79051</v>
      </c>
      <c r="X307" s="3">
        <f>CRI!J307*Planck!N307</f>
        <v>0</v>
      </c>
    </row>
    <row r="308" spans="1:24" x14ac:dyDescent="0.25">
      <c r="A308" s="3">
        <f>CRI!C308*Planck!L308</f>
        <v>182761819839.26614</v>
      </c>
      <c r="B308" s="3">
        <f>CRI!C308*Planck!M308</f>
        <v>66184135033.355949</v>
      </c>
      <c r="C308" s="3">
        <f>CRI!C308*Planck!N308</f>
        <v>0</v>
      </c>
      <c r="D308" s="3">
        <f>CRI!D308*Planck!L308</f>
        <v>131834751056.40851</v>
      </c>
      <c r="E308" s="3">
        <f>CRI!D308*Planck!M308</f>
        <v>47741749199.476791</v>
      </c>
      <c r="F308" s="3">
        <f>CRI!D308*Planck!N308</f>
        <v>0</v>
      </c>
      <c r="G308" s="3">
        <f>CRI!E308*Planck!L308</f>
        <v>109009510652.16071</v>
      </c>
      <c r="H308" s="3">
        <f>CRI!E308*Planck!M308</f>
        <v>39475970305.328445</v>
      </c>
      <c r="I308" s="3">
        <f>CRI!E308*Planck!N308</f>
        <v>0</v>
      </c>
      <c r="J308" s="3">
        <f>CRI!F308*Planck!L308</f>
        <v>65037944199.143929</v>
      </c>
      <c r="K308" s="3">
        <f>CRI!F308*Planck!M308</f>
        <v>23552403258.807991</v>
      </c>
      <c r="L308" s="3">
        <f>CRI!F308*Planck!N308</f>
        <v>0</v>
      </c>
      <c r="M308" s="3">
        <f>CRI!G308*Planck!L308</f>
        <v>75790990904.472565</v>
      </c>
      <c r="N308" s="3">
        <f>CRI!G308*Planck!M308</f>
        <v>27446439200.184353</v>
      </c>
      <c r="O308" s="3">
        <f>CRI!G308*Planck!N308</f>
        <v>0</v>
      </c>
      <c r="P308" s="3">
        <f>CRI!H308*Planck!L308</f>
        <v>114645865988.41104</v>
      </c>
      <c r="Q308" s="3">
        <f>CRI!H308*Planck!M308</f>
        <v>41517082081.291527</v>
      </c>
      <c r="R308" s="3">
        <f>CRI!H308*Planck!N308</f>
        <v>0</v>
      </c>
      <c r="S308" s="3">
        <f>CRI!I308*Planck!L308</f>
        <v>188078381964.94907</v>
      </c>
      <c r="T308" s="3">
        <f>CRI!I308*Planck!M308</f>
        <v>68109439048.98069</v>
      </c>
      <c r="U308" s="3">
        <f>CRI!I308*Planck!N308</f>
        <v>0</v>
      </c>
      <c r="V308" s="3">
        <f>CRI!J308*Planck!L308</f>
        <v>286015052701.21375</v>
      </c>
      <c r="W308" s="3">
        <f>CRI!J308*Planck!M308</f>
        <v>103575565652.59445</v>
      </c>
      <c r="X308" s="3">
        <f>CRI!J308*Planck!N308</f>
        <v>0</v>
      </c>
    </row>
    <row r="309" spans="1:24" x14ac:dyDescent="0.25">
      <c r="A309" s="3">
        <f>CRI!C309*Planck!L309</f>
        <v>169844990486.71329</v>
      </c>
      <c r="B309" s="3">
        <f>CRI!C309*Planck!M309</f>
        <v>61481655993.267776</v>
      </c>
      <c r="C309" s="3">
        <f>CRI!C309*Planck!N309</f>
        <v>0</v>
      </c>
      <c r="D309" s="3">
        <f>CRI!D309*Planck!L309</f>
        <v>122389394106.73526</v>
      </c>
      <c r="E309" s="3">
        <f>CRI!D309*Planck!M309</f>
        <v>44303353334.895187</v>
      </c>
      <c r="F309" s="3">
        <f>CRI!D309*Planck!N309</f>
        <v>0</v>
      </c>
      <c r="G309" s="3">
        <f>CRI!E309*Planck!L309</f>
        <v>102597662596.14972</v>
      </c>
      <c r="H309" s="3">
        <f>CRI!E309*Planck!M309</f>
        <v>37139006451.552002</v>
      </c>
      <c r="I309" s="3">
        <f>CRI!E309*Planck!N309</f>
        <v>0</v>
      </c>
      <c r="J309" s="3">
        <f>CRI!F309*Planck!L309</f>
        <v>60637706485.527512</v>
      </c>
      <c r="K309" s="3">
        <f>CRI!F309*Planck!M309</f>
        <v>21950053396.809418</v>
      </c>
      <c r="L309" s="3">
        <f>CRI!F309*Planck!N309</f>
        <v>0</v>
      </c>
      <c r="M309" s="3">
        <f>CRI!G309*Planck!L309</f>
        <v>70626404002.126953</v>
      </c>
      <c r="N309" s="3">
        <f>CRI!G309*Planck!M309</f>
        <v>25565830716.920708</v>
      </c>
      <c r="O309" s="3">
        <f>CRI!G309*Planck!N309</f>
        <v>0</v>
      </c>
      <c r="P309" s="3">
        <f>CRI!H309*Planck!L309</f>
        <v>106867923616.25729</v>
      </c>
      <c r="Q309" s="3">
        <f>CRI!H309*Planck!M309</f>
        <v>38684784859.778023</v>
      </c>
      <c r="R309" s="3">
        <f>CRI!H309*Planck!N309</f>
        <v>0</v>
      </c>
      <c r="S309" s="3">
        <f>CRI!I309*Planck!L309</f>
        <v>174932171006.31973</v>
      </c>
      <c r="T309" s="3">
        <f>CRI!I309*Planck!M309</f>
        <v>63323148531.763123</v>
      </c>
      <c r="U309" s="3">
        <f>CRI!I309*Planck!N309</f>
        <v>0</v>
      </c>
      <c r="V309" s="3">
        <f>CRI!J309*Planck!L309</f>
        <v>265833031677.82697</v>
      </c>
      <c r="W309" s="3">
        <f>CRI!J309*Planck!M309</f>
        <v>96228066299.913422</v>
      </c>
      <c r="X309" s="3">
        <f>CRI!J309*Planck!N309</f>
        <v>0</v>
      </c>
    </row>
    <row r="310" spans="1:24" x14ac:dyDescent="0.25">
      <c r="A310" s="3">
        <f>CRI!C310*Planck!L310</f>
        <v>157790739420.67709</v>
      </c>
      <c r="B310" s="3">
        <f>CRI!C310*Planck!M310</f>
        <v>57099158386.130806</v>
      </c>
      <c r="C310" s="3">
        <f>CRI!C310*Planck!N310</f>
        <v>0</v>
      </c>
      <c r="D310" s="3">
        <f>CRI!D310*Planck!L310</f>
        <v>113584505168.64301</v>
      </c>
      <c r="E310" s="3">
        <f>CRI!D310*Planck!M310</f>
        <v>41102409904.701683</v>
      </c>
      <c r="F310" s="3">
        <f>CRI!D310*Planck!N310</f>
        <v>0</v>
      </c>
      <c r="G310" s="3">
        <f>CRI!E310*Planck!L310</f>
        <v>96550277617.54718</v>
      </c>
      <c r="H310" s="3">
        <f>CRI!E310*Planck!M310</f>
        <v>34938296215.289833</v>
      </c>
      <c r="I310" s="3">
        <f>CRI!E310*Planck!N310</f>
        <v>0</v>
      </c>
      <c r="J310" s="3">
        <f>CRI!F310*Planck!L310</f>
        <v>56481912406.265091</v>
      </c>
      <c r="K310" s="3">
        <f>CRI!F310*Planck!M310</f>
        <v>20438903285.94455</v>
      </c>
      <c r="L310" s="3">
        <f>CRI!F310*Planck!N310</f>
        <v>0</v>
      </c>
      <c r="M310" s="3">
        <f>CRI!G310*Planck!L310</f>
        <v>65792117747.957138</v>
      </c>
      <c r="N310" s="3">
        <f>CRI!G310*Planck!M310</f>
        <v>23807953278.133213</v>
      </c>
      <c r="O310" s="3">
        <f>CRI!G310*Planck!N310</f>
        <v>0</v>
      </c>
      <c r="P310" s="3">
        <f>CRI!H310*Planck!L310</f>
        <v>99619197156.104919</v>
      </c>
      <c r="Q310" s="3">
        <f>CRI!H310*Planck!M310</f>
        <v>36048834916.418686</v>
      </c>
      <c r="R310" s="3">
        <f>CRI!H310*Planck!N310</f>
        <v>0</v>
      </c>
      <c r="S310" s="3">
        <f>CRI!I310*Planck!L310</f>
        <v>162652735543.5607</v>
      </c>
      <c r="T310" s="3">
        <f>CRI!I310*Planck!M310</f>
        <v>58858551159.82933</v>
      </c>
      <c r="U310" s="3">
        <f>CRI!I310*Planck!N310</f>
        <v>0</v>
      </c>
      <c r="V310" s="3">
        <f>CRI!J310*Planck!L310</f>
        <v>246961817248.88312</v>
      </c>
      <c r="W310" s="3">
        <f>CRI!J310*Planck!M310</f>
        <v>89367170533.537766</v>
      </c>
      <c r="X310" s="3">
        <f>CRI!J310*Planck!N310</f>
        <v>0</v>
      </c>
    </row>
    <row r="311" spans="1:24" x14ac:dyDescent="0.25">
      <c r="A311" s="3">
        <f>CRI!C311*Planck!L311</f>
        <v>146575982285.34787</v>
      </c>
      <c r="B311" s="3">
        <f>CRI!C311*Planck!M311</f>
        <v>53026107563.583084</v>
      </c>
      <c r="C311" s="3">
        <f>CRI!C311*Planck!N311</f>
        <v>0</v>
      </c>
      <c r="D311" s="3">
        <f>CRI!D311*Planck!L311</f>
        <v>105401514566.04744</v>
      </c>
      <c r="E311" s="3">
        <f>CRI!D311*Planck!M311</f>
        <v>38130612953.105179</v>
      </c>
      <c r="F311" s="3">
        <f>CRI!D311*Planck!N311</f>
        <v>0</v>
      </c>
      <c r="G311" s="3">
        <f>CRI!E311*Planck!L311</f>
        <v>90897600198.362305</v>
      </c>
      <c r="H311" s="3">
        <f>CRI!E311*Planck!M311</f>
        <v>32883599688.294533</v>
      </c>
      <c r="I311" s="3">
        <f>CRI!E311*Planck!N311</f>
        <v>0</v>
      </c>
      <c r="J311" s="3">
        <f>CRI!F311*Planck!L311</f>
        <v>52636722341.003036</v>
      </c>
      <c r="K311" s="3">
        <f>CRI!F311*Planck!M311</f>
        <v>19042140855.074394</v>
      </c>
      <c r="L311" s="3">
        <f>CRI!F311*Planck!N311</f>
        <v>0</v>
      </c>
      <c r="M311" s="3">
        <f>CRI!G311*Planck!L311</f>
        <v>61281439513.795502</v>
      </c>
      <c r="N311" s="3">
        <f>CRI!G311*Planck!M311</f>
        <v>22169499754.630409</v>
      </c>
      <c r="O311" s="3">
        <f>CRI!G311*Planck!N311</f>
        <v>0</v>
      </c>
      <c r="P311" s="3">
        <f>CRI!H311*Planck!L311</f>
        <v>92850665929.993195</v>
      </c>
      <c r="Q311" s="3">
        <f>CRI!H311*Planck!M311</f>
        <v>33590151143.37941</v>
      </c>
      <c r="R311" s="3">
        <f>CRI!H311*Planck!N311</f>
        <v>0</v>
      </c>
      <c r="S311" s="3">
        <f>CRI!I311*Planck!L311</f>
        <v>151218515581.84753</v>
      </c>
      <c r="T311" s="3">
        <f>CRI!I311*Planck!M311</f>
        <v>54705615120.752052</v>
      </c>
      <c r="U311" s="3">
        <f>CRI!I311*Planck!N311</f>
        <v>0</v>
      </c>
      <c r="V311" s="3">
        <f>CRI!J311*Planck!L311</f>
        <v>229437197260.11423</v>
      </c>
      <c r="W311" s="3">
        <f>CRI!J311*Planck!M311</f>
        <v>83002421756.364441</v>
      </c>
      <c r="X311" s="3">
        <f>CRI!J311*Planck!N311</f>
        <v>0</v>
      </c>
    </row>
    <row r="312" spans="1:24" x14ac:dyDescent="0.25">
      <c r="A312" s="3">
        <f>CRI!C312*Planck!L312</f>
        <v>136177433814.16922</v>
      </c>
      <c r="B312" s="3">
        <f>CRI!C312*Planck!M312</f>
        <v>49251838397.107025</v>
      </c>
      <c r="C312" s="3">
        <f>CRI!C312*Planck!N312</f>
        <v>0</v>
      </c>
      <c r="D312" s="3">
        <f>CRI!D312*Planck!L312</f>
        <v>97821781058.649948</v>
      </c>
      <c r="E312" s="3">
        <f>CRI!D312*Planck!M312</f>
        <v>35379595704.472076</v>
      </c>
      <c r="F312" s="3">
        <f>CRI!D312*Planck!N312</f>
        <v>0</v>
      </c>
      <c r="G312" s="3">
        <f>CRI!E312*Planck!L312</f>
        <v>85631224756.508148</v>
      </c>
      <c r="H312" s="3">
        <f>CRI!E312*Planck!M312</f>
        <v>30970588337.04546</v>
      </c>
      <c r="I312" s="3">
        <f>CRI!E312*Planck!N312</f>
        <v>0</v>
      </c>
      <c r="J312" s="3">
        <f>CRI!F312*Planck!L312</f>
        <v>49059555850.082802</v>
      </c>
      <c r="K312" s="3">
        <f>CRI!F312*Planck!M312</f>
        <v>17743566234.765633</v>
      </c>
      <c r="L312" s="3">
        <f>CRI!F312*Planck!N312</f>
        <v>0</v>
      </c>
      <c r="M312" s="3">
        <f>CRI!G312*Planck!L312</f>
        <v>57087483171.00544</v>
      </c>
      <c r="N312" s="3">
        <f>CRI!G312*Planck!M312</f>
        <v>20647058891.363644</v>
      </c>
      <c r="O312" s="3">
        <f>CRI!G312*Planck!N312</f>
        <v>0</v>
      </c>
      <c r="P312" s="3">
        <f>CRI!H312*Planck!L312</f>
        <v>86523216681.055115</v>
      </c>
      <c r="Q312" s="3">
        <f>CRI!H312*Planck!M312</f>
        <v>31293198632.223019</v>
      </c>
      <c r="R312" s="3">
        <f>CRI!H312*Planck!N312</f>
        <v>0</v>
      </c>
      <c r="S312" s="3">
        <f>CRI!I312*Planck!L312</f>
        <v>140637393436.90402</v>
      </c>
      <c r="T312" s="3">
        <f>CRI!I312*Planck!M312</f>
        <v>50864889872.994804</v>
      </c>
      <c r="U312" s="3">
        <f>CRI!I312*Planck!N312</f>
        <v>0</v>
      </c>
      <c r="V312" s="3">
        <f>CRI!J312*Planck!L312</f>
        <v>213186069966.72342</v>
      </c>
      <c r="W312" s="3">
        <f>CRI!J312*Planck!M312</f>
        <v>77103860547.436096</v>
      </c>
      <c r="X312" s="3">
        <f>CRI!J312*Planck!N312</f>
        <v>0</v>
      </c>
    </row>
    <row r="313" spans="1:24" x14ac:dyDescent="0.25">
      <c r="A313" s="3">
        <f>CRI!C313*Planck!L313</f>
        <v>126611244363.28134</v>
      </c>
      <c r="B313" s="3">
        <f>CRI!C313*Planck!M313</f>
        <v>45780834885.269623</v>
      </c>
      <c r="C313" s="3">
        <f>CRI!C313*Planck!N313</f>
        <v>0</v>
      </c>
      <c r="D313" s="3">
        <f>CRI!D313*Planck!L313</f>
        <v>90835210880.748215</v>
      </c>
      <c r="E313" s="3">
        <f>CRI!D313*Planck!M313</f>
        <v>32844727275.314533</v>
      </c>
      <c r="F313" s="3">
        <f>CRI!D313*Planck!N313</f>
        <v>0</v>
      </c>
      <c r="G313" s="3">
        <f>CRI!E313*Planck!L313</f>
        <v>80779244712.684845</v>
      </c>
      <c r="H313" s="3">
        <f>CRI!E313*Planck!M313</f>
        <v>29208632163.32716</v>
      </c>
      <c r="I313" s="3">
        <f>CRI!E313*Planck!N313</f>
        <v>0</v>
      </c>
      <c r="J313" s="3">
        <f>CRI!F313*Planck!L313</f>
        <v>45749120808.552025</v>
      </c>
      <c r="K313" s="3">
        <f>CRI!F313*Planck!M313</f>
        <v>16542234905.085423</v>
      </c>
      <c r="L313" s="3">
        <f>CRI!F313*Planck!N313</f>
        <v>0</v>
      </c>
      <c r="M313" s="3">
        <f>CRI!G313*Planck!L313</f>
        <v>53208216592.555069</v>
      </c>
      <c r="N313" s="3">
        <f>CRI!G313*Planck!M313</f>
        <v>19239338422.218914</v>
      </c>
      <c r="O313" s="3">
        <f>CRI!G313*Planck!N313</f>
        <v>0</v>
      </c>
      <c r="P313" s="3">
        <f>CRI!H313*Planck!L313</f>
        <v>80668739589.958878</v>
      </c>
      <c r="Q313" s="3">
        <f>CRI!H313*Planck!M313</f>
        <v>29168675074.184441</v>
      </c>
      <c r="R313" s="3">
        <f>CRI!H313*Planck!N313</f>
        <v>0</v>
      </c>
      <c r="S313" s="3">
        <f>CRI!I313*Planck!L313</f>
        <v>130865691588.23125</v>
      </c>
      <c r="T313" s="3">
        <f>CRI!I313*Planck!M313</f>
        <v>47319182817.264282</v>
      </c>
      <c r="U313" s="3">
        <f>CRI!I313*Planck!N313</f>
        <v>0</v>
      </c>
      <c r="V313" s="3">
        <f>CRI!J313*Planck!L313</f>
        <v>198190937609.02911</v>
      </c>
      <c r="W313" s="3">
        <f>CRI!J313*Planck!M313</f>
        <v>71663039377.465485</v>
      </c>
      <c r="X313" s="3">
        <f>CRI!J313*Planck!N313</f>
        <v>0</v>
      </c>
    </row>
    <row r="314" spans="1:24" x14ac:dyDescent="0.25">
      <c r="A314" s="3">
        <f>CRI!C314*Planck!L314</f>
        <v>117839362000.6739</v>
      </c>
      <c r="B314" s="3">
        <f>CRI!C314*Planck!M314</f>
        <v>42599334468.591797</v>
      </c>
      <c r="C314" s="3">
        <f>CRI!C314*Planck!N314</f>
        <v>0</v>
      </c>
      <c r="D314" s="3">
        <f>CRI!D314*Planck!L314</f>
        <v>84391171609.377335</v>
      </c>
      <c r="E314" s="3">
        <f>CRI!D314*Planck!M314</f>
        <v>30507698654.746902</v>
      </c>
      <c r="F314" s="3">
        <f>CRI!D314*Planck!N314</f>
        <v>0</v>
      </c>
      <c r="G314" s="3">
        <f>CRI!E314*Planck!L314</f>
        <v>76298867482.450729</v>
      </c>
      <c r="H314" s="3">
        <f>CRI!E314*Planck!M314</f>
        <v>27582302893.332813</v>
      </c>
      <c r="I314" s="3">
        <f>CRI!E314*Planck!N314</f>
        <v>0</v>
      </c>
      <c r="J314" s="3">
        <f>CRI!F314*Planck!L314</f>
        <v>42722227819.298172</v>
      </c>
      <c r="K314" s="3">
        <f>CRI!F314*Planck!M314</f>
        <v>15444232226.132147</v>
      </c>
      <c r="L314" s="3">
        <f>CRI!F314*Planck!N314</f>
        <v>0</v>
      </c>
      <c r="M314" s="3">
        <f>CRI!G314*Planck!L314</f>
        <v>49632798645.149773</v>
      </c>
      <c r="N314" s="3">
        <f>CRI!G314*Planck!M314</f>
        <v>17942427336.673065</v>
      </c>
      <c r="O314" s="3">
        <f>CRI!G314*Planck!N314</f>
        <v>0</v>
      </c>
      <c r="P314" s="3">
        <f>CRI!H314*Planck!L314</f>
        <v>75271273307.602905</v>
      </c>
      <c r="Q314" s="3">
        <f>CRI!H314*Planck!M314</f>
        <v>27210824066.48658</v>
      </c>
      <c r="R314" s="3">
        <f>CRI!H314*Planck!N314</f>
        <v>0</v>
      </c>
      <c r="S314" s="3">
        <f>CRI!I314*Planck!L314</f>
        <v>121872669136.9516</v>
      </c>
      <c r="T314" s="3">
        <f>CRI!I314*Planck!M314</f>
        <v>44057388863.963257</v>
      </c>
      <c r="U314" s="3">
        <f>CRI!I314*Planck!N314</f>
        <v>0</v>
      </c>
      <c r="V314" s="3">
        <f>CRI!J314*Planck!L314</f>
        <v>184401774676.44153</v>
      </c>
      <c r="W314" s="3">
        <f>CRI!J314*Planck!M314</f>
        <v>66661875477.556549</v>
      </c>
      <c r="X314" s="3">
        <f>CRI!J314*Planck!N314</f>
        <v>0</v>
      </c>
    </row>
    <row r="315" spans="1:24" x14ac:dyDescent="0.25">
      <c r="A315" s="3">
        <f>CRI!C315*Planck!L315</f>
        <v>109778305559.49109</v>
      </c>
      <c r="B315" s="3">
        <f>CRI!C315*Planck!M315</f>
        <v>39676940823.325577</v>
      </c>
      <c r="C315" s="3">
        <f>CRI!C315*Planck!N315</f>
        <v>0</v>
      </c>
      <c r="D315" s="3">
        <f>CRI!D315*Planck!L315</f>
        <v>78501890035.244873</v>
      </c>
      <c r="E315" s="3">
        <f>CRI!D315*Planck!M315</f>
        <v>28372772102.587204</v>
      </c>
      <c r="F315" s="3">
        <f>CRI!D315*Planck!N315</f>
        <v>0</v>
      </c>
      <c r="G315" s="3">
        <f>CRI!E315*Planck!L315</f>
        <v>72189219012.002533</v>
      </c>
      <c r="H315" s="3">
        <f>CRI!E315*Planck!M315</f>
        <v>26091196764.456528</v>
      </c>
      <c r="I315" s="3">
        <f>CRI!E315*Planck!N315</f>
        <v>0</v>
      </c>
      <c r="J315" s="3">
        <f>CRI!F315*Planck!L315</f>
        <v>39908514915.876854</v>
      </c>
      <c r="K315" s="3">
        <f>CRI!F315*Planck!M315</f>
        <v>14424050149.015549</v>
      </c>
      <c r="L315" s="3">
        <f>CRI!F315*Planck!N315</f>
        <v>0</v>
      </c>
      <c r="M315" s="3">
        <f>CRI!G315*Planck!L315</f>
        <v>46316832469.774399</v>
      </c>
      <c r="N315" s="3">
        <f>CRI!G315*Planck!M315</f>
        <v>16740194810.451241</v>
      </c>
      <c r="O315" s="3">
        <f>CRI!G315*Planck!N315</f>
        <v>0</v>
      </c>
      <c r="P315" s="3">
        <f>CRI!H315*Planck!L315</f>
        <v>70276288398.898788</v>
      </c>
      <c r="Q315" s="3">
        <f>CRI!H315*Planck!M315</f>
        <v>25399810298.356319</v>
      </c>
      <c r="R315" s="3">
        <f>CRI!H315*Planck!N315</f>
        <v>0</v>
      </c>
      <c r="S315" s="3">
        <f>CRI!I315*Planck!L315</f>
        <v>113628078418.36238</v>
      </c>
      <c r="T315" s="3">
        <f>CRI!I315*Planck!M315</f>
        <v>41068356086.352242</v>
      </c>
      <c r="U315" s="3">
        <f>CRI!I315*Planck!N315</f>
        <v>0</v>
      </c>
      <c r="V315" s="3">
        <f>CRI!J315*Planck!L315</f>
        <v>171733345791.38858</v>
      </c>
      <c r="W315" s="3">
        <f>CRI!J315*Planck!M315</f>
        <v>62069219994.145996</v>
      </c>
      <c r="X315" s="3">
        <f>CRI!J315*Planck!N315</f>
        <v>0</v>
      </c>
    </row>
    <row r="316" spans="1:24" x14ac:dyDescent="0.25">
      <c r="A316" s="3">
        <f>CRI!C316*Planck!L316</f>
        <v>102396347456.08318</v>
      </c>
      <c r="B316" s="3">
        <f>CRI!C316*Planck!M316</f>
        <v>37001951644.326553</v>
      </c>
      <c r="C316" s="3">
        <f>CRI!C316*Planck!N316</f>
        <v>0</v>
      </c>
      <c r="D316" s="3">
        <f>CRI!D316*Planck!L316</f>
        <v>73098872063.404892</v>
      </c>
      <c r="E316" s="3">
        <f>CRI!D316*Planck!M316</f>
        <v>26415013782.644783</v>
      </c>
      <c r="F316" s="3">
        <f>CRI!D316*Planck!N316</f>
        <v>0</v>
      </c>
      <c r="G316" s="3">
        <f>CRI!E316*Planck!L316</f>
        <v>68375628882.227867</v>
      </c>
      <c r="H316" s="3">
        <f>CRI!E316*Planck!M316</f>
        <v>24708222279.468708</v>
      </c>
      <c r="I316" s="3">
        <f>CRI!E316*Planck!N316</f>
        <v>0</v>
      </c>
      <c r="J316" s="3">
        <f>CRI!F316*Planck!L316</f>
        <v>37318077021.09211</v>
      </c>
      <c r="K316" s="3">
        <f>CRI!F316*Planck!M316</f>
        <v>13485263055.754347</v>
      </c>
      <c r="L316" s="3">
        <f>CRI!F316*Planck!N316</f>
        <v>0</v>
      </c>
      <c r="M316" s="3">
        <f>CRI!G316*Planck!L316</f>
        <v>43288969344.466843</v>
      </c>
      <c r="N316" s="3">
        <f>CRI!G316*Planck!M316</f>
        <v>15642905144.675041</v>
      </c>
      <c r="O316" s="3">
        <f>CRI!G316*Planck!N316</f>
        <v>0</v>
      </c>
      <c r="P316" s="3">
        <f>CRI!H316*Planck!L316</f>
        <v>65702095006.089928</v>
      </c>
      <c r="Q316" s="3">
        <f>CRI!H316*Planck!M316</f>
        <v>23742113881.444515</v>
      </c>
      <c r="R316" s="3">
        <f>CRI!H316*Planck!N316</f>
        <v>0</v>
      </c>
      <c r="S316" s="3">
        <f>CRI!I316*Planck!L316</f>
        <v>106072456535.77286</v>
      </c>
      <c r="T316" s="3">
        <f>CRI!I316*Planck!M316</f>
        <v>38330350691.609818</v>
      </c>
      <c r="U316" s="3">
        <f>CRI!I316*Planck!N316</f>
        <v>0</v>
      </c>
      <c r="V316" s="3">
        <f>CRI!J316*Planck!L316</f>
        <v>160100120282.72711</v>
      </c>
      <c r="W316" s="3">
        <f>CRI!J316*Planck!M316</f>
        <v>57853791235.015366</v>
      </c>
      <c r="X316" s="3">
        <f>CRI!J316*Planck!N316</f>
        <v>0</v>
      </c>
    </row>
    <row r="317" spans="1:24" x14ac:dyDescent="0.25">
      <c r="A317" s="3">
        <f>CRI!C317*Planck!L317</f>
        <v>95593170921.209045</v>
      </c>
      <c r="B317" s="3">
        <f>CRI!C317*Planck!M317</f>
        <v>34537860933.212082</v>
      </c>
      <c r="C317" s="3">
        <f>CRI!C317*Planck!N317</f>
        <v>0</v>
      </c>
      <c r="D317" s="3">
        <f>CRI!D317*Planck!L317</f>
        <v>68162087091.644714</v>
      </c>
      <c r="E317" s="3">
        <f>CRI!D317*Planck!M317</f>
        <v>24626996491.507748</v>
      </c>
      <c r="F317" s="3">
        <f>CRI!D317*Planck!N317</f>
        <v>0</v>
      </c>
      <c r="G317" s="3">
        <f>CRI!E317*Planck!L317</f>
        <v>64837107233.515701</v>
      </c>
      <c r="H317" s="3">
        <f>CRI!E317*Planck!M317</f>
        <v>23425679589.482979</v>
      </c>
      <c r="I317" s="3">
        <f>CRI!E317*Planck!N317</f>
        <v>0</v>
      </c>
      <c r="J317" s="3">
        <f>CRI!F317*Planck!L317</f>
        <v>34912288510.354607</v>
      </c>
      <c r="K317" s="3">
        <f>CRI!F317*Planck!M317</f>
        <v>12613827471.260065</v>
      </c>
      <c r="L317" s="3">
        <f>CRI!F317*Planck!N317</f>
        <v>0</v>
      </c>
      <c r="M317" s="3">
        <f>CRI!G317*Planck!L317</f>
        <v>40523192020.947311</v>
      </c>
      <c r="N317" s="3">
        <f>CRI!G317*Planck!M317</f>
        <v>14641049743.426861</v>
      </c>
      <c r="O317" s="3">
        <f>CRI!G317*Planck!N317</f>
        <v>0</v>
      </c>
      <c r="P317" s="3">
        <f>CRI!H317*Planck!L317</f>
        <v>61512127375.386688</v>
      </c>
      <c r="Q317" s="3">
        <f>CRI!H317*Planck!M317</f>
        <v>22224362687.45821</v>
      </c>
      <c r="R317" s="3">
        <f>CRI!H317*Planck!N317</f>
        <v>0</v>
      </c>
      <c r="S317" s="3">
        <f>CRI!I317*Planck!L317</f>
        <v>99125962020.471115</v>
      </c>
      <c r="T317" s="3">
        <f>CRI!I317*Planck!M317</f>
        <v>35814260141.613396</v>
      </c>
      <c r="U317" s="3">
        <f>CRI!I317*Planck!N317</f>
        <v>0</v>
      </c>
      <c r="V317" s="3">
        <f>CRI!J317*Planck!L317</f>
        <v>149416282374.67239</v>
      </c>
      <c r="W317" s="3">
        <f>CRI!J317*Planck!M317</f>
        <v>53984178284.738014</v>
      </c>
      <c r="X317" s="3">
        <f>CRI!J317*Planck!N317</f>
        <v>0</v>
      </c>
    </row>
    <row r="318" spans="1:24" x14ac:dyDescent="0.25">
      <c r="A318" s="3">
        <f>CRI!C318*Planck!L318</f>
        <v>89363847873.336929</v>
      </c>
      <c r="B318" s="3">
        <f>CRI!C318*Planck!M318</f>
        <v>32282329341.682552</v>
      </c>
      <c r="C318" s="3">
        <f>CRI!C318*Planck!N318</f>
        <v>0</v>
      </c>
      <c r="D318" s="3">
        <f>CRI!D318*Planck!L318</f>
        <v>63664948093.949852</v>
      </c>
      <c r="E318" s="3">
        <f>CRI!D318*Planck!M318</f>
        <v>22998705525.786007</v>
      </c>
      <c r="F318" s="3">
        <f>CRI!D318*Planck!N318</f>
        <v>0</v>
      </c>
      <c r="G318" s="3">
        <f>CRI!E318*Planck!L318</f>
        <v>61607483307.986839</v>
      </c>
      <c r="H318" s="3">
        <f>CRI!E318*Planck!M318</f>
        <v>22255454676.47707</v>
      </c>
      <c r="I318" s="3">
        <f>CRI!E318*Planck!N318</f>
        <v>0</v>
      </c>
      <c r="J318" s="3">
        <f>CRI!F318*Planck!L318</f>
        <v>32705926078.751678</v>
      </c>
      <c r="K318" s="3">
        <f>CRI!F318*Planck!M318</f>
        <v>11814883783.826044</v>
      </c>
      <c r="L318" s="3">
        <f>CRI!F318*Planck!N318</f>
        <v>0</v>
      </c>
      <c r="M318" s="3">
        <f>CRI!G318*Planck!L318</f>
        <v>38004868404.863968</v>
      </c>
      <c r="N318" s="3">
        <f>CRI!G318*Planck!M318</f>
        <v>13729105310.819818</v>
      </c>
      <c r="O318" s="3">
        <f>CRI!G318*Planck!N318</f>
        <v>0</v>
      </c>
      <c r="P318" s="3">
        <f>CRI!H318*Planck!L318</f>
        <v>57667244142.416161</v>
      </c>
      <c r="Q318" s="3">
        <f>CRI!H318*Planck!M318</f>
        <v>20832059182.045799</v>
      </c>
      <c r="R318" s="3">
        <f>CRI!H318*Planck!N318</f>
        <v>0</v>
      </c>
      <c r="S318" s="3">
        <f>CRI!I318*Planck!L318</f>
        <v>92780015819.841553</v>
      </c>
      <c r="T318" s="3">
        <f>CRI!I318*Planck!M318</f>
        <v>33516406223.553997</v>
      </c>
      <c r="U318" s="3">
        <f>CRI!I318*Planck!N318</f>
        <v>0</v>
      </c>
      <c r="V318" s="3">
        <f>CRI!J318*Planck!L318</f>
        <v>139655274858.52719</v>
      </c>
      <c r="W318" s="3">
        <f>CRI!J318*Planck!M318</f>
        <v>50449904346.960464</v>
      </c>
      <c r="X318" s="3">
        <f>CRI!J318*Planck!N318</f>
        <v>0</v>
      </c>
    </row>
    <row r="319" spans="1:24" x14ac:dyDescent="0.25">
      <c r="A319" s="3">
        <f>CRI!C319*Planck!L319</f>
        <v>83681785351.329834</v>
      </c>
      <c r="B319" s="3">
        <f>CRI!C319*Planck!M319</f>
        <v>30225396312.935585</v>
      </c>
      <c r="C319" s="3">
        <f>CRI!C319*Planck!N319</f>
        <v>0</v>
      </c>
      <c r="D319" s="3">
        <f>CRI!D319*Planck!L319</f>
        <v>59552236049.546944</v>
      </c>
      <c r="E319" s="3">
        <f>CRI!D319*Planck!M319</f>
        <v>21509937059.324959</v>
      </c>
      <c r="F319" s="3">
        <f>CRI!D319*Planck!N319</f>
        <v>0</v>
      </c>
      <c r="G319" s="3">
        <f>CRI!E319*Planck!L319</f>
        <v>58644427573.1819</v>
      </c>
      <c r="H319" s="3">
        <f>CRI!E319*Planck!M319</f>
        <v>21182041677.323051</v>
      </c>
      <c r="I319" s="3">
        <f>CRI!E319*Planck!N319</f>
        <v>0</v>
      </c>
      <c r="J319" s="3">
        <f>CRI!F319*Planck!L319</f>
        <v>30665770331.611214</v>
      </c>
      <c r="K319" s="3">
        <f>CRI!F319*Planck!M319</f>
        <v>11076306004.024345</v>
      </c>
      <c r="L319" s="3">
        <f>CRI!F319*Planck!N319</f>
        <v>0</v>
      </c>
      <c r="M319" s="3">
        <f>CRI!G319*Planck!L319</f>
        <v>35713185460.200867</v>
      </c>
      <c r="N319" s="3">
        <f>CRI!G319*Planck!M319</f>
        <v>12899404327.954937</v>
      </c>
      <c r="O319" s="3">
        <f>CRI!G319*Planck!N319</f>
        <v>0</v>
      </c>
      <c r="P319" s="3">
        <f>CRI!H319*Planck!L319</f>
        <v>54141697530.411278</v>
      </c>
      <c r="Q319" s="3">
        <f>CRI!H319*Planck!M319</f>
        <v>19555680582.593605</v>
      </c>
      <c r="R319" s="3">
        <f>CRI!H319*Planck!N319</f>
        <v>0</v>
      </c>
      <c r="S319" s="3">
        <f>CRI!I319*Planck!L319</f>
        <v>87004364374.825897</v>
      </c>
      <c r="T319" s="3">
        <f>CRI!I319*Planck!M319</f>
        <v>31425493411.062561</v>
      </c>
      <c r="U319" s="3">
        <f>CRI!I319*Planck!N319</f>
        <v>0</v>
      </c>
      <c r="V319" s="3">
        <f>CRI!J319*Planck!L319</f>
        <v>130724420596.56645</v>
      </c>
      <c r="W319" s="3">
        <f>CRI!J319*Planck!M319</f>
        <v>47216935008.274292</v>
      </c>
      <c r="X319" s="3">
        <f>CRI!J319*Planck!N319</f>
        <v>0</v>
      </c>
    </row>
    <row r="320" spans="1:24" x14ac:dyDescent="0.25">
      <c r="A320" s="3">
        <f>CRI!C320*Planck!L320</f>
        <v>78430665768.153976</v>
      </c>
      <c r="B320" s="3">
        <f>CRI!C320*Planck!M320</f>
        <v>28325163578.129841</v>
      </c>
      <c r="C320" s="3">
        <f>CRI!C320*Planck!N320</f>
        <v>0</v>
      </c>
      <c r="D320" s="3">
        <f>CRI!D320*Planck!L320</f>
        <v>55766872690.124657</v>
      </c>
      <c r="E320" s="3">
        <f>CRI!D320*Planck!M320</f>
        <v>20140155329.777992</v>
      </c>
      <c r="F320" s="3">
        <f>CRI!D320*Planck!N320</f>
        <v>0</v>
      </c>
      <c r="G320" s="3">
        <f>CRI!E320*Planck!L320</f>
        <v>55885887357.451141</v>
      </c>
      <c r="H320" s="3">
        <f>CRI!E320*Planck!M320</f>
        <v>20183137368.591541</v>
      </c>
      <c r="I320" s="3">
        <f>CRI!E320*Planck!N320</f>
        <v>0</v>
      </c>
      <c r="J320" s="3">
        <f>CRI!F320*Planck!L320</f>
        <v>28784547397.677147</v>
      </c>
      <c r="K320" s="3">
        <f>CRI!F320*Planck!M320</f>
        <v>10395513101.620165</v>
      </c>
      <c r="L320" s="3">
        <f>CRI!F320*Planck!N320</f>
        <v>0</v>
      </c>
      <c r="M320" s="3">
        <f>CRI!G320*Planck!L320</f>
        <v>33613142472.065987</v>
      </c>
      <c r="N320" s="3">
        <f>CRI!G320*Planck!M320</f>
        <v>12139355819.198502</v>
      </c>
      <c r="O320" s="3">
        <f>CRI!G320*Planck!N320</f>
        <v>0</v>
      </c>
      <c r="P320" s="3">
        <f>CRI!H320*Planck!L320</f>
        <v>50887271329.738754</v>
      </c>
      <c r="Q320" s="3">
        <f>CRI!H320*Planck!M320</f>
        <v>18377891738.422417</v>
      </c>
      <c r="R320" s="3">
        <f>CRI!H320*Planck!N320</f>
        <v>0</v>
      </c>
      <c r="S320" s="3">
        <f>CRI!I320*Planck!L320</f>
        <v>81695068071.966141</v>
      </c>
      <c r="T320" s="3">
        <f>CRI!I320*Planck!M320</f>
        <v>29504099499.87294</v>
      </c>
      <c r="U320" s="3">
        <f>CRI!I320*Planck!N320</f>
        <v>0</v>
      </c>
      <c r="V320" s="3">
        <f>CRI!J320*Planck!L320</f>
        <v>122500096869.61835</v>
      </c>
      <c r="W320" s="3">
        <f>CRI!J320*Planck!M320</f>
        <v>44240798521.66172</v>
      </c>
      <c r="X320" s="3">
        <f>CRI!J320*Planck!N320</f>
        <v>0</v>
      </c>
    </row>
    <row r="321" spans="1:24" x14ac:dyDescent="0.25">
      <c r="A321" s="3">
        <f>CRI!C321*Planck!L321</f>
        <v>73549662448.99353</v>
      </c>
      <c r="B321" s="3">
        <f>CRI!C321*Planck!M321</f>
        <v>26560122493.756832</v>
      </c>
      <c r="C321" s="3">
        <f>CRI!C321*Planck!N321</f>
        <v>0</v>
      </c>
      <c r="D321" s="3">
        <f>CRI!D321*Planck!L321</f>
        <v>52251005595.12645</v>
      </c>
      <c r="E321" s="3">
        <f>CRI!D321*Planck!M321</f>
        <v>18868789642.521641</v>
      </c>
      <c r="F321" s="3">
        <f>CRI!D321*Planck!N321</f>
        <v>0</v>
      </c>
      <c r="G321" s="3">
        <f>CRI!E321*Planck!L321</f>
        <v>53286467596.249382</v>
      </c>
      <c r="H321" s="3">
        <f>CRI!E321*Planck!M321</f>
        <v>19242713827.510635</v>
      </c>
      <c r="I321" s="3">
        <f>CRI!E321*Planck!N321</f>
        <v>0</v>
      </c>
      <c r="J321" s="3">
        <f>CRI!F321*Planck!L321</f>
        <v>27033523321.62487</v>
      </c>
      <c r="K321" s="3">
        <f>CRI!F321*Planck!M321</f>
        <v>9762297568.0973225</v>
      </c>
      <c r="L321" s="3">
        <f>CRI!F321*Planck!N321</f>
        <v>0</v>
      </c>
      <c r="M321" s="3">
        <f>CRI!G321*Planck!L321</f>
        <v>31621416495.831097</v>
      </c>
      <c r="N321" s="3">
        <f>CRI!G321*Planck!M321</f>
        <v>11419069341.587029</v>
      </c>
      <c r="O321" s="3">
        <f>CRI!G321*Planck!N321</f>
        <v>0</v>
      </c>
      <c r="P321" s="3">
        <f>CRI!H321*Planck!L321</f>
        <v>47886135005.777466</v>
      </c>
      <c r="Q321" s="3">
        <f>CRI!H321*Planck!M321</f>
        <v>17292555385.798794</v>
      </c>
      <c r="R321" s="3">
        <f>CRI!H321*Planck!N321</f>
        <v>0</v>
      </c>
      <c r="S321" s="3">
        <f>CRI!I321*Planck!L321</f>
        <v>76751629560.158295</v>
      </c>
      <c r="T321" s="3">
        <f>CRI!I321*Planck!M321</f>
        <v>27716411127.338188</v>
      </c>
      <c r="U321" s="3">
        <f>CRI!I321*Planck!N321</f>
        <v>0</v>
      </c>
      <c r="V321" s="3">
        <f>CRI!J321*Planck!L321</f>
        <v>114840701016.84955</v>
      </c>
      <c r="W321" s="3">
        <f>CRI!J321*Planck!M321</f>
        <v>41471068455.164177</v>
      </c>
      <c r="X321" s="3">
        <f>CRI!J321*Planck!N321</f>
        <v>0</v>
      </c>
    </row>
    <row r="322" spans="1:24" x14ac:dyDescent="0.25">
      <c r="A322" s="3">
        <f>CRI!C322*Planck!L322</f>
        <v>68942008137.246948</v>
      </c>
      <c r="B322" s="3">
        <f>CRI!C322*Planck!M322</f>
        <v>24896217447.327702</v>
      </c>
      <c r="C322" s="3">
        <f>CRI!C322*Planck!N322</f>
        <v>0</v>
      </c>
      <c r="D322" s="3">
        <f>CRI!D322*Planck!L322</f>
        <v>48945841274.928566</v>
      </c>
      <c r="E322" s="3">
        <f>CRI!D322*Planck!M322</f>
        <v>17675236629.271618</v>
      </c>
      <c r="F322" s="3">
        <f>CRI!D322*Planck!N322</f>
        <v>0</v>
      </c>
      <c r="G322" s="3">
        <f>CRI!E322*Planck!L322</f>
        <v>50736542784.986931</v>
      </c>
      <c r="H322" s="3">
        <f>CRI!E322*Planck!M322</f>
        <v>18321891627.903503</v>
      </c>
      <c r="I322" s="3">
        <f>CRI!E322*Planck!N322</f>
        <v>0</v>
      </c>
      <c r="J322" s="3">
        <f>CRI!F322*Planck!L322</f>
        <v>25368271392.493465</v>
      </c>
      <c r="K322" s="3">
        <f>CRI!F322*Planck!M322</f>
        <v>9160945813.9517517</v>
      </c>
      <c r="L322" s="3">
        <f>CRI!F322*Planck!N322</f>
        <v>0</v>
      </c>
      <c r="M322" s="3">
        <f>CRI!G322*Planck!L322</f>
        <v>29695800041.801174</v>
      </c>
      <c r="N322" s="3">
        <f>CRI!G322*Planck!M322</f>
        <v>10723695393.978815</v>
      </c>
      <c r="O322" s="3">
        <f>CRI!G322*Planck!N322</f>
        <v>0</v>
      </c>
      <c r="P322" s="3">
        <f>CRI!H322*Planck!L322</f>
        <v>45065988003.135445</v>
      </c>
      <c r="Q322" s="3">
        <f>CRI!H322*Planck!M322</f>
        <v>16274150798.902523</v>
      </c>
      <c r="R322" s="3">
        <f>CRI!H322*Planck!N322</f>
        <v>0</v>
      </c>
      <c r="S322" s="3">
        <f>CRI!I322*Planck!L322</f>
        <v>72075735779.849075</v>
      </c>
      <c r="T322" s="3">
        <f>CRI!I322*Planck!M322</f>
        <v>26027863694.933506</v>
      </c>
      <c r="U322" s="3">
        <f>CRI!I322*Planck!N322</f>
        <v>0</v>
      </c>
      <c r="V322" s="3">
        <f>CRI!J322*Planck!L322</f>
        <v>107591315729.33992</v>
      </c>
      <c r="W322" s="3">
        <f>CRI!J322*Planck!M322</f>
        <v>38853187834.465958</v>
      </c>
      <c r="X322" s="3">
        <f>CRI!J322*Planck!N322</f>
        <v>0</v>
      </c>
    </row>
    <row r="323" spans="1:24" x14ac:dyDescent="0.25">
      <c r="A323" s="3">
        <f>CRI!C323*Planck!L323</f>
        <v>64555742178.171211</v>
      </c>
      <c r="B323" s="3">
        <f>CRI!C323*Planck!M323</f>
        <v>23312261072.5047</v>
      </c>
      <c r="C323" s="3">
        <f>CRI!C323*Planck!N323</f>
        <v>0</v>
      </c>
      <c r="D323" s="3">
        <f>CRI!D323*Planck!L323</f>
        <v>45797983254.483643</v>
      </c>
      <c r="E323" s="3">
        <f>CRI!D323*Planck!M323</f>
        <v>16538490708.944813</v>
      </c>
      <c r="F323" s="3">
        <f>CRI!D323*Planck!N323</f>
        <v>0</v>
      </c>
      <c r="G323" s="3">
        <f>CRI!E323*Planck!L323</f>
        <v>48242218408.352089</v>
      </c>
      <c r="H323" s="3">
        <f>CRI!E323*Planck!M323</f>
        <v>17421148798.016277</v>
      </c>
      <c r="I323" s="3">
        <f>CRI!E323*Planck!N323</f>
        <v>0</v>
      </c>
      <c r="J323" s="3">
        <f>CRI!F323*Planck!L323</f>
        <v>23785899811.645515</v>
      </c>
      <c r="K323" s="3">
        <f>CRI!F323*Planck!M323</f>
        <v>8589524146.7926235</v>
      </c>
      <c r="L323" s="3">
        <f>CRI!F323*Planck!N323</f>
        <v>0</v>
      </c>
      <c r="M323" s="3">
        <f>CRI!G323*Planck!L323</f>
        <v>27836346638.056084</v>
      </c>
      <c r="N323" s="3">
        <f>CRI!G323*Planck!M323</f>
        <v>10052214694.39677</v>
      </c>
      <c r="O323" s="3">
        <f>CRI!G323*Planck!N323</f>
        <v>0</v>
      </c>
      <c r="P323" s="3">
        <f>CRI!H323*Planck!L323</f>
        <v>42431922271.156242</v>
      </c>
      <c r="Q323" s="3">
        <f>CRI!H323*Planck!M323</f>
        <v>15322944426.280676</v>
      </c>
      <c r="R323" s="3">
        <f>CRI!H323*Planck!N323</f>
        <v>0</v>
      </c>
      <c r="S323" s="3">
        <f>CRI!I323*Planck!L323</f>
        <v>67628494943.034401</v>
      </c>
      <c r="T323" s="3">
        <f>CRI!I323*Planck!M323</f>
        <v>24421888384.480263</v>
      </c>
      <c r="U323" s="3">
        <f>CRI!I323*Planck!N323</f>
        <v>0</v>
      </c>
      <c r="V323" s="3">
        <f>CRI!J323*Planck!L323</f>
        <v>100688521281.35791</v>
      </c>
      <c r="W323" s="3">
        <f>CRI!J323*Planck!M323</f>
        <v>36360469509.235481</v>
      </c>
      <c r="X323" s="3">
        <f>CRI!J323*Planck!N323</f>
        <v>0</v>
      </c>
    </row>
    <row r="324" spans="1:24" x14ac:dyDescent="0.25">
      <c r="A324" s="3">
        <f>CRI!C324*Planck!L324</f>
        <v>60401808700.631439</v>
      </c>
      <c r="B324" s="3">
        <f>CRI!C324*Planck!M324</f>
        <v>21812197432.742958</v>
      </c>
      <c r="C324" s="3">
        <f>CRI!C324*Planck!N324</f>
        <v>0</v>
      </c>
      <c r="D324" s="3">
        <f>CRI!D324*Planck!L324</f>
        <v>42806385621.100609</v>
      </c>
      <c r="E324" s="3">
        <f>CRI!D324*Planck!M324</f>
        <v>15458168466.068052</v>
      </c>
      <c r="F324" s="3">
        <f>CRI!D324*Planck!N324</f>
        <v>0</v>
      </c>
      <c r="G324" s="3">
        <f>CRI!E324*Planck!L324</f>
        <v>45797738171.369774</v>
      </c>
      <c r="H324" s="3">
        <f>CRI!E324*Planck!M324</f>
        <v>16538400562.110039</v>
      </c>
      <c r="I324" s="3">
        <f>CRI!E324*Planck!N324</f>
        <v>0</v>
      </c>
      <c r="J324" s="3">
        <f>CRI!F324*Planck!L324</f>
        <v>22271860690.868645</v>
      </c>
      <c r="K324" s="3">
        <f>CRI!F324*Planck!M324</f>
        <v>8042776086.2514591</v>
      </c>
      <c r="L324" s="3">
        <f>CRI!F324*Planck!N324</f>
        <v>0</v>
      </c>
      <c r="M324" s="3">
        <f>CRI!G324*Planck!L324</f>
        <v>26073099084.442116</v>
      </c>
      <c r="N324" s="3">
        <f>CRI!G324*Planck!M324</f>
        <v>9415472767.2480412</v>
      </c>
      <c r="O324" s="3">
        <f>CRI!G324*Planck!N324</f>
        <v>0</v>
      </c>
      <c r="P324" s="3">
        <f>CRI!H324*Planck!L324</f>
        <v>39958722494.643509</v>
      </c>
      <c r="Q324" s="3">
        <f>CRI!H324*Planck!M324</f>
        <v>14429825248.001884</v>
      </c>
      <c r="R324" s="3">
        <f>CRI!H324*Planck!N324</f>
        <v>0</v>
      </c>
      <c r="S324" s="3">
        <f>CRI!I324*Planck!L324</f>
        <v>63406223925.792603</v>
      </c>
      <c r="T324" s="3">
        <f>CRI!I324*Planck!M324</f>
        <v>22897146699.510017</v>
      </c>
      <c r="U324" s="3">
        <f>CRI!I324*Planck!N324</f>
        <v>0</v>
      </c>
      <c r="V324" s="3">
        <f>CRI!J324*Planck!L324</f>
        <v>94142697946.680527</v>
      </c>
      <c r="W324" s="3">
        <f>CRI!J324*Planck!M324</f>
        <v>33996649415.609539</v>
      </c>
      <c r="X324" s="3">
        <f>CRI!J324*Planck!N324</f>
        <v>0</v>
      </c>
    </row>
    <row r="325" spans="1:24" x14ac:dyDescent="0.25">
      <c r="A325" s="3">
        <f>CRI!C325*Planck!L325</f>
        <v>56485517399.349541</v>
      </c>
      <c r="B325" s="3">
        <f>CRI!C325*Planck!M325</f>
        <v>20397953030.743954</v>
      </c>
      <c r="C325" s="3">
        <f>CRI!C325*Planck!N325</f>
        <v>0</v>
      </c>
      <c r="D325" s="3">
        <f>CRI!D325*Planck!L325</f>
        <v>39989206546.232109</v>
      </c>
      <c r="E325" s="3">
        <f>CRI!D325*Planck!M325</f>
        <v>14440833587.480858</v>
      </c>
      <c r="F325" s="3">
        <f>CRI!D325*Planck!N325</f>
        <v>0</v>
      </c>
      <c r="G325" s="3">
        <f>CRI!E325*Planck!L325</f>
        <v>43444762409.616447</v>
      </c>
      <c r="H325" s="3">
        <f>CRI!E325*Planck!M325</f>
        <v>15688697986.032639</v>
      </c>
      <c r="I325" s="3">
        <f>CRI!E325*Planck!N325</f>
        <v>0</v>
      </c>
      <c r="J325" s="3">
        <f>CRI!F325*Planck!L325</f>
        <v>20855439627.775406</v>
      </c>
      <c r="K325" s="3">
        <f>CRI!F325*Planck!M325</f>
        <v>7531280539.6694069</v>
      </c>
      <c r="L325" s="3">
        <f>CRI!F325*Planck!N325</f>
        <v>0</v>
      </c>
      <c r="M325" s="3">
        <f>CRI!G325*Planck!L325</f>
        <v>24396468604.388325</v>
      </c>
      <c r="N325" s="3">
        <f>CRI!G325*Planck!M325</f>
        <v>8810010842.0722923</v>
      </c>
      <c r="O325" s="3">
        <f>CRI!G325*Planck!N325</f>
        <v>0</v>
      </c>
      <c r="P325" s="3">
        <f>CRI!H325*Planck!L325</f>
        <v>37632590710.072472</v>
      </c>
      <c r="Q325" s="3">
        <f>CRI!H325*Planck!M325</f>
        <v>13589816524.157557</v>
      </c>
      <c r="R325" s="3">
        <f>CRI!H325*Planck!N325</f>
        <v>0</v>
      </c>
      <c r="S325" s="3">
        <f>CRI!I325*Planck!L325</f>
        <v>59403813693.868462</v>
      </c>
      <c r="T325" s="3">
        <f>CRI!I325*Planck!M325</f>
        <v>21451803176.517365</v>
      </c>
      <c r="U325" s="3">
        <f>CRI!I325*Planck!N325</f>
        <v>0</v>
      </c>
      <c r="V325" s="3">
        <f>CRI!J325*Planck!L325</f>
        <v>87976254401.710648</v>
      </c>
      <c r="W325" s="3">
        <f>CRI!J325*Planck!M325</f>
        <v>31769833892.45789</v>
      </c>
      <c r="X325" s="3">
        <f>CRI!J325*Planck!N325</f>
        <v>0</v>
      </c>
    </row>
    <row r="326" spans="1:24" x14ac:dyDescent="0.25">
      <c r="A326" s="3">
        <f>CRI!C326*Planck!L326</f>
        <v>52812186852.950775</v>
      </c>
      <c r="B326" s="3">
        <f>CRI!C326*Planck!M326</f>
        <v>19071447120.843956</v>
      </c>
      <c r="C326" s="3">
        <f>CRI!C326*Planck!N326</f>
        <v>0</v>
      </c>
      <c r="D326" s="3">
        <f>CRI!D326*Planck!L326</f>
        <v>37338261750.832954</v>
      </c>
      <c r="E326" s="3">
        <f>CRI!D326*Planck!M326</f>
        <v>13483529597.969194</v>
      </c>
      <c r="F326" s="3">
        <f>CRI!D326*Planck!N326</f>
        <v>0</v>
      </c>
      <c r="G326" s="3">
        <f>CRI!E326*Planck!L326</f>
        <v>41195331577.172058</v>
      </c>
      <c r="H326" s="3">
        <f>CRI!E326*Planck!M326</f>
        <v>14876388095.558922</v>
      </c>
      <c r="I326" s="3">
        <f>CRI!E326*Planck!N326</f>
        <v>0</v>
      </c>
      <c r="J326" s="3">
        <f>CRI!F326*Planck!L326</f>
        <v>19502166666.312202</v>
      </c>
      <c r="K326" s="3">
        <f>CRI!F326*Planck!M326</f>
        <v>7042589267.3989468</v>
      </c>
      <c r="L326" s="3">
        <f>CRI!F326*Planck!N326</f>
        <v>0</v>
      </c>
      <c r="M326" s="3">
        <f>CRI!G326*Planck!L326</f>
        <v>22811486931.514389</v>
      </c>
      <c r="N326" s="3">
        <f>CRI!G326*Planck!M326</f>
        <v>8237645374.7984161</v>
      </c>
      <c r="O326" s="3">
        <f>CRI!G326*Planck!N326</f>
        <v>0</v>
      </c>
      <c r="P326" s="3">
        <f>CRI!H326*Planck!L326</f>
        <v>35443961185.234467</v>
      </c>
      <c r="Q326" s="3">
        <f>CRI!H326*Planck!M326</f>
        <v>12799462998.561222</v>
      </c>
      <c r="R326" s="3">
        <f>CRI!H326*Planck!N326</f>
        <v>0</v>
      </c>
      <c r="S326" s="3">
        <f>CRI!I326*Planck!L326</f>
        <v>55653637701.348518</v>
      </c>
      <c r="T326" s="3">
        <f>CRI!I326*Planck!M326</f>
        <v>20097547019.955917</v>
      </c>
      <c r="U326" s="3">
        <f>CRI!I326*Planck!N326</f>
        <v>0</v>
      </c>
      <c r="V326" s="3">
        <f>CRI!J326*Planck!L326</f>
        <v>82185257068.91777</v>
      </c>
      <c r="W326" s="3">
        <f>CRI!J326*Planck!M326</f>
        <v>29678600294.796494</v>
      </c>
      <c r="X326" s="3">
        <f>CRI!J326*Planck!N326</f>
        <v>0</v>
      </c>
    </row>
    <row r="327" spans="1:24" x14ac:dyDescent="0.25">
      <c r="A327" s="3">
        <f>CRI!C327*Planck!L327</f>
        <v>49387119822.67952</v>
      </c>
      <c r="B327" s="3">
        <f>CRI!C327*Planck!M327</f>
        <v>17834591550.526272</v>
      </c>
      <c r="C327" s="3">
        <f>CRI!C327*Planck!N327</f>
        <v>0</v>
      </c>
      <c r="D327" s="3">
        <f>CRI!D327*Planck!L327</f>
        <v>34880320047.551193</v>
      </c>
      <c r="E327" s="3">
        <f>CRI!D327*Planck!M327</f>
        <v>12595921030.285294</v>
      </c>
      <c r="F327" s="3">
        <f>CRI!D327*Planck!N327</f>
        <v>0</v>
      </c>
      <c r="G327" s="3">
        <f>CRI!E327*Planck!L327</f>
        <v>39040358218.360054</v>
      </c>
      <c r="H327" s="3">
        <f>CRI!E327*Planck!M327</f>
        <v>14098186841.23675</v>
      </c>
      <c r="I327" s="3">
        <f>CRI!E327*Planck!N327</f>
        <v>0</v>
      </c>
      <c r="J327" s="3">
        <f>CRI!F327*Planck!L327</f>
        <v>18240167364.315762</v>
      </c>
      <c r="K327" s="3">
        <f>CRI!F327*Planck!M327</f>
        <v>6586857786.4794655</v>
      </c>
      <c r="L327" s="3">
        <f>CRI!F327*Planck!N327</f>
        <v>0</v>
      </c>
      <c r="M327" s="3">
        <f>CRI!G327*Planck!L327</f>
        <v>21333529081.071068</v>
      </c>
      <c r="N327" s="3">
        <f>CRI!G327*Planck!M327</f>
        <v>7703927235.6484976</v>
      </c>
      <c r="O327" s="3">
        <f>CRI!G327*Planck!N327</f>
        <v>0</v>
      </c>
      <c r="P327" s="3">
        <f>CRI!H327*Planck!L327</f>
        <v>33386973011.876217</v>
      </c>
      <c r="Q327" s="3">
        <f>CRI!H327*Planck!M327</f>
        <v>12056646123.789898</v>
      </c>
      <c r="R327" s="3">
        <f>CRI!H327*Planck!N327</f>
        <v>0</v>
      </c>
      <c r="S327" s="3">
        <f>CRI!I327*Planck!L327</f>
        <v>52160478603.218758</v>
      </c>
      <c r="T327" s="3">
        <f>CRI!I327*Planck!M327</f>
        <v>18836102091.160576</v>
      </c>
      <c r="U327" s="3">
        <f>CRI!I327*Planck!N327</f>
        <v>0</v>
      </c>
      <c r="V327" s="3">
        <f>CRI!J327*Planck!L327</f>
        <v>76800704691.855835</v>
      </c>
      <c r="W327" s="3">
        <f>CRI!J327*Planck!M327</f>
        <v>27734138048.334587</v>
      </c>
      <c r="X327" s="3">
        <f>CRI!J327*Planck!N327</f>
        <v>0</v>
      </c>
    </row>
    <row r="328" spans="1:24" x14ac:dyDescent="0.25">
      <c r="A328" s="3">
        <f>CRI!C328*Planck!L328</f>
        <v>46197373413.487762</v>
      </c>
      <c r="B328" s="3">
        <f>CRI!C328*Planck!M328</f>
        <v>16682716558.560968</v>
      </c>
      <c r="C328" s="3">
        <f>CRI!C328*Planck!N328</f>
        <v>0</v>
      </c>
      <c r="D328" s="3">
        <f>CRI!D328*Planck!L328</f>
        <v>32593483660.465889</v>
      </c>
      <c r="E328" s="3">
        <f>CRI!D328*Planck!M328</f>
        <v>11770103133.285242</v>
      </c>
      <c r="F328" s="3">
        <f>CRI!D328*Planck!N328</f>
        <v>0</v>
      </c>
      <c r="G328" s="3">
        <f>CRI!E328*Planck!L328</f>
        <v>37001782246.122543</v>
      </c>
      <c r="H328" s="3">
        <f>CRI!E328*Planck!M328</f>
        <v>13362020386.930309</v>
      </c>
      <c r="I328" s="3">
        <f>CRI!E328*Planck!N328</f>
        <v>0</v>
      </c>
      <c r="J328" s="3">
        <f>CRI!F328*Planck!L328</f>
        <v>17044756296.12491</v>
      </c>
      <c r="K328" s="3">
        <f>CRI!F328*Planck!M328</f>
        <v>6155173272.5778704</v>
      </c>
      <c r="L328" s="3">
        <f>CRI!F328*Planck!N328</f>
        <v>0</v>
      </c>
      <c r="M328" s="3">
        <f>CRI!G328*Planck!L328</f>
        <v>19937078897.573841</v>
      </c>
      <c r="N328" s="3">
        <f>CRI!G328*Planck!M328</f>
        <v>7199643868.8608322</v>
      </c>
      <c r="O328" s="3">
        <f>CRI!G328*Planck!N328</f>
        <v>0</v>
      </c>
      <c r="P328" s="3">
        <f>CRI!H328*Planck!L328</f>
        <v>31446528146.098217</v>
      </c>
      <c r="Q328" s="3">
        <f>CRI!H328*Planck!M328</f>
        <v>11355916517.517862</v>
      </c>
      <c r="R328" s="3">
        <f>CRI!H328*Planck!N328</f>
        <v>0</v>
      </c>
      <c r="S328" s="3">
        <f>CRI!I328*Planck!L328</f>
        <v>48900199016.910736</v>
      </c>
      <c r="T328" s="3">
        <f>CRI!I328*Planck!M328</f>
        <v>17658756322.673668</v>
      </c>
      <c r="U328" s="3">
        <f>CRI!I328*Planck!N328</f>
        <v>0</v>
      </c>
      <c r="V328" s="3">
        <f>CRI!J328*Planck!L328</f>
        <v>71789441673.204865</v>
      </c>
      <c r="W328" s="3">
        <f>CRI!J328*Planck!M328</f>
        <v>25924480524.292282</v>
      </c>
      <c r="X328" s="3">
        <f>CRI!J328*Planck!N328</f>
        <v>0</v>
      </c>
    </row>
    <row r="329" spans="1:24" x14ac:dyDescent="0.25">
      <c r="A329" s="3">
        <f>CRI!C329*Planck!L329</f>
        <v>43215909978.917473</v>
      </c>
      <c r="B329" s="3">
        <f>CRI!C329*Planck!M329</f>
        <v>15606056525.821541</v>
      </c>
      <c r="C329" s="3">
        <f>CRI!C329*Planck!N329</f>
        <v>0</v>
      </c>
      <c r="D329" s="3">
        <f>CRI!D329*Planck!L329</f>
        <v>30458170477.156769</v>
      </c>
      <c r="E329" s="3">
        <f>CRI!D329*Planck!M329</f>
        <v>10999003153.503054</v>
      </c>
      <c r="F329" s="3">
        <f>CRI!D329*Planck!N329</f>
        <v>0</v>
      </c>
      <c r="G329" s="3">
        <f>CRI!E329*Planck!L329</f>
        <v>35046480297.965446</v>
      </c>
      <c r="H329" s="3">
        <f>CRI!E329*Planck!M329</f>
        <v>12655925857.582512</v>
      </c>
      <c r="I329" s="3">
        <f>CRI!E329*Planck!N329</f>
        <v>0</v>
      </c>
      <c r="J329" s="3">
        <f>CRI!F329*Planck!L329</f>
        <v>15928522711.262634</v>
      </c>
      <c r="K329" s="3">
        <f>CRI!F329*Planck!M329</f>
        <v>5752081257.2514448</v>
      </c>
      <c r="L329" s="3">
        <f>CRI!F329*Planck!N329</f>
        <v>0</v>
      </c>
      <c r="M329" s="3">
        <f>CRI!G329*Planck!L329</f>
        <v>18623688439.339272</v>
      </c>
      <c r="N329" s="3">
        <f>CRI!G329*Planck!M329</f>
        <v>6725354959.444458</v>
      </c>
      <c r="O329" s="3">
        <f>CRI!G329*Planck!N329</f>
        <v>0</v>
      </c>
      <c r="P329" s="3">
        <f>CRI!H329*Planck!L329</f>
        <v>29628171342.904789</v>
      </c>
      <c r="Q329" s="3">
        <f>CRI!H329*Planck!M329</f>
        <v>10699275265.976486</v>
      </c>
      <c r="R329" s="3">
        <f>CRI!H329*Planck!N329</f>
        <v>0</v>
      </c>
      <c r="S329" s="3">
        <f>CRI!I329*Planck!L329</f>
        <v>45855120709.179375</v>
      </c>
      <c r="T329" s="3">
        <f>CRI!I329*Planck!M329</f>
        <v>16559123853.574562</v>
      </c>
      <c r="U329" s="3">
        <f>CRI!I329*Planck!N329</f>
        <v>0</v>
      </c>
      <c r="V329" s="3">
        <f>CRI!J329*Planck!L329</f>
        <v>67099368212.8423</v>
      </c>
      <c r="W329" s="3">
        <f>CRI!J329*Planck!M329</f>
        <v>24230810682.625378</v>
      </c>
      <c r="X329" s="3">
        <f>CRI!J329*Planck!N329</f>
        <v>0</v>
      </c>
    </row>
    <row r="330" spans="1:24" x14ac:dyDescent="0.25">
      <c r="A330" s="3">
        <f>CRI!C330*Planck!L330</f>
        <v>40426878029.385376</v>
      </c>
      <c r="B330" s="3">
        <f>CRI!C330*Planck!M330</f>
        <v>14598885443.098642</v>
      </c>
      <c r="C330" s="3">
        <f>CRI!C330*Planck!N330</f>
        <v>0</v>
      </c>
      <c r="D330" s="3">
        <f>CRI!D330*Planck!L330</f>
        <v>28462754505.589706</v>
      </c>
      <c r="E330" s="3">
        <f>CRI!D330*Planck!M330</f>
        <v>10278421502.647533</v>
      </c>
      <c r="F330" s="3">
        <f>CRI!D330*Planck!N330</f>
        <v>0</v>
      </c>
      <c r="G330" s="3">
        <f>CRI!E330*Planck!L330</f>
        <v>33189106509.887997</v>
      </c>
      <c r="H330" s="3">
        <f>CRI!E330*Planck!M330</f>
        <v>11985193700.69746</v>
      </c>
      <c r="I330" s="3">
        <f>CRI!E330*Planck!N330</f>
        <v>0</v>
      </c>
      <c r="J330" s="3">
        <f>CRI!F330*Planck!L330</f>
        <v>14867952338.244623</v>
      </c>
      <c r="K330" s="3">
        <f>CRI!F330*Planck!M330</f>
        <v>5369089663.6072445</v>
      </c>
      <c r="L330" s="3">
        <f>CRI!F330*Planck!N330</f>
        <v>0</v>
      </c>
      <c r="M330" s="3">
        <f>CRI!G330*Planck!L330</f>
        <v>17396812266.74371</v>
      </c>
      <c r="N330" s="3">
        <f>CRI!G330*Planck!M330</f>
        <v>6282307260.3498259</v>
      </c>
      <c r="O330" s="3">
        <f>CRI!G330*Planck!N330</f>
        <v>0</v>
      </c>
      <c r="P330" s="3">
        <f>CRI!H330*Planck!L330</f>
        <v>27913381486.639904</v>
      </c>
      <c r="Q330" s="3">
        <f>CRI!H330*Planck!M330</f>
        <v>10080032852.320698</v>
      </c>
      <c r="R330" s="3">
        <f>CRI!H330*Planck!N330</f>
        <v>0</v>
      </c>
      <c r="S330" s="3">
        <f>CRI!I330*Planck!L330</f>
        <v>42999338991.134445</v>
      </c>
      <c r="T330" s="3">
        <f>CRI!I330*Planck!M330</f>
        <v>15527848170.819542</v>
      </c>
      <c r="U330" s="3">
        <f>CRI!I330*Planck!N330</f>
        <v>0</v>
      </c>
      <c r="V330" s="3">
        <f>CRI!J330*Planck!L330</f>
        <v>62724446433.427315</v>
      </c>
      <c r="W330" s="3">
        <f>CRI!J330*Planck!M330</f>
        <v>22650945425.411678</v>
      </c>
      <c r="X330" s="3">
        <f>CRI!J330*Planck!N330</f>
        <v>0</v>
      </c>
    </row>
    <row r="331" spans="1:24" x14ac:dyDescent="0.25">
      <c r="A331" s="3">
        <f>CRI!C331*Planck!L331</f>
        <v>37814350246.190727</v>
      </c>
      <c r="B331" s="3">
        <f>CRI!C331*Planck!M331</f>
        <v>13655452626.694862</v>
      </c>
      <c r="C331" s="3">
        <f>CRI!C331*Planck!N331</f>
        <v>0</v>
      </c>
      <c r="D331" s="3">
        <f>CRI!D331*Planck!L331</f>
        <v>26595603816.962948</v>
      </c>
      <c r="E331" s="3">
        <f>CRI!D331*Planck!M331</f>
        <v>9604158358.835413</v>
      </c>
      <c r="F331" s="3">
        <f>CRI!D331*Planck!N331</f>
        <v>0</v>
      </c>
      <c r="G331" s="3">
        <f>CRI!E331*Planck!L331</f>
        <v>31422273792.328392</v>
      </c>
      <c r="H331" s="3">
        <f>CRI!E331*Planck!M331</f>
        <v>11347157055.472618</v>
      </c>
      <c r="I331" s="3">
        <f>CRI!E331*Planck!N331</f>
        <v>0</v>
      </c>
      <c r="J331" s="3">
        <f>CRI!F331*Planck!L331</f>
        <v>13884829337.917812</v>
      </c>
      <c r="K331" s="3">
        <f>CRI!F331*Planck!M331</f>
        <v>5014065507.3870964</v>
      </c>
      <c r="L331" s="3">
        <f>CRI!F331*Planck!N331</f>
        <v>0</v>
      </c>
      <c r="M331" s="3">
        <f>CRI!G331*Planck!L331</f>
        <v>16241092214.405331</v>
      </c>
      <c r="N331" s="3">
        <f>CRI!G331*Planck!M331</f>
        <v>5864955073.8197851</v>
      </c>
      <c r="O331" s="3">
        <f>CRI!G331*Planck!N331</f>
        <v>0</v>
      </c>
      <c r="P331" s="3">
        <f>CRI!H331*Planck!L331</f>
        <v>26293936943.502609</v>
      </c>
      <c r="Q331" s="3">
        <f>CRI!H331*Planck!M331</f>
        <v>9495220940.2955875</v>
      </c>
      <c r="R331" s="3">
        <f>CRI!H331*Planck!N331</f>
        <v>0</v>
      </c>
      <c r="S331" s="3">
        <f>CRI!I331*Planck!L331</f>
        <v>40325523138.779503</v>
      </c>
      <c r="T331" s="3">
        <f>CRI!I331*Planck!M331</f>
        <v>14562283029.67503</v>
      </c>
      <c r="U331" s="3">
        <f>CRI!I331*Planck!N331</f>
        <v>0</v>
      </c>
      <c r="V331" s="3">
        <f>CRI!J331*Planck!L331</f>
        <v>58629364514.954185</v>
      </c>
      <c r="W331" s="3">
        <f>CRI!J331*Planck!M331</f>
        <v>21172134505.94281</v>
      </c>
      <c r="X331" s="3">
        <f>CRI!J331*Planck!N331</f>
        <v>0</v>
      </c>
    </row>
    <row r="332" spans="1:24" x14ac:dyDescent="0.25">
      <c r="A332" s="3">
        <f>CRI!C332*Planck!L332</f>
        <v>35362325111.485802</v>
      </c>
      <c r="B332" s="3">
        <f>CRI!C332*Planck!M332</f>
        <v>12769983315.006878</v>
      </c>
      <c r="C332" s="3">
        <f>CRI!C332*Planck!N332</f>
        <v>0</v>
      </c>
      <c r="D332" s="3">
        <f>CRI!D332*Planck!L332</f>
        <v>24845081867.12149</v>
      </c>
      <c r="E332" s="3">
        <f>CRI!D332*Planck!M332</f>
        <v>8972014139.4229355</v>
      </c>
      <c r="F332" s="3">
        <f>CRI!D332*Planck!N332</f>
        <v>0</v>
      </c>
      <c r="G332" s="3">
        <f>CRI!E332*Planck!L332</f>
        <v>29722643951.464359</v>
      </c>
      <c r="H332" s="3">
        <f>CRI!E332*Planck!M332</f>
        <v>10733391148.389402</v>
      </c>
      <c r="I332" s="3">
        <f>CRI!E332*Planck!N332</f>
        <v>0</v>
      </c>
      <c r="J332" s="3">
        <f>CRI!F332*Planck!L332</f>
        <v>12956024286.535748</v>
      </c>
      <c r="K332" s="3">
        <f>CRI!F332*Planck!M332</f>
        <v>4678657680.0671749</v>
      </c>
      <c r="L332" s="3">
        <f>CRI!F332*Planck!N332</f>
        <v>0</v>
      </c>
      <c r="M332" s="3">
        <f>CRI!G332*Planck!L332</f>
        <v>15166169606.003609</v>
      </c>
      <c r="N332" s="3">
        <f>CRI!G332*Planck!M332</f>
        <v>5476781637.255105</v>
      </c>
      <c r="O332" s="3">
        <f>CRI!G332*Planck!N332</f>
        <v>0</v>
      </c>
      <c r="P332" s="3">
        <f>CRI!H332*Planck!L332</f>
        <v>24768869959.553635</v>
      </c>
      <c r="Q332" s="3">
        <f>CRI!H332*Planck!M332</f>
        <v>8944492623.657835</v>
      </c>
      <c r="R332" s="3">
        <f>CRI!H332*Planck!N332</f>
        <v>0</v>
      </c>
      <c r="S332" s="3">
        <f>CRI!I332*Planck!L332</f>
        <v>37801106153.657234</v>
      </c>
      <c r="T332" s="3">
        <f>CRI!I332*Planck!M332</f>
        <v>13650671819.49011</v>
      </c>
      <c r="U332" s="3">
        <f>CRI!I332*Planck!N332</f>
        <v>0</v>
      </c>
      <c r="V332" s="3">
        <f>CRI!J332*Planck!L332</f>
        <v>54796361541.289421</v>
      </c>
      <c r="W332" s="3">
        <f>CRI!J332*Planck!M332</f>
        <v>19787969835.107639</v>
      </c>
      <c r="X332" s="3">
        <f>CRI!J332*Planck!N332</f>
        <v>0</v>
      </c>
    </row>
    <row r="333" spans="1:24" x14ac:dyDescent="0.25">
      <c r="A333" s="3">
        <f>CRI!C333*Planck!L333</f>
        <v>33057099428.662403</v>
      </c>
      <c r="B333" s="3">
        <f>CRI!C333*Planck!M333</f>
        <v>11937522519.493658</v>
      </c>
      <c r="C333" s="3">
        <f>CRI!C333*Planck!N333</f>
        <v>0</v>
      </c>
      <c r="D333" s="3">
        <f>CRI!D333*Planck!L333</f>
        <v>23201212826.062496</v>
      </c>
      <c r="E333" s="3">
        <f>CRI!D333*Planck!M333</f>
        <v>8378381811.3981762</v>
      </c>
      <c r="F333" s="3">
        <f>CRI!D333*Planck!N333</f>
        <v>0</v>
      </c>
      <c r="G333" s="3">
        <f>CRI!E333*Planck!L333</f>
        <v>28100670905.967655</v>
      </c>
      <c r="H333" s="3">
        <f>CRI!E333*Planck!M333</f>
        <v>10147665631.607491</v>
      </c>
      <c r="I333" s="3">
        <f>CRI!E333*Planck!N333</f>
        <v>0</v>
      </c>
      <c r="J333" s="3">
        <f>CRI!F333*Planck!L333</f>
        <v>12084855176.742804</v>
      </c>
      <c r="K333" s="3">
        <f>CRI!F333*Planck!M333</f>
        <v>4364061980.9523344</v>
      </c>
      <c r="L333" s="3">
        <f>CRI!F333*Planck!N333</f>
        <v>0</v>
      </c>
      <c r="M333" s="3">
        <f>CRI!G333*Planck!L333</f>
        <v>14157155033.214317</v>
      </c>
      <c r="N333" s="3">
        <f>CRI!G333*Planck!M333</f>
        <v>5112407317.6978436</v>
      </c>
      <c r="O333" s="3">
        <f>CRI!G333*Planck!N333</f>
        <v>0</v>
      </c>
      <c r="P333" s="3">
        <f>CRI!H333*Planck!L333</f>
        <v>23322275016.990387</v>
      </c>
      <c r="Q333" s="3">
        <f>CRI!H333*Planck!M333</f>
        <v>8422099580.2114887</v>
      </c>
      <c r="R333" s="3">
        <f>CRI!H333*Planck!N333</f>
        <v>0</v>
      </c>
      <c r="S333" s="3">
        <f>CRI!I333*Planck!L333</f>
        <v>35421372804.430588</v>
      </c>
      <c r="T333" s="3">
        <f>CRI!I333*Planck!M333</f>
        <v>12791304828.083036</v>
      </c>
      <c r="U333" s="3">
        <f>CRI!I333*Planck!N333</f>
        <v>0</v>
      </c>
      <c r="V333" s="3">
        <f>CRI!J333*Planck!L333</f>
        <v>51216428067.845757</v>
      </c>
      <c r="W333" s="3">
        <f>CRI!J333*Planck!M333</f>
        <v>18495187841.490387</v>
      </c>
      <c r="X333" s="3">
        <f>CRI!J333*Planck!N333</f>
        <v>0</v>
      </c>
    </row>
    <row r="334" spans="1:24" x14ac:dyDescent="0.25">
      <c r="A334" s="3">
        <f>CRI!C334*Planck!L334</f>
        <v>30891262805.696938</v>
      </c>
      <c r="B334" s="3">
        <f>CRI!C334*Planck!M334</f>
        <v>11155399186.914597</v>
      </c>
      <c r="C334" s="3">
        <f>CRI!C334*Planck!N334</f>
        <v>0</v>
      </c>
      <c r="D334" s="3">
        <f>CRI!D334*Planck!L334</f>
        <v>21658473663.942558</v>
      </c>
      <c r="E334" s="3">
        <f>CRI!D334*Planck!M334</f>
        <v>7821270403.2286663</v>
      </c>
      <c r="F334" s="3">
        <f>CRI!D334*Planck!N334</f>
        <v>0</v>
      </c>
      <c r="G334" s="3">
        <f>CRI!E334*Planck!L334</f>
        <v>26547594715.231804</v>
      </c>
      <c r="H334" s="3">
        <f>CRI!E334*Planck!M334</f>
        <v>9586821308.1344013</v>
      </c>
      <c r="I334" s="3">
        <f>CRI!E334*Planck!N334</f>
        <v>0</v>
      </c>
      <c r="J334" s="3">
        <f>CRI!F334*Planck!L334</f>
        <v>11261608081.405022</v>
      </c>
      <c r="K334" s="3">
        <f>CRI!F334*Planck!M334</f>
        <v>4066772356.4699426</v>
      </c>
      <c r="L334" s="3">
        <f>CRI!F334*Planck!N334</f>
        <v>0</v>
      </c>
      <c r="M334" s="3">
        <f>CRI!G334*Planck!L334</f>
        <v>13210604636.544815</v>
      </c>
      <c r="N334" s="3">
        <f>CRI!G334*Planck!M334</f>
        <v>4770590608.3575344</v>
      </c>
      <c r="O334" s="3">
        <f>CRI!G334*Planck!N334</f>
        <v>0</v>
      </c>
      <c r="P334" s="3">
        <f>CRI!H334*Planck!L334</f>
        <v>21957807605.858227</v>
      </c>
      <c r="Q334" s="3">
        <f>CRI!H334*Planck!M334</f>
        <v>7929365356.5902424</v>
      </c>
      <c r="R334" s="3">
        <f>CRI!H334*Planck!N334</f>
        <v>0</v>
      </c>
      <c r="S334" s="3">
        <f>CRI!I334*Planck!L334</f>
        <v>33179504495.007824</v>
      </c>
      <c r="T334" s="3">
        <f>CRI!I334*Planck!M334</f>
        <v>11981725052.611975</v>
      </c>
      <c r="U334" s="3">
        <f>CRI!I334*Planck!N334</f>
        <v>0</v>
      </c>
      <c r="V334" s="3">
        <f>CRI!J334*Planck!L334</f>
        <v>47880126975.755074</v>
      </c>
      <c r="W334" s="3">
        <f>CRI!J334*Planck!M334</f>
        <v>17290388317.702682</v>
      </c>
      <c r="X334" s="3">
        <f>CRI!J334*Planck!N334</f>
        <v>0</v>
      </c>
    </row>
    <row r="335" spans="1:24" x14ac:dyDescent="0.25">
      <c r="A335" s="3">
        <f>CRI!C335*Planck!L335</f>
        <v>28858357595.335773</v>
      </c>
      <c r="B335" s="3">
        <f>CRI!C335*Planck!M335</f>
        <v>10421281563.727261</v>
      </c>
      <c r="C335" s="3">
        <f>CRI!C335*Planck!N335</f>
        <v>0</v>
      </c>
      <c r="D335" s="3">
        <f>CRI!D335*Planck!L335</f>
        <v>20212030911.584721</v>
      </c>
      <c r="E335" s="3">
        <f>CRI!D335*Planck!M335</f>
        <v>7298934612.218792</v>
      </c>
      <c r="F335" s="3">
        <f>CRI!D335*Planck!N335</f>
        <v>0</v>
      </c>
      <c r="G335" s="3">
        <f>CRI!E335*Planck!L335</f>
        <v>25063166788.028381</v>
      </c>
      <c r="H335" s="3">
        <f>CRI!E335*Planck!M335</f>
        <v>9050768641.7648506</v>
      </c>
      <c r="I335" s="3">
        <f>CRI!E335*Planck!N335</f>
        <v>0</v>
      </c>
      <c r="J335" s="3">
        <f>CRI!F335*Planck!L335</f>
        <v>10491124833.947939</v>
      </c>
      <c r="K335" s="3">
        <f>CRI!F335*Planck!M335</f>
        <v>3788537357.1104913</v>
      </c>
      <c r="L335" s="3">
        <f>CRI!F335*Planck!N335</f>
        <v>0</v>
      </c>
      <c r="M335" s="3">
        <f>CRI!G335*Planck!L335</f>
        <v>12323500100.978514</v>
      </c>
      <c r="N335" s="3">
        <f>CRI!G335*Planck!M335</f>
        <v>4450241632.035059</v>
      </c>
      <c r="O335" s="3">
        <f>CRI!G335*Planck!N335</f>
        <v>0</v>
      </c>
      <c r="P335" s="3">
        <f>CRI!H335*Planck!L335</f>
        <v>20671677588.738152</v>
      </c>
      <c r="Q335" s="3">
        <f>CRI!H335*Planck!M335</f>
        <v>7464921447.2846146</v>
      </c>
      <c r="R335" s="3">
        <f>CRI!H335*Planck!N335</f>
        <v>0</v>
      </c>
      <c r="S335" s="3">
        <f>CRI!I335*Planck!L335</f>
        <v>31063419357.355618</v>
      </c>
      <c r="T335" s="3">
        <f>CRI!I335*Planck!M335</f>
        <v>11217569758.97547</v>
      </c>
      <c r="U335" s="3">
        <f>CRI!I335*Planck!N335</f>
        <v>0</v>
      </c>
      <c r="V335" s="3">
        <f>CRI!J335*Planck!L335</f>
        <v>44753436606.62812</v>
      </c>
      <c r="W335" s="3">
        <f>CRI!J335*Planck!M335</f>
        <v>16161285765.530546</v>
      </c>
      <c r="X335" s="3">
        <f>CRI!J335*Planck!N335</f>
        <v>0</v>
      </c>
    </row>
    <row r="336" spans="1:24" x14ac:dyDescent="0.25">
      <c r="A336" s="3">
        <f>CRI!C336*Planck!L336</f>
        <v>26951896912.445141</v>
      </c>
      <c r="B336" s="3">
        <f>CRI!C336*Planck!M336</f>
        <v>9732823428.1245384</v>
      </c>
      <c r="C336" s="3">
        <f>CRI!C336*Planck!N336</f>
        <v>0</v>
      </c>
      <c r="D336" s="3">
        <f>CRI!D336*Planck!L336</f>
        <v>18857050077.295952</v>
      </c>
      <c r="E336" s="3">
        <f>CRI!D336*Planck!M336</f>
        <v>6809626030.1766348</v>
      </c>
      <c r="F336" s="3">
        <f>CRI!D336*Planck!N336</f>
        <v>0</v>
      </c>
      <c r="G336" s="3">
        <f>CRI!E336*Planck!L336</f>
        <v>23646694408.122047</v>
      </c>
      <c r="H336" s="3">
        <f>CRI!E336*Planck!M336</f>
        <v>8539254289.993948</v>
      </c>
      <c r="I336" s="3">
        <f>CRI!E336*Planck!N336</f>
        <v>0</v>
      </c>
      <c r="J336" s="3">
        <f>CRI!F336*Planck!L336</f>
        <v>9764843889.9650631</v>
      </c>
      <c r="K336" s="3">
        <f>CRI!F336*Planck!M336</f>
        <v>3526263909.8454652</v>
      </c>
      <c r="L336" s="3">
        <f>CRI!F336*Planck!N336</f>
        <v>0</v>
      </c>
      <c r="M336" s="3">
        <f>CRI!G336*Planck!L336</f>
        <v>11492826953.628714</v>
      </c>
      <c r="N336" s="3">
        <f>CRI!G336*Planck!M336</f>
        <v>4150270231.1839147</v>
      </c>
      <c r="O336" s="3">
        <f>CRI!G336*Planck!N336</f>
        <v>0</v>
      </c>
      <c r="P336" s="3">
        <f>CRI!H336*Planck!L336</f>
        <v>19448507367.543243</v>
      </c>
      <c r="Q336" s="3">
        <f>CRI!H336*Planck!M336</f>
        <v>7023212086.4736881</v>
      </c>
      <c r="R336" s="3">
        <f>CRI!H336*Planck!N336</f>
        <v>0</v>
      </c>
      <c r="S336" s="3">
        <f>CRI!I336*Planck!L336</f>
        <v>29079983437.158424</v>
      </c>
      <c r="T336" s="3">
        <f>CRI!I336*Planck!M336</f>
        <v>10501314434.60511</v>
      </c>
      <c r="U336" s="3">
        <f>CRI!I336*Planck!N336</f>
        <v>0</v>
      </c>
      <c r="V336" s="3">
        <f>CRI!J336*Planck!L336</f>
        <v>41825308181.899055</v>
      </c>
      <c r="W336" s="3">
        <f>CRI!J336*Planck!M336</f>
        <v>15103884549.7122</v>
      </c>
      <c r="X336" s="3">
        <f>CRI!J336*Planck!N336</f>
        <v>0</v>
      </c>
    </row>
    <row r="337" spans="1:24" x14ac:dyDescent="0.25">
      <c r="A337" s="3">
        <f>CRI!C337*Planck!L337</f>
        <v>25165340833.02549</v>
      </c>
      <c r="B337" s="3">
        <f>CRI!C337*Planck!M337</f>
        <v>9087664330.3993263</v>
      </c>
      <c r="C337" s="3">
        <f>CRI!C337*Planck!N337</f>
        <v>0</v>
      </c>
      <c r="D337" s="3">
        <f>CRI!D337*Planck!L337</f>
        <v>17588679076.845772</v>
      </c>
      <c r="E337" s="3">
        <f>CRI!D337*Planck!M337</f>
        <v>6351593349.2038307</v>
      </c>
      <c r="F337" s="3">
        <f>CRI!D337*Planck!N337</f>
        <v>0</v>
      </c>
      <c r="G337" s="3">
        <f>CRI!E337*Planck!L337</f>
        <v>22297033168.186024</v>
      </c>
      <c r="H337" s="3">
        <f>CRI!E337*Planck!M337</f>
        <v>8051866030.3753166</v>
      </c>
      <c r="I337" s="3">
        <f>CRI!E337*Planck!N337</f>
        <v>0</v>
      </c>
      <c r="J337" s="3">
        <f>CRI!F337*Planck!L337</f>
        <v>9091994107.4156609</v>
      </c>
      <c r="K337" s="3">
        <f>CRI!F337*Planck!M337</f>
        <v>3283285177.4345956</v>
      </c>
      <c r="L337" s="3">
        <f>CRI!F337*Planck!N337</f>
        <v>0</v>
      </c>
      <c r="M337" s="3">
        <f>CRI!G337*Planck!L337</f>
        <v>10715564483.739887</v>
      </c>
      <c r="N337" s="3">
        <f>CRI!G337*Planck!M337</f>
        <v>3869586101.9764876</v>
      </c>
      <c r="O337" s="3">
        <f>CRI!G337*Planck!N337</f>
        <v>0</v>
      </c>
      <c r="P337" s="3">
        <f>CRI!H337*Planck!L337</f>
        <v>18292226239.919605</v>
      </c>
      <c r="Q337" s="3">
        <f>CRI!H337*Planck!M337</f>
        <v>6605657083.1719837</v>
      </c>
      <c r="R337" s="3">
        <f>CRI!H337*Planck!N337</f>
        <v>0</v>
      </c>
      <c r="S337" s="3">
        <f>CRI!I337*Planck!L337</f>
        <v>27221863309.702843</v>
      </c>
      <c r="T337" s="3">
        <f>CRI!I337*Planck!M337</f>
        <v>9830312168.1523895</v>
      </c>
      <c r="U337" s="3">
        <f>CRI!I337*Planck!N337</f>
        <v>0</v>
      </c>
      <c r="V337" s="3">
        <f>CRI!J337*Planck!L337</f>
        <v>39073927056.869682</v>
      </c>
      <c r="W337" s="3">
        <f>CRI!J337*Planck!M337</f>
        <v>14110308917.308201</v>
      </c>
      <c r="X337" s="3">
        <f>CRI!J337*Planck!N337</f>
        <v>0</v>
      </c>
    </row>
    <row r="338" spans="1:24" x14ac:dyDescent="0.25">
      <c r="A338" s="3">
        <f>CRI!C338*Planck!L338</f>
        <v>23490056758.337807</v>
      </c>
      <c r="B338" s="3">
        <f>CRI!C338*Planck!M338</f>
        <v>8482688475.6361609</v>
      </c>
      <c r="C338" s="3">
        <f>CRI!C338*Planck!N338</f>
        <v>0</v>
      </c>
      <c r="D338" s="3">
        <f>CRI!D338*Planck!L338</f>
        <v>16400624323.104296</v>
      </c>
      <c r="E338" s="3">
        <f>CRI!D338*Planck!M338</f>
        <v>5922564954.6144133</v>
      </c>
      <c r="F338" s="3">
        <f>CRI!D338*Planck!N338</f>
        <v>0</v>
      </c>
      <c r="G338" s="3">
        <f>CRI!E338*Planck!L338</f>
        <v>21005725734.025208</v>
      </c>
      <c r="H338" s="3">
        <f>CRI!E338*Planck!M338</f>
        <v>7585551173.3977699</v>
      </c>
      <c r="I338" s="3">
        <f>CRI!E338*Planck!N338</f>
        <v>0</v>
      </c>
      <c r="J338" s="3">
        <f>CRI!F338*Planck!L338</f>
        <v>8462883733.2274637</v>
      </c>
      <c r="K338" s="3">
        <f>CRI!F338*Planck!M338</f>
        <v>3056101866.974679</v>
      </c>
      <c r="L338" s="3">
        <f>CRI!F338*Planck!N338</f>
        <v>0</v>
      </c>
      <c r="M338" s="3">
        <f>CRI!G338*Planck!L338</f>
        <v>9982769176.9634209</v>
      </c>
      <c r="N338" s="3">
        <f>CRI!G338*Planck!M338</f>
        <v>3604960257.1652384</v>
      </c>
      <c r="O338" s="3">
        <f>CRI!G338*Planck!N338</f>
        <v>0</v>
      </c>
      <c r="P338" s="3">
        <f>CRI!H338*Planck!L338</f>
        <v>17198437944.733139</v>
      </c>
      <c r="Q338" s="3">
        <f>CRI!H338*Planck!M338</f>
        <v>6210670023.2194252</v>
      </c>
      <c r="R338" s="3">
        <f>CRI!H338*Planck!N338</f>
        <v>0</v>
      </c>
      <c r="S338" s="3">
        <f>CRI!I338*Planck!L338</f>
        <v>25474491905.807011</v>
      </c>
      <c r="T338" s="3">
        <f>CRI!I338*Planck!M338</f>
        <v>9199304247.546093</v>
      </c>
      <c r="U338" s="3">
        <f>CRI!I338*Planck!N338</f>
        <v>0</v>
      </c>
      <c r="V338" s="3">
        <f>CRI!J338*Planck!L338</f>
        <v>36487349556.2659</v>
      </c>
      <c r="W338" s="3">
        <f>CRI!J338*Planck!M338</f>
        <v>13176248264.176031</v>
      </c>
      <c r="X338" s="3">
        <f>CRI!J338*Planck!N338</f>
        <v>0</v>
      </c>
    </row>
    <row r="339" spans="1:24" x14ac:dyDescent="0.25">
      <c r="A339" s="3">
        <f>CRI!C339*Planck!L339</f>
        <v>21924070485.490856</v>
      </c>
      <c r="B339" s="3">
        <f>CRI!C339*Planck!M339</f>
        <v>7917182823.7501097</v>
      </c>
      <c r="C339" s="3">
        <f>CRI!C339*Planck!N339</f>
        <v>0</v>
      </c>
      <c r="D339" s="3">
        <f>CRI!D339*Planck!L339</f>
        <v>15283267180.540888</v>
      </c>
      <c r="E339" s="3">
        <f>CRI!D339*Planck!M339</f>
        <v>5519067296.0406237</v>
      </c>
      <c r="F339" s="3">
        <f>CRI!D339*Planck!N339</f>
        <v>0</v>
      </c>
      <c r="G339" s="3">
        <f>CRI!E339*Planck!L339</f>
        <v>19781116227.510548</v>
      </c>
      <c r="H339" s="3">
        <f>CRI!E339*Planck!M339</f>
        <v>7143322848.4963388</v>
      </c>
      <c r="I339" s="3">
        <f>CRI!E339*Planck!N339</f>
        <v>0</v>
      </c>
      <c r="J339" s="3">
        <f>CRI!F339*Planck!L339</f>
        <v>7874768174.3803892</v>
      </c>
      <c r="K339" s="3">
        <f>CRI!F339*Planck!M339</f>
        <v>2843722810.1633043</v>
      </c>
      <c r="L339" s="3">
        <f>CRI!F339*Planck!N339</f>
        <v>0</v>
      </c>
      <c r="M339" s="3">
        <f>CRI!G339*Planck!L339</f>
        <v>9287705047.7740002</v>
      </c>
      <c r="N339" s="3">
        <f>CRI!G339*Planck!M339</f>
        <v>3353960156.4844713</v>
      </c>
      <c r="O339" s="3">
        <f>CRI!G339*Planck!N339</f>
        <v>0</v>
      </c>
      <c r="P339" s="3">
        <f>CRI!H339*Planck!L339</f>
        <v>16163997831.622904</v>
      </c>
      <c r="Q339" s="3">
        <f>CRI!H339*Planck!M339</f>
        <v>5837115241.9141512</v>
      </c>
      <c r="R339" s="3">
        <f>CRI!H339*Planck!N339</f>
        <v>0</v>
      </c>
      <c r="S339" s="3">
        <f>CRI!I339*Planck!L339</f>
        <v>23840954843.728188</v>
      </c>
      <c r="T339" s="3">
        <f>CRI!I339*Planck!M339</f>
        <v>8609404823.5924911</v>
      </c>
      <c r="U339" s="3">
        <f>CRI!I339*Planck!N339</f>
        <v>0</v>
      </c>
      <c r="V339" s="3">
        <f>CRI!J339*Planck!L339</f>
        <v>34065908017.519951</v>
      </c>
      <c r="W339" s="3">
        <f>CRI!J339*Planck!M339</f>
        <v>12301822419.803339</v>
      </c>
      <c r="X339" s="3">
        <f>CRI!J339*Planck!N339</f>
        <v>0</v>
      </c>
    </row>
    <row r="340" spans="1:24" x14ac:dyDescent="0.25">
      <c r="A340" s="3">
        <f>CRI!C340*Planck!L340</f>
        <v>20454049761.115967</v>
      </c>
      <c r="B340" s="3">
        <f>CRI!C340*Planck!M340</f>
        <v>7386332201.3643608</v>
      </c>
      <c r="C340" s="3">
        <f>CRI!C340*Planck!N340</f>
        <v>0</v>
      </c>
      <c r="D340" s="3">
        <f>CRI!D340*Planck!L340</f>
        <v>14243608197.401562</v>
      </c>
      <c r="E340" s="3">
        <f>CRI!D340*Planck!M340</f>
        <v>5143627942.6722393</v>
      </c>
      <c r="F340" s="3">
        <f>CRI!D340*Planck!N340</f>
        <v>0</v>
      </c>
      <c r="G340" s="3">
        <f>CRI!E340*Planck!L340</f>
        <v>18613756256.733833</v>
      </c>
      <c r="H340" s="3">
        <f>CRI!E340*Planck!M340</f>
        <v>6721768492.4591284</v>
      </c>
      <c r="I340" s="3">
        <f>CRI!E340*Planck!N340</f>
        <v>0</v>
      </c>
      <c r="J340" s="3">
        <f>CRI!F340*Planck!L340</f>
        <v>7326037148.7097769</v>
      </c>
      <c r="K340" s="3">
        <f>CRI!F340*Planck!M340</f>
        <v>2645566268.3864622</v>
      </c>
      <c r="L340" s="3">
        <f>CRI!F340*Planck!N340</f>
        <v>0</v>
      </c>
      <c r="M340" s="3">
        <f>CRI!G340*Planck!L340</f>
        <v>8643669729.4129753</v>
      </c>
      <c r="N340" s="3">
        <f>CRI!G340*Planck!M340</f>
        <v>3121387539.6789913</v>
      </c>
      <c r="O340" s="3">
        <f>CRI!G340*Planck!N340</f>
        <v>0</v>
      </c>
      <c r="P340" s="3">
        <f>CRI!H340*Planck!L340</f>
        <v>15187911546.905521</v>
      </c>
      <c r="Q340" s="3">
        <f>CRI!H340*Planck!M340</f>
        <v>5484633187.0985527</v>
      </c>
      <c r="R340" s="3">
        <f>CRI!H340*Planck!N340</f>
        <v>0</v>
      </c>
      <c r="S340" s="3">
        <f>CRI!I340*Planck!L340</f>
        <v>22303127482.702789</v>
      </c>
      <c r="T340" s="3">
        <f>CRI!I340*Planck!M340</f>
        <v>8054068052.0782108</v>
      </c>
      <c r="U340" s="3">
        <f>CRI!I340*Planck!N340</f>
        <v>0</v>
      </c>
      <c r="V340" s="3">
        <f>CRI!J340*Planck!L340</f>
        <v>31794474172.368153</v>
      </c>
      <c r="W340" s="3">
        <f>CRI!J340*Planck!M340</f>
        <v>11481567276.288729</v>
      </c>
      <c r="X340" s="3">
        <f>CRI!J340*Planck!N340</f>
        <v>0</v>
      </c>
    </row>
    <row r="341" spans="1:24" x14ac:dyDescent="0.25">
      <c r="A341" s="3">
        <f>CRI!C341*Planck!L341</f>
        <v>19081434525.831593</v>
      </c>
      <c r="B341" s="3">
        <f>CRI!C341*Planck!M341</f>
        <v>6890655942.7708435</v>
      </c>
      <c r="C341" s="3">
        <f>CRI!C341*Planck!N341</f>
        <v>0</v>
      </c>
      <c r="D341" s="3">
        <f>CRI!D341*Planck!L341</f>
        <v>13273863339.390469</v>
      </c>
      <c r="E341" s="3">
        <f>CRI!D341*Planck!M341</f>
        <v>4793435481.9747381</v>
      </c>
      <c r="F341" s="3">
        <f>CRI!D341*Planck!N341</f>
        <v>0</v>
      </c>
      <c r="G341" s="3">
        <f>CRI!E341*Planck!L341</f>
        <v>17508721313.142315</v>
      </c>
      <c r="H341" s="3">
        <f>CRI!E341*Planck!M341</f>
        <v>6322720359.5933371</v>
      </c>
      <c r="I341" s="3">
        <f>CRI!E341*Planck!N341</f>
        <v>0</v>
      </c>
      <c r="J341" s="3">
        <f>CRI!F341*Planck!L341</f>
        <v>6815090588.3201904</v>
      </c>
      <c r="K341" s="3">
        <f>CRI!F341*Planck!M341</f>
        <v>2461054193.769196</v>
      </c>
      <c r="L341" s="3">
        <f>CRI!F341*Planck!N341</f>
        <v>0</v>
      </c>
      <c r="M341" s="3">
        <f>CRI!G341*Planck!L341</f>
        <v>8039677178.4089756</v>
      </c>
      <c r="N341" s="3">
        <f>CRI!G341*Planck!M341</f>
        <v>2903274869.2120986</v>
      </c>
      <c r="O341" s="3">
        <f>CRI!G341*Planck!N341</f>
        <v>0</v>
      </c>
      <c r="P341" s="3">
        <f>CRI!H341*Planck!L341</f>
        <v>14269095919.295399</v>
      </c>
      <c r="Q341" s="3">
        <f>CRI!H341*Planck!M341</f>
        <v>5152832218.2042542</v>
      </c>
      <c r="R341" s="3">
        <f>CRI!H341*Planck!N341</f>
        <v>0</v>
      </c>
      <c r="S341" s="3">
        <f>CRI!I341*Planck!L341</f>
        <v>20867119319.405872</v>
      </c>
      <c r="T341" s="3">
        <f>CRI!I341*Planck!M341</f>
        <v>7535499469.5036373</v>
      </c>
      <c r="U341" s="3">
        <f>CRI!I341*Planck!N341</f>
        <v>0</v>
      </c>
      <c r="V341" s="3">
        <f>CRI!J341*Planck!L341</f>
        <v>29672675067.535927</v>
      </c>
      <c r="W341" s="3">
        <f>CRI!J341*Planck!M341</f>
        <v>10715347135.731867</v>
      </c>
      <c r="X341" s="3">
        <f>CRI!J341*Planck!N341</f>
        <v>0</v>
      </c>
    </row>
    <row r="342" spans="1:24" x14ac:dyDescent="0.25">
      <c r="A342" s="3">
        <f>CRI!C342*Planck!L342</f>
        <v>17798782469.506077</v>
      </c>
      <c r="B342" s="3">
        <f>CRI!C342*Planck!M342</f>
        <v>6427465837.9592438</v>
      </c>
      <c r="C342" s="3">
        <f>CRI!C342*Planck!N342</f>
        <v>0</v>
      </c>
      <c r="D342" s="3">
        <f>CRI!D342*Planck!L342</f>
        <v>12375119141.888346</v>
      </c>
      <c r="E342" s="3">
        <f>CRI!D342*Planck!M342</f>
        <v>4468881827.2506332</v>
      </c>
      <c r="F342" s="3">
        <f>CRI!D342*Planck!N342</f>
        <v>0</v>
      </c>
      <c r="G342" s="3">
        <f>CRI!E342*Planck!L342</f>
        <v>16461964043.684805</v>
      </c>
      <c r="H342" s="3">
        <f>CRI!E342*Planck!M342</f>
        <v>5944716257.8550091</v>
      </c>
      <c r="I342" s="3">
        <f>CRI!E342*Planck!N342</f>
        <v>0</v>
      </c>
      <c r="J342" s="3">
        <f>CRI!F342*Planck!L342</f>
        <v>6340338819.6094608</v>
      </c>
      <c r="K342" s="3">
        <f>CRI!F342*Planck!M342</f>
        <v>2289612294.2086577</v>
      </c>
      <c r="L342" s="3">
        <f>CRI!F342*Planck!N342</f>
        <v>0</v>
      </c>
      <c r="M342" s="3">
        <f>CRI!G342*Planck!L342</f>
        <v>7486183184.599122</v>
      </c>
      <c r="N342" s="3">
        <f>CRI!G342*Planck!M342</f>
        <v>2703397648.5837164</v>
      </c>
      <c r="O342" s="3">
        <f>CRI!G342*Planck!N342</f>
        <v>0</v>
      </c>
      <c r="P342" s="3">
        <f>CRI!H342*Planck!L342</f>
        <v>13406379070.37904</v>
      </c>
      <c r="Q342" s="3">
        <f>CRI!H342*Planck!M342</f>
        <v>4841288646.1881857</v>
      </c>
      <c r="R342" s="3">
        <f>CRI!H342*Planck!N342</f>
        <v>0</v>
      </c>
      <c r="S342" s="3">
        <f>CRI!I342*Planck!L342</f>
        <v>19517549016.99057</v>
      </c>
      <c r="T342" s="3">
        <f>CRI!I342*Planck!M342</f>
        <v>7048143869.5218315</v>
      </c>
      <c r="U342" s="3">
        <f>CRI!I342*Planck!N342</f>
        <v>0</v>
      </c>
      <c r="V342" s="3">
        <f>CRI!J342*Planck!L342</f>
        <v>27691238820.583488</v>
      </c>
      <c r="W342" s="3">
        <f>CRI!J342*Planck!M342</f>
        <v>9999812730.7305832</v>
      </c>
      <c r="X342" s="3">
        <f>CRI!J342*Planck!N342</f>
        <v>0</v>
      </c>
    </row>
    <row r="343" spans="1:24" x14ac:dyDescent="0.25">
      <c r="A343" s="3">
        <f>CRI!C343*Planck!L343</f>
        <v>16602429425.296194</v>
      </c>
      <c r="B343" s="3">
        <f>CRI!C343*Planck!M343</f>
        <v>5995443838.0156727</v>
      </c>
      <c r="C343" s="3">
        <f>CRI!C343*Planck!N343</f>
        <v>0</v>
      </c>
      <c r="D343" s="3">
        <f>CRI!D343*Planck!L343</f>
        <v>11543320029.605078</v>
      </c>
      <c r="E343" s="3">
        <f>CRI!D343*Planck!M343</f>
        <v>4168506016.1310682</v>
      </c>
      <c r="F343" s="3">
        <f>CRI!D343*Planck!N343</f>
        <v>0</v>
      </c>
      <c r="G343" s="3">
        <f>CRI!E343*Planck!L343</f>
        <v>15476599447.100142</v>
      </c>
      <c r="H343" s="3">
        <f>CRI!E343*Planck!M343</f>
        <v>5588885843.849803</v>
      </c>
      <c r="I343" s="3">
        <f>CRI!E343*Planck!N343</f>
        <v>0</v>
      </c>
      <c r="J343" s="3">
        <f>CRI!F343*Planck!L343</f>
        <v>5896356373.1470385</v>
      </c>
      <c r="K343" s="3">
        <f>CRI!F343*Planck!M343</f>
        <v>2129283165.647197</v>
      </c>
      <c r="L343" s="3">
        <f>CRI!F343*Planck!N343</f>
        <v>0</v>
      </c>
      <c r="M343" s="3">
        <f>CRI!G343*Planck!L343</f>
        <v>6972307808.00529</v>
      </c>
      <c r="N343" s="3">
        <f>CRI!G343*Planck!M343</f>
        <v>2517829096.7804017</v>
      </c>
      <c r="O343" s="3">
        <f>CRI!G343*Planck!N343</f>
        <v>0</v>
      </c>
      <c r="P343" s="3">
        <f>CRI!H343*Planck!L343</f>
        <v>12597894945.889988</v>
      </c>
      <c r="Q343" s="3">
        <f>CRI!H343*Planck!M343</f>
        <v>4549332491.6788454</v>
      </c>
      <c r="R343" s="3">
        <f>CRI!H343*Planck!N343</f>
        <v>0</v>
      </c>
      <c r="S343" s="3">
        <f>CRI!I343*Planck!L343</f>
        <v>18259109614.730251</v>
      </c>
      <c r="T343" s="3">
        <f>CRI!I343*Planck!M343</f>
        <v>6593701645.8863344</v>
      </c>
      <c r="U343" s="3">
        <f>CRI!I343*Planck!N343</f>
        <v>0</v>
      </c>
      <c r="V343" s="3">
        <f>CRI!J343*Planck!L343</f>
        <v>25847773708.266926</v>
      </c>
      <c r="W343" s="3">
        <f>CRI!J343*Planck!M343</f>
        <v>9334108378.7132416</v>
      </c>
      <c r="X343" s="3">
        <f>CRI!J343*Planck!N343</f>
        <v>0</v>
      </c>
    </row>
    <row r="344" spans="1:24" x14ac:dyDescent="0.25">
      <c r="A344" s="3">
        <f>CRI!C344*Planck!L344</f>
        <v>15489651901.126684</v>
      </c>
      <c r="B344" s="3">
        <f>CRI!C344*Planck!M344</f>
        <v>5593598645.267827</v>
      </c>
      <c r="C344" s="3">
        <f>CRI!C344*Planck!N344</f>
        <v>0</v>
      </c>
      <c r="D344" s="3">
        <f>CRI!D344*Planck!L344</f>
        <v>10769629218.809111</v>
      </c>
      <c r="E344" s="3">
        <f>CRI!D344*Planck!M344</f>
        <v>3889111504.4351411</v>
      </c>
      <c r="F344" s="3">
        <f>CRI!D344*Planck!N344</f>
        <v>0</v>
      </c>
      <c r="G344" s="3">
        <f>CRI!E344*Planck!L344</f>
        <v>14552295283.93404</v>
      </c>
      <c r="H344" s="3">
        <f>CRI!E344*Planck!M344</f>
        <v>5255101903.2151384</v>
      </c>
      <c r="I344" s="3">
        <f>CRI!E344*Planck!N344</f>
        <v>0</v>
      </c>
      <c r="J344" s="3">
        <f>CRI!F344*Planck!L344</f>
        <v>5484533398.4676027</v>
      </c>
      <c r="K344" s="3">
        <f>CRI!F344*Planck!M344</f>
        <v>1980566043.9253035</v>
      </c>
      <c r="L344" s="3">
        <f>CRI!F344*Planck!N344</f>
        <v>0</v>
      </c>
      <c r="M344" s="3">
        <f>CRI!G344*Planck!L344</f>
        <v>6498341087.2752504</v>
      </c>
      <c r="N344" s="3">
        <f>CRI!G344*Planck!M344</f>
        <v>2346670676.2872534</v>
      </c>
      <c r="O344" s="3">
        <f>CRI!G344*Planck!N344</f>
        <v>0</v>
      </c>
      <c r="P344" s="3">
        <f>CRI!H344*Planck!L344</f>
        <v>11839944221.419151</v>
      </c>
      <c r="Q344" s="3">
        <f>CRI!H344*Planck!M344</f>
        <v>4275621968.7648067</v>
      </c>
      <c r="R344" s="3">
        <f>CRI!H344*Planck!N344</f>
        <v>0</v>
      </c>
      <c r="S344" s="3">
        <f>CRI!I344*Planck!L344</f>
        <v>17081828566.500006</v>
      </c>
      <c r="T344" s="3">
        <f>CRI!I344*Planck!M344</f>
        <v>6168562969.534627</v>
      </c>
      <c r="U344" s="3">
        <f>CRI!I344*Planck!N344</f>
        <v>0</v>
      </c>
      <c r="V344" s="3">
        <f>CRI!J344*Planck!L344</f>
        <v>24128622993.622017</v>
      </c>
      <c r="W344" s="3">
        <f>CRI!J344*Planck!M344</f>
        <v>8713290250.2144108</v>
      </c>
      <c r="X344" s="3">
        <f>CRI!J344*Planck!N344</f>
        <v>0</v>
      </c>
    </row>
    <row r="345" spans="1:24" x14ac:dyDescent="0.25">
      <c r="A345" s="3">
        <f>CRI!C345*Planck!L345</f>
        <v>14453275010.335461</v>
      </c>
      <c r="B345" s="3">
        <f>CRI!C345*Planck!M345</f>
        <v>5219341204.3496962</v>
      </c>
      <c r="C345" s="3">
        <f>CRI!C345*Planck!N345</f>
        <v>0</v>
      </c>
      <c r="D345" s="3">
        <f>CRI!D345*Planck!L345</f>
        <v>10049058161.692465</v>
      </c>
      <c r="E345" s="3">
        <f>CRI!D345*Planck!M345</f>
        <v>3628898176.4148102</v>
      </c>
      <c r="F345" s="3">
        <f>CRI!D345*Planck!N345</f>
        <v>0</v>
      </c>
      <c r="G345" s="3">
        <f>CRI!E345*Planck!L345</f>
        <v>13677884720.081411</v>
      </c>
      <c r="H345" s="3">
        <f>CRI!E345*Planck!M345</f>
        <v>4939333629.0090475</v>
      </c>
      <c r="I345" s="3">
        <f>CRI!E345*Planck!N345</f>
        <v>0</v>
      </c>
      <c r="J345" s="3">
        <f>CRI!F345*Planck!L345</f>
        <v>5102068109.8716373</v>
      </c>
      <c r="K345" s="3">
        <f>CRI!F345*Planck!M345</f>
        <v>1842449845.7414701</v>
      </c>
      <c r="L345" s="3">
        <f>CRI!F345*Planck!N345</f>
        <v>0</v>
      </c>
      <c r="M345" s="3">
        <f>CRI!G345*Planck!L345</f>
        <v>6054247386.3036089</v>
      </c>
      <c r="N345" s="3">
        <f>CRI!G345*Planck!M345</f>
        <v>2186299148.2597871</v>
      </c>
      <c r="O345" s="3">
        <f>CRI!G345*Planck!N345</f>
        <v>0</v>
      </c>
      <c r="P345" s="3">
        <f>CRI!H345*Planck!L345</f>
        <v>11131503006.887117</v>
      </c>
      <c r="Q345" s="3">
        <f>CRI!H345*Planck!M345</f>
        <v>4019788751.5903559</v>
      </c>
      <c r="R345" s="3">
        <f>CRI!H345*Planck!N345</f>
        <v>0</v>
      </c>
      <c r="S345" s="3">
        <f>CRI!I345*Planck!L345</f>
        <v>15979243101.555426</v>
      </c>
      <c r="T345" s="3">
        <f>CRI!I345*Planck!M345</f>
        <v>5770396112.6200933</v>
      </c>
      <c r="U345" s="3">
        <f>CRI!I345*Planck!N345</f>
        <v>0</v>
      </c>
      <c r="V345" s="3">
        <f>CRI!J345*Planck!L345</f>
        <v>22523537151.299591</v>
      </c>
      <c r="W345" s="3">
        <f>CRI!J345*Planck!M345</f>
        <v>8133660048.4951696</v>
      </c>
      <c r="X345" s="3">
        <f>CRI!J345*Planck!N345</f>
        <v>0</v>
      </c>
    </row>
    <row r="346" spans="1:24" x14ac:dyDescent="0.25">
      <c r="A346" s="3">
        <f>CRI!C346*Planck!L346</f>
        <v>13486112559.419237</v>
      </c>
      <c r="B346" s="3">
        <f>CRI!C346*Planck!M346</f>
        <v>4870080594.1541891</v>
      </c>
      <c r="C346" s="3">
        <f>CRI!C346*Planck!N346</f>
        <v>0</v>
      </c>
      <c r="D346" s="3">
        <f>CRI!D346*Planck!L346</f>
        <v>9376610449.0382671</v>
      </c>
      <c r="E346" s="3">
        <f>CRI!D346*Planck!M346</f>
        <v>3386064619.111496</v>
      </c>
      <c r="F346" s="3">
        <f>CRI!D346*Planck!N346</f>
        <v>0</v>
      </c>
      <c r="G346" s="3">
        <f>CRI!E346*Planck!L346</f>
        <v>12852323149.437946</v>
      </c>
      <c r="H346" s="3">
        <f>CRI!E346*Planck!M346</f>
        <v>4641207707.8623934</v>
      </c>
      <c r="I346" s="3">
        <f>CRI!E346*Planck!N346</f>
        <v>0</v>
      </c>
      <c r="J346" s="3">
        <f>CRI!F346*Planck!L346</f>
        <v>4749079551.5036411</v>
      </c>
      <c r="K346" s="3">
        <f>CRI!F346*Planck!M346</f>
        <v>1714979024.6796188</v>
      </c>
      <c r="L346" s="3">
        <f>CRI!F346*Planck!N346</f>
        <v>0</v>
      </c>
      <c r="M346" s="3">
        <f>CRI!G346*Planck!L346</f>
        <v>5646224378.4177961</v>
      </c>
      <c r="N346" s="3">
        <f>CRI!G346*Planck!M346</f>
        <v>2038954343.1748545</v>
      </c>
      <c r="O346" s="3">
        <f>CRI!G346*Planck!N346</f>
        <v>0</v>
      </c>
      <c r="P346" s="3">
        <f>CRI!H346*Planck!L346</f>
        <v>10461866288.047327</v>
      </c>
      <c r="Q346" s="3">
        <f>CRI!H346*Planck!M346</f>
        <v>3777970246.3234744</v>
      </c>
      <c r="R346" s="3">
        <f>CRI!H346*Planck!N346</f>
        <v>0</v>
      </c>
      <c r="S346" s="3">
        <f>CRI!I346*Planck!L346</f>
        <v>14950484438.188791</v>
      </c>
      <c r="T346" s="3">
        <f>CRI!I346*Planck!M346</f>
        <v>5398891920.4722176</v>
      </c>
      <c r="U346" s="3">
        <f>CRI!I346*Planck!N346</f>
        <v>0</v>
      </c>
      <c r="V346" s="3">
        <f>CRI!J346*Planck!L346</f>
        <v>21027917136.639523</v>
      </c>
      <c r="W346" s="3">
        <f>CRI!J346*Planck!M346</f>
        <v>7593563432.8592997</v>
      </c>
      <c r="X346" s="3">
        <f>CRI!J346*Planck!N346</f>
        <v>0</v>
      </c>
    </row>
    <row r="347" spans="1:24" x14ac:dyDescent="0.25">
      <c r="A347" s="3">
        <f>CRI!C347*Planck!L347</f>
        <v>12580986175.653477</v>
      </c>
      <c r="B347" s="3">
        <f>CRI!C347*Planck!M347</f>
        <v>4543224283.7333632</v>
      </c>
      <c r="C347" s="3">
        <f>CRI!C347*Planck!N347</f>
        <v>0</v>
      </c>
      <c r="D347" s="3">
        <f>CRI!D347*Planck!L347</f>
        <v>8747295109.2526302</v>
      </c>
      <c r="E347" s="3">
        <f>CRI!D347*Planck!M347</f>
        <v>3158808300.2781324</v>
      </c>
      <c r="F347" s="3">
        <f>CRI!D347*Planck!N347</f>
        <v>0</v>
      </c>
      <c r="G347" s="3">
        <f>CRI!E347*Planck!L347</f>
        <v>12068027511.839277</v>
      </c>
      <c r="H347" s="3">
        <f>CRI!E347*Planck!M347</f>
        <v>4357985525.3837194</v>
      </c>
      <c r="I347" s="3">
        <f>CRI!E347*Planck!N347</f>
        <v>0</v>
      </c>
      <c r="J347" s="3">
        <f>CRI!F347*Planck!L347</f>
        <v>4427643203.448863</v>
      </c>
      <c r="K347" s="3">
        <f>CRI!F347*Planck!M347</f>
        <v>1598902966.8074498</v>
      </c>
      <c r="L347" s="3">
        <f>CRI!F347*Planck!N347</f>
        <v>0</v>
      </c>
      <c r="M347" s="3">
        <f>CRI!G347*Planck!L347</f>
        <v>5264575760.1983433</v>
      </c>
      <c r="N347" s="3">
        <f>CRI!G347*Planck!M347</f>
        <v>1901134625.1673946</v>
      </c>
      <c r="O347" s="3">
        <f>CRI!G347*Planck!N347</f>
        <v>0</v>
      </c>
      <c r="P347" s="3">
        <f>CRI!H347*Planck!L347</f>
        <v>9827208085.7035732</v>
      </c>
      <c r="Q347" s="3">
        <f>CRI!H347*Planck!M347</f>
        <v>3548784633.645803</v>
      </c>
      <c r="R347" s="3">
        <f>CRI!H347*Planck!N347</f>
        <v>0</v>
      </c>
      <c r="S347" s="3">
        <f>CRI!I347*Planck!L347</f>
        <v>13984873045.0397</v>
      </c>
      <c r="T347" s="3">
        <f>CRI!I347*Planck!M347</f>
        <v>5050193517.1113358</v>
      </c>
      <c r="U347" s="3">
        <f>CRI!I347*Planck!N347</f>
        <v>0</v>
      </c>
      <c r="V347" s="3">
        <f>CRI!J347*Planck!L347</f>
        <v>19627418346.995872</v>
      </c>
      <c r="W347" s="3">
        <f>CRI!J347*Planck!M347</f>
        <v>7087819858.9574146</v>
      </c>
      <c r="X347" s="3">
        <f>CRI!J347*Planck!N347</f>
        <v>0</v>
      </c>
    </row>
    <row r="348" spans="1:24" x14ac:dyDescent="0.25">
      <c r="A348" s="3">
        <f>CRI!C348*Planck!L348</f>
        <v>11732211751.496998</v>
      </c>
      <c r="B348" s="3">
        <f>CRI!C348*Planck!M348</f>
        <v>4236718655.6015315</v>
      </c>
      <c r="C348" s="3">
        <f>CRI!C348*Planck!N348</f>
        <v>0</v>
      </c>
      <c r="D348" s="3">
        <f>CRI!D348*Planck!L348</f>
        <v>8157160101.8991995</v>
      </c>
      <c r="E348" s="3">
        <f>CRI!D348*Planck!M348</f>
        <v>2945701382.864584</v>
      </c>
      <c r="F348" s="3">
        <f>CRI!D348*Planck!N348</f>
        <v>0</v>
      </c>
      <c r="G348" s="3">
        <f>CRI!E348*Planck!L348</f>
        <v>11324353746.402037</v>
      </c>
      <c r="H348" s="3">
        <f>CRI!E348*Planck!M348</f>
        <v>4089433586.458302</v>
      </c>
      <c r="I348" s="3">
        <f>CRI!E348*Planck!N348</f>
        <v>0</v>
      </c>
      <c r="J348" s="3">
        <f>CRI!F348*Planck!L348</f>
        <v>4128932891.0847802</v>
      </c>
      <c r="K348" s="3">
        <f>CRI!F348*Planck!M348</f>
        <v>1491034033.3018265</v>
      </c>
      <c r="L348" s="3">
        <f>CRI!F348*Planck!N348</f>
        <v>0</v>
      </c>
      <c r="M348" s="3">
        <f>CRI!G348*Planck!L348</f>
        <v>4909401913.1800737</v>
      </c>
      <c r="N348" s="3">
        <f>CRI!G348*Planck!M348</f>
        <v>1772875832.2796109</v>
      </c>
      <c r="O348" s="3">
        <f>CRI!G348*Planck!N348</f>
        <v>0</v>
      </c>
      <c r="P348" s="3">
        <f>CRI!H348*Planck!L348</f>
        <v>9224640312.7650204</v>
      </c>
      <c r="Q348" s="3">
        <f>CRI!H348*Planck!M348</f>
        <v>3331188230.4987149</v>
      </c>
      <c r="R348" s="3">
        <f>CRI!H348*Planck!N348</f>
        <v>0</v>
      </c>
      <c r="S348" s="3">
        <f>CRI!I348*Planck!L348</f>
        <v>13076632583.106308</v>
      </c>
      <c r="T348" s="3">
        <f>CRI!I348*Planck!M348</f>
        <v>4722213883.5181017</v>
      </c>
      <c r="U348" s="3">
        <f>CRI!I348*Planck!N348</f>
        <v>0</v>
      </c>
      <c r="V348" s="3">
        <f>CRI!J348*Planck!L348</f>
        <v>18313327957.165054</v>
      </c>
      <c r="W348" s="3">
        <f>CRI!J348*Planck!M348</f>
        <v>6613281437.949687</v>
      </c>
      <c r="X348" s="3">
        <f>CRI!J348*Planck!N348</f>
        <v>0</v>
      </c>
    </row>
    <row r="349" spans="1:24" x14ac:dyDescent="0.25">
      <c r="A349" s="3">
        <f>CRI!C349*Planck!L349</f>
        <v>10936815583.050892</v>
      </c>
      <c r="B349" s="3">
        <f>CRI!C349*Planck!M349</f>
        <v>3949485097.2823472</v>
      </c>
      <c r="C349" s="3">
        <f>CRI!C349*Planck!N349</f>
        <v>0</v>
      </c>
      <c r="D349" s="3">
        <f>CRI!D349*Planck!L349</f>
        <v>7604137873.1941824</v>
      </c>
      <c r="E349" s="3">
        <f>CRI!D349*Planck!M349</f>
        <v>2745993930.2993145</v>
      </c>
      <c r="F349" s="3">
        <f>CRI!D349*Planck!N349</f>
        <v>0</v>
      </c>
      <c r="G349" s="3">
        <f>CRI!E349*Planck!L349</f>
        <v>10617629548.867434</v>
      </c>
      <c r="H349" s="3">
        <f>CRI!E349*Planck!M349</f>
        <v>3834221154.5290427</v>
      </c>
      <c r="I349" s="3">
        <f>CRI!E349*Planck!N349</f>
        <v>0</v>
      </c>
      <c r="J349" s="3">
        <f>CRI!F349*Planck!L349</f>
        <v>3849008059.2711296</v>
      </c>
      <c r="K349" s="3">
        <f>CRI!F349*Planck!M349</f>
        <v>1389947544.9663196</v>
      </c>
      <c r="L349" s="3">
        <f>CRI!F349*Planck!N349</f>
        <v>0</v>
      </c>
      <c r="M349" s="3">
        <f>CRI!G349*Planck!L349</f>
        <v>4576564460.7187214</v>
      </c>
      <c r="N349" s="3">
        <f>CRI!G349*Planck!M349</f>
        <v>1652681532.1245873</v>
      </c>
      <c r="O349" s="3">
        <f>CRI!G349*Planck!N349</f>
        <v>0</v>
      </c>
      <c r="P349" s="3">
        <f>CRI!H349*Planck!L349</f>
        <v>8655574221.092638</v>
      </c>
      <c r="Q349" s="3">
        <f>CRI!H349*Planck!M349</f>
        <v>3125686918.192553</v>
      </c>
      <c r="R349" s="3">
        <f>CRI!H349*Planck!N349</f>
        <v>0</v>
      </c>
      <c r="S349" s="3">
        <f>CRI!I349*Planck!L349</f>
        <v>12222947544.319538</v>
      </c>
      <c r="T349" s="3">
        <f>CRI!I349*Planck!M349</f>
        <v>4413930984.2588978</v>
      </c>
      <c r="U349" s="3">
        <f>CRI!I349*Planck!N349</f>
        <v>0</v>
      </c>
      <c r="V349" s="3">
        <f>CRI!J349*Planck!L349</f>
        <v>17083493697.216188</v>
      </c>
      <c r="W349" s="3">
        <f>CRI!J349*Planck!M349</f>
        <v>6169163524.2742929</v>
      </c>
      <c r="X349" s="3">
        <f>CRI!J349*Planck!N349</f>
        <v>0</v>
      </c>
    </row>
    <row r="350" spans="1:24" x14ac:dyDescent="0.25">
      <c r="A350" s="3">
        <f>CRI!C350*Planck!L350</f>
        <v>10191661422.13604</v>
      </c>
      <c r="B350" s="3">
        <f>CRI!C350*Planck!M350</f>
        <v>3680394826.8035655</v>
      </c>
      <c r="C350" s="3">
        <f>CRI!C350*Planck!N350</f>
        <v>0</v>
      </c>
      <c r="D350" s="3">
        <f>CRI!D350*Planck!L350</f>
        <v>7086047855.7340708</v>
      </c>
      <c r="E350" s="3">
        <f>CRI!D350*Planck!M350</f>
        <v>2558901124.2153544</v>
      </c>
      <c r="F350" s="3">
        <f>CRI!D350*Planck!N350</f>
        <v>0</v>
      </c>
      <c r="G350" s="3">
        <f>CRI!E350*Planck!L350</f>
        <v>9951085723.3302536</v>
      </c>
      <c r="H350" s="3">
        <f>CRI!E350*Planck!M350</f>
        <v>3593518554.0678592</v>
      </c>
      <c r="I350" s="3">
        <f>CRI!E350*Planck!N350</f>
        <v>0</v>
      </c>
      <c r="J350" s="3">
        <f>CRI!F350*Planck!L350</f>
        <v>3586764964.0135417</v>
      </c>
      <c r="K350" s="3">
        <f>CRI!F350*Planck!M350</f>
        <v>1295246248.059624</v>
      </c>
      <c r="L350" s="3">
        <f>CRI!F350*Planck!N350</f>
        <v>0</v>
      </c>
      <c r="M350" s="3">
        <f>CRI!G350*Planck!L350</f>
        <v>4264751024.2843943</v>
      </c>
      <c r="N350" s="3">
        <f>CRI!G350*Planck!M350</f>
        <v>1540079380.3147967</v>
      </c>
      <c r="O350" s="3">
        <f>CRI!G350*Planck!N350</f>
        <v>0</v>
      </c>
      <c r="P350" s="3">
        <f>CRI!H350*Planck!L350</f>
        <v>8118336308.791626</v>
      </c>
      <c r="Q350" s="3">
        <f>CRI!H350*Planck!M350</f>
        <v>2931679312.6812949</v>
      </c>
      <c r="R350" s="3">
        <f>CRI!H350*Planck!N350</f>
        <v>0</v>
      </c>
      <c r="S350" s="3">
        <f>CRI!I350*Planck!L350</f>
        <v>11420784537.852875</v>
      </c>
      <c r="T350" s="3">
        <f>CRI!I350*Planck!M350</f>
        <v>4124253602.0532656</v>
      </c>
      <c r="U350" s="3">
        <f>CRI!I350*Planck!N350</f>
        <v>0</v>
      </c>
      <c r="V350" s="3">
        <f>CRI!J350*Planck!L350</f>
        <v>15928298312.75038</v>
      </c>
      <c r="W350" s="3">
        <f>CRI!J350*Planck!M350</f>
        <v>5751999039.4013662</v>
      </c>
      <c r="X350" s="3">
        <f>CRI!J350*Planck!N350</f>
        <v>0</v>
      </c>
    </row>
    <row r="351" spans="1:24" x14ac:dyDescent="0.25">
      <c r="A351" s="3">
        <f>CRI!C351*Planck!L351</f>
        <v>9493592000.4437981</v>
      </c>
      <c r="B351" s="3">
        <f>CRI!C351*Planck!M351</f>
        <v>3428311982.7993121</v>
      </c>
      <c r="C351" s="3">
        <f>CRI!C351*Planck!N351</f>
        <v>0</v>
      </c>
      <c r="D351" s="3">
        <f>CRI!D351*Planck!L351</f>
        <v>6600694867.2613535</v>
      </c>
      <c r="E351" s="3">
        <f>CRI!D351*Planck!M351</f>
        <v>2383633224.0922256</v>
      </c>
      <c r="F351" s="3">
        <f>CRI!D351*Planck!N351</f>
        <v>0</v>
      </c>
      <c r="G351" s="3">
        <f>CRI!E351*Planck!L351</f>
        <v>9320425622.7532997</v>
      </c>
      <c r="H351" s="3">
        <f>CRI!E351*Planck!M351</f>
        <v>3365778395.1302257</v>
      </c>
      <c r="I351" s="3">
        <f>CRI!E351*Planck!N351</f>
        <v>0</v>
      </c>
      <c r="J351" s="3">
        <f>CRI!F351*Planck!L351</f>
        <v>3341092463.6754999</v>
      </c>
      <c r="K351" s="3">
        <f>CRI!F351*Planck!M351</f>
        <v>1206530397.3800154</v>
      </c>
      <c r="L351" s="3">
        <f>CRI!F351*Planck!N351</f>
        <v>0</v>
      </c>
      <c r="M351" s="3">
        <f>CRI!G351*Planck!L351</f>
        <v>3972640429.3702588</v>
      </c>
      <c r="N351" s="3">
        <f>CRI!G351*Planck!M351</f>
        <v>1434594070.055506</v>
      </c>
      <c r="O351" s="3">
        <f>CRI!G351*Planck!N351</f>
        <v>0</v>
      </c>
      <c r="P351" s="3">
        <f>CRI!H351*Planck!L351</f>
        <v>7611171612.3729668</v>
      </c>
      <c r="Q351" s="3">
        <f>CRI!H351*Planck!M351</f>
        <v>2748535100.3730106</v>
      </c>
      <c r="R351" s="3">
        <f>CRI!H351*Planck!N351</f>
        <v>0</v>
      </c>
      <c r="S351" s="3">
        <f>CRI!I351*Planck!L351</f>
        <v>10667048865.734703</v>
      </c>
      <c r="T351" s="3">
        <f>CRI!I351*Planck!M351</f>
        <v>3852069000.4157071</v>
      </c>
      <c r="U351" s="3">
        <f>CRI!I351*Planck!N351</f>
        <v>0</v>
      </c>
      <c r="V351" s="3">
        <f>CRI!J351*Planck!L351</f>
        <v>14845451696.831322</v>
      </c>
      <c r="W351" s="3">
        <f>CRI!J351*Planck!M351</f>
        <v>5360967686.4074221</v>
      </c>
      <c r="X351" s="3">
        <f>CRI!J351*Planck!N351</f>
        <v>0</v>
      </c>
    </row>
    <row r="352" spans="1:24" x14ac:dyDescent="0.25">
      <c r="A352" s="3">
        <f>CRI!C352*Planck!L352</f>
        <v>8839466176.3228874</v>
      </c>
      <c r="B352" s="3">
        <f>CRI!C352*Planck!M352</f>
        <v>3192093737.7821503</v>
      </c>
      <c r="C352" s="3">
        <f>CRI!C352*Planck!N352</f>
        <v>0</v>
      </c>
      <c r="D352" s="3">
        <f>CRI!D352*Planck!L352</f>
        <v>6145894938.044239</v>
      </c>
      <c r="E352" s="3">
        <f>CRI!D352*Planck!M352</f>
        <v>2219395646.0116239</v>
      </c>
      <c r="F352" s="3">
        <f>CRI!D352*Planck!N352</f>
        <v>0</v>
      </c>
      <c r="G352" s="3">
        <f>CRI!E352*Planck!L352</f>
        <v>8725653307.0998459</v>
      </c>
      <c r="H352" s="3">
        <f>CRI!E352*Planck!M352</f>
        <v>3150993818.4115648</v>
      </c>
      <c r="I352" s="3">
        <f>CRI!E352*Planck!N352</f>
        <v>0</v>
      </c>
      <c r="J352" s="3">
        <f>CRI!F352*Planck!L352</f>
        <v>3110885092.0964665</v>
      </c>
      <c r="K352" s="3">
        <f>CRI!F352*Planck!M352</f>
        <v>1123397796.1293404</v>
      </c>
      <c r="L352" s="3">
        <f>CRI!F352*Planck!N352</f>
        <v>0</v>
      </c>
      <c r="M352" s="3">
        <f>CRI!G352*Planck!L352</f>
        <v>3698918249.7488475</v>
      </c>
      <c r="N352" s="3">
        <f>CRI!G352*Planck!M352</f>
        <v>1335747379.5440328</v>
      </c>
      <c r="O352" s="3">
        <f>CRI!G352*Planck!N352</f>
        <v>0</v>
      </c>
      <c r="P352" s="3">
        <f>CRI!H352*Planck!L352</f>
        <v>7132273137.9772644</v>
      </c>
      <c r="Q352" s="3">
        <f>CRI!H352*Planck!M352</f>
        <v>2575594947.2233658</v>
      </c>
      <c r="R352" s="3">
        <f>CRI!H352*Planck!N352</f>
        <v>0</v>
      </c>
      <c r="S352" s="3">
        <f>CRI!I352*Planck!L352</f>
        <v>9958626057.0161285</v>
      </c>
      <c r="T352" s="3">
        <f>CRI!I352*Planck!M352</f>
        <v>3596242944.9262424</v>
      </c>
      <c r="U352" s="3">
        <f>CRI!I352*Planck!N352</f>
        <v>0</v>
      </c>
      <c r="V352" s="3">
        <f>CRI!J352*Planck!L352</f>
        <v>13828263610.599537</v>
      </c>
      <c r="W352" s="3">
        <f>CRI!J352*Planck!M352</f>
        <v>4993640203.5261536</v>
      </c>
      <c r="X352" s="3">
        <f>CRI!J352*Planck!N352</f>
        <v>0</v>
      </c>
    </row>
    <row r="353" spans="1:24" x14ac:dyDescent="0.25">
      <c r="A353" s="3">
        <f>CRI!C353*Planck!L353</f>
        <v>8225588376.2976913</v>
      </c>
      <c r="B353" s="3">
        <f>CRI!C353*Planck!M353</f>
        <v>2970412400.1544137</v>
      </c>
      <c r="C353" s="3">
        <f>CRI!C353*Planck!N353</f>
        <v>0</v>
      </c>
      <c r="D353" s="3">
        <f>CRI!D353*Planck!L353</f>
        <v>5717313465.8429661</v>
      </c>
      <c r="E353" s="3">
        <f>CRI!D353*Planck!M353</f>
        <v>2064627846.3734219</v>
      </c>
      <c r="F353" s="3">
        <f>CRI!D353*Planck!N353</f>
        <v>0</v>
      </c>
      <c r="G353" s="3">
        <f>CRI!E353*Planck!L353</f>
        <v>8163808206.089447</v>
      </c>
      <c r="H353" s="3">
        <f>CRI!E353*Planck!M353</f>
        <v>2948102435.7755713</v>
      </c>
      <c r="I353" s="3">
        <f>CRI!E353*Planck!N353</f>
        <v>0</v>
      </c>
      <c r="J353" s="3">
        <f>CRI!F353*Planck!L353</f>
        <v>2896607408.9065475</v>
      </c>
      <c r="K353" s="3">
        <f>CRI!F353*Planck!M353</f>
        <v>1046018615.5908567</v>
      </c>
      <c r="L353" s="3">
        <f>CRI!F353*Planck!N353</f>
        <v>0</v>
      </c>
      <c r="M353" s="3">
        <f>CRI!G353*Planck!L353</f>
        <v>3443803202.1795697</v>
      </c>
      <c r="N353" s="3">
        <f>CRI!G353*Planck!M353</f>
        <v>1243621157.2320302</v>
      </c>
      <c r="O353" s="3">
        <f>CRI!G353*Planck!N353</f>
        <v>0</v>
      </c>
      <c r="P353" s="3">
        <f>CRI!H353*Planck!L353</f>
        <v>6682849268.8118153</v>
      </c>
      <c r="Q353" s="3">
        <f>CRI!H353*Planck!M353</f>
        <v>2413300718.2370405</v>
      </c>
      <c r="R353" s="3">
        <f>CRI!H353*Planck!N353</f>
        <v>0</v>
      </c>
      <c r="S353" s="3">
        <f>CRI!I353*Planck!L353</f>
        <v>9291737599.3199673</v>
      </c>
      <c r="T353" s="3">
        <f>CRI!I353*Planck!M353</f>
        <v>3355418642.5778608</v>
      </c>
      <c r="U353" s="3">
        <f>CRI!I353*Planck!N353</f>
        <v>0</v>
      </c>
      <c r="V353" s="3">
        <f>CRI!J353*Planck!L353</f>
        <v>12873222323.67791</v>
      </c>
      <c r="W353" s="3">
        <f>CRI!J353*Planck!M353</f>
        <v>4648759148.9970245</v>
      </c>
      <c r="X353" s="3">
        <f>CRI!J353*Planck!N353</f>
        <v>0</v>
      </c>
    </row>
    <row r="354" spans="1:24" x14ac:dyDescent="0.25">
      <c r="A354" s="3">
        <f>CRI!C354*Planck!L354</f>
        <v>7649532035.7817564</v>
      </c>
      <c r="B354" s="3">
        <f>CRI!C354*Planck!M354</f>
        <v>2762387788.6499262</v>
      </c>
      <c r="C354" s="3">
        <f>CRI!C354*Planck!N354</f>
        <v>0</v>
      </c>
      <c r="D354" s="3">
        <f>CRI!D354*Planck!L354</f>
        <v>5313634163.0526915</v>
      </c>
      <c r="E354" s="3">
        <f>CRI!D354*Planck!M354</f>
        <v>1918851775.0772126</v>
      </c>
      <c r="F354" s="3">
        <f>CRI!D354*Planck!N354</f>
        <v>0</v>
      </c>
      <c r="G354" s="3">
        <f>CRI!E354*Planck!L354</f>
        <v>7633116730.9839411</v>
      </c>
      <c r="H354" s="3">
        <f>CRI!E354*Planck!M354</f>
        <v>2756459917.8588319</v>
      </c>
      <c r="I354" s="3">
        <f>CRI!E354*Planck!N354</f>
        <v>0</v>
      </c>
      <c r="J354" s="3">
        <f>CRI!F354*Planck!L354</f>
        <v>2695393047.8012109</v>
      </c>
      <c r="K354" s="3">
        <f>CRI!F354*Planck!M354</f>
        <v>973356383.8976779</v>
      </c>
      <c r="L354" s="3">
        <f>CRI!F354*Planck!N354</f>
        <v>0</v>
      </c>
      <c r="M354" s="3">
        <f>CRI!G354*Planck!L354</f>
        <v>3205909027.0132551</v>
      </c>
      <c r="N354" s="3">
        <f>CRI!G354*Planck!M354</f>
        <v>1157713165.5007093</v>
      </c>
      <c r="O354" s="3">
        <f>CRI!G354*Planck!N354</f>
        <v>0</v>
      </c>
      <c r="P354" s="3">
        <f>CRI!H354*Planck!L354</f>
        <v>6257514188.9270496</v>
      </c>
      <c r="Q354" s="3">
        <f>CRI!H354*Planck!M354</f>
        <v>2259704345.5651326</v>
      </c>
      <c r="R354" s="3">
        <f>CRI!H354*Planck!N354</f>
        <v>0</v>
      </c>
      <c r="S354" s="3">
        <f>CRI!I354*Planck!L354</f>
        <v>8663997872.2867184</v>
      </c>
      <c r="T354" s="3">
        <f>CRI!I354*Planck!M354</f>
        <v>3128730203.5395517</v>
      </c>
      <c r="U354" s="3">
        <f>CRI!I354*Planck!N354</f>
        <v>0</v>
      </c>
      <c r="V354" s="3">
        <f>CRI!J354*Planck!L354</f>
        <v>11974964850.005989</v>
      </c>
      <c r="W354" s="3">
        <f>CRI!J354*Planck!M354</f>
        <v>4324381742.1032648</v>
      </c>
      <c r="X354" s="3">
        <f>CRI!J354*Planck!N354</f>
        <v>0</v>
      </c>
    </row>
    <row r="355" spans="1:24" x14ac:dyDescent="0.25">
      <c r="A355" s="3">
        <f>CRI!C355*Planck!L355</f>
        <v>7110084251.8823271</v>
      </c>
      <c r="B355" s="3">
        <f>CRI!C355*Planck!M355</f>
        <v>2567581058.4414392</v>
      </c>
      <c r="C355" s="3">
        <f>CRI!C355*Planck!N355</f>
        <v>0</v>
      </c>
      <c r="D355" s="3">
        <f>CRI!D355*Planck!L355</f>
        <v>4935863209.1929884</v>
      </c>
      <c r="E355" s="3">
        <f>CRI!D355*Planck!M355</f>
        <v>1782430198.2957201</v>
      </c>
      <c r="F355" s="3">
        <f>CRI!D355*Planck!N355</f>
        <v>0</v>
      </c>
      <c r="G355" s="3">
        <f>CRI!E355*Planck!L355</f>
        <v>7132970789.1737938</v>
      </c>
      <c r="H355" s="3">
        <f>CRI!E355*Planck!M355</f>
        <v>2575845804.3377099</v>
      </c>
      <c r="I355" s="3">
        <f>CRI!E355*Planck!N355</f>
        <v>0</v>
      </c>
      <c r="J355" s="3">
        <f>CRI!F355*Planck!L355</f>
        <v>2508364487.144752</v>
      </c>
      <c r="K355" s="3">
        <f>CRI!F355*Planck!M355</f>
        <v>905816150.23127162</v>
      </c>
      <c r="L355" s="3">
        <f>CRI!F355*Planck!N355</f>
        <v>0</v>
      </c>
      <c r="M355" s="3">
        <f>CRI!G355*Planck!L355</f>
        <v>2982878693.6544957</v>
      </c>
      <c r="N355" s="3">
        <f>CRI!G355*Planck!M355</f>
        <v>1077171881.8139515</v>
      </c>
      <c r="O355" s="3">
        <f>CRI!G355*Planck!N355</f>
        <v>0</v>
      </c>
      <c r="P355" s="3">
        <f>CRI!H355*Planck!L355</f>
        <v>5855902008.3099499</v>
      </c>
      <c r="Q355" s="3">
        <f>CRI!H355*Planck!M355</f>
        <v>2114672983.325803</v>
      </c>
      <c r="R355" s="3">
        <f>CRI!H355*Planck!N355</f>
        <v>0</v>
      </c>
      <c r="S355" s="3">
        <f>CRI!I355*Planck!L355</f>
        <v>8074370356.4294577</v>
      </c>
      <c r="T355" s="3">
        <f>CRI!I355*Planck!M355</f>
        <v>2915802352.2043123</v>
      </c>
      <c r="U355" s="3">
        <f>CRI!I355*Planck!N355</f>
        <v>0</v>
      </c>
      <c r="V355" s="3">
        <f>CRI!J355*Planck!L355</f>
        <v>11135063276.874941</v>
      </c>
      <c r="W355" s="3">
        <f>CRI!J355*Planck!M355</f>
        <v>4021074370.0655842</v>
      </c>
      <c r="X355" s="3">
        <f>CRI!J355*Planck!N355</f>
        <v>0</v>
      </c>
    </row>
    <row r="356" spans="1:24" x14ac:dyDescent="0.25">
      <c r="A356" s="3">
        <f>CRI!C356*Planck!L356</f>
        <v>6606024267.0723</v>
      </c>
      <c r="B356" s="3">
        <f>CRI!C356*Planck!M356</f>
        <v>2385552744.7653913</v>
      </c>
      <c r="C356" s="3">
        <f>CRI!C356*Planck!N356</f>
        <v>0</v>
      </c>
      <c r="D356" s="3">
        <f>CRI!D356*Planck!L356</f>
        <v>4581688933.7291136</v>
      </c>
      <c r="E356" s="3">
        <f>CRI!D356*Planck!M356</f>
        <v>1654529285.6398594</v>
      </c>
      <c r="F356" s="3">
        <f>CRI!D356*Planck!N356</f>
        <v>0</v>
      </c>
      <c r="G356" s="3">
        <f>CRI!E356*Planck!L356</f>
        <v>6659893134.4861937</v>
      </c>
      <c r="H356" s="3">
        <f>CRI!E356*Planck!M356</f>
        <v>2405005749.9802165</v>
      </c>
      <c r="I356" s="3">
        <f>CRI!E356*Planck!N356</f>
        <v>0</v>
      </c>
      <c r="J356" s="3">
        <f>CRI!F356*Planck!L356</f>
        <v>2334790121.8601027</v>
      </c>
      <c r="K356" s="3">
        <f>CRI!F356*Planck!M356</f>
        <v>843134199.70570815</v>
      </c>
      <c r="L356" s="3">
        <f>CRI!F356*Planck!N356</f>
        <v>0</v>
      </c>
      <c r="M356" s="3">
        <f>CRI!G356*Planck!L356</f>
        <v>2775664273.5896058</v>
      </c>
      <c r="N356" s="3">
        <f>CRI!G356*Planck!M356</f>
        <v>1002341689.7533554</v>
      </c>
      <c r="O356" s="3">
        <f>CRI!G356*Planck!N356</f>
        <v>0</v>
      </c>
      <c r="P356" s="3">
        <f>CRI!H356*Planck!L356</f>
        <v>5477613254.9286194</v>
      </c>
      <c r="Q356" s="3">
        <f>CRI!H356*Planck!M356</f>
        <v>1978063477.6337924</v>
      </c>
      <c r="R356" s="3">
        <f>CRI!H356*Planck!N356</f>
        <v>0</v>
      </c>
      <c r="S356" s="3">
        <f>CRI!I356*Planck!L356</f>
        <v>7521795013.1085024</v>
      </c>
      <c r="T356" s="3">
        <f>CRI!I356*Planck!M356</f>
        <v>2716253833.4174175</v>
      </c>
      <c r="U356" s="3">
        <f>CRI!I356*Planck!N356</f>
        <v>0</v>
      </c>
      <c r="V356" s="3">
        <f>CRI!J356*Planck!L356</f>
        <v>10347075348.789852</v>
      </c>
      <c r="W356" s="3">
        <f>CRI!J356*Planck!M356</f>
        <v>3736512764.8160067</v>
      </c>
      <c r="X356" s="3">
        <f>CRI!J356*Planck!N356</f>
        <v>0</v>
      </c>
    </row>
    <row r="357" spans="1:24" x14ac:dyDescent="0.25">
      <c r="A357" s="3">
        <f>CRI!C357*Planck!L357</f>
        <v>6136111325.1038399</v>
      </c>
      <c r="B357" s="3">
        <f>CRI!C357*Planck!M357</f>
        <v>2215862808.4982305</v>
      </c>
      <c r="C357" s="3">
        <f>CRI!C357*Planck!N357</f>
        <v>0</v>
      </c>
      <c r="D357" s="3">
        <f>CRI!D357*Planck!L357</f>
        <v>4253141540.7908592</v>
      </c>
      <c r="E357" s="3">
        <f>CRI!D357*Planck!M357</f>
        <v>1535887740.6543527</v>
      </c>
      <c r="F357" s="3">
        <f>CRI!D357*Planck!N357</f>
        <v>0</v>
      </c>
      <c r="G357" s="3">
        <f>CRI!E357*Planck!L357</f>
        <v>6215117050.3197689</v>
      </c>
      <c r="H357" s="3">
        <f>CRI!E357*Planck!M357</f>
        <v>2244393230.9252458</v>
      </c>
      <c r="I357" s="3">
        <f>CRI!E357*Planck!N357</f>
        <v>0</v>
      </c>
      <c r="J357" s="3">
        <f>CRI!F357*Planck!L357</f>
        <v>2172657443.438055</v>
      </c>
      <c r="K357" s="3">
        <f>CRI!F357*Planck!M357</f>
        <v>784586616.74293566</v>
      </c>
      <c r="L357" s="3">
        <f>CRI!F357*Planck!N357</f>
        <v>0</v>
      </c>
      <c r="M357" s="3">
        <f>CRI!G357*Planck!L357</f>
        <v>2580853690.387023</v>
      </c>
      <c r="N357" s="3">
        <f>CRI!G357*Planck!M357</f>
        <v>931993799.28251743</v>
      </c>
      <c r="O357" s="3">
        <f>CRI!G357*Planck!N357</f>
        <v>0</v>
      </c>
      <c r="P357" s="3">
        <f>CRI!H357*Planck!L357</f>
        <v>5122204518.1660814</v>
      </c>
      <c r="Q357" s="3">
        <f>CRI!H357*Planck!M357</f>
        <v>1849722387.351527</v>
      </c>
      <c r="R357" s="3">
        <f>CRI!H357*Planck!N357</f>
        <v>0</v>
      </c>
      <c r="S357" s="3">
        <f>CRI!I357*Planck!L357</f>
        <v>7005174302.4790621</v>
      </c>
      <c r="T357" s="3">
        <f>CRI!I357*Planck!M357</f>
        <v>2529697455.1954045</v>
      </c>
      <c r="U357" s="3">
        <f>CRI!I357*Planck!N357</f>
        <v>0</v>
      </c>
      <c r="V357" s="3">
        <f>CRI!J357*Planck!L357</f>
        <v>9612363234.6047268</v>
      </c>
      <c r="W357" s="3">
        <f>CRI!J357*Planck!M357</f>
        <v>3471201395.2869267</v>
      </c>
      <c r="X357" s="3">
        <f>CRI!J357*Planck!N357</f>
        <v>0</v>
      </c>
    </row>
    <row r="358" spans="1:24" x14ac:dyDescent="0.25">
      <c r="A358" s="3">
        <f>CRI!C358*Planck!L358</f>
        <v>5699779991.1058397</v>
      </c>
      <c r="B358" s="3">
        <f>CRI!C358*Planck!M358</f>
        <v>2058297527.5396247</v>
      </c>
      <c r="C358" s="3">
        <f>CRI!C358*Planck!N358</f>
        <v>0</v>
      </c>
      <c r="D358" s="3">
        <f>CRI!D358*Planck!L358</f>
        <v>3947412531.9222589</v>
      </c>
      <c r="E358" s="3">
        <f>CRI!D358*Planck!M358</f>
        <v>1425484749.8171868</v>
      </c>
      <c r="F358" s="3">
        <f>CRI!D358*Planck!N358</f>
        <v>0</v>
      </c>
      <c r="G358" s="3">
        <f>CRI!E358*Planck!L358</f>
        <v>5796386431.6330566</v>
      </c>
      <c r="H358" s="3">
        <f>CRI!E358*Planck!M358</f>
        <v>2093183926.3114824</v>
      </c>
      <c r="I358" s="3">
        <f>CRI!E358*Planck!N358</f>
        <v>0</v>
      </c>
      <c r="J358" s="3">
        <f>CRI!F358*Planck!L358</f>
        <v>2022620919.3926322</v>
      </c>
      <c r="K358" s="3">
        <f>CRI!F358*Planck!M358</f>
        <v>730406374.28674936</v>
      </c>
      <c r="L358" s="3">
        <f>CRI!F358*Planck!N358</f>
        <v>0</v>
      </c>
      <c r="M358" s="3">
        <f>CRI!G358*Planck!L358</f>
        <v>2399263750.8152022</v>
      </c>
      <c r="N358" s="3">
        <f>CRI!G358*Planck!M358</f>
        <v>866419169.49855042</v>
      </c>
      <c r="O358" s="3">
        <f>CRI!G358*Planck!N358</f>
        <v>0</v>
      </c>
      <c r="P358" s="3">
        <f>CRI!H358*Planck!L358</f>
        <v>4787521704.6083164</v>
      </c>
      <c r="Q358" s="3">
        <f>CRI!H358*Planck!M358</f>
        <v>1728863939.1370158</v>
      </c>
      <c r="R358" s="3">
        <f>CRI!H358*Planck!N358</f>
        <v>0</v>
      </c>
      <c r="S358" s="3">
        <f>CRI!I358*Planck!L358</f>
        <v>6522769035.0908709</v>
      </c>
      <c r="T358" s="3">
        <f>CRI!I358*Planck!M358</f>
        <v>2355494317.0770988</v>
      </c>
      <c r="U358" s="3">
        <f>CRI!I358*Planck!N358</f>
        <v>0</v>
      </c>
      <c r="V358" s="3">
        <f>CRI!J358*Planck!L358</f>
        <v>8926924251.2492237</v>
      </c>
      <c r="W358" s="3">
        <f>CRI!J358*Planck!M358</f>
        <v>3223679886.5134649</v>
      </c>
      <c r="X358" s="3">
        <f>CRI!J358*Planck!N358</f>
        <v>0</v>
      </c>
    </row>
    <row r="359" spans="1:24" x14ac:dyDescent="0.25">
      <c r="A359" s="3">
        <f>CRI!C359*Planck!L359</f>
        <v>5295709121.0273867</v>
      </c>
      <c r="B359" s="3">
        <f>CRI!C359*Planck!M359</f>
        <v>1912375394.5555995</v>
      </c>
      <c r="C359" s="3">
        <f>CRI!C359*Planck!N359</f>
        <v>0</v>
      </c>
      <c r="D359" s="3">
        <f>CRI!D359*Planck!L359</f>
        <v>3662941171.6197147</v>
      </c>
      <c r="E359" s="3">
        <f>CRI!D359*Planck!M359</f>
        <v>1322753649.8362701</v>
      </c>
      <c r="F359" s="3">
        <f>CRI!D359*Planck!N359</f>
        <v>0</v>
      </c>
      <c r="G359" s="3">
        <f>CRI!E359*Planck!L359</f>
        <v>5403576266.5028582</v>
      </c>
      <c r="H359" s="3">
        <f>CRI!E359*Planck!M359</f>
        <v>1951328152.3778083</v>
      </c>
      <c r="I359" s="3">
        <f>CRI!E359*Planck!N359</f>
        <v>0</v>
      </c>
      <c r="J359" s="3">
        <f>CRI!F359*Planck!L359</f>
        <v>1883700993.0927174</v>
      </c>
      <c r="K359" s="3">
        <f>CRI!F359*Planck!M359</f>
        <v>680238160.28467822</v>
      </c>
      <c r="L359" s="3">
        <f>CRI!F359*Planck!N359</f>
        <v>0</v>
      </c>
      <c r="M359" s="3">
        <f>CRI!G359*Planck!L359</f>
        <v>2230011302.2508121</v>
      </c>
      <c r="N359" s="3">
        <f>CRI!G359*Planck!M359</f>
        <v>805297014.34545398</v>
      </c>
      <c r="O359" s="3">
        <f>CRI!G359*Planck!N359</f>
        <v>0</v>
      </c>
      <c r="P359" s="3">
        <f>CRI!H359*Planck!L359</f>
        <v>4472512484.5040464</v>
      </c>
      <c r="Q359" s="3">
        <f>CRI!H359*Planck!M359</f>
        <v>1615104348.0176899</v>
      </c>
      <c r="R359" s="3">
        <f>CRI!H359*Planck!N359</f>
        <v>0</v>
      </c>
      <c r="S359" s="3">
        <f>CRI!I359*Planck!L359</f>
        <v>6072352568.4507856</v>
      </c>
      <c r="T359" s="3">
        <f>CRI!I359*Planck!M359</f>
        <v>2192835250.8755031</v>
      </c>
      <c r="U359" s="3">
        <f>CRI!I359*Planck!N359</f>
        <v>0</v>
      </c>
      <c r="V359" s="3">
        <f>CRI!J359*Planck!L359</f>
        <v>8288738547.0625896</v>
      </c>
      <c r="W359" s="3">
        <f>CRI!J359*Planck!M359</f>
        <v>2993211916.8644676</v>
      </c>
      <c r="X359" s="3">
        <f>CRI!J359*Planck!N359</f>
        <v>0</v>
      </c>
    </row>
    <row r="360" spans="1:24" x14ac:dyDescent="0.25">
      <c r="A360" s="3">
        <f>CRI!C360*Planck!L360</f>
        <v>4918488748.855895</v>
      </c>
      <c r="B360" s="3">
        <f>CRI!C360*Planck!M360</f>
        <v>1776159497.4107571</v>
      </c>
      <c r="C360" s="3">
        <f>CRI!C360*Planck!N360</f>
        <v>0</v>
      </c>
      <c r="D360" s="3">
        <f>CRI!D360*Planck!L360</f>
        <v>3398458578.2922001</v>
      </c>
      <c r="E360" s="3">
        <f>CRI!D360*Planck!M360</f>
        <v>1227247796.7535965</v>
      </c>
      <c r="F360" s="3">
        <f>CRI!D360*Planck!N360</f>
        <v>0</v>
      </c>
      <c r="G360" s="3">
        <f>CRI!E360*Planck!L360</f>
        <v>5035495232.1655836</v>
      </c>
      <c r="H360" s="3">
        <f>CRI!E360*Planck!M360</f>
        <v>1818412755.9218147</v>
      </c>
      <c r="I360" s="3">
        <f>CRI!E360*Planck!N360</f>
        <v>0</v>
      </c>
      <c r="J360" s="3">
        <f>CRI!F360*Planck!L360</f>
        <v>1756151362.1075699</v>
      </c>
      <c r="K360" s="3">
        <f>CRI!F360*Planck!M360</f>
        <v>634179537.65244782</v>
      </c>
      <c r="L360" s="3">
        <f>CRI!F360*Planck!N360</f>
        <v>0</v>
      </c>
      <c r="M360" s="3">
        <f>CRI!G360*Planck!L360</f>
        <v>2071330988.320153</v>
      </c>
      <c r="N360" s="3">
        <f>CRI!G360*Planck!M360</f>
        <v>747996873.64169264</v>
      </c>
      <c r="O360" s="3">
        <f>CRI!G360*Planck!N360</f>
        <v>0</v>
      </c>
      <c r="P360" s="3">
        <f>CRI!H360*Planck!L360</f>
        <v>4176393575.4322882</v>
      </c>
      <c r="Q360" s="3">
        <f>CRI!H360*Planck!M360</f>
        <v>1508174866.8541405</v>
      </c>
      <c r="R360" s="3">
        <f>CRI!H360*Planck!N360</f>
        <v>0</v>
      </c>
      <c r="S360" s="3">
        <f>CRI!I360*Planck!L360</f>
        <v>5652151022.5815067</v>
      </c>
      <c r="T360" s="3">
        <f>CRI!I360*Planck!M360</f>
        <v>2041098848.0746849</v>
      </c>
      <c r="U360" s="3">
        <f>CRI!I360*Planck!N360</f>
        <v>0</v>
      </c>
      <c r="V360" s="3">
        <f>CRI!J360*Planck!L360</f>
        <v>7695020974.4209242</v>
      </c>
      <c r="W360" s="3">
        <f>CRI!J360*Planck!M360</f>
        <v>2778817902.0785527</v>
      </c>
      <c r="X360" s="3">
        <f>CRI!J360*Planck!N360</f>
        <v>0</v>
      </c>
    </row>
    <row r="361" spans="1:24" x14ac:dyDescent="0.25">
      <c r="A361" s="3">
        <f>CRI!C361*Planck!L361</f>
        <v>4568568922.9051504</v>
      </c>
      <c r="B361" s="3">
        <f>CRI!C361*Planck!M361</f>
        <v>1649794458.982264</v>
      </c>
      <c r="C361" s="3">
        <f>CRI!C361*Planck!N361</f>
        <v>0</v>
      </c>
      <c r="D361" s="3">
        <f>CRI!D361*Planck!L361</f>
        <v>3152694167.8304553</v>
      </c>
      <c r="E361" s="3">
        <f>CRI!D361*Planck!M361</f>
        <v>1138495983.4741604</v>
      </c>
      <c r="F361" s="3">
        <f>CRI!D361*Planck!N361</f>
        <v>0</v>
      </c>
      <c r="G361" s="3">
        <f>CRI!E361*Planck!L361</f>
        <v>4690880149.1555567</v>
      </c>
      <c r="H361" s="3">
        <f>CRI!E361*Planck!M361</f>
        <v>1693963297.5714231</v>
      </c>
      <c r="I361" s="3">
        <f>CRI!E361*Planck!N361</f>
        <v>0</v>
      </c>
      <c r="J361" s="3">
        <f>CRI!F361*Planck!L361</f>
        <v>1637013452.1354289</v>
      </c>
      <c r="K361" s="3">
        <f>CRI!F361*Planck!M361</f>
        <v>591155735.67730308</v>
      </c>
      <c r="L361" s="3">
        <f>CRI!F361*Planck!N361</f>
        <v>0</v>
      </c>
      <c r="M361" s="3">
        <f>CRI!G361*Planck!L361</f>
        <v>1924689456.2763829</v>
      </c>
      <c r="N361" s="3">
        <f>CRI!G361*Planck!M361</f>
        <v>695040844.0390048</v>
      </c>
      <c r="O361" s="3">
        <f>CRI!G361*Planck!N361</f>
        <v>0</v>
      </c>
      <c r="P361" s="3">
        <f>CRI!H361*Planck!L361</f>
        <v>3900260382.6729345</v>
      </c>
      <c r="Q361" s="3">
        <f>CRI!H361*Planck!M361</f>
        <v>1408455924.9310997</v>
      </c>
      <c r="R361" s="3">
        <f>CRI!H361*Planck!N361</f>
        <v>0</v>
      </c>
      <c r="S361" s="3">
        <f>CRI!I361*Planck!L361</f>
        <v>5260361218.577445</v>
      </c>
      <c r="T361" s="3">
        <f>CRI!I361*Planck!M361</f>
        <v>1899613410.0425467</v>
      </c>
      <c r="U361" s="3">
        <f>CRI!I361*Planck!N361</f>
        <v>0</v>
      </c>
      <c r="V361" s="3">
        <f>CRI!J361*Planck!L361</f>
        <v>7142975613.0236883</v>
      </c>
      <c r="W361" s="3">
        <f>CRI!J361*Planck!M361</f>
        <v>2579460173.6068811</v>
      </c>
      <c r="X361" s="3">
        <f>CRI!J361*Planck!N361</f>
        <v>0</v>
      </c>
    </row>
    <row r="362" spans="1:24" x14ac:dyDescent="0.25">
      <c r="A362" s="3">
        <f>CRI!C362*Planck!L362</f>
        <v>4241253080.6739011</v>
      </c>
      <c r="B362" s="3">
        <f>CRI!C362*Planck!M362</f>
        <v>1531593147.6018484</v>
      </c>
      <c r="C362" s="3">
        <f>CRI!C362*Planck!N362</f>
        <v>0</v>
      </c>
      <c r="D362" s="3">
        <f>CRI!D362*Planck!L362</f>
        <v>2924375785.8179789</v>
      </c>
      <c r="E362" s="3">
        <f>CRI!D362*Planck!M362</f>
        <v>1056044954.0209746</v>
      </c>
      <c r="F362" s="3">
        <f>CRI!D362*Planck!N362</f>
        <v>0</v>
      </c>
      <c r="G362" s="3">
        <f>CRI!E362*Planck!L362</f>
        <v>4368399853.9703341</v>
      </c>
      <c r="H362" s="3">
        <f>CRI!E362*Planck!M362</f>
        <v>1577508145.6027603</v>
      </c>
      <c r="I362" s="3">
        <f>CRI!E362*Planck!N362</f>
        <v>0</v>
      </c>
      <c r="J362" s="3">
        <f>CRI!F362*Planck!L362</f>
        <v>1525761279.5572064</v>
      </c>
      <c r="K362" s="3">
        <f>CRI!F362*Planck!M362</f>
        <v>550979976.01094329</v>
      </c>
      <c r="L362" s="3">
        <f>CRI!F362*Planck!N362</f>
        <v>0</v>
      </c>
      <c r="M362" s="3">
        <f>CRI!G362*Planck!L362</f>
        <v>1789136738.5283906</v>
      </c>
      <c r="N362" s="3">
        <f>CRI!G362*Planck!M362</f>
        <v>646089614.72711802</v>
      </c>
      <c r="O362" s="3">
        <f>CRI!G362*Planck!N362</f>
        <v>0</v>
      </c>
      <c r="P362" s="3">
        <f>CRI!H362*Planck!L362</f>
        <v>3641846863.7049985</v>
      </c>
      <c r="Q362" s="3">
        <f>CRI!H362*Planck!M362</f>
        <v>1315136728.4546921</v>
      </c>
      <c r="R362" s="3">
        <f>CRI!H362*Planck!N362</f>
        <v>0</v>
      </c>
      <c r="S362" s="3">
        <f>CRI!I362*Planck!L362</f>
        <v>4895150771.9127035</v>
      </c>
      <c r="T362" s="3">
        <f>CRI!I362*Planck!M362</f>
        <v>1767727423.0351098</v>
      </c>
      <c r="U362" s="3">
        <f>CRI!I362*Planck!N362</f>
        <v>0</v>
      </c>
      <c r="V362" s="3">
        <f>CRI!J362*Planck!L362</f>
        <v>6629796036.1711941</v>
      </c>
      <c r="W362" s="3">
        <f>CRI!J362*Planck!M362</f>
        <v>2394139181.4761224</v>
      </c>
      <c r="X362" s="3">
        <f>CRI!J362*Planck!N362</f>
        <v>0</v>
      </c>
    </row>
    <row r="363" spans="1:24" x14ac:dyDescent="0.25">
      <c r="A363" s="3">
        <f>CRI!C363*Planck!L363</f>
        <v>3936081758.1565337</v>
      </c>
      <c r="B363" s="3">
        <f>CRI!C363*Planck!M363</f>
        <v>1421390851.7899983</v>
      </c>
      <c r="C363" s="3">
        <f>CRI!C363*Planck!N363</f>
        <v>0</v>
      </c>
      <c r="D363" s="3">
        <f>CRI!D363*Planck!L363</f>
        <v>2712272183.6718893</v>
      </c>
      <c r="E363" s="3">
        <f>CRI!D363*Planck!M363</f>
        <v>979450912.43259394</v>
      </c>
      <c r="F363" s="3">
        <f>CRI!D363*Planck!N363</f>
        <v>0</v>
      </c>
      <c r="G363" s="3">
        <f>CRI!E363*Planck!L363</f>
        <v>4066722587.3887095</v>
      </c>
      <c r="H363" s="3">
        <f>CRI!E363*Planck!M363</f>
        <v>1468567635.9500515</v>
      </c>
      <c r="I363" s="3">
        <f>CRI!E363*Planck!N363</f>
        <v>0</v>
      </c>
      <c r="J363" s="3">
        <f>CRI!F363*Planck!L363</f>
        <v>1421877928.4818139</v>
      </c>
      <c r="K363" s="3">
        <f>CRI!F363*Planck!M363</f>
        <v>513466031.47103357</v>
      </c>
      <c r="L363" s="3">
        <f>CRI!F363*Planck!N363</f>
        <v>0</v>
      </c>
      <c r="M363" s="3">
        <f>CRI!G363*Planck!L363</f>
        <v>1663774173.5762305</v>
      </c>
      <c r="N363" s="3">
        <f>CRI!G363*Planck!M363</f>
        <v>600819173.7544874</v>
      </c>
      <c r="O363" s="3">
        <f>CRI!G363*Planck!N363</f>
        <v>0</v>
      </c>
      <c r="P363" s="3">
        <f>CRI!H363*Planck!L363</f>
        <v>3400032936.2748299</v>
      </c>
      <c r="Q363" s="3">
        <f>CRI!H363*Planck!M363</f>
        <v>1227813853.5590689</v>
      </c>
      <c r="R363" s="3">
        <f>CRI!H363*Planck!N363</f>
        <v>0</v>
      </c>
      <c r="S363" s="3">
        <f>CRI!I363*Planck!L363</f>
        <v>4554729297.8753548</v>
      </c>
      <c r="T363" s="3">
        <f>CRI!I363*Planck!M363</f>
        <v>1644795752.2640579</v>
      </c>
      <c r="U363" s="3">
        <f>CRI!I363*Planck!N363</f>
        <v>0</v>
      </c>
      <c r="V363" s="3">
        <f>CRI!J363*Planck!L363</f>
        <v>6152761634.8057156</v>
      </c>
      <c r="W363" s="3">
        <f>CRI!J363*Planck!M363</f>
        <v>2221874350.7638087</v>
      </c>
      <c r="X363" s="3">
        <f>CRI!J363*Planck!N363</f>
        <v>0</v>
      </c>
    </row>
    <row r="364" spans="1:24" x14ac:dyDescent="0.25">
      <c r="A364" s="3">
        <f>CRI!C364*Planck!L364</f>
        <v>3652771976.3986583</v>
      </c>
      <c r="B364" s="3">
        <f>CRI!C364*Planck!M364</f>
        <v>1319085561.5710671</v>
      </c>
      <c r="C364" s="3">
        <f>CRI!C364*Planck!N364</f>
        <v>0</v>
      </c>
      <c r="D364" s="3">
        <f>CRI!D364*Planck!L364</f>
        <v>2515484941.3486261</v>
      </c>
      <c r="E364" s="3">
        <f>CRI!D364*Planck!M364</f>
        <v>908389543.04337287</v>
      </c>
      <c r="F364" s="3">
        <f>CRI!D364*Planck!N364</f>
        <v>0</v>
      </c>
      <c r="G364" s="3">
        <f>CRI!E364*Planck!L364</f>
        <v>3785742262.4774103</v>
      </c>
      <c r="H364" s="3">
        <f>CRI!E364*Planck!M364</f>
        <v>1367103665.5254741</v>
      </c>
      <c r="I364" s="3">
        <f>CRI!E364*Planck!N364</f>
        <v>0</v>
      </c>
      <c r="J364" s="3">
        <f>CRI!F364*Planck!L364</f>
        <v>1325791970.020498</v>
      </c>
      <c r="K364" s="3">
        <f>CRI!F364*Planck!M364</f>
        <v>478768742.3689419</v>
      </c>
      <c r="L364" s="3">
        <f>CRI!F364*Planck!N364</f>
        <v>0</v>
      </c>
      <c r="M364" s="3">
        <f>CRI!G364*Planck!L364</f>
        <v>1548712743.7407589</v>
      </c>
      <c r="N364" s="3">
        <f>CRI!G364*Planck!M364</f>
        <v>559269681.35133028</v>
      </c>
      <c r="O364" s="3">
        <f>CRI!G364*Planck!N364</f>
        <v>0</v>
      </c>
      <c r="P364" s="3">
        <f>CRI!H364*Planck!L364</f>
        <v>3174078946.515151</v>
      </c>
      <c r="Q364" s="3">
        <f>CRI!H364*Planck!M364</f>
        <v>1146220387.3352013</v>
      </c>
      <c r="R364" s="3">
        <f>CRI!H364*Planck!N364</f>
        <v>0</v>
      </c>
      <c r="S364" s="3">
        <f>CRI!I364*Planck!L364</f>
        <v>4237841235.1451669</v>
      </c>
      <c r="T364" s="3">
        <f>CRI!I364*Planck!M364</f>
        <v>1530365218.9704583</v>
      </c>
      <c r="U364" s="3">
        <f>CRI!I364*Planck!N364</f>
        <v>0</v>
      </c>
      <c r="V364" s="3">
        <f>CRI!J364*Planck!L364</f>
        <v>5709900519.8522921</v>
      </c>
      <c r="W364" s="3">
        <f>CRI!J364*Planck!M364</f>
        <v>2061953875.6892481</v>
      </c>
      <c r="X364" s="3">
        <f>CRI!J364*Planck!N364</f>
        <v>0</v>
      </c>
    </row>
    <row r="365" spans="1:24" x14ac:dyDescent="0.25">
      <c r="A365" s="3">
        <f>CRI!C365*Planck!L365</f>
        <v>3390264573.6240993</v>
      </c>
      <c r="B365" s="3">
        <f>CRI!C365*Planck!M365</f>
        <v>1224283196.7028158</v>
      </c>
      <c r="C365" s="3">
        <f>CRI!C365*Planck!N365</f>
        <v>0</v>
      </c>
      <c r="D365" s="3">
        <f>CRI!D365*Planck!L365</f>
        <v>2333257032.040226</v>
      </c>
      <c r="E365" s="3">
        <f>CRI!D365*Planck!M365</f>
        <v>842579484.84001064</v>
      </c>
      <c r="F365" s="3">
        <f>CRI!D365*Planck!N365</f>
        <v>0</v>
      </c>
      <c r="G365" s="3">
        <f>CRI!E365*Planck!L365</f>
        <v>3524568416.4764457</v>
      </c>
      <c r="H365" s="3">
        <f>CRI!E365*Planck!M365</f>
        <v>1272782638.113955</v>
      </c>
      <c r="I365" s="3">
        <f>CRI!E365*Planck!N365</f>
        <v>0</v>
      </c>
      <c r="J365" s="3">
        <f>CRI!F365*Planck!L365</f>
        <v>1236321320.9597089</v>
      </c>
      <c r="K365" s="3">
        <f>CRI!F365*Planck!M365</f>
        <v>446457020.12524521</v>
      </c>
      <c r="L365" s="3">
        <f>CRI!F365*Planck!N365</f>
        <v>0</v>
      </c>
      <c r="M365" s="3">
        <f>CRI!G365*Planck!L365</f>
        <v>1442495868.9060137</v>
      </c>
      <c r="N365" s="3">
        <f>CRI!G365*Planck!M365</f>
        <v>520910216.66991317</v>
      </c>
      <c r="O365" s="3">
        <f>CRI!G365*Planck!N365</f>
        <v>0</v>
      </c>
      <c r="P365" s="3">
        <f>CRI!H365*Planck!L365</f>
        <v>2963396143.3690734</v>
      </c>
      <c r="Q365" s="3">
        <f>CRI!H365*Planck!M365</f>
        <v>1070133620.7582214</v>
      </c>
      <c r="R365" s="3">
        <f>CRI!H365*Planck!N365</f>
        <v>0</v>
      </c>
      <c r="S365" s="3">
        <f>CRI!I365*Planck!L365</f>
        <v>3943451212.8321428</v>
      </c>
      <c r="T365" s="3">
        <f>CRI!I365*Planck!M365</f>
        <v>1424048463.4881573</v>
      </c>
      <c r="U365" s="3">
        <f>CRI!I365*Planck!N365</f>
        <v>0</v>
      </c>
      <c r="V365" s="3">
        <f>CRI!J365*Planck!L365</f>
        <v>5299557042.2817822</v>
      </c>
      <c r="W365" s="3">
        <f>CRI!J365*Planck!M365</f>
        <v>1913761742.1692836</v>
      </c>
      <c r="X365" s="3">
        <f>CRI!J365*Planck!N365</f>
        <v>0</v>
      </c>
    </row>
    <row r="366" spans="1:24" x14ac:dyDescent="0.25">
      <c r="A366" s="3">
        <f>CRI!C366*Planck!L366</f>
        <v>3147475378.7179427</v>
      </c>
      <c r="B366" s="3">
        <f>CRI!C366*Planck!M366</f>
        <v>1136614094.5984669</v>
      </c>
      <c r="C366" s="3">
        <f>CRI!C366*Planck!N366</f>
        <v>0</v>
      </c>
      <c r="D366" s="3">
        <f>CRI!D366*Planck!L366</f>
        <v>2164816042.0646749</v>
      </c>
      <c r="E366" s="3">
        <f>CRI!D366*Planck!M366</f>
        <v>781756846.22061574</v>
      </c>
      <c r="F366" s="3">
        <f>CRI!D366*Planck!N366</f>
        <v>0</v>
      </c>
      <c r="G366" s="3">
        <f>CRI!E366*Planck!L366</f>
        <v>3280922942.9548063</v>
      </c>
      <c r="H366" s="3">
        <f>CRI!E366*Planck!M366</f>
        <v>1184804585.1189158</v>
      </c>
      <c r="I366" s="3">
        <f>CRI!E366*Planck!N366</f>
        <v>0</v>
      </c>
      <c r="J366" s="3">
        <f>CRI!F366*Planck!L366</f>
        <v>1153175668.7337046</v>
      </c>
      <c r="K366" s="3">
        <f>CRI!F366*Planck!M366</f>
        <v>416433986.26509142</v>
      </c>
      <c r="L366" s="3">
        <f>CRI!F366*Planck!N366</f>
        <v>0</v>
      </c>
      <c r="M366" s="3">
        <f>CRI!G366*Planck!L366</f>
        <v>1343911328.7288175</v>
      </c>
      <c r="N366" s="3">
        <f>CRI!G366*Planck!M366</f>
        <v>485312313.62512696</v>
      </c>
      <c r="O366" s="3">
        <f>CRI!G366*Planck!N366</f>
        <v>0</v>
      </c>
      <c r="P366" s="3">
        <f>CRI!H366*Planck!L366</f>
        <v>2767352013.9220285</v>
      </c>
      <c r="Q366" s="3">
        <f>CRI!H366*Planck!M366</f>
        <v>999344212.50991547</v>
      </c>
      <c r="R366" s="3">
        <f>CRI!H366*Planck!N366</f>
        <v>0</v>
      </c>
      <c r="S366" s="3">
        <f>CRI!I366*Planck!L366</f>
        <v>3670481994.1109023</v>
      </c>
      <c r="T366" s="3">
        <f>CRI!I366*Planck!M366</f>
        <v>1325481875.6281049</v>
      </c>
      <c r="U366" s="3">
        <f>CRI!I366*Planck!N366</f>
        <v>0</v>
      </c>
      <c r="V366" s="3">
        <f>CRI!J366*Planck!L366</f>
        <v>4920036459.2378969</v>
      </c>
      <c r="W366" s="3">
        <f>CRI!J366*Planck!M366</f>
        <v>1776720105.046854</v>
      </c>
      <c r="X366" s="3">
        <f>CRI!J366*Planck!N366</f>
        <v>0</v>
      </c>
    </row>
    <row r="367" spans="1:24" x14ac:dyDescent="0.25">
      <c r="A367" s="3">
        <f>CRI!C367*Planck!L367</f>
        <v>2923338318.8550787</v>
      </c>
      <c r="B367" s="3">
        <f>CRI!C367*Planck!M367</f>
        <v>1055671613.2506508</v>
      </c>
      <c r="C367" s="3">
        <f>CRI!C367*Planck!N367</f>
        <v>0</v>
      </c>
      <c r="D367" s="3">
        <f>CRI!D367*Planck!L367</f>
        <v>2009403855.1444974</v>
      </c>
      <c r="E367" s="3">
        <f>CRI!D367*Planck!M367</f>
        <v>725632950.43567216</v>
      </c>
      <c r="F367" s="3">
        <f>CRI!D367*Planck!N367</f>
        <v>0</v>
      </c>
      <c r="G367" s="3">
        <f>CRI!E367*Planck!L367</f>
        <v>3054794645.8271484</v>
      </c>
      <c r="H367" s="3">
        <f>CRI!E367*Planck!M367</f>
        <v>1103142927.7651339</v>
      </c>
      <c r="I367" s="3">
        <f>CRI!E367*Planck!N367</f>
        <v>0</v>
      </c>
      <c r="J367" s="3">
        <f>CRI!F367*Planck!L367</f>
        <v>1076689916.1521916</v>
      </c>
      <c r="K367" s="3">
        <f>CRI!F367*Planck!M367</f>
        <v>388812671.26148164</v>
      </c>
      <c r="L367" s="3">
        <f>CRI!F367*Planck!N367</f>
        <v>0</v>
      </c>
      <c r="M367" s="3">
        <f>CRI!G367*Planck!L367</f>
        <v>1251965018.7816184</v>
      </c>
      <c r="N367" s="3">
        <f>CRI!G367*Planck!M367</f>
        <v>452107757.28079265</v>
      </c>
      <c r="O367" s="3">
        <f>CRI!G367*Planck!N367</f>
        <v>0</v>
      </c>
      <c r="P367" s="3">
        <f>CRI!H367*Planck!L367</f>
        <v>2585307763.7840419</v>
      </c>
      <c r="Q367" s="3">
        <f>CRI!H367*Planck!M367</f>
        <v>933602518.78483665</v>
      </c>
      <c r="R367" s="3">
        <f>CRI!H367*Planck!N367</f>
        <v>0</v>
      </c>
      <c r="S367" s="3">
        <f>CRI!I367*Planck!L367</f>
        <v>3417864501.273818</v>
      </c>
      <c r="T367" s="3">
        <f>CRI!I367*Planck!M367</f>
        <v>1234254177.376564</v>
      </c>
      <c r="U367" s="3">
        <f>CRI!I367*Planck!N367</f>
        <v>0</v>
      </c>
      <c r="V367" s="3">
        <f>CRI!J367*Planck!L367</f>
        <v>4569672318.552907</v>
      </c>
      <c r="W367" s="3">
        <f>CRI!J367*Planck!M367</f>
        <v>1650193314.074893</v>
      </c>
      <c r="X367" s="3">
        <f>CRI!J367*Planck!N367</f>
        <v>0</v>
      </c>
    </row>
    <row r="368" spans="1:24" x14ac:dyDescent="0.25">
      <c r="A368" s="3">
        <f>CRI!C368*Planck!L368</f>
        <v>2716701120.1648583</v>
      </c>
      <c r="B368" s="3">
        <f>CRI!C368*Planck!M368</f>
        <v>981049039.17175734</v>
      </c>
      <c r="C368" s="3">
        <f>CRI!C368*Planck!N368</f>
        <v>0</v>
      </c>
      <c r="D368" s="3">
        <f>CRI!D368*Planck!L368</f>
        <v>1866204966.4858382</v>
      </c>
      <c r="E368" s="3">
        <f>CRI!D368*Planck!M368</f>
        <v>673919768.23618782</v>
      </c>
      <c r="F368" s="3">
        <f>CRI!D368*Planck!N368</f>
        <v>0</v>
      </c>
      <c r="G368" s="3">
        <f>CRI!E368*Planck!L368</f>
        <v>2845264492.2326169</v>
      </c>
      <c r="H368" s="3">
        <f>CRI!E368*Planck!M368</f>
        <v>1027475556.87132</v>
      </c>
      <c r="I368" s="3">
        <f>CRI!E368*Planck!N368</f>
        <v>0</v>
      </c>
      <c r="J368" s="3">
        <f>CRI!F368*Planck!L368</f>
        <v>1005819322.6477602</v>
      </c>
      <c r="K368" s="3">
        <f>CRI!F368*Planck!M368</f>
        <v>363219226.7083444</v>
      </c>
      <c r="L368" s="3">
        <f>CRI!F368*Planck!N368</f>
        <v>0</v>
      </c>
      <c r="M368" s="3">
        <f>CRI!G368*Planck!L368</f>
        <v>1166959838.7688878</v>
      </c>
      <c r="N368" s="3">
        <f>CRI!G368*Planck!M368</f>
        <v>421409929.8883394</v>
      </c>
      <c r="O368" s="3">
        <f>CRI!G368*Planck!N368</f>
        <v>0</v>
      </c>
      <c r="P368" s="3">
        <f>CRI!H368*Planck!L368</f>
        <v>2416526007.1016746</v>
      </c>
      <c r="Q368" s="3">
        <f>CRI!H368*Planck!M368</f>
        <v>872650472.95920336</v>
      </c>
      <c r="R368" s="3">
        <f>CRI!H368*Planck!N368</f>
        <v>0</v>
      </c>
      <c r="S368" s="3">
        <f>CRI!I368*Planck!L368</f>
        <v>3184415831.2167954</v>
      </c>
      <c r="T368" s="3">
        <f>CRI!I368*Planck!M368</f>
        <v>1149949130.7122483</v>
      </c>
      <c r="U368" s="3">
        <f>CRI!I368*Planck!N368</f>
        <v>0</v>
      </c>
      <c r="V368" s="3">
        <f>CRI!J368*Planck!L368</f>
        <v>4246663421.242712</v>
      </c>
      <c r="W368" s="3">
        <f>CRI!J368*Planck!M368</f>
        <v>1533545607.270627</v>
      </c>
      <c r="X368" s="3">
        <f>CRI!J368*Planck!N368</f>
        <v>0</v>
      </c>
    </row>
    <row r="369" spans="1:24" x14ac:dyDescent="0.25">
      <c r="A369" s="3">
        <f>CRI!C369*Planck!L369</f>
        <v>2526233402.1936641</v>
      </c>
      <c r="B369" s="3">
        <f>CRI!C369*Planck!M369</f>
        <v>912265957.00632596</v>
      </c>
      <c r="C369" s="3">
        <f>CRI!C369*Planck!N369</f>
        <v>0</v>
      </c>
      <c r="D369" s="3">
        <f>CRI!D369*Planck!L369</f>
        <v>1734283573.3260999</v>
      </c>
      <c r="E369" s="3">
        <f>CRI!D369*Planck!M369</f>
        <v>626279370.05616283</v>
      </c>
      <c r="F369" s="3">
        <f>CRI!D369*Planck!N369</f>
        <v>0</v>
      </c>
      <c r="G369" s="3">
        <f>CRI!E369*Planck!L369</f>
        <v>2651733648.2983599</v>
      </c>
      <c r="H369" s="3">
        <f>CRI!E369*Planck!M369</f>
        <v>957586235.8126359</v>
      </c>
      <c r="I369" s="3">
        <f>CRI!E369*Planck!N369</f>
        <v>0</v>
      </c>
      <c r="J369" s="3">
        <f>CRI!F369*Planck!L369</f>
        <v>941251845.78521943</v>
      </c>
      <c r="K369" s="3">
        <f>CRI!F369*Planck!M369</f>
        <v>339902091.04732484</v>
      </c>
      <c r="L369" s="3">
        <f>CRI!F369*Planck!N369</f>
        <v>0</v>
      </c>
      <c r="M369" s="3">
        <f>CRI!G369*Planck!L369</f>
        <v>1088931014.6929004</v>
      </c>
      <c r="N369" s="3">
        <f>CRI!G369*Planck!M369</f>
        <v>393231557.05647409</v>
      </c>
      <c r="O369" s="3">
        <f>CRI!G369*Planck!N369</f>
        <v>0</v>
      </c>
      <c r="P369" s="3">
        <f>CRI!H369*Planck!L369</f>
        <v>2260627277.8945012</v>
      </c>
      <c r="Q369" s="3">
        <f>CRI!H369*Planck!M369</f>
        <v>816351056.60159218</v>
      </c>
      <c r="R369" s="3">
        <f>CRI!H369*Planck!N369</f>
        <v>0</v>
      </c>
      <c r="S369" s="3">
        <f>CRI!I369*Planck!L369</f>
        <v>2969270908.916707</v>
      </c>
      <c r="T369" s="3">
        <f>CRI!I369*Planck!M369</f>
        <v>1072254355.0337737</v>
      </c>
      <c r="U369" s="3">
        <f>CRI!I369*Planck!N369</f>
        <v>0</v>
      </c>
      <c r="V369" s="3">
        <f>CRI!J369*Planck!L369</f>
        <v>3948930157.6046562</v>
      </c>
      <c r="W369" s="3">
        <f>CRI!J369*Planck!M369</f>
        <v>1426026014.1640639</v>
      </c>
      <c r="X369" s="3">
        <f>CRI!J369*Planck!N369</f>
        <v>0</v>
      </c>
    </row>
    <row r="370" spans="1:24" x14ac:dyDescent="0.25">
      <c r="A370" s="3">
        <f>CRI!C370*Planck!L370</f>
        <v>2350617224.9861398</v>
      </c>
      <c r="B370" s="3">
        <f>CRI!C370*Planck!M370</f>
        <v>848854286.37460625</v>
      </c>
      <c r="C370" s="3">
        <f>CRI!C370*Planck!N370</f>
        <v>0</v>
      </c>
      <c r="D370" s="3">
        <f>CRI!D370*Planck!L370</f>
        <v>1612714687.1211116</v>
      </c>
      <c r="E370" s="3">
        <f>CRI!D370*Planck!M370</f>
        <v>582383112.10797393</v>
      </c>
      <c r="F370" s="3">
        <f>CRI!D370*Planck!N370</f>
        <v>0</v>
      </c>
      <c r="G370" s="3">
        <f>CRI!E370*Planck!L370</f>
        <v>2472426511.5914173</v>
      </c>
      <c r="H370" s="3">
        <f>CRI!E370*Planck!M370</f>
        <v>892842024.5550462</v>
      </c>
      <c r="I370" s="3">
        <f>CRI!E370*Planck!N370</f>
        <v>0</v>
      </c>
      <c r="J370" s="3">
        <f>CRI!F370*Planck!L370</f>
        <v>880852279.1703949</v>
      </c>
      <c r="K370" s="3">
        <f>CRI!F370*Planck!M370</f>
        <v>318093147.99904943</v>
      </c>
      <c r="L370" s="3">
        <f>CRI!F370*Planck!N370</f>
        <v>0</v>
      </c>
      <c r="M370" s="3">
        <f>CRI!G370*Planck!L370</f>
        <v>1016251858.0828727</v>
      </c>
      <c r="N370" s="3">
        <f>CRI!G370*Planck!M370</f>
        <v>366988609.03433186</v>
      </c>
      <c r="O370" s="3">
        <f>CRI!G370*Planck!N370</f>
        <v>0</v>
      </c>
      <c r="P370" s="3">
        <f>CRI!H370*Planck!L370</f>
        <v>2115555502.4875257</v>
      </c>
      <c r="Q370" s="3">
        <f>CRI!H370*Planck!M370</f>
        <v>763968857.73714554</v>
      </c>
      <c r="R370" s="3">
        <f>CRI!H370*Planck!N370</f>
        <v>0</v>
      </c>
      <c r="S370" s="3">
        <f>CRI!I370*Planck!L370</f>
        <v>2769902909.8712478</v>
      </c>
      <c r="T370" s="3">
        <f>CRI!I370*Planck!M370</f>
        <v>1000266624.8221537</v>
      </c>
      <c r="U370" s="3">
        <f>CRI!I370*Planck!N370</f>
        <v>0</v>
      </c>
      <c r="V370" s="3">
        <f>CRI!J370*Planck!L370</f>
        <v>3674412364.5393615</v>
      </c>
      <c r="W370" s="3">
        <f>CRI!J370*Planck!M370</f>
        <v>1326902845.9388919</v>
      </c>
      <c r="X370" s="3">
        <f>CRI!J370*Planck!N370</f>
        <v>0</v>
      </c>
    </row>
    <row r="371" spans="1:24" x14ac:dyDescent="0.25">
      <c r="A371" s="3">
        <f>CRI!C371*Planck!L371</f>
        <v>2188547191.4528399</v>
      </c>
      <c r="B371" s="3">
        <f>CRI!C371*Planck!M371</f>
        <v>790327628.64549077</v>
      </c>
      <c r="C371" s="3">
        <f>CRI!C371*Planck!N371</f>
        <v>0</v>
      </c>
      <c r="D371" s="3">
        <f>CRI!D371*Planck!L371</f>
        <v>1500584177.0946453</v>
      </c>
      <c r="E371" s="3">
        <f>CRI!D371*Planck!M371</f>
        <v>541890592.48883545</v>
      </c>
      <c r="F371" s="3">
        <f>CRI!D371*Planck!N371</f>
        <v>0</v>
      </c>
      <c r="G371" s="3">
        <f>CRI!E371*Planck!L371</f>
        <v>2306175744.9977355</v>
      </c>
      <c r="H371" s="3">
        <f>CRI!E371*Planck!M371</f>
        <v>832805623.24720776</v>
      </c>
      <c r="I371" s="3">
        <f>CRI!E371*Planck!N371</f>
        <v>0</v>
      </c>
      <c r="J371" s="3">
        <f>CRI!F371*Planck!L371</f>
        <v>825274433.43649924</v>
      </c>
      <c r="K371" s="3">
        <f>CRI!F371*Planck!M371</f>
        <v>298022902.3650341</v>
      </c>
      <c r="L371" s="3">
        <f>CRI!F371*Planck!N371</f>
        <v>0</v>
      </c>
      <c r="M371" s="3">
        <f>CRI!G371*Planck!L371</f>
        <v>948995302.50364053</v>
      </c>
      <c r="N371" s="3">
        <f>CRI!G371*Planck!M371</f>
        <v>342700952.46405119</v>
      </c>
      <c r="O371" s="3">
        <f>CRI!G371*Planck!N371</f>
        <v>0</v>
      </c>
      <c r="P371" s="3">
        <f>CRI!H371*Planck!L371</f>
        <v>1980939824.0409324</v>
      </c>
      <c r="Q371" s="3">
        <f>CRI!H371*Planck!M371</f>
        <v>715356506.69903421</v>
      </c>
      <c r="R371" s="3">
        <f>CRI!H371*Planck!N371</f>
        <v>0</v>
      </c>
      <c r="S371" s="3">
        <f>CRI!I371*Planck!L371</f>
        <v>2585484979.709918</v>
      </c>
      <c r="T371" s="3">
        <f>CRI!I371*Planck!M371</f>
        <v>933669706.04650366</v>
      </c>
      <c r="U371" s="3">
        <f>CRI!I371*Planck!N371</f>
        <v>0</v>
      </c>
      <c r="V371" s="3">
        <f>CRI!J371*Planck!L371</f>
        <v>3421069485.5686789</v>
      </c>
      <c r="W371" s="3">
        <f>CRI!J371*Planck!M371</f>
        <v>1235415779.2531226</v>
      </c>
      <c r="X371" s="3">
        <f>CRI!J371*Planck!N371</f>
        <v>0</v>
      </c>
    </row>
    <row r="372" spans="1:24" x14ac:dyDescent="0.25">
      <c r="A372" s="3">
        <f>CRI!C372*Planck!L372</f>
        <v>2038699871.4191077</v>
      </c>
      <c r="B372" s="3">
        <f>CRI!C372*Planck!M372</f>
        <v>736212002.28194594</v>
      </c>
      <c r="C372" s="3">
        <f>CRI!C372*Planck!N372</f>
        <v>0</v>
      </c>
      <c r="D372" s="3">
        <f>CRI!D372*Planck!L372</f>
        <v>1396967791.9788318</v>
      </c>
      <c r="E372" s="3">
        <f>CRI!D372*Planck!M372</f>
        <v>504470751.02831411</v>
      </c>
      <c r="F372" s="3">
        <f>CRI!D372*Planck!N372</f>
        <v>0</v>
      </c>
      <c r="G372" s="3">
        <f>CRI!E372*Planck!L372</f>
        <v>2152203504.5173879</v>
      </c>
      <c r="H372" s="3">
        <f>CRI!E372*Planck!M372</f>
        <v>777200250.8029964</v>
      </c>
      <c r="I372" s="3">
        <f>CRI!E372*Planck!N372</f>
        <v>0</v>
      </c>
      <c r="J372" s="3">
        <f>CRI!F372*Planck!L372</f>
        <v>772697809.93829131</v>
      </c>
      <c r="K372" s="3">
        <f>CRI!F372*Planck!M372</f>
        <v>279035384.16253626</v>
      </c>
      <c r="L372" s="3">
        <f>CRI!F372*Planck!N372</f>
        <v>0</v>
      </c>
      <c r="M372" s="3">
        <f>CRI!G372*Planck!L372</f>
        <v>886201443.0365715</v>
      </c>
      <c r="N372" s="3">
        <f>CRI!G372*Planck!M372</f>
        <v>320023632.68358678</v>
      </c>
      <c r="O372" s="3">
        <f>CRI!G372*Planck!N372</f>
        <v>0</v>
      </c>
      <c r="P372" s="3">
        <f>CRI!H372*Planck!L372</f>
        <v>1855347848.7218859</v>
      </c>
      <c r="Q372" s="3">
        <f>CRI!H372*Planck!M372</f>
        <v>670000216.20947969</v>
      </c>
      <c r="R372" s="3">
        <f>CRI!H372*Planck!N372</f>
        <v>0</v>
      </c>
      <c r="S372" s="3">
        <f>CRI!I372*Planck!L372</f>
        <v>2414134965.5134187</v>
      </c>
      <c r="T372" s="3">
        <f>CRI!I372*Planck!M372</f>
        <v>871788516.62080538</v>
      </c>
      <c r="U372" s="3">
        <f>CRI!I372*Planck!N372</f>
        <v>0</v>
      </c>
      <c r="V372" s="3">
        <f>CRI!J372*Planck!L372</f>
        <v>3186832775.4517097</v>
      </c>
      <c r="W372" s="3">
        <f>CRI!J372*Planck!M372</f>
        <v>1150823900.7833416</v>
      </c>
      <c r="X372" s="3">
        <f>CRI!J372*Planck!N372</f>
        <v>0</v>
      </c>
    </row>
    <row r="373" spans="1:24" x14ac:dyDescent="0.25">
      <c r="A373" s="3">
        <f>CRI!C373*Planck!L373</f>
        <v>1899979281.8908434</v>
      </c>
      <c r="B373" s="3">
        <f>CRI!C373*Planck!M373</f>
        <v>686119475.05095828</v>
      </c>
      <c r="C373" s="3">
        <f>CRI!C373*Planck!N373</f>
        <v>0</v>
      </c>
      <c r="D373" s="3">
        <f>CRI!D373*Planck!L373</f>
        <v>1300692454.8618898</v>
      </c>
      <c r="E373" s="3">
        <f>CRI!D373*Planck!M373</f>
        <v>469705345.12589151</v>
      </c>
      <c r="F373" s="3">
        <f>CRI!D373*Planck!N373</f>
        <v>0</v>
      </c>
      <c r="G373" s="3">
        <f>CRI!E373*Planck!L373</f>
        <v>2009421343.3102517</v>
      </c>
      <c r="H373" s="3">
        <f>CRI!E373*Planck!M373</f>
        <v>725641132.17916119</v>
      </c>
      <c r="I373" s="3">
        <f>CRI!E373*Planck!N373</f>
        <v>0</v>
      </c>
      <c r="J373" s="3">
        <f>CRI!F373*Planck!L373</f>
        <v>723782257.49117994</v>
      </c>
      <c r="K373" s="3">
        <f>CRI!F373*Planck!M373</f>
        <v>261371851.41662842</v>
      </c>
      <c r="L373" s="3">
        <f>CRI!F373*Planck!N373</f>
        <v>0</v>
      </c>
      <c r="M373" s="3">
        <f>CRI!G373*Planck!L373</f>
        <v>827528449.54303539</v>
      </c>
      <c r="N373" s="3">
        <f>CRI!G373*Planck!M373</f>
        <v>298836619.32626319</v>
      </c>
      <c r="O373" s="3">
        <f>CRI!G373*Planck!N373</f>
        <v>0</v>
      </c>
      <c r="P373" s="3">
        <f>CRI!H373*Planck!L373</f>
        <v>1738460700.5395234</v>
      </c>
      <c r="Q373" s="3">
        <f>CRI!H373*Planck!M373</f>
        <v>627791973.63870335</v>
      </c>
      <c r="R373" s="3">
        <f>CRI!H373*Planck!N373</f>
        <v>0</v>
      </c>
      <c r="S373" s="3">
        <f>CRI!I373*Planck!L373</f>
        <v>2255157421.7389603</v>
      </c>
      <c r="T373" s="3">
        <f>CRI!I373*Planck!M373</f>
        <v>814381209.89453137</v>
      </c>
      <c r="U373" s="3">
        <f>CRI!I373*Planck!N373</f>
        <v>0</v>
      </c>
      <c r="V373" s="3">
        <f>CRI!J373*Planck!L373</f>
        <v>2969989027.3668427</v>
      </c>
      <c r="W373" s="3">
        <f>CRI!J373*Planck!M373</f>
        <v>1072520806.8248383</v>
      </c>
      <c r="X373" s="3">
        <f>CRI!J373*Planck!N373</f>
        <v>0</v>
      </c>
    </row>
    <row r="374" spans="1:24" x14ac:dyDescent="0.25">
      <c r="A374" s="3">
        <f>CRI!C374*Planck!L374</f>
        <v>1771547397.5425098</v>
      </c>
      <c r="B374" s="3">
        <f>CRI!C374*Planck!M374</f>
        <v>639735839.98736429</v>
      </c>
      <c r="C374" s="3">
        <f>CRI!C374*Planck!N374</f>
        <v>0</v>
      </c>
      <c r="D374" s="3">
        <f>CRI!D374*Planck!L374</f>
        <v>1211252856.606688</v>
      </c>
      <c r="E374" s="3">
        <f>CRI!D374*Planck!M374</f>
        <v>437403969.39607149</v>
      </c>
      <c r="F374" s="3">
        <f>CRI!D374*Planck!N374</f>
        <v>0</v>
      </c>
      <c r="G374" s="3">
        <f>CRI!E374*Planck!L374</f>
        <v>1876626333.1140888</v>
      </c>
      <c r="H374" s="3">
        <f>CRI!E374*Planck!M374</f>
        <v>677681627.49839211</v>
      </c>
      <c r="I374" s="3">
        <f>CRI!E374*Planck!N374</f>
        <v>0</v>
      </c>
      <c r="J374" s="3">
        <f>CRI!F374*Planck!L374</f>
        <v>677891905.65491748</v>
      </c>
      <c r="K374" s="3">
        <f>CRI!F374*Planck!M374</f>
        <v>244798275.38702783</v>
      </c>
      <c r="L374" s="3">
        <f>CRI!F374*Planck!N374</f>
        <v>0</v>
      </c>
      <c r="M374" s="3">
        <f>CRI!G374*Planck!L374</f>
        <v>773107836.44360495</v>
      </c>
      <c r="N374" s="3">
        <f>CRI!G374*Planck!M374</f>
        <v>279182364.43131661</v>
      </c>
      <c r="O374" s="3">
        <f>CRI!G374*Planck!N374</f>
        <v>0</v>
      </c>
      <c r="P374" s="3">
        <f>CRI!H374*Planck!L374</f>
        <v>1629292520.866184</v>
      </c>
      <c r="Q374" s="3">
        <f>CRI!H374*Planck!M374</f>
        <v>588365189.02478147</v>
      </c>
      <c r="R374" s="3">
        <f>CRI!H374*Planck!N374</f>
        <v>0</v>
      </c>
      <c r="S374" s="3">
        <f>CRI!I374*Planck!L374</f>
        <v>2107268906.4986384</v>
      </c>
      <c r="T374" s="3">
        <f>CRI!I374*Planck!M374</f>
        <v>760970576.25905967</v>
      </c>
      <c r="U374" s="3">
        <f>CRI!I374*Planck!N374</f>
        <v>0</v>
      </c>
      <c r="V374" s="3">
        <f>CRI!J374*Planck!L374</f>
        <v>2769228265.9658074</v>
      </c>
      <c r="W374" s="3">
        <f>CRI!J374*Planck!M374</f>
        <v>1000015338.7382782</v>
      </c>
      <c r="X374" s="3">
        <f>CRI!J374*Planck!N374</f>
        <v>0</v>
      </c>
    </row>
    <row r="375" spans="1:24" x14ac:dyDescent="0.25">
      <c r="A375" s="3">
        <f>CRI!C375*Planck!L375</f>
        <v>1652505130.5317321</v>
      </c>
      <c r="B375" s="3">
        <f>CRI!C375*Planck!M375</f>
        <v>596750668.30174649</v>
      </c>
      <c r="C375" s="3">
        <f>CRI!C375*Planck!N375</f>
        <v>0</v>
      </c>
      <c r="D375" s="3">
        <f>CRI!D375*Planck!L375</f>
        <v>1128445152.3052876</v>
      </c>
      <c r="E375" s="3">
        <f>CRI!D375*Planck!M375</f>
        <v>407502758.28999346</v>
      </c>
      <c r="F375" s="3">
        <f>CRI!D375*Planck!N375</f>
        <v>0</v>
      </c>
      <c r="G375" s="3">
        <f>CRI!E375*Planck!L375</f>
        <v>1753353944.7076514</v>
      </c>
      <c r="H375" s="3">
        <f>CRI!E375*Planck!M375</f>
        <v>633169070.97112501</v>
      </c>
      <c r="I375" s="3">
        <f>CRI!E375*Planck!N375</f>
        <v>0</v>
      </c>
      <c r="J375" s="3">
        <f>CRI!F375*Planck!L375</f>
        <v>634816746.07578743</v>
      </c>
      <c r="K375" s="3">
        <f>CRI!F375*Planck!M375</f>
        <v>229244261.0135617</v>
      </c>
      <c r="L375" s="3">
        <f>CRI!F375*Planck!N375</f>
        <v>0</v>
      </c>
      <c r="M375" s="3">
        <f>CRI!G375*Planck!L375</f>
        <v>722572907.183254</v>
      </c>
      <c r="N375" s="3">
        <f>CRI!G375*Planck!M375</f>
        <v>260934660.52937177</v>
      </c>
      <c r="O375" s="3">
        <f>CRI!G375*Planck!N375</f>
        <v>0</v>
      </c>
      <c r="P375" s="3">
        <f>CRI!H375*Planck!L375</f>
        <v>1527240287.6605899</v>
      </c>
      <c r="Q375" s="3">
        <f>CRI!H375*Planck!M375</f>
        <v>551515178.67030787</v>
      </c>
      <c r="R375" s="3">
        <f>CRI!H375*Planck!N375</f>
        <v>0</v>
      </c>
      <c r="S375" s="3">
        <f>CRI!I375*Planck!L375</f>
        <v>1969559648.0812891</v>
      </c>
      <c r="T375" s="3">
        <f>CRI!I375*Planck!M375</f>
        <v>711245014.9395119</v>
      </c>
      <c r="U375" s="3">
        <f>CRI!I375*Planck!N375</f>
        <v>0</v>
      </c>
      <c r="V375" s="3">
        <f>CRI!J375*Planck!L375</f>
        <v>2583145064.8568826</v>
      </c>
      <c r="W375" s="3">
        <f>CRI!J375*Planck!M375</f>
        <v>932822243.81215179</v>
      </c>
      <c r="X375" s="3">
        <f>CRI!J375*Planck!N375</f>
        <v>0</v>
      </c>
    </row>
    <row r="376" spans="1:24" x14ac:dyDescent="0.25">
      <c r="A376" s="3">
        <f>CRI!C376*Planck!L376</f>
        <v>1541947640.4863851</v>
      </c>
      <c r="B376" s="3">
        <f>CRI!C376*Planck!M376</f>
        <v>556826071.49105656</v>
      </c>
      <c r="C376" s="3">
        <f>CRI!C376*Planck!N376</f>
        <v>0</v>
      </c>
      <c r="D376" s="3">
        <f>CRI!D376*Planck!L376</f>
        <v>1051297920.1945717</v>
      </c>
      <c r="E376" s="3">
        <f>CRI!D376*Planck!M376</f>
        <v>379643300.13437343</v>
      </c>
      <c r="F376" s="3">
        <f>CRI!D376*Planck!N376</f>
        <v>0</v>
      </c>
      <c r="G376" s="3">
        <f>CRI!E376*Planck!L376</f>
        <v>1638690822.2128329</v>
      </c>
      <c r="H376" s="3">
        <f>CRI!E376*Planck!M376</f>
        <v>591761840.00216568</v>
      </c>
      <c r="I376" s="3">
        <f>CRI!E376*Planck!N376</f>
        <v>0</v>
      </c>
      <c r="J376" s="3">
        <f>CRI!F376*Planck!L376</f>
        <v>594987076.69303334</v>
      </c>
      <c r="K376" s="3">
        <f>CRI!F376*Planck!M376</f>
        <v>214860938.07856184</v>
      </c>
      <c r="L376" s="3">
        <f>CRI!F376*Planck!N376</f>
        <v>0</v>
      </c>
      <c r="M376" s="3">
        <f>CRI!G376*Planck!L376</f>
        <v>675551364.54714</v>
      </c>
      <c r="N376" s="3">
        <f>CRI!G376*Planck!M376</f>
        <v>243954206.05368343</v>
      </c>
      <c r="O376" s="3">
        <f>CRI!G376*Planck!N376</f>
        <v>0</v>
      </c>
      <c r="P376" s="3">
        <f>CRI!H376*Planck!L376</f>
        <v>1432327379.9635842</v>
      </c>
      <c r="Q376" s="3">
        <f>CRI!H376*Planck!M376</f>
        <v>517240149.49212062</v>
      </c>
      <c r="R376" s="3">
        <f>CRI!H376*Planck!N376</f>
        <v>0</v>
      </c>
      <c r="S376" s="3">
        <f>CRI!I376*Planck!L376</f>
        <v>1841752449.3860931</v>
      </c>
      <c r="T376" s="3">
        <f>CRI!I376*Planck!M376</f>
        <v>665091183.46404994</v>
      </c>
      <c r="U376" s="3">
        <f>CRI!I376*Planck!N376</f>
        <v>0</v>
      </c>
      <c r="V376" s="3">
        <f>CRI!J376*Planck!L376</f>
        <v>2410325005.4712229</v>
      </c>
      <c r="W376" s="3">
        <f>CRI!J376*Planck!M376</f>
        <v>870413345.15732598</v>
      </c>
      <c r="X376" s="3">
        <f>CRI!J376*Planck!N376</f>
        <v>0</v>
      </c>
    </row>
    <row r="377" spans="1:24" x14ac:dyDescent="0.25">
      <c r="A377" s="3">
        <f>CRI!C377*Planck!L377</f>
        <v>1438964416.5460563</v>
      </c>
      <c r="B377" s="3">
        <f>CRI!C377*Planck!M377</f>
        <v>519636592.72442394</v>
      </c>
      <c r="C377" s="3">
        <f>CRI!C377*Planck!N377</f>
        <v>0</v>
      </c>
      <c r="D377" s="3">
        <f>CRI!D377*Planck!L377</f>
        <v>979851572.72301054</v>
      </c>
      <c r="E377" s="3">
        <f>CRI!D377*Planck!M377</f>
        <v>353842476.41620302</v>
      </c>
      <c r="F377" s="3">
        <f>CRI!D377*Planck!N377</f>
        <v>0</v>
      </c>
      <c r="G377" s="3">
        <f>CRI!E377*Planck!L377</f>
        <v>1531403244.1614347</v>
      </c>
      <c r="H377" s="3">
        <f>CRI!E377*Planck!M377</f>
        <v>553017958.42406571</v>
      </c>
      <c r="I377" s="3">
        <f>CRI!E377*Planck!N377</f>
        <v>0</v>
      </c>
      <c r="J377" s="3">
        <f>CRI!F377*Planck!L377</f>
        <v>557714259.94611597</v>
      </c>
      <c r="K377" s="3">
        <f>CRI!F377*Planck!M377</f>
        <v>201400906.38783881</v>
      </c>
      <c r="L377" s="3">
        <f>CRI!F377*Planck!N377</f>
        <v>0</v>
      </c>
      <c r="M377" s="3">
        <f>CRI!G377*Planck!L377</f>
        <v>631665322.03841865</v>
      </c>
      <c r="N377" s="3">
        <f>CRI!G377*Planck!M377</f>
        <v>228105998.94755223</v>
      </c>
      <c r="O377" s="3">
        <f>CRI!G377*Planck!N377</f>
        <v>0</v>
      </c>
      <c r="P377" s="3">
        <f>CRI!H377*Planck!L377</f>
        <v>1343444294.676832</v>
      </c>
      <c r="Q377" s="3">
        <f>CRI!H377*Planck!M377</f>
        <v>485142514.83479404</v>
      </c>
      <c r="R377" s="3">
        <f>CRI!H377*Planck!N377</f>
        <v>0</v>
      </c>
      <c r="S377" s="3">
        <f>CRI!I377*Planck!L377</f>
        <v>1722443487.8998833</v>
      </c>
      <c r="T377" s="3">
        <f>CRI!I377*Planck!M377</f>
        <v>622006114.20332551</v>
      </c>
      <c r="U377" s="3">
        <f>CRI!I377*Planck!N377</f>
        <v>0</v>
      </c>
      <c r="V377" s="3">
        <f>CRI!J377*Planck!L377</f>
        <v>2249344805.3075399</v>
      </c>
      <c r="W377" s="3">
        <f>CRI!J377*Planck!M377</f>
        <v>812279898.69128358</v>
      </c>
      <c r="X377" s="3">
        <f>CRI!J377*Planck!N377</f>
        <v>0</v>
      </c>
    </row>
    <row r="378" spans="1:24" x14ac:dyDescent="0.25">
      <c r="A378" s="3">
        <f>CRI!C378*Planck!L378</f>
        <v>1342682242.508862</v>
      </c>
      <c r="B378" s="3">
        <f>CRI!C378*Planck!M378</f>
        <v>484867380.46172231</v>
      </c>
      <c r="C378" s="3">
        <f>CRI!C378*Planck!N378</f>
        <v>0</v>
      </c>
      <c r="D378" s="3">
        <f>CRI!D378*Planck!L378</f>
        <v>913138929.80902469</v>
      </c>
      <c r="E378" s="3">
        <f>CRI!D378*Planck!M378</f>
        <v>329751349.11058462</v>
      </c>
      <c r="F378" s="3">
        <f>CRI!D378*Planck!N378</f>
        <v>0</v>
      </c>
      <c r="G378" s="3">
        <f>CRI!E378*Planck!L378</f>
        <v>1430948505.5603011</v>
      </c>
      <c r="H378" s="3">
        <f>CRI!E378*Planck!M378</f>
        <v>516741959.86252505</v>
      </c>
      <c r="I378" s="3">
        <f>CRI!E378*Planck!N378</f>
        <v>0</v>
      </c>
      <c r="J378" s="3">
        <f>CRI!F378*Planck!L378</f>
        <v>522697284.12871754</v>
      </c>
      <c r="K378" s="3">
        <f>CRI!F378*Planck!M378</f>
        <v>188755652.60801095</v>
      </c>
      <c r="L378" s="3">
        <f>CRI!F378*Planck!N378</f>
        <v>0</v>
      </c>
      <c r="M378" s="3">
        <f>CRI!G378*Planck!L378</f>
        <v>590837689.15539849</v>
      </c>
      <c r="N378" s="3">
        <f>CRI!G378*Planck!M378</f>
        <v>213362412.60146451</v>
      </c>
      <c r="O378" s="3">
        <f>CRI!G378*Planck!N378</f>
        <v>0</v>
      </c>
      <c r="P378" s="3">
        <f>CRI!H378*Planck!L378</f>
        <v>1259878712.3498571</v>
      </c>
      <c r="Q378" s="3">
        <f>CRI!H378*Planck!M378</f>
        <v>454965494.9000572</v>
      </c>
      <c r="R378" s="3">
        <f>CRI!H378*Planck!N378</f>
        <v>0</v>
      </c>
      <c r="S378" s="3">
        <f>CRI!I378*Planck!L378</f>
        <v>1610643666.4956412</v>
      </c>
      <c r="T378" s="3">
        <f>CRI!I378*Planck!M378</f>
        <v>581633204.57099974</v>
      </c>
      <c r="U378" s="3">
        <f>CRI!I378*Planck!N378</f>
        <v>0</v>
      </c>
      <c r="V378" s="3">
        <f>CRI!J378*Planck!L378</f>
        <v>2098839479.7247734</v>
      </c>
      <c r="W378" s="3">
        <f>CRI!J378*Planck!M378</f>
        <v>757929738.19498348</v>
      </c>
      <c r="X378" s="3">
        <f>CRI!J378*Planck!N378</f>
        <v>0</v>
      </c>
    </row>
    <row r="379" spans="1:24" x14ac:dyDescent="0.25">
      <c r="A379" s="3">
        <f>CRI!C379*Planck!L379</f>
        <v>1252626568.232852</v>
      </c>
      <c r="B379" s="3">
        <f>CRI!C379*Planck!M379</f>
        <v>452345878.1599502</v>
      </c>
      <c r="C379" s="3">
        <f>CRI!C379*Planck!N379</f>
        <v>0</v>
      </c>
      <c r="D379" s="3">
        <f>CRI!D379*Planck!L379</f>
        <v>850552215.81721056</v>
      </c>
      <c r="E379" s="3">
        <f>CRI!D379*Planck!M379</f>
        <v>307149631.61567491</v>
      </c>
      <c r="F379" s="3">
        <f>CRI!D379*Planck!N379</f>
        <v>0</v>
      </c>
      <c r="G379" s="3">
        <f>CRI!E379*Planck!L379</f>
        <v>1336582053.4270451</v>
      </c>
      <c r="H379" s="3">
        <f>CRI!E379*Planck!M379</f>
        <v>482663706.82463205</v>
      </c>
      <c r="I379" s="3">
        <f>CRI!E379*Planck!N379</f>
        <v>0</v>
      </c>
      <c r="J379" s="3">
        <f>CRI!F379*Planck!L379</f>
        <v>489785035.03066117</v>
      </c>
      <c r="K379" s="3">
        <f>CRI!F379*Planck!M379</f>
        <v>176870144.22271284</v>
      </c>
      <c r="L379" s="3">
        <f>CRI!F379*Planck!N379</f>
        <v>0</v>
      </c>
      <c r="M379" s="3">
        <f>CRI!G379*Planck!L379</f>
        <v>552818706.02310658</v>
      </c>
      <c r="N379" s="3">
        <f>CRI!G379*Planck!M379</f>
        <v>199632731.23932704</v>
      </c>
      <c r="O379" s="3">
        <f>CRI!G379*Planck!N379</f>
        <v>0</v>
      </c>
      <c r="P379" s="3">
        <f>CRI!H379*Planck!L379</f>
        <v>1181277817.2371478</v>
      </c>
      <c r="Q379" s="3">
        <f>CRI!H379*Planck!M379</f>
        <v>426580566.8985911</v>
      </c>
      <c r="R379" s="3">
        <f>CRI!H379*Planck!N379</f>
        <v>0</v>
      </c>
      <c r="S379" s="3">
        <f>CRI!I379*Planck!L379</f>
        <v>1506102394.138643</v>
      </c>
      <c r="T379" s="3">
        <f>CRI!I379*Planck!M379</f>
        <v>543880536.58846259</v>
      </c>
      <c r="U379" s="3">
        <f>CRI!I379*Planck!N379</f>
        <v>0</v>
      </c>
      <c r="V379" s="3">
        <f>CRI!J379*Planck!L379</f>
        <v>1958067226.5738368</v>
      </c>
      <c r="W379" s="3">
        <f>CRI!J379*Planck!M379</f>
        <v>707093128.6012069</v>
      </c>
      <c r="X379" s="3">
        <f>CRI!J379*Planck!N379</f>
        <v>0</v>
      </c>
    </row>
    <row r="380" spans="1:24" x14ac:dyDescent="0.25">
      <c r="A380" s="3">
        <f>CRI!C380*Planck!L380</f>
        <v>1168488359.8384974</v>
      </c>
      <c r="B380" s="3">
        <f>CRI!C380*Planck!M380</f>
        <v>421961443.33046824</v>
      </c>
      <c r="C380" s="3">
        <f>CRI!C380*Planck!N380</f>
        <v>0</v>
      </c>
      <c r="D380" s="3">
        <f>CRI!D380*Planck!L380</f>
        <v>792420264.58426571</v>
      </c>
      <c r="E380" s="3">
        <f>CRI!D380*Planck!M380</f>
        <v>286156721.84745026</v>
      </c>
      <c r="F380" s="3">
        <f>CRI!D380*Planck!N380</f>
        <v>0</v>
      </c>
      <c r="G380" s="3">
        <f>CRI!E380*Planck!L380</f>
        <v>1248305873.0694354</v>
      </c>
      <c r="H380" s="3">
        <f>CRI!E380*Planck!M380</f>
        <v>450784933.78494775</v>
      </c>
      <c r="I380" s="3">
        <f>CRI!E380*Planck!N380</f>
        <v>0</v>
      </c>
      <c r="J380" s="3">
        <f>CRI!F380*Planck!L380</f>
        <v>458888148.16783816</v>
      </c>
      <c r="K380" s="3">
        <f>CRI!F380*Planck!M380</f>
        <v>165712481.1708948</v>
      </c>
      <c r="L380" s="3">
        <f>CRI!F380*Planck!N380</f>
        <v>0</v>
      </c>
      <c r="M380" s="3">
        <f>CRI!G380*Planck!L380</f>
        <v>517187460.33965182</v>
      </c>
      <c r="N380" s="3">
        <f>CRI!G380*Planck!M380</f>
        <v>186765375.45269331</v>
      </c>
      <c r="O380" s="3">
        <f>CRI!G380*Planck!N380</f>
        <v>0</v>
      </c>
      <c r="P380" s="3">
        <f>CRI!H380*Planck!L380</f>
        <v>1107436719.6242375</v>
      </c>
      <c r="Q380" s="3">
        <f>CRI!H380*Planck!M380</f>
        <v>399914635.5847221</v>
      </c>
      <c r="R380" s="3">
        <f>CRI!H380*Planck!N380</f>
        <v>0</v>
      </c>
      <c r="S380" s="3">
        <f>CRI!I380*Planck!L380</f>
        <v>1407940899.5313113</v>
      </c>
      <c r="T380" s="3">
        <f>CRI!I380*Planck!M380</f>
        <v>508431914.69390672</v>
      </c>
      <c r="U380" s="3">
        <f>CRI!I380*Planck!N380</f>
        <v>0</v>
      </c>
      <c r="V380" s="3">
        <f>CRI!J380*Planck!L380</f>
        <v>1826544973.623347</v>
      </c>
      <c r="W380" s="3">
        <f>CRI!J380*Planck!M380</f>
        <v>659597116.98338711</v>
      </c>
      <c r="X380" s="3">
        <f>CRI!J380*Planck!N380</f>
        <v>0</v>
      </c>
    </row>
    <row r="381" spans="1:24" x14ac:dyDescent="0.25">
      <c r="A381" s="3">
        <f>CRI!C381*Planck!L381</f>
        <v>1089952512.5468276</v>
      </c>
      <c r="B381" s="3">
        <f>CRI!C381*Planck!M381</f>
        <v>393602838.44969469</v>
      </c>
      <c r="C381" s="3">
        <f>CRI!C381*Planck!N381</f>
        <v>0</v>
      </c>
      <c r="D381" s="3">
        <f>CRI!D381*Planck!L381</f>
        <v>738226937.29884696</v>
      </c>
      <c r="E381" s="3">
        <f>CRI!D381*Planck!M381</f>
        <v>266587961.03134567</v>
      </c>
      <c r="F381" s="3">
        <f>CRI!D381*Planck!N381</f>
        <v>0</v>
      </c>
      <c r="G381" s="3">
        <f>CRI!E381*Planck!L381</f>
        <v>1165805738.794733</v>
      </c>
      <c r="H381" s="3">
        <f>CRI!E381*Planck!M381</f>
        <v>420994898.94137573</v>
      </c>
      <c r="I381" s="3">
        <f>CRI!E381*Planck!N381</f>
        <v>0</v>
      </c>
      <c r="J381" s="3">
        <f>CRI!F381*Planck!L381</f>
        <v>429912746.91889852</v>
      </c>
      <c r="K381" s="3">
        <f>CRI!F381*Planck!M381</f>
        <v>155249770.54054338</v>
      </c>
      <c r="L381" s="3">
        <f>CRI!F381*Planck!N381</f>
        <v>0</v>
      </c>
      <c r="M381" s="3">
        <f>CRI!G381*Planck!L381</f>
        <v>483826886.19048679</v>
      </c>
      <c r="N381" s="3">
        <f>CRI!G381*Planck!M381</f>
        <v>174719204.30539981</v>
      </c>
      <c r="O381" s="3">
        <f>CRI!G381*Planck!N381</f>
        <v>0</v>
      </c>
      <c r="P381" s="3">
        <f>CRI!H381*Planck!L381</f>
        <v>1038138924.1559503</v>
      </c>
      <c r="Q381" s="3">
        <f>CRI!H381*Planck!M381</f>
        <v>374891954.05230016</v>
      </c>
      <c r="R381" s="3">
        <f>CRI!H381*Planck!N381</f>
        <v>0</v>
      </c>
      <c r="S381" s="3">
        <f>CRI!I381*Planck!L381</f>
        <v>1316111824.0367365</v>
      </c>
      <c r="T381" s="3">
        <f>CRI!I381*Planck!M381</f>
        <v>475273320.34642994</v>
      </c>
      <c r="U381" s="3">
        <f>CRI!I381*Planck!N381</f>
        <v>0</v>
      </c>
      <c r="V381" s="3">
        <f>CRI!J381*Planck!L381</f>
        <v>1703780158.7991092</v>
      </c>
      <c r="W381" s="3">
        <f>CRI!J381*Planck!M381</f>
        <v>615267820.27468324</v>
      </c>
      <c r="X381" s="3">
        <f>CRI!J381*Planck!N381</f>
        <v>0</v>
      </c>
    </row>
    <row r="382" spans="1:24" x14ac:dyDescent="0.25">
      <c r="A382" s="3">
        <f>CRI!C382*Planck!L382</f>
        <v>1016728482.1446768</v>
      </c>
      <c r="B382" s="3">
        <f>CRI!C382*Planck!M382</f>
        <v>367158241.17026448</v>
      </c>
      <c r="C382" s="3">
        <f>CRI!C382*Planck!N382</f>
        <v>0</v>
      </c>
      <c r="D382" s="3">
        <f>CRI!D382*Planck!L382</f>
        <v>687979015.75528443</v>
      </c>
      <c r="E382" s="3">
        <f>CRI!D382*Planck!M382</f>
        <v>248441122.50493267</v>
      </c>
      <c r="F382" s="3">
        <f>CRI!D382*Planck!N382</f>
        <v>0</v>
      </c>
      <c r="G382" s="3">
        <f>CRI!E382*Planck!L382</f>
        <v>1088574392.0178552</v>
      </c>
      <c r="H382" s="3">
        <f>CRI!E382*Planck!M382</f>
        <v>393103041.93818462</v>
      </c>
      <c r="I382" s="3">
        <f>CRI!E382*Planck!N382</f>
        <v>0</v>
      </c>
      <c r="J382" s="3">
        <f>CRI!F382*Planck!L382</f>
        <v>402772525.04660642</v>
      </c>
      <c r="K382" s="3">
        <f>CRI!F382*Planck!M382</f>
        <v>145448125.51712832</v>
      </c>
      <c r="L382" s="3">
        <f>CRI!F382*Planck!N382</f>
        <v>0</v>
      </c>
      <c r="M382" s="3">
        <f>CRI!G382*Planck!L382</f>
        <v>452846947.07942772</v>
      </c>
      <c r="N382" s="3">
        <f>CRI!G382*Planck!M382</f>
        <v>163530865.4462848</v>
      </c>
      <c r="O382" s="3">
        <f>CRI!G382*Planck!N382</f>
        <v>0</v>
      </c>
      <c r="P382" s="3">
        <f>CRI!H382*Planck!L382</f>
        <v>973185506.46396255</v>
      </c>
      <c r="Q382" s="3">
        <f>CRI!H382*Planck!M382</f>
        <v>351434119.49273705</v>
      </c>
      <c r="R382" s="3">
        <f>CRI!H382*Planck!N382</f>
        <v>0</v>
      </c>
      <c r="S382" s="3">
        <f>CRI!I382*Planck!L382</f>
        <v>1230089062.9801762</v>
      </c>
      <c r="T382" s="3">
        <f>CRI!I382*Planck!M382</f>
        <v>444206437.39014858</v>
      </c>
      <c r="U382" s="3">
        <f>CRI!I382*Planck!N382</f>
        <v>0</v>
      </c>
      <c r="V382" s="3">
        <f>CRI!J382*Planck!L382</f>
        <v>1589318612.3460686</v>
      </c>
      <c r="W382" s="3">
        <f>CRI!J382*Planck!M382</f>
        <v>573930441.22974956</v>
      </c>
      <c r="X382" s="3">
        <f>CRI!J382*Planck!N382</f>
        <v>0</v>
      </c>
    </row>
    <row r="383" spans="1:24" x14ac:dyDescent="0.25">
      <c r="A383" s="3">
        <f>CRI!C383*Planck!L383</f>
        <v>948354515.41978216</v>
      </c>
      <c r="B383" s="3">
        <f>CRI!C383*Planck!M383</f>
        <v>342467538.23136228</v>
      </c>
      <c r="C383" s="3">
        <f>CRI!C383*Planck!N383</f>
        <v>0</v>
      </c>
      <c r="D383" s="3">
        <f>CRI!D383*Planck!L383</f>
        <v>641103898.32553577</v>
      </c>
      <c r="E383" s="3">
        <f>CRI!D383*Planck!M383</f>
        <v>231513922.525998</v>
      </c>
      <c r="F383" s="3">
        <f>CRI!D383*Planck!N383</f>
        <v>0</v>
      </c>
      <c r="G383" s="3">
        <f>CRI!E383*Planck!L383</f>
        <v>1016181155.2806401</v>
      </c>
      <c r="H383" s="3">
        <f>CRI!E383*Planck!M383</f>
        <v>366960933.89930117</v>
      </c>
      <c r="I383" s="3">
        <f>CRI!E383*Planck!N383</f>
        <v>0</v>
      </c>
      <c r="J383" s="3">
        <f>CRI!F383*Planck!L383</f>
        <v>377311068.44752783</v>
      </c>
      <c r="K383" s="3">
        <f>CRI!F383*Planck!M383</f>
        <v>136253680.092906</v>
      </c>
      <c r="L383" s="3">
        <f>CRI!F383*Planck!N383</f>
        <v>0</v>
      </c>
      <c r="M383" s="3">
        <f>CRI!G383*Planck!L383</f>
        <v>423814962.2443437</v>
      </c>
      <c r="N383" s="3">
        <f>CRI!G383*Planck!M383</f>
        <v>153047056.16463661</v>
      </c>
      <c r="O383" s="3">
        <f>CRI!G383*Planck!N383</f>
        <v>0</v>
      </c>
      <c r="P383" s="3">
        <f>CRI!H383*Planck!L383</f>
        <v>912207383.99692953</v>
      </c>
      <c r="Q383" s="3">
        <f>CRI!H383*Planck!M383</f>
        <v>329414171.67778999</v>
      </c>
      <c r="R383" s="3">
        <f>CRI!H383*Planck!N383</f>
        <v>0</v>
      </c>
      <c r="S383" s="3">
        <f>CRI!I383*Planck!L383</f>
        <v>1149600623.509933</v>
      </c>
      <c r="T383" s="3">
        <f>CRI!I383*Planck!M383</f>
        <v>415141056.51557642</v>
      </c>
      <c r="U383" s="3">
        <f>CRI!I383*Planck!N383</f>
        <v>0</v>
      </c>
      <c r="V383" s="3">
        <f>CRI!J383*Planck!L383</f>
        <v>1482438535.8810298</v>
      </c>
      <c r="W383" s="3">
        <f>CRI!J383*Planck!M383</f>
        <v>535334695.73639065</v>
      </c>
      <c r="X383" s="3">
        <f>CRI!J383*Planck!N383</f>
        <v>0</v>
      </c>
    </row>
    <row r="384" spans="1:24" x14ac:dyDescent="0.25">
      <c r="A384" s="3">
        <f>CRI!C384*Planck!L384</f>
        <v>884448676.55497122</v>
      </c>
      <c r="B384" s="3">
        <f>CRI!C384*Planck!M384</f>
        <v>319390291.94928366</v>
      </c>
      <c r="C384" s="3">
        <f>CRI!C384*Planck!N384</f>
        <v>0</v>
      </c>
      <c r="D384" s="3">
        <f>CRI!D384*Planck!L384</f>
        <v>597523677.62975037</v>
      </c>
      <c r="E384" s="3">
        <f>CRI!D384*Planck!M384</f>
        <v>215776524.86081153</v>
      </c>
      <c r="F384" s="3">
        <f>CRI!D384*Planck!N384</f>
        <v>0</v>
      </c>
      <c r="G384" s="3">
        <f>CRI!E384*Planck!L384</f>
        <v>948462306.67822182</v>
      </c>
      <c r="H384" s="3">
        <f>CRI!E384*Planck!M384</f>
        <v>342506762.75846094</v>
      </c>
      <c r="I384" s="3">
        <f>CRI!E384*Planck!N384</f>
        <v>0</v>
      </c>
      <c r="J384" s="3">
        <f>CRI!F384*Planck!L384</f>
        <v>353590081.18375403</v>
      </c>
      <c r="K384" s="3">
        <f>CRI!F384*Planck!M384</f>
        <v>127687724.85424252</v>
      </c>
      <c r="L384" s="3">
        <f>CRI!F384*Planck!N384</f>
        <v>0</v>
      </c>
      <c r="M384" s="3">
        <f>CRI!G384*Planck!L384</f>
        <v>396960262.53944749</v>
      </c>
      <c r="N384" s="3">
        <f>CRI!G384*Planck!M384</f>
        <v>143349475.78708747</v>
      </c>
      <c r="O384" s="3">
        <f>CRI!G384*Planck!N384</f>
        <v>0</v>
      </c>
      <c r="P384" s="3">
        <f>CRI!H384*Planck!L384</f>
        <v>854903924.19039404</v>
      </c>
      <c r="Q384" s="3">
        <f>CRI!H384*Planck!M384</f>
        <v>308721151.57581723</v>
      </c>
      <c r="R384" s="3">
        <f>CRI!H384*Planck!N384</f>
        <v>0</v>
      </c>
      <c r="S384" s="3">
        <f>CRI!I384*Planck!L384</f>
        <v>1074027504.227675</v>
      </c>
      <c r="T384" s="3">
        <f>CRI!I384*Planck!M384</f>
        <v>387850609.34569329</v>
      </c>
      <c r="U384" s="3">
        <f>CRI!I384*Planck!N384</f>
        <v>0</v>
      </c>
      <c r="V384" s="3">
        <f>CRI!J384*Planck!L384</f>
        <v>1382542899.1116252</v>
      </c>
      <c r="W384" s="3">
        <f>CRI!J384*Planck!M384</f>
        <v>499261055.93785238</v>
      </c>
      <c r="X384" s="3">
        <f>CRI!J384*Planck!N384</f>
        <v>0</v>
      </c>
    </row>
    <row r="385" spans="1:24" x14ac:dyDescent="0.25">
      <c r="A385" s="3">
        <f>CRI!C385*Planck!L385</f>
        <v>824794349.59525704</v>
      </c>
      <c r="B385" s="3">
        <f>CRI!C385*Planck!M385</f>
        <v>297847906.31770492</v>
      </c>
      <c r="C385" s="3">
        <f>CRI!C385*Planck!N385</f>
        <v>0</v>
      </c>
      <c r="D385" s="3">
        <f>CRI!D385*Planck!L385</f>
        <v>556692032.10369372</v>
      </c>
      <c r="E385" s="3">
        <f>CRI!D385*Planck!M385</f>
        <v>201031392.01571861</v>
      </c>
      <c r="F385" s="3">
        <f>CRI!D385*Planck!N385</f>
        <v>0</v>
      </c>
      <c r="G385" s="3">
        <f>CRI!E385*Planck!L385</f>
        <v>885196848.00244701</v>
      </c>
      <c r="H385" s="3">
        <f>CRI!E385*Planck!M385</f>
        <v>319660322.58336979</v>
      </c>
      <c r="I385" s="3">
        <f>CRI!E385*Planck!N385</f>
        <v>0</v>
      </c>
      <c r="J385" s="3">
        <f>CRI!F385*Planck!L385</f>
        <v>331154048.28503358</v>
      </c>
      <c r="K385" s="3">
        <f>CRI!F385*Planck!M385</f>
        <v>119585615.49158388</v>
      </c>
      <c r="L385" s="3">
        <f>CRI!F385*Planck!N385</f>
        <v>0</v>
      </c>
      <c r="M385" s="3">
        <f>CRI!G385*Planck!L385</f>
        <v>371598996.04891235</v>
      </c>
      <c r="N385" s="3">
        <f>CRI!G385*Planck!M385</f>
        <v>134191005.33028933</v>
      </c>
      <c r="O385" s="3">
        <f>CRI!G385*Planck!N385</f>
        <v>0</v>
      </c>
      <c r="P385" s="3">
        <f>CRI!H385*Planck!L385</f>
        <v>801127873.61115324</v>
      </c>
      <c r="Q385" s="3">
        <f>CRI!H385*Planck!M385</f>
        <v>289301520.99723971</v>
      </c>
      <c r="R385" s="3">
        <f>CRI!H385*Planck!N385</f>
        <v>0</v>
      </c>
      <c r="S385" s="3">
        <f>CRI!I385*Planck!L385</f>
        <v>1003175996.9381284</v>
      </c>
      <c r="T385" s="3">
        <f>CRI!I385*Planck!M385</f>
        <v>362264691.19583809</v>
      </c>
      <c r="U385" s="3">
        <f>CRI!I385*Planck!N385</f>
        <v>0</v>
      </c>
      <c r="V385" s="3">
        <f>CRI!J385*Planck!L385</f>
        <v>1289293094.6563973</v>
      </c>
      <c r="W385" s="3">
        <f>CRI!J385*Planck!M385</f>
        <v>465586662.98056656</v>
      </c>
      <c r="X385" s="3">
        <f>CRI!J385*Planck!N385</f>
        <v>0</v>
      </c>
    </row>
    <row r="386" spans="1:24" x14ac:dyDescent="0.25">
      <c r="A386" s="3">
        <f>CRI!C386*Planck!L386</f>
        <v>769168875.15154803</v>
      </c>
      <c r="B386" s="3">
        <f>CRI!C386*Planck!M386</f>
        <v>277761199.2932173</v>
      </c>
      <c r="C386" s="3">
        <f>CRI!C386*Planck!N386</f>
        <v>0</v>
      </c>
      <c r="D386" s="3">
        <f>CRI!D386*Planck!L386</f>
        <v>518983110.40739352</v>
      </c>
      <c r="E386" s="3">
        <f>CRI!D386*Planck!M386</f>
        <v>187414462.30683675</v>
      </c>
      <c r="F386" s="3">
        <f>CRI!D386*Planck!N386</f>
        <v>0</v>
      </c>
      <c r="G386" s="3">
        <f>CRI!E386*Planck!L386</f>
        <v>826156547.70024955</v>
      </c>
      <c r="H386" s="3">
        <f>CRI!E386*Planck!M386</f>
        <v>298340508.70551991</v>
      </c>
      <c r="I386" s="3">
        <f>CRI!E386*Planck!N386</f>
        <v>0</v>
      </c>
      <c r="J386" s="3">
        <f>CRI!F386*Planck!L386</f>
        <v>310138113.89943576</v>
      </c>
      <c r="K386" s="3">
        <f>CRI!F386*Planck!M386</f>
        <v>111996646.3103058</v>
      </c>
      <c r="L386" s="3">
        <f>CRI!F386*Planck!N386</f>
        <v>0</v>
      </c>
      <c r="M386" s="3">
        <f>CRI!G386*Planck!L386</f>
        <v>348020092.76128924</v>
      </c>
      <c r="N386" s="3">
        <f>CRI!G386*Planck!M386</f>
        <v>125676534.06992891</v>
      </c>
      <c r="O386" s="3">
        <f>CRI!G386*Planck!N386</f>
        <v>0</v>
      </c>
      <c r="P386" s="3">
        <f>CRI!H386*Planck!L386</f>
        <v>750721998.48838449</v>
      </c>
      <c r="Q386" s="3">
        <f>CRI!H386*Planck!M386</f>
        <v>271099688.73200947</v>
      </c>
      <c r="R386" s="3">
        <f>CRI!H386*Planck!N386</f>
        <v>0</v>
      </c>
      <c r="S386" s="3">
        <f>CRI!I386*Planck!L386</f>
        <v>937167216.19107234</v>
      </c>
      <c r="T386" s="3">
        <f>CRI!I386*Planck!M386</f>
        <v>338428527.61850238</v>
      </c>
      <c r="U386" s="3">
        <f>CRI!I386*Planck!N386</f>
        <v>0</v>
      </c>
      <c r="V386" s="3">
        <f>CRI!J386*Planck!L386</f>
        <v>1202341068.2240472</v>
      </c>
      <c r="W386" s="3">
        <f>CRI!J386*Planck!M386</f>
        <v>434187741.93586421</v>
      </c>
      <c r="X386" s="3">
        <f>CRI!J386*Planck!N386</f>
        <v>0</v>
      </c>
    </row>
    <row r="387" spans="1:24" x14ac:dyDescent="0.25">
      <c r="A387" s="3">
        <f>CRI!C387*Planck!L387</f>
        <v>717355797.53700483</v>
      </c>
      <c r="B387" s="3">
        <f>CRI!C387*Planck!M387</f>
        <v>259050410.22347614</v>
      </c>
      <c r="C387" s="3">
        <f>CRI!C387*Planck!N387</f>
        <v>0</v>
      </c>
      <c r="D387" s="3">
        <f>CRI!D387*Planck!L387</f>
        <v>483869542.23588115</v>
      </c>
      <c r="E387" s="3">
        <f>CRI!D387*Planck!M387</f>
        <v>174734216.7460278</v>
      </c>
      <c r="F387" s="3">
        <f>CRI!D387*Planck!N387</f>
        <v>0</v>
      </c>
      <c r="G387" s="3">
        <f>CRI!E387*Planck!L387</f>
        <v>771119080.00765824</v>
      </c>
      <c r="H387" s="3">
        <f>CRI!E387*Planck!M387</f>
        <v>278465323.19525701</v>
      </c>
      <c r="I387" s="3">
        <f>CRI!E387*Planck!N387</f>
        <v>0</v>
      </c>
      <c r="J387" s="3">
        <f>CRI!F387*Planck!L387</f>
        <v>290321725.34152871</v>
      </c>
      <c r="K387" s="3">
        <f>CRI!F387*Planck!M387</f>
        <v>104840530.04761668</v>
      </c>
      <c r="L387" s="3">
        <f>CRI!F387*Planck!N387</f>
        <v>0</v>
      </c>
      <c r="M387" s="3">
        <f>CRI!G387*Planck!L387</f>
        <v>325651882.39367241</v>
      </c>
      <c r="N387" s="3">
        <f>CRI!G387*Planck!M387</f>
        <v>117598901.42907268</v>
      </c>
      <c r="O387" s="3">
        <f>CRI!G387*Planck!N387</f>
        <v>0</v>
      </c>
      <c r="P387" s="3">
        <f>CRI!H387*Planck!L387</f>
        <v>703530953.47312248</v>
      </c>
      <c r="Q387" s="3">
        <f>CRI!H387*Planck!M387</f>
        <v>254058004.03073251</v>
      </c>
      <c r="R387" s="3">
        <f>CRI!H387*Planck!N387</f>
        <v>0</v>
      </c>
      <c r="S387" s="3">
        <f>CRI!I387*Planck!L387</f>
        <v>875573457.37921345</v>
      </c>
      <c r="T387" s="3">
        <f>CRI!I387*Planck!M387</f>
        <v>316185725.54043126</v>
      </c>
      <c r="U387" s="3">
        <f>CRI!I387*Planck!N387</f>
        <v>0</v>
      </c>
      <c r="V387" s="3">
        <f>CRI!J387*Planck!L387</f>
        <v>1121348462.9593437</v>
      </c>
      <c r="W387" s="3">
        <f>CRI!J387*Planck!M387</f>
        <v>404939613.41142952</v>
      </c>
      <c r="X387" s="3">
        <f>CRI!J387*Planck!N387</f>
        <v>0</v>
      </c>
    </row>
    <row r="388" spans="1:24" x14ac:dyDescent="0.25">
      <c r="A388" s="3">
        <f>CRI!C388*Planck!L388</f>
        <v>669102119.0597316</v>
      </c>
      <c r="B388" s="3">
        <f>CRI!C388*Planck!M388</f>
        <v>241623602.78335443</v>
      </c>
      <c r="C388" s="3">
        <f>CRI!C388*Planck!N388</f>
        <v>0</v>
      </c>
      <c r="D388" s="3">
        <f>CRI!D388*Planck!L388</f>
        <v>451321557.82401597</v>
      </c>
      <c r="E388" s="3">
        <f>CRI!D388*Planck!M388</f>
        <v>162979517.9373804</v>
      </c>
      <c r="F388" s="3">
        <f>CRI!D388*Planck!N388</f>
        <v>0</v>
      </c>
      <c r="G388" s="3">
        <f>CRI!E388*Planck!L388</f>
        <v>719965342.24307299</v>
      </c>
      <c r="H388" s="3">
        <f>CRI!E388*Planck!M388</f>
        <v>259991135.75724965</v>
      </c>
      <c r="I388" s="3">
        <f>CRI!E388*Planck!N388</f>
        <v>0</v>
      </c>
      <c r="J388" s="3">
        <f>CRI!F388*Planck!L388</f>
        <v>271795871.48957407</v>
      </c>
      <c r="K388" s="3">
        <f>CRI!F388*Planck!M388</f>
        <v>98149887.468955755</v>
      </c>
      <c r="L388" s="3">
        <f>CRI!F388*Planck!N388</f>
        <v>0</v>
      </c>
      <c r="M388" s="3">
        <f>CRI!G388*Planck!L388</f>
        <v>304749509.04497838</v>
      </c>
      <c r="N388" s="3">
        <f>CRI!G388*Planck!M388</f>
        <v>110049979.25485972</v>
      </c>
      <c r="O388" s="3">
        <f>CRI!G388*Planck!N388</f>
        <v>0</v>
      </c>
      <c r="P388" s="3">
        <f>CRI!H388*Planck!L388</f>
        <v>659502581.16315722</v>
      </c>
      <c r="Q388" s="3">
        <f>CRI!H388*Planck!M388</f>
        <v>238157054.30659109</v>
      </c>
      <c r="R388" s="3">
        <f>CRI!H388*Planck!N388</f>
        <v>0</v>
      </c>
      <c r="S388" s="3">
        <f>CRI!I388*Planck!L388</f>
        <v>818109871.48416853</v>
      </c>
      <c r="T388" s="3">
        <f>CRI!I388*Planck!M388</f>
        <v>295432713.46744192</v>
      </c>
      <c r="U388" s="3">
        <f>CRI!I388*Planck!N388</f>
        <v>0</v>
      </c>
      <c r="V388" s="3">
        <f>CRI!J388*Planck!L388</f>
        <v>1045919800.6715291</v>
      </c>
      <c r="W388" s="3">
        <f>CRI!J388*Planck!M388</f>
        <v>377698565.37869108</v>
      </c>
      <c r="X388" s="3">
        <f>CRI!J388*Planck!N388</f>
        <v>0</v>
      </c>
    </row>
    <row r="389" spans="1:24" x14ac:dyDescent="0.25">
      <c r="A389" s="3">
        <f>CRI!C389*Planck!L389</f>
        <v>624136696.91714633</v>
      </c>
      <c r="B389" s="3">
        <f>CRI!C389*Planck!M389</f>
        <v>225385850.62720612</v>
      </c>
      <c r="C389" s="3">
        <f>CRI!C389*Planck!N389</f>
        <v>0</v>
      </c>
      <c r="D389" s="3">
        <f>CRI!D389*Planck!L389</f>
        <v>420991562.16038769</v>
      </c>
      <c r="E389" s="3">
        <f>CRI!D389*Planck!M389</f>
        <v>152026858.5601069</v>
      </c>
      <c r="F389" s="3">
        <f>CRI!D389*Planck!N389</f>
        <v>0</v>
      </c>
      <c r="G389" s="3">
        <f>CRI!E389*Planck!L389</f>
        <v>672250018.30690479</v>
      </c>
      <c r="H389" s="3">
        <f>CRI!E389*Planck!M389</f>
        <v>242760348.74836117</v>
      </c>
      <c r="I389" s="3">
        <f>CRI!E389*Planck!N389</f>
        <v>0</v>
      </c>
      <c r="J389" s="3">
        <f>CRI!F389*Planck!L389</f>
        <v>254332362.7908628</v>
      </c>
      <c r="K389" s="3">
        <f>CRI!F389*Planck!M389</f>
        <v>91843527.56821695</v>
      </c>
      <c r="L389" s="3">
        <f>CRI!F389*Planck!N389</f>
        <v>0</v>
      </c>
      <c r="M389" s="3">
        <f>CRI!G389*Planck!L389</f>
        <v>285071429.23431969</v>
      </c>
      <c r="N389" s="3">
        <f>CRI!G389*Planck!M389</f>
        <v>102943901.36784381</v>
      </c>
      <c r="O389" s="3">
        <f>CRI!G389*Planck!N389</f>
        <v>0</v>
      </c>
      <c r="P389" s="3">
        <f>CRI!H389*Planck!L389</f>
        <v>618256179.85839796</v>
      </c>
      <c r="Q389" s="3">
        <f>CRI!H389*Planck!M389</f>
        <v>223262300.8568427</v>
      </c>
      <c r="R389" s="3">
        <f>CRI!H389*Planck!N389</f>
        <v>0</v>
      </c>
      <c r="S389" s="3">
        <f>CRI!I389*Planck!L389</f>
        <v>764600865.7522471</v>
      </c>
      <c r="T389" s="3">
        <f>CRI!I389*Planck!M389</f>
        <v>276109732.64202273</v>
      </c>
      <c r="U389" s="3">
        <f>CRI!I389*Planck!N389</f>
        <v>0</v>
      </c>
      <c r="V389" s="3">
        <f>CRI!J389*Planck!L389</f>
        <v>975631239.29232705</v>
      </c>
      <c r="W389" s="3">
        <f>CRI!J389*Planck!M389</f>
        <v>352316211.90120012</v>
      </c>
      <c r="X389" s="3">
        <f>CRI!J389*Planck!N389</f>
        <v>0</v>
      </c>
    </row>
    <row r="390" spans="1:24" x14ac:dyDescent="0.25">
      <c r="A390" s="3">
        <f>CRI!C390*Planck!L390</f>
        <v>582228277.10021913</v>
      </c>
      <c r="B390" s="3">
        <f>CRI!C390*Planck!M390</f>
        <v>210253287.65644056</v>
      </c>
      <c r="C390" s="3">
        <f>CRI!C390*Planck!N390</f>
        <v>0</v>
      </c>
      <c r="D390" s="3">
        <f>CRI!D390*Planck!L390</f>
        <v>392723570.20678592</v>
      </c>
      <c r="E390" s="3">
        <f>CRI!D390*Planck!M390</f>
        <v>141819669.40423721</v>
      </c>
      <c r="F390" s="3">
        <f>CRI!D390*Planck!N390</f>
        <v>0</v>
      </c>
      <c r="G390" s="3">
        <f>CRI!E390*Planck!L390</f>
        <v>627859015.73376954</v>
      </c>
      <c r="H390" s="3">
        <f>CRI!E390*Planck!M390</f>
        <v>226731382.5776948</v>
      </c>
      <c r="I390" s="3">
        <f>CRI!E390*Planck!N390</f>
        <v>0</v>
      </c>
      <c r="J390" s="3">
        <f>CRI!F390*Planck!L390</f>
        <v>238002950.96023944</v>
      </c>
      <c r="K390" s="3">
        <f>CRI!F390*Planck!M390</f>
        <v>85947221.870694846</v>
      </c>
      <c r="L390" s="3">
        <f>CRI!F390*Planck!N390</f>
        <v>0</v>
      </c>
      <c r="M390" s="3">
        <f>CRI!G390*Planck!L390</f>
        <v>266678005.29279843</v>
      </c>
      <c r="N390" s="3">
        <f>CRI!G390*Planck!M390</f>
        <v>96302308.843067735</v>
      </c>
      <c r="O390" s="3">
        <f>CRI!G390*Planck!N390</f>
        <v>0</v>
      </c>
      <c r="P390" s="3">
        <f>CRI!H390*Planck!L390</f>
        <v>579610119.96550715</v>
      </c>
      <c r="Q390" s="3">
        <f>CRI!H390*Planck!M390</f>
        <v>209307823.19374561</v>
      </c>
      <c r="R390" s="3">
        <f>CRI!H390*Planck!N390</f>
        <v>0</v>
      </c>
      <c r="S390" s="3">
        <f>CRI!I390*Planck!L390</f>
        <v>714632223.62707841</v>
      </c>
      <c r="T390" s="3">
        <f>CRI!I390*Planck!M390</f>
        <v>258066776.19844052</v>
      </c>
      <c r="U390" s="3">
        <f>CRI!I390*Planck!N390</f>
        <v>0</v>
      </c>
      <c r="V390" s="3">
        <f>CRI!J390*Planck!L390</f>
        <v>910121289.68556726</v>
      </c>
      <c r="W390" s="3">
        <f>CRI!J390*Planck!M390</f>
        <v>328661456.07966077</v>
      </c>
      <c r="X390" s="3">
        <f>CRI!J390*Planck!N390</f>
        <v>0</v>
      </c>
    </row>
    <row r="391" spans="1:24" x14ac:dyDescent="0.25">
      <c r="A391" s="3">
        <f>CRI!C391*Planck!L391</f>
        <v>543151277.34570289</v>
      </c>
      <c r="B391" s="3">
        <f>CRI!C391*Planck!M391</f>
        <v>196142113.45902759</v>
      </c>
      <c r="C391" s="3">
        <f>CRI!C391*Planck!N391</f>
        <v>0</v>
      </c>
      <c r="D391" s="3">
        <f>CRI!D391*Planck!L391</f>
        <v>366365422.62076318</v>
      </c>
      <c r="E391" s="3">
        <f>CRI!D391*Planck!M391</f>
        <v>132301425.56658177</v>
      </c>
      <c r="F391" s="3">
        <f>CRI!D391*Planck!N391</f>
        <v>0</v>
      </c>
      <c r="G391" s="3">
        <f>CRI!E391*Planck!L391</f>
        <v>586533595.64333606</v>
      </c>
      <c r="H391" s="3">
        <f>CRI!E391*Planck!M391</f>
        <v>211808282.26421326</v>
      </c>
      <c r="I391" s="3">
        <f>CRI!E391*Planck!N391</f>
        <v>0</v>
      </c>
      <c r="J391" s="3">
        <f>CRI!F391*Planck!L391</f>
        <v>222726915.65674967</v>
      </c>
      <c r="K391" s="3">
        <f>CRI!F391*Planck!M391</f>
        <v>80430866.653969556</v>
      </c>
      <c r="L391" s="3">
        <f>CRI!F391*Planck!N391</f>
        <v>0</v>
      </c>
      <c r="M391" s="3">
        <f>CRI!G391*Planck!L391</f>
        <v>249477406.83223397</v>
      </c>
      <c r="N391" s="3">
        <f>CRI!G391*Planck!M391</f>
        <v>90090970.742958054</v>
      </c>
      <c r="O391" s="3">
        <f>CRI!G391*Planck!N391</f>
        <v>0</v>
      </c>
      <c r="P391" s="3">
        <f>CRI!H391*Planck!L391</f>
        <v>543151277.34570289</v>
      </c>
      <c r="Q391" s="3">
        <f>CRI!H391*Planck!M391</f>
        <v>196142113.45902759</v>
      </c>
      <c r="R391" s="3">
        <f>CRI!H391*Planck!N391</f>
        <v>0</v>
      </c>
      <c r="S391" s="3">
        <f>CRI!I391*Planck!L391</f>
        <v>667831827.52013397</v>
      </c>
      <c r="T391" s="3">
        <f>CRI!I391*Planck!M391</f>
        <v>241166598.6042262</v>
      </c>
      <c r="U391" s="3">
        <f>CRI!I391*Planck!N391</f>
        <v>0</v>
      </c>
      <c r="V391" s="3">
        <f>CRI!J391*Planck!L391</f>
        <v>849037328.61319709</v>
      </c>
      <c r="W391" s="3">
        <f>CRI!J391*Planck!M391</f>
        <v>306603303.69398314</v>
      </c>
      <c r="X391" s="3">
        <f>CRI!J391*Planck!N391</f>
        <v>0</v>
      </c>
    </row>
    <row r="392" spans="1:24" x14ac:dyDescent="0.25">
      <c r="A392" s="3">
        <f>CRI!C392*Planck!L392</f>
        <v>506672377.06654698</v>
      </c>
      <c r="B392" s="3">
        <f>CRI!C392*Planck!M392</f>
        <v>182968599.71611792</v>
      </c>
      <c r="C392" s="3">
        <f>CRI!C392*Planck!N392</f>
        <v>0</v>
      </c>
      <c r="D392" s="3">
        <f>CRI!D392*Planck!L392</f>
        <v>341759740.41961944</v>
      </c>
      <c r="E392" s="3">
        <f>CRI!D392*Planck!M392</f>
        <v>123415650.77211379</v>
      </c>
      <c r="F392" s="3">
        <f>CRI!D392*Planck!N392</f>
        <v>0</v>
      </c>
      <c r="G392" s="3">
        <f>CRI!E392*Planck!L392</f>
        <v>547900536.22827876</v>
      </c>
      <c r="H392" s="3">
        <f>CRI!E392*Planck!M392</f>
        <v>197856836.95211893</v>
      </c>
      <c r="I392" s="3">
        <f>CRI!E392*Planck!N392</f>
        <v>0</v>
      </c>
      <c r="J392" s="3">
        <f>CRI!F392*Planck!L392</f>
        <v>208310698.92243472</v>
      </c>
      <c r="K392" s="3">
        <f>CRI!F392*Planck!M392</f>
        <v>75224777.613478884</v>
      </c>
      <c r="L392" s="3">
        <f>CRI!F392*Planck!N392</f>
        <v>0</v>
      </c>
      <c r="M392" s="3">
        <f>CRI!G392*Planck!L392</f>
        <v>233264584.73085135</v>
      </c>
      <c r="N392" s="3">
        <f>CRI!G392*Planck!M392</f>
        <v>84236079.098426864</v>
      </c>
      <c r="O392" s="3">
        <f>CRI!G392*Planck!N392</f>
        <v>0</v>
      </c>
      <c r="P392" s="3">
        <f>CRI!H392*Planck!L392</f>
        <v>508842280.18032223</v>
      </c>
      <c r="Q392" s="3">
        <f>CRI!H392*Planck!M392</f>
        <v>183752191.14959162</v>
      </c>
      <c r="R392" s="3">
        <f>CRI!H392*Planck!N392</f>
        <v>0</v>
      </c>
      <c r="S392" s="3">
        <f>CRI!I392*Planck!L392</f>
        <v>623847145.21041644</v>
      </c>
      <c r="T392" s="3">
        <f>CRI!I392*Planck!M392</f>
        <v>225282537.12369975</v>
      </c>
      <c r="U392" s="3">
        <f>CRI!I392*Planck!N392</f>
        <v>0</v>
      </c>
      <c r="V392" s="3">
        <f>CRI!J392*Planck!L392</f>
        <v>792014636.52800691</v>
      </c>
      <c r="W392" s="3">
        <f>CRI!J392*Planck!M392</f>
        <v>286010873.21791446</v>
      </c>
      <c r="X392" s="3">
        <f>CRI!J392*Planck!N392</f>
        <v>0</v>
      </c>
    </row>
    <row r="393" spans="1:24" x14ac:dyDescent="0.25">
      <c r="A393" s="3">
        <f>CRI!C393*Planck!L393</f>
        <v>472570058.57018304</v>
      </c>
      <c r="B393" s="3">
        <f>CRI!C393*Planck!M393</f>
        <v>170653973.87080526</v>
      </c>
      <c r="C393" s="3">
        <f>CRI!C393*Planck!N393</f>
        <v>0</v>
      </c>
      <c r="D393" s="3">
        <f>CRI!D393*Planck!L393</f>
        <v>318655913.15578294</v>
      </c>
      <c r="E393" s="3">
        <f>CRI!D393*Planck!M393</f>
        <v>115072668.89061366</v>
      </c>
      <c r="F393" s="3">
        <f>CRI!D393*Planck!N393</f>
        <v>0</v>
      </c>
      <c r="G393" s="3">
        <f>CRI!E393*Planck!L393</f>
        <v>511832838.59699911</v>
      </c>
      <c r="H393" s="3">
        <f>CRI!E393*Planck!M393</f>
        <v>184832505.31874368</v>
      </c>
      <c r="I393" s="3">
        <f>CRI!E393*Planck!N393</f>
        <v>0</v>
      </c>
      <c r="J393" s="3">
        <f>CRI!F393*Planck!L393</f>
        <v>194694816.42163429</v>
      </c>
      <c r="K393" s="3">
        <f>CRI!F393*Planck!M393</f>
        <v>70307975.530498773</v>
      </c>
      <c r="L393" s="3">
        <f>CRI!F393*Planck!N393</f>
        <v>0</v>
      </c>
      <c r="M393" s="3">
        <f>CRI!G393*Planck!L393</f>
        <v>218070337.52007374</v>
      </c>
      <c r="N393" s="3">
        <f>CRI!G393*Planck!M393</f>
        <v>78749317.706977591</v>
      </c>
      <c r="O393" s="3">
        <f>CRI!G393*Planck!N393</f>
        <v>0</v>
      </c>
      <c r="P393" s="3">
        <f>CRI!H393*Planck!L393</f>
        <v>476415382.38724232</v>
      </c>
      <c r="Q393" s="3">
        <f>CRI!H393*Planck!M393</f>
        <v>172042592.93013942</v>
      </c>
      <c r="R393" s="3">
        <f>CRI!H393*Planck!N393</f>
        <v>0</v>
      </c>
      <c r="S393" s="3">
        <f>CRI!I393*Planck!L393</f>
        <v>582566558.28448474</v>
      </c>
      <c r="T393" s="3">
        <f>CRI!I393*Planck!M393</f>
        <v>210375787.48912758</v>
      </c>
      <c r="U393" s="3">
        <f>CRI!I393*Planck!N393</f>
        <v>0</v>
      </c>
      <c r="V393" s="3">
        <f>CRI!J393*Planck!L393</f>
        <v>738706943.80349803</v>
      </c>
      <c r="W393" s="3">
        <f>CRI!J393*Planck!M393</f>
        <v>266761029.81946003</v>
      </c>
      <c r="X393" s="3">
        <f>CRI!J393*Planck!N393</f>
        <v>0</v>
      </c>
    </row>
    <row r="394" spans="1:24" x14ac:dyDescent="0.25">
      <c r="A394" s="3">
        <f>CRI!C394*Planck!L394</f>
        <v>440701640.43509418</v>
      </c>
      <c r="B394" s="3">
        <f>CRI!C394*Planck!M394</f>
        <v>159145746.37569836</v>
      </c>
      <c r="C394" s="3">
        <f>CRI!C394*Planck!N394</f>
        <v>0</v>
      </c>
      <c r="D394" s="3">
        <f>CRI!D394*Planck!L394</f>
        <v>296883803.17105055</v>
      </c>
      <c r="E394" s="3">
        <f>CRI!D394*Planck!M394</f>
        <v>107210389.31433554</v>
      </c>
      <c r="F394" s="3">
        <f>CRI!D394*Planck!N394</f>
        <v>0</v>
      </c>
      <c r="G394" s="3">
        <f>CRI!E394*Planck!L394</f>
        <v>478260366.96468031</v>
      </c>
      <c r="H394" s="3">
        <f>CRI!E394*Planck!M394</f>
        <v>172708917.05182853</v>
      </c>
      <c r="I394" s="3">
        <f>CRI!E394*Planck!N394</f>
        <v>0</v>
      </c>
      <c r="J394" s="3">
        <f>CRI!F394*Planck!L394</f>
        <v>181942775.7513622</v>
      </c>
      <c r="K394" s="3">
        <f>CRI!F394*Planck!M394</f>
        <v>65702997.647183381</v>
      </c>
      <c r="L394" s="3">
        <f>CRI!F394*Planck!N394</f>
        <v>0</v>
      </c>
      <c r="M394" s="3">
        <f>CRI!G394*Planck!L394</f>
        <v>203741936.12406173</v>
      </c>
      <c r="N394" s="3">
        <f>CRI!G394*Planck!M394</f>
        <v>73575089.170263976</v>
      </c>
      <c r="O394" s="3">
        <f>CRI!G394*Planck!N394</f>
        <v>0</v>
      </c>
      <c r="P394" s="3">
        <f>CRI!H394*Planck!L394</f>
        <v>445797548.05468619</v>
      </c>
      <c r="Q394" s="3">
        <f>CRI!H394*Planck!M394</f>
        <v>160985975.56291199</v>
      </c>
      <c r="R394" s="3">
        <f>CRI!H394*Planck!N394</f>
        <v>0</v>
      </c>
      <c r="S394" s="3">
        <f>CRI!I394*Planck!L394</f>
        <v>543846585.40202308</v>
      </c>
      <c r="T394" s="3">
        <f>CRI!I394*Planck!M394</f>
        <v>196393348.25763375</v>
      </c>
      <c r="U394" s="3">
        <f>CRI!I394*Planck!N394</f>
        <v>0</v>
      </c>
      <c r="V394" s="3">
        <f>CRI!J394*Planck!L394</f>
        <v>688891215.2411536</v>
      </c>
      <c r="W394" s="3">
        <f>CRI!J394*Planck!M394</f>
        <v>248771723.45665908</v>
      </c>
      <c r="X394" s="3">
        <f>CRI!J394*Planck!N394</f>
        <v>0</v>
      </c>
    </row>
    <row r="395" spans="1:24" x14ac:dyDescent="0.25">
      <c r="A395" s="3">
        <f>CRI!C395*Planck!L395</f>
        <v>410953187.32319272</v>
      </c>
      <c r="B395" s="3">
        <f>CRI!C395*Planck!M395</f>
        <v>148402435.80179667</v>
      </c>
      <c r="C395" s="3">
        <f>CRI!C395*Planck!N395</f>
        <v>0</v>
      </c>
      <c r="D395" s="3">
        <f>CRI!D395*Planck!L395</f>
        <v>276667413.47839785</v>
      </c>
      <c r="E395" s="3">
        <f>CRI!D395*Planck!M395</f>
        <v>99909477.122237429</v>
      </c>
      <c r="F395" s="3">
        <f>CRI!D395*Planck!N395</f>
        <v>0</v>
      </c>
      <c r="G395" s="3">
        <f>CRI!E395*Planck!L395</f>
        <v>446856592.1257329</v>
      </c>
      <c r="H395" s="3">
        <f>CRI!E395*Planck!M395</f>
        <v>161367787.7947588</v>
      </c>
      <c r="I395" s="3">
        <f>CRI!E395*Planck!N395</f>
        <v>0</v>
      </c>
      <c r="J395" s="3">
        <f>CRI!F395*Planck!L395</f>
        <v>170013181.56496966</v>
      </c>
      <c r="K395" s="3">
        <f>CRI!F395*Planck!M395</f>
        <v>61394755.025497042</v>
      </c>
      <c r="L395" s="3">
        <f>CRI!F395*Planck!N395</f>
        <v>0</v>
      </c>
      <c r="M395" s="3">
        <f>CRI!G395*Planck!L395</f>
        <v>190252846.03698987</v>
      </c>
      <c r="N395" s="3">
        <f>CRI!G395*Planck!M395</f>
        <v>68703654.433294311</v>
      </c>
      <c r="O395" s="3">
        <f>CRI!G395*Planck!N395</f>
        <v>0</v>
      </c>
      <c r="P395" s="3">
        <f>CRI!H395*Planck!L395</f>
        <v>417025086.66479874</v>
      </c>
      <c r="Q395" s="3">
        <f>CRI!H395*Planck!M395</f>
        <v>150595105.62413585</v>
      </c>
      <c r="R395" s="3">
        <f>CRI!H395*Planck!N395</f>
        <v>0</v>
      </c>
      <c r="S395" s="3">
        <f>CRI!I395*Planck!L395</f>
        <v>507663584.08297616</v>
      </c>
      <c r="T395" s="3">
        <f>CRI!I395*Planck!M395</f>
        <v>183326263.84166273</v>
      </c>
      <c r="U395" s="3">
        <f>CRI!I395*Planck!N395</f>
        <v>0</v>
      </c>
      <c r="V395" s="3">
        <f>CRI!J395*Planck!L395</f>
        <v>642389350.63368452</v>
      </c>
      <c r="W395" s="3">
        <f>CRI!J395*Planck!M395</f>
        <v>231978111.6387828</v>
      </c>
      <c r="X395" s="3">
        <f>CRI!J395*Planck!N395</f>
        <v>0</v>
      </c>
    </row>
    <row r="396" spans="1:24" x14ac:dyDescent="0.25">
      <c r="A396" s="3">
        <f>CRI!C396*Planck!L396</f>
        <v>383209016.32983893</v>
      </c>
      <c r="B396" s="3">
        <f>CRI!C396*Planck!M396</f>
        <v>138383807.82745242</v>
      </c>
      <c r="C396" s="3">
        <f>CRI!C396*Planck!N396</f>
        <v>0</v>
      </c>
      <c r="D396" s="3">
        <f>CRI!D396*Planck!L396</f>
        <v>257742937.96403083</v>
      </c>
      <c r="E396" s="3">
        <f>CRI!D396*Planck!M396</f>
        <v>93075704.579449251</v>
      </c>
      <c r="F396" s="3">
        <f>CRI!D396*Planck!N396</f>
        <v>0</v>
      </c>
      <c r="G396" s="3">
        <f>CRI!E396*Planck!L396</f>
        <v>417591152.91275167</v>
      </c>
      <c r="H396" s="3">
        <f>CRI!E396*Planck!M396</f>
        <v>150799828.27278489</v>
      </c>
      <c r="I396" s="3">
        <f>CRI!E396*Planck!N396</f>
        <v>0</v>
      </c>
      <c r="J396" s="3">
        <f>CRI!F396*Planck!L396</f>
        <v>158863523.686203</v>
      </c>
      <c r="K396" s="3">
        <f>CRI!F396*Planck!M396</f>
        <v>57368533.608982414</v>
      </c>
      <c r="L396" s="3">
        <f>CRI!F396*Planck!N396</f>
        <v>0</v>
      </c>
      <c r="M396" s="3">
        <f>CRI!G396*Planck!L396</f>
        <v>177736772.8844606</v>
      </c>
      <c r="N396" s="3">
        <f>CRI!G396*Planck!M396</f>
        <v>64184010.225752018</v>
      </c>
      <c r="O396" s="3">
        <f>CRI!G396*Planck!N396</f>
        <v>0</v>
      </c>
      <c r="P396" s="3">
        <f>CRI!H396*Planck!L396</f>
        <v>390101855.16746342</v>
      </c>
      <c r="Q396" s="3">
        <f>CRI!H396*Planck!M396</f>
        <v>140872938.41792479</v>
      </c>
      <c r="R396" s="3">
        <f>CRI!H396*Planck!N396</f>
        <v>0</v>
      </c>
      <c r="S396" s="3">
        <f>CRI!I396*Planck!L396</f>
        <v>473800612.48147535</v>
      </c>
      <c r="T396" s="3">
        <f>CRI!I396*Planck!M396</f>
        <v>171098095.58794653</v>
      </c>
      <c r="U396" s="3">
        <f>CRI!I396*Planck!N396</f>
        <v>0</v>
      </c>
      <c r="V396" s="3">
        <f>CRI!J396*Planck!L396</f>
        <v>599020518.03165388</v>
      </c>
      <c r="W396" s="3">
        <f>CRI!J396*Planck!M396</f>
        <v>216317301.31486139</v>
      </c>
      <c r="X396" s="3">
        <f>CRI!J396*Planck!N396</f>
        <v>0</v>
      </c>
    </row>
    <row r="397" spans="1:24" x14ac:dyDescent="0.25">
      <c r="A397" s="3">
        <f>CRI!C397*Planck!L397</f>
        <v>357355970.35002452</v>
      </c>
      <c r="B397" s="3">
        <f>CRI!C397*Planck!M397</f>
        <v>129047832.37666221</v>
      </c>
      <c r="C397" s="3">
        <f>CRI!C397*Planck!N397</f>
        <v>0</v>
      </c>
      <c r="D397" s="3">
        <f>CRI!D397*Planck!L397</f>
        <v>240277890.12828198</v>
      </c>
      <c r="E397" s="3">
        <f>CRI!D397*Planck!M397</f>
        <v>86768778.086235389</v>
      </c>
      <c r="F397" s="3">
        <f>CRI!D397*Planck!N397</f>
        <v>0</v>
      </c>
      <c r="G397" s="3">
        <f>CRI!E397*Planck!L397</f>
        <v>390260267.40580833</v>
      </c>
      <c r="H397" s="3">
        <f>CRI!E397*Planck!M397</f>
        <v>140930180.96808934</v>
      </c>
      <c r="I397" s="3">
        <f>CRI!E397*Planck!N397</f>
        <v>0</v>
      </c>
      <c r="J397" s="3">
        <f>CRI!F397*Planck!L397</f>
        <v>148451944.85632709</v>
      </c>
      <c r="K397" s="3">
        <f>CRI!F397*Planck!M397</f>
        <v>53608735.505508497</v>
      </c>
      <c r="L397" s="3">
        <f>CRI!F397*Planck!N397</f>
        <v>0</v>
      </c>
      <c r="M397" s="3">
        <f>CRI!G397*Planck!L397</f>
        <v>166051917.70011845</v>
      </c>
      <c r="N397" s="3">
        <f>CRI!G397*Planck!M397</f>
        <v>59964410.333481148</v>
      </c>
      <c r="O397" s="3">
        <f>CRI!G397*Planck!N397</f>
        <v>0</v>
      </c>
      <c r="P397" s="3">
        <f>CRI!H397*Planck!L397</f>
        <v>365008132.45602071</v>
      </c>
      <c r="Q397" s="3">
        <f>CRI!H397*Planck!M397</f>
        <v>131811169.25838943</v>
      </c>
      <c r="R397" s="3">
        <f>CRI!H397*Planck!N397</f>
        <v>0</v>
      </c>
      <c r="S397" s="3">
        <f>CRI!I397*Planck!L397</f>
        <v>442294969.72658271</v>
      </c>
      <c r="T397" s="3">
        <f>CRI!I397*Planck!M397</f>
        <v>159720871.76383457</v>
      </c>
      <c r="U397" s="3">
        <f>CRI!I397*Planck!N397</f>
        <v>0</v>
      </c>
      <c r="V397" s="3">
        <f>CRI!J397*Planck!L397</f>
        <v>558607833.73772562</v>
      </c>
      <c r="W397" s="3">
        <f>CRI!J397*Planck!M397</f>
        <v>201723592.36608866</v>
      </c>
      <c r="X397" s="3">
        <f>CRI!J397*Planck!N397</f>
        <v>0</v>
      </c>
    </row>
    <row r="398" spans="1:24" x14ac:dyDescent="0.25">
      <c r="A398" s="3">
        <f>CRI!C398*Planck!L398</f>
        <v>333259691.56868249</v>
      </c>
      <c r="B398" s="3">
        <f>CRI!C398*Planck!M398</f>
        <v>120346431.10701136</v>
      </c>
      <c r="C398" s="3">
        <f>CRI!C398*Planck!N398</f>
        <v>0</v>
      </c>
      <c r="D398" s="3">
        <f>CRI!D398*Planck!L398</f>
        <v>224076109.5344032</v>
      </c>
      <c r="E398" s="3">
        <f>CRI!D398*Planck!M398</f>
        <v>80918157.10407187</v>
      </c>
      <c r="F398" s="3">
        <f>CRI!D398*Planck!N398</f>
        <v>0</v>
      </c>
      <c r="G398" s="3">
        <f>CRI!E398*Planck!L398</f>
        <v>364730253.44915122</v>
      </c>
      <c r="H398" s="3">
        <f>CRI!E398*Planck!M398</f>
        <v>131711051.2607998</v>
      </c>
      <c r="I398" s="3">
        <f>CRI!E398*Planck!N398</f>
        <v>0</v>
      </c>
      <c r="J398" s="3">
        <f>CRI!F398*Planck!L398</f>
        <v>138798736.63834849</v>
      </c>
      <c r="K398" s="3">
        <f>CRI!F398*Planck!M398</f>
        <v>50122871.199815221</v>
      </c>
      <c r="L398" s="3">
        <f>CRI!F398*Planck!N398</f>
        <v>0</v>
      </c>
      <c r="M398" s="3">
        <f>CRI!G398*Planck!L398</f>
        <v>155140593.03432885</v>
      </c>
      <c r="N398" s="3">
        <f>CRI!G398*Planck!M398</f>
        <v>56024227.243392438</v>
      </c>
      <c r="O398" s="3">
        <f>CRI!G398*Planck!N398</f>
        <v>0</v>
      </c>
      <c r="P398" s="3">
        <f>CRI!H398*Planck!L398</f>
        <v>341537662.49415725</v>
      </c>
      <c r="Q398" s="3">
        <f>CRI!H398*Planck!M398</f>
        <v>123335764.29939109</v>
      </c>
      <c r="R398" s="3">
        <f>CRI!H398*Planck!N398</f>
        <v>0</v>
      </c>
      <c r="S398" s="3">
        <f>CRI!I398*Planck!L398</f>
        <v>412899480.81721556</v>
      </c>
      <c r="T398" s="3">
        <f>CRI!I398*Planck!M398</f>
        <v>149105878.02680251</v>
      </c>
      <c r="U398" s="3">
        <f>CRI!I398*Planck!N398</f>
        <v>0</v>
      </c>
      <c r="V398" s="3">
        <f>CRI!J398*Planck!L398</f>
        <v>520941273.75832587</v>
      </c>
      <c r="W398" s="3">
        <f>CRI!J398*Planck!M398</f>
        <v>188121830.21010339</v>
      </c>
      <c r="X398" s="3">
        <f>CRI!J398*Planck!N398</f>
        <v>0</v>
      </c>
    </row>
    <row r="399" spans="1:24" x14ac:dyDescent="0.25">
      <c r="A399" s="3">
        <f>CRI!C399*Planck!L399</f>
        <v>310793260.18680829</v>
      </c>
      <c r="B399" s="3">
        <f>CRI!C399*Planck!M399</f>
        <v>112233399.95344652</v>
      </c>
      <c r="C399" s="3">
        <f>CRI!C399*Planck!N399</f>
        <v>0</v>
      </c>
      <c r="D399" s="3">
        <f>CRI!D399*Planck!L399</f>
        <v>208970200.63952416</v>
      </c>
      <c r="E399" s="3">
        <f>CRI!D399*Planck!M399</f>
        <v>75463142.581118211</v>
      </c>
      <c r="F399" s="3">
        <f>CRI!D399*Planck!N399</f>
        <v>0</v>
      </c>
      <c r="G399" s="3">
        <f>CRI!E399*Planck!L399</f>
        <v>340940871.93512177</v>
      </c>
      <c r="H399" s="3">
        <f>CRI!E399*Planck!M399</f>
        <v>123120280.07741039</v>
      </c>
      <c r="I399" s="3">
        <f>CRI!E399*Planck!N399</f>
        <v>0</v>
      </c>
      <c r="J399" s="3">
        <f>CRI!F399*Planck!L399</f>
        <v>129841038.67761518</v>
      </c>
      <c r="K399" s="3">
        <f>CRI!F399*Planck!M399</f>
        <v>46888086.361707523</v>
      </c>
      <c r="L399" s="3">
        <f>CRI!F399*Planck!N399</f>
        <v>0</v>
      </c>
      <c r="M399" s="3">
        <f>CRI!G399*Planck!L399</f>
        <v>144948120.06142792</v>
      </c>
      <c r="N399" s="3">
        <f>CRI!G399*Planck!M399</f>
        <v>52343542.847667344</v>
      </c>
      <c r="O399" s="3">
        <f>CRI!G399*Planck!N399</f>
        <v>0</v>
      </c>
      <c r="P399" s="3">
        <f>CRI!H399*Planck!L399</f>
        <v>319577994.7359857</v>
      </c>
      <c r="Q399" s="3">
        <f>CRI!H399*Planck!M399</f>
        <v>115405735.88360818</v>
      </c>
      <c r="R399" s="3">
        <f>CRI!H399*Planck!N399</f>
        <v>0</v>
      </c>
      <c r="S399" s="3">
        <f>CRI!I399*Planck!L399</f>
        <v>385463503.85481662</v>
      </c>
      <c r="T399" s="3">
        <f>CRI!I399*Planck!M399</f>
        <v>139198255.3598206</v>
      </c>
      <c r="U399" s="3">
        <f>CRI!I399*Planck!N399</f>
        <v>0</v>
      </c>
      <c r="V399" s="3">
        <f>CRI!J399*Planck!L399</f>
        <v>485822440.9772377</v>
      </c>
      <c r="W399" s="3">
        <f>CRI!J399*Planck!M399</f>
        <v>175439790.07712197</v>
      </c>
      <c r="X399" s="3">
        <f>CRI!J399*Planck!N399</f>
        <v>0</v>
      </c>
    </row>
    <row r="400" spans="1:24" x14ac:dyDescent="0.25">
      <c r="A400" s="3">
        <f>CRI!C400*Planck!L400</f>
        <v>289853603.67273754</v>
      </c>
      <c r="B400" s="3">
        <f>CRI!C400*Planck!M400</f>
        <v>104671704.27932326</v>
      </c>
      <c r="C400" s="3">
        <f>CRI!C400*Planck!N400</f>
        <v>0</v>
      </c>
      <c r="D400" s="3">
        <f>CRI!D400*Planck!L400</f>
        <v>194890859.85704407</v>
      </c>
      <c r="E400" s="3">
        <f>CRI!D400*Planck!M400</f>
        <v>70378833.28417024</v>
      </c>
      <c r="F400" s="3">
        <f>CRI!D400*Planck!N400</f>
        <v>0</v>
      </c>
      <c r="G400" s="3">
        <f>CRI!E400*Planck!L400</f>
        <v>318714829.73436981</v>
      </c>
      <c r="H400" s="3">
        <f>CRI!E400*Planck!M400</f>
        <v>115094047.42490897</v>
      </c>
      <c r="I400" s="3">
        <f>CRI!E400*Planck!N400</f>
        <v>0</v>
      </c>
      <c r="J400" s="3">
        <f>CRI!F400*Planck!L400</f>
        <v>121465418.07013863</v>
      </c>
      <c r="K400" s="3">
        <f>CRI!F400*Planck!M400</f>
        <v>43863495.776153237</v>
      </c>
      <c r="L400" s="3">
        <f>CRI!F400*Planck!N400</f>
        <v>0</v>
      </c>
      <c r="M400" s="3">
        <f>CRI!G400*Planck!L400</f>
        <v>135430527.45479941</v>
      </c>
      <c r="N400" s="3">
        <f>CRI!G400*Planck!M400</f>
        <v>48906565.040146329</v>
      </c>
      <c r="O400" s="3">
        <f>CRI!G400*Planck!N400</f>
        <v>0</v>
      </c>
      <c r="P400" s="3">
        <f>CRI!H400*Planck!L400</f>
        <v>299039542.29020333</v>
      </c>
      <c r="Q400" s="3">
        <f>CRI!H400*Planck!M400</f>
        <v>107988923.17297204</v>
      </c>
      <c r="R400" s="3">
        <f>CRI!H400*Planck!N400</f>
        <v>0</v>
      </c>
      <c r="S400" s="3">
        <f>CRI!I400*Planck!L400</f>
        <v>359865352.05450368</v>
      </c>
      <c r="T400" s="3">
        <f>CRI!I400*Planck!M400</f>
        <v>129954291.52280861</v>
      </c>
      <c r="U400" s="3">
        <f>CRI!I400*Planck!N400</f>
        <v>0</v>
      </c>
      <c r="V400" s="3">
        <f>CRI!J400*Planck!L400</f>
        <v>453090215.5912171</v>
      </c>
      <c r="W400" s="3">
        <f>CRI!J400*Planck!M400</f>
        <v>163619580.56510913</v>
      </c>
      <c r="X400" s="3">
        <f>CRI!J400*Planck!N400</f>
        <v>0</v>
      </c>
    </row>
    <row r="401" spans="1:24" x14ac:dyDescent="0.25">
      <c r="A401" s="3">
        <f>CRI!C401*Planck!L401</f>
        <v>270338970.25342512</v>
      </c>
      <c r="B401" s="3">
        <f>CRI!C401*Planck!M401</f>
        <v>97624347.184222639</v>
      </c>
      <c r="C401" s="3">
        <f>CRI!C401*Planck!N401</f>
        <v>0</v>
      </c>
      <c r="D401" s="3">
        <f>CRI!D401*Planck!L401</f>
        <v>181769671.64791325</v>
      </c>
      <c r="E401" s="3">
        <f>CRI!D401*Planck!M401</f>
        <v>65640353.352989092</v>
      </c>
      <c r="F401" s="3">
        <f>CRI!D401*Planck!N401</f>
        <v>0</v>
      </c>
      <c r="G401" s="3">
        <f>CRI!E401*Planck!L401</f>
        <v>297951751.58337885</v>
      </c>
      <c r="H401" s="3">
        <f>CRI!E401*Planck!M401</f>
        <v>107595827.61396016</v>
      </c>
      <c r="I401" s="3">
        <f>CRI!E401*Planck!N401</f>
        <v>0</v>
      </c>
      <c r="J401" s="3">
        <f>CRI!F401*Planck!L401</f>
        <v>113634988.99517633</v>
      </c>
      <c r="K401" s="3">
        <f>CRI!F401*Planck!M401</f>
        <v>41035673.131183945</v>
      </c>
      <c r="L401" s="3">
        <f>CRI!F401*Planck!N401</f>
        <v>0</v>
      </c>
      <c r="M401" s="3">
        <f>CRI!G401*Planck!L401</f>
        <v>126544108.98800583</v>
      </c>
      <c r="N401" s="3">
        <f>CRI!G401*Planck!M401</f>
        <v>45697392.493514061</v>
      </c>
      <c r="O401" s="3">
        <f>CRI!G401*Planck!N401</f>
        <v>0</v>
      </c>
      <c r="P401" s="3">
        <f>CRI!H401*Planck!L401</f>
        <v>279832672.84904861</v>
      </c>
      <c r="Q401" s="3">
        <f>CRI!H401*Planck!M401</f>
        <v>101052696.84979276</v>
      </c>
      <c r="R401" s="3">
        <f>CRI!H401*Planck!N401</f>
        <v>0</v>
      </c>
      <c r="S401" s="3">
        <f>CRI!I401*Planck!L401</f>
        <v>335984450.39633393</v>
      </c>
      <c r="T401" s="3">
        <f>CRI!I401*Planck!M401</f>
        <v>121330130.8473722</v>
      </c>
      <c r="U401" s="3">
        <f>CRI!I401*Planck!N401</f>
        <v>0</v>
      </c>
      <c r="V401" s="3">
        <f>CRI!J401*Planck!L401</f>
        <v>422585542.36616772</v>
      </c>
      <c r="W401" s="3">
        <f>CRI!J401*Planck!M401</f>
        <v>152603369.26013386</v>
      </c>
      <c r="X401" s="3">
        <f>CRI!J401*Planck!N401</f>
        <v>0</v>
      </c>
    </row>
    <row r="402" spans="1:24" x14ac:dyDescent="0.25">
      <c r="A402" s="3">
        <f>CRI!C402*Planck!L402</f>
        <v>252145289.11577335</v>
      </c>
      <c r="B402" s="3">
        <f>CRI!C402*Planck!M402</f>
        <v>91054372.182188883</v>
      </c>
      <c r="C402" s="3">
        <f>CRI!C402*Planck!N402</f>
        <v>0</v>
      </c>
      <c r="D402" s="3">
        <f>CRI!D402*Planck!L402</f>
        <v>169536661.20418164</v>
      </c>
      <c r="E402" s="3">
        <f>CRI!D402*Planck!M402</f>
        <v>61222854.101086318</v>
      </c>
      <c r="F402" s="3">
        <f>CRI!D402*Planck!N402</f>
        <v>0</v>
      </c>
      <c r="G402" s="3">
        <f>CRI!E402*Planck!L402</f>
        <v>278601647.07438767</v>
      </c>
      <c r="H402" s="3">
        <f>CRI!E402*Planck!M402</f>
        <v>100608257.05783612</v>
      </c>
      <c r="I402" s="3">
        <f>CRI!E402*Planck!N402</f>
        <v>0</v>
      </c>
      <c r="J402" s="3">
        <f>CRI!F402*Planck!L402</f>
        <v>106365357.50708212</v>
      </c>
      <c r="K402" s="3">
        <f>CRI!F402*Planck!M402</f>
        <v>38410516.744949058</v>
      </c>
      <c r="L402" s="3">
        <f>CRI!F402*Planck!N402</f>
        <v>0</v>
      </c>
      <c r="M402" s="3">
        <f>CRI!G402*Planck!L402</f>
        <v>118243722.30482733</v>
      </c>
      <c r="N402" s="3">
        <f>CRI!G402*Planck!M402</f>
        <v>42700016.076872304</v>
      </c>
      <c r="O402" s="3">
        <f>CRI!G402*Planck!N402</f>
        <v>0</v>
      </c>
      <c r="P402" s="3">
        <f>CRI!H402*Planck!L402</f>
        <v>261863951.22301942</v>
      </c>
      <c r="Q402" s="3">
        <f>CRI!H402*Planck!M402</f>
        <v>94563962.544671535</v>
      </c>
      <c r="R402" s="3">
        <f>CRI!H402*Planck!N402</f>
        <v>0</v>
      </c>
      <c r="S402" s="3">
        <f>CRI!I402*Planck!L402</f>
        <v>313696815.79499853</v>
      </c>
      <c r="T402" s="3">
        <f>CRI!I402*Planck!M402</f>
        <v>113281777.81124569</v>
      </c>
      <c r="U402" s="3">
        <f>CRI!I402*Planck!N402</f>
        <v>0</v>
      </c>
      <c r="V402" s="3">
        <f>CRI!J402*Planck!L402</f>
        <v>394145741.01609111</v>
      </c>
      <c r="W402" s="3">
        <f>CRI!J402*Planck!M402</f>
        <v>142333386.92290768</v>
      </c>
      <c r="X402" s="3">
        <f>CRI!J402*Planck!N402</f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LED</vt:lpstr>
      <vt:lpstr>s</vt:lpstr>
      <vt:lpstr>l</vt:lpstr>
      <vt:lpstr>APSL</vt:lpstr>
      <vt:lpstr>CRI</vt:lpstr>
      <vt:lpstr>Planck</vt:lpstr>
      <vt:lpstr>Daylight</vt:lpstr>
      <vt:lpstr>TCSK</vt:lpstr>
      <vt:lpstr>TCSR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2022-04-18T01:47:21Z</dcterms:modified>
</cp:coreProperties>
</file>