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h\Documents\GitHub\Grattan-Charts\Supp-Data\"/>
    </mc:Choice>
  </mc:AlternateContent>
  <bookViews>
    <workbookView xWindow="120" yWindow="45" windowWidth="15315" windowHeight="74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228" i="1" l="1"/>
  <c r="K228" i="1"/>
  <c r="J228" i="1"/>
  <c r="I228" i="1"/>
  <c r="H228" i="1"/>
  <c r="G228" i="1"/>
  <c r="L227" i="1"/>
  <c r="K227" i="1"/>
  <c r="J227" i="1"/>
  <c r="I227" i="1"/>
  <c r="H227" i="1"/>
  <c r="G227" i="1"/>
  <c r="L226" i="1"/>
  <c r="K226" i="1"/>
  <c r="J226" i="1"/>
  <c r="I226" i="1"/>
  <c r="H226" i="1"/>
  <c r="G226" i="1"/>
  <c r="L225" i="1"/>
  <c r="K225" i="1"/>
  <c r="J225" i="1"/>
  <c r="I225" i="1"/>
  <c r="H225" i="1"/>
  <c r="G225" i="1"/>
  <c r="L224" i="1"/>
  <c r="K224" i="1"/>
  <c r="J224" i="1"/>
  <c r="I224" i="1"/>
  <c r="H224" i="1"/>
  <c r="G224" i="1"/>
  <c r="L223" i="1"/>
  <c r="K223" i="1"/>
  <c r="J223" i="1"/>
  <c r="I223" i="1"/>
  <c r="H223" i="1"/>
  <c r="G223" i="1"/>
  <c r="L222" i="1"/>
  <c r="K222" i="1"/>
  <c r="J222" i="1"/>
  <c r="I222" i="1"/>
  <c r="H222" i="1"/>
  <c r="G222" i="1"/>
  <c r="L221" i="1"/>
  <c r="K221" i="1"/>
  <c r="J221" i="1"/>
  <c r="I221" i="1"/>
  <c r="H221" i="1"/>
  <c r="G221" i="1"/>
  <c r="L220" i="1"/>
  <c r="K220" i="1"/>
  <c r="J220" i="1"/>
  <c r="I220" i="1"/>
  <c r="H220" i="1"/>
  <c r="G220" i="1"/>
  <c r="L219" i="1"/>
  <c r="K219" i="1"/>
  <c r="J219" i="1"/>
  <c r="I219" i="1"/>
  <c r="H219" i="1"/>
  <c r="G219" i="1"/>
  <c r="L218" i="1"/>
  <c r="K218" i="1"/>
  <c r="J218" i="1"/>
  <c r="I218" i="1"/>
  <c r="H218" i="1"/>
  <c r="G218" i="1"/>
  <c r="L217" i="1"/>
  <c r="K217" i="1"/>
  <c r="J217" i="1"/>
  <c r="I217" i="1"/>
  <c r="H217" i="1"/>
  <c r="G217" i="1"/>
  <c r="L216" i="1"/>
  <c r="K216" i="1"/>
  <c r="J216" i="1"/>
  <c r="I216" i="1"/>
  <c r="H216" i="1"/>
  <c r="G216" i="1"/>
  <c r="L215" i="1"/>
  <c r="K215" i="1"/>
  <c r="J215" i="1"/>
  <c r="I215" i="1"/>
  <c r="H215" i="1"/>
  <c r="G215" i="1"/>
  <c r="L214" i="1"/>
  <c r="K214" i="1"/>
  <c r="J214" i="1"/>
  <c r="I214" i="1"/>
  <c r="H214" i="1"/>
  <c r="G214" i="1"/>
  <c r="L213" i="1"/>
  <c r="K213" i="1"/>
  <c r="J213" i="1"/>
  <c r="I213" i="1"/>
  <c r="H213" i="1"/>
  <c r="G213" i="1"/>
  <c r="L212" i="1"/>
  <c r="K212" i="1"/>
  <c r="J212" i="1"/>
  <c r="I212" i="1"/>
  <c r="H212" i="1"/>
  <c r="G212" i="1"/>
  <c r="L211" i="1"/>
  <c r="K211" i="1"/>
  <c r="J211" i="1"/>
  <c r="I211" i="1"/>
  <c r="H211" i="1"/>
  <c r="G211" i="1"/>
  <c r="L210" i="1"/>
  <c r="K210" i="1"/>
  <c r="J210" i="1"/>
  <c r="I210" i="1"/>
  <c r="H210" i="1"/>
  <c r="G210" i="1"/>
  <c r="L209" i="1"/>
  <c r="K209" i="1"/>
  <c r="J209" i="1"/>
  <c r="I209" i="1"/>
  <c r="H209" i="1"/>
  <c r="G209" i="1"/>
  <c r="L208" i="1"/>
  <c r="K208" i="1"/>
  <c r="J208" i="1"/>
  <c r="I208" i="1"/>
  <c r="H208" i="1"/>
  <c r="G208" i="1"/>
  <c r="L207" i="1"/>
  <c r="K207" i="1"/>
  <c r="J207" i="1"/>
  <c r="I207" i="1"/>
  <c r="H207" i="1"/>
  <c r="G207" i="1"/>
  <c r="L206" i="1"/>
  <c r="K206" i="1"/>
  <c r="J206" i="1"/>
  <c r="I206" i="1"/>
  <c r="H206" i="1"/>
  <c r="G206" i="1"/>
  <c r="L205" i="1"/>
  <c r="K205" i="1"/>
  <c r="J205" i="1"/>
  <c r="I205" i="1"/>
  <c r="H205" i="1"/>
  <c r="G205" i="1"/>
  <c r="L204" i="1"/>
  <c r="K204" i="1"/>
  <c r="J204" i="1"/>
  <c r="I204" i="1"/>
  <c r="H204" i="1"/>
  <c r="G204" i="1"/>
  <c r="L203" i="1"/>
  <c r="K203" i="1"/>
  <c r="J203" i="1"/>
  <c r="I203" i="1"/>
  <c r="H203" i="1"/>
  <c r="G203" i="1"/>
  <c r="L202" i="1"/>
  <c r="K202" i="1"/>
  <c r="J202" i="1"/>
  <c r="I202" i="1"/>
  <c r="H202" i="1"/>
  <c r="G202" i="1"/>
  <c r="L201" i="1"/>
  <c r="K201" i="1"/>
  <c r="J201" i="1"/>
  <c r="I201" i="1"/>
  <c r="H201" i="1"/>
  <c r="G201" i="1"/>
  <c r="L200" i="1"/>
  <c r="K200" i="1"/>
  <c r="J200" i="1"/>
  <c r="I200" i="1"/>
  <c r="H200" i="1"/>
  <c r="G200" i="1"/>
  <c r="L199" i="1"/>
  <c r="K199" i="1"/>
  <c r="J199" i="1"/>
  <c r="I199" i="1"/>
  <c r="H199" i="1"/>
  <c r="G199" i="1"/>
  <c r="L198" i="1"/>
  <c r="K198" i="1"/>
  <c r="J198" i="1"/>
  <c r="I198" i="1"/>
  <c r="H198" i="1"/>
  <c r="G198" i="1"/>
  <c r="L197" i="1"/>
  <c r="K197" i="1"/>
  <c r="J197" i="1"/>
  <c r="I197" i="1"/>
  <c r="H197" i="1"/>
  <c r="G197" i="1"/>
  <c r="L196" i="1"/>
  <c r="K196" i="1"/>
  <c r="J196" i="1"/>
  <c r="I196" i="1"/>
  <c r="H196" i="1"/>
  <c r="G196" i="1"/>
  <c r="L195" i="1"/>
  <c r="K195" i="1"/>
  <c r="J195" i="1"/>
  <c r="I195" i="1"/>
  <c r="H195" i="1"/>
  <c r="G195" i="1"/>
  <c r="L194" i="1"/>
  <c r="K194" i="1"/>
  <c r="J194" i="1"/>
  <c r="I194" i="1"/>
  <c r="H194" i="1"/>
  <c r="G194" i="1"/>
  <c r="L193" i="1"/>
  <c r="K193" i="1"/>
  <c r="J193" i="1"/>
  <c r="I193" i="1"/>
  <c r="H193" i="1"/>
  <c r="G193" i="1"/>
  <c r="L192" i="1"/>
  <c r="K192" i="1"/>
  <c r="J192" i="1"/>
  <c r="I192" i="1"/>
  <c r="H192" i="1"/>
  <c r="G192" i="1"/>
  <c r="L191" i="1"/>
  <c r="K191" i="1"/>
  <c r="J191" i="1"/>
  <c r="I191" i="1"/>
  <c r="H191" i="1"/>
  <c r="G191" i="1"/>
  <c r="L190" i="1"/>
  <c r="K190" i="1"/>
  <c r="J190" i="1"/>
  <c r="I190" i="1"/>
  <c r="H190" i="1"/>
  <c r="G190" i="1"/>
  <c r="L189" i="1"/>
  <c r="K189" i="1"/>
  <c r="J189" i="1"/>
  <c r="I189" i="1"/>
  <c r="H189" i="1"/>
  <c r="G189" i="1"/>
  <c r="L188" i="1"/>
  <c r="K188" i="1"/>
  <c r="J188" i="1"/>
  <c r="I188" i="1"/>
  <c r="H188" i="1"/>
  <c r="G188" i="1"/>
  <c r="L187" i="1"/>
  <c r="K187" i="1"/>
  <c r="J187" i="1"/>
  <c r="I187" i="1"/>
  <c r="H187" i="1"/>
  <c r="G187" i="1"/>
  <c r="L186" i="1"/>
  <c r="K186" i="1"/>
  <c r="J186" i="1"/>
  <c r="I186" i="1"/>
  <c r="H186" i="1"/>
  <c r="G186" i="1"/>
  <c r="L185" i="1"/>
  <c r="K185" i="1"/>
  <c r="J185" i="1"/>
  <c r="I185" i="1"/>
  <c r="H185" i="1"/>
  <c r="G185" i="1"/>
  <c r="L184" i="1"/>
  <c r="K184" i="1"/>
  <c r="J184" i="1"/>
  <c r="I184" i="1"/>
  <c r="H184" i="1"/>
  <c r="G184" i="1"/>
  <c r="L183" i="1"/>
  <c r="K183" i="1"/>
  <c r="J183" i="1"/>
  <c r="I183" i="1"/>
  <c r="H183" i="1"/>
  <c r="G183" i="1"/>
  <c r="L182" i="1"/>
  <c r="K182" i="1"/>
  <c r="J182" i="1"/>
  <c r="I182" i="1"/>
  <c r="H182" i="1"/>
  <c r="G182" i="1"/>
  <c r="L181" i="1"/>
  <c r="K181" i="1"/>
  <c r="J181" i="1"/>
  <c r="I181" i="1"/>
  <c r="H181" i="1"/>
  <c r="G181" i="1"/>
  <c r="L180" i="1"/>
  <c r="K180" i="1"/>
  <c r="J180" i="1"/>
  <c r="I180" i="1"/>
  <c r="H180" i="1"/>
  <c r="G180" i="1"/>
  <c r="L179" i="1"/>
  <c r="K179" i="1"/>
  <c r="J179" i="1"/>
  <c r="I179" i="1"/>
  <c r="H179" i="1"/>
  <c r="G179" i="1"/>
  <c r="L178" i="1"/>
  <c r="K178" i="1"/>
  <c r="J178" i="1"/>
  <c r="I178" i="1"/>
  <c r="H178" i="1"/>
  <c r="G178" i="1"/>
  <c r="L177" i="1"/>
  <c r="K177" i="1"/>
  <c r="J177" i="1"/>
  <c r="I177" i="1"/>
  <c r="H177" i="1"/>
  <c r="G177" i="1"/>
  <c r="L176" i="1"/>
  <c r="K176" i="1"/>
  <c r="J176" i="1"/>
  <c r="I176" i="1"/>
  <c r="H176" i="1"/>
  <c r="G176" i="1"/>
  <c r="L175" i="1"/>
  <c r="K175" i="1"/>
  <c r="J175" i="1"/>
  <c r="I175" i="1"/>
  <c r="H175" i="1"/>
  <c r="G175" i="1"/>
  <c r="L174" i="1"/>
  <c r="K174" i="1"/>
  <c r="J174" i="1"/>
  <c r="I174" i="1"/>
  <c r="H174" i="1"/>
  <c r="G174" i="1"/>
  <c r="L173" i="1"/>
  <c r="K173" i="1"/>
  <c r="J173" i="1"/>
  <c r="I173" i="1"/>
  <c r="H173" i="1"/>
  <c r="G173" i="1"/>
  <c r="L172" i="1"/>
  <c r="K172" i="1"/>
  <c r="J172" i="1"/>
  <c r="I172" i="1"/>
  <c r="H172" i="1"/>
  <c r="G172" i="1"/>
  <c r="L171" i="1"/>
  <c r="K171" i="1"/>
  <c r="J171" i="1"/>
  <c r="I171" i="1"/>
  <c r="H171" i="1"/>
  <c r="G171" i="1"/>
  <c r="L170" i="1"/>
  <c r="K170" i="1"/>
  <c r="J170" i="1"/>
  <c r="I170" i="1"/>
  <c r="H170" i="1"/>
  <c r="G170" i="1"/>
  <c r="L169" i="1"/>
  <c r="K169" i="1"/>
  <c r="J169" i="1"/>
  <c r="I169" i="1"/>
  <c r="H169" i="1"/>
  <c r="G169" i="1"/>
  <c r="L168" i="1"/>
  <c r="K168" i="1"/>
  <c r="J168" i="1"/>
  <c r="I168" i="1"/>
  <c r="H168" i="1"/>
  <c r="G168" i="1"/>
  <c r="L167" i="1"/>
  <c r="K167" i="1"/>
  <c r="J167" i="1"/>
  <c r="I167" i="1"/>
  <c r="H167" i="1"/>
  <c r="G167" i="1"/>
  <c r="L166" i="1"/>
  <c r="K166" i="1"/>
  <c r="J166" i="1"/>
  <c r="I166" i="1"/>
  <c r="H166" i="1"/>
  <c r="G166" i="1"/>
  <c r="L165" i="1"/>
  <c r="K165" i="1"/>
  <c r="J165" i="1"/>
  <c r="I165" i="1"/>
  <c r="H165" i="1"/>
  <c r="G165" i="1"/>
  <c r="L164" i="1"/>
  <c r="K164" i="1"/>
  <c r="J164" i="1"/>
  <c r="I164" i="1"/>
  <c r="H164" i="1"/>
  <c r="G164" i="1"/>
  <c r="L163" i="1"/>
  <c r="K163" i="1"/>
  <c r="J163" i="1"/>
  <c r="I163" i="1"/>
  <c r="H163" i="1"/>
  <c r="G163" i="1"/>
  <c r="L162" i="1"/>
  <c r="K162" i="1"/>
  <c r="J162" i="1"/>
  <c r="I162" i="1"/>
  <c r="H162" i="1"/>
  <c r="G162" i="1"/>
  <c r="L161" i="1"/>
  <c r="K161" i="1"/>
  <c r="J161" i="1"/>
  <c r="I161" i="1"/>
  <c r="H161" i="1"/>
  <c r="G161" i="1"/>
  <c r="L160" i="1"/>
  <c r="K160" i="1"/>
  <c r="J160" i="1"/>
  <c r="I160" i="1"/>
  <c r="H160" i="1"/>
  <c r="G160" i="1"/>
  <c r="L159" i="1"/>
  <c r="K159" i="1"/>
  <c r="J159" i="1"/>
  <c r="I159" i="1"/>
  <c r="H159" i="1"/>
  <c r="G159" i="1"/>
  <c r="L158" i="1"/>
  <c r="K158" i="1"/>
  <c r="J158" i="1"/>
  <c r="I158" i="1"/>
  <c r="H158" i="1"/>
  <c r="G158" i="1"/>
  <c r="L157" i="1"/>
  <c r="K157" i="1"/>
  <c r="J157" i="1"/>
  <c r="I157" i="1"/>
  <c r="H157" i="1"/>
  <c r="G157" i="1"/>
  <c r="L156" i="1"/>
  <c r="K156" i="1"/>
  <c r="J156" i="1"/>
  <c r="I156" i="1"/>
  <c r="H156" i="1"/>
  <c r="G156" i="1"/>
  <c r="L155" i="1"/>
  <c r="K155" i="1"/>
  <c r="J155" i="1"/>
  <c r="I155" i="1"/>
  <c r="H155" i="1"/>
  <c r="G155" i="1"/>
  <c r="L154" i="1"/>
  <c r="K154" i="1"/>
  <c r="J154" i="1"/>
  <c r="I154" i="1"/>
  <c r="H154" i="1"/>
  <c r="G154" i="1"/>
  <c r="L153" i="1"/>
  <c r="K153" i="1"/>
  <c r="J153" i="1"/>
  <c r="I153" i="1"/>
  <c r="H153" i="1"/>
  <c r="G153" i="1"/>
  <c r="L152" i="1"/>
  <c r="K152" i="1"/>
  <c r="J152" i="1"/>
  <c r="I152" i="1"/>
  <c r="H152" i="1"/>
  <c r="G152" i="1"/>
  <c r="L151" i="1"/>
  <c r="K151" i="1"/>
  <c r="J151" i="1"/>
  <c r="I151" i="1"/>
  <c r="H151" i="1"/>
  <c r="G151" i="1"/>
  <c r="L150" i="1"/>
  <c r="K150" i="1"/>
  <c r="J150" i="1"/>
  <c r="I150" i="1"/>
  <c r="H150" i="1"/>
  <c r="G150" i="1"/>
  <c r="L149" i="1"/>
  <c r="K149" i="1"/>
  <c r="J149" i="1"/>
  <c r="I149" i="1"/>
  <c r="H149" i="1"/>
  <c r="G149" i="1"/>
  <c r="L148" i="1"/>
  <c r="K148" i="1"/>
  <c r="J148" i="1"/>
  <c r="I148" i="1"/>
  <c r="H148" i="1"/>
  <c r="G148" i="1"/>
  <c r="L147" i="1"/>
  <c r="K147" i="1"/>
  <c r="J147" i="1"/>
  <c r="I147" i="1"/>
  <c r="H147" i="1"/>
  <c r="G147" i="1"/>
  <c r="L146" i="1"/>
  <c r="K146" i="1"/>
  <c r="J146" i="1"/>
  <c r="I146" i="1"/>
  <c r="H146" i="1"/>
  <c r="G146" i="1"/>
  <c r="L145" i="1"/>
  <c r="K145" i="1"/>
  <c r="J145" i="1"/>
  <c r="I145" i="1"/>
  <c r="H145" i="1"/>
  <c r="G145" i="1"/>
  <c r="L144" i="1"/>
  <c r="K144" i="1"/>
  <c r="J144" i="1"/>
  <c r="I144" i="1"/>
  <c r="H144" i="1"/>
  <c r="G144" i="1"/>
  <c r="L143" i="1"/>
  <c r="K143" i="1"/>
  <c r="J143" i="1"/>
  <c r="I143" i="1"/>
  <c r="H143" i="1"/>
  <c r="G143" i="1"/>
  <c r="L142" i="1"/>
  <c r="K142" i="1"/>
  <c r="J142" i="1"/>
  <c r="I142" i="1"/>
  <c r="H142" i="1"/>
  <c r="G142" i="1"/>
  <c r="L141" i="1"/>
  <c r="K141" i="1"/>
  <c r="J141" i="1"/>
  <c r="I141" i="1"/>
  <c r="H141" i="1"/>
  <c r="G141" i="1"/>
  <c r="L140" i="1"/>
  <c r="K140" i="1"/>
  <c r="J140" i="1"/>
  <c r="I140" i="1"/>
  <c r="H140" i="1"/>
  <c r="G140" i="1"/>
  <c r="L139" i="1"/>
  <c r="K139" i="1"/>
  <c r="J139" i="1"/>
  <c r="I139" i="1"/>
  <c r="H139" i="1"/>
  <c r="G139" i="1"/>
  <c r="L138" i="1"/>
  <c r="K138" i="1"/>
  <c r="J138" i="1"/>
  <c r="I138" i="1"/>
  <c r="H138" i="1"/>
  <c r="G138" i="1"/>
  <c r="L137" i="1"/>
  <c r="K137" i="1"/>
  <c r="J137" i="1"/>
  <c r="I137" i="1"/>
  <c r="H137" i="1"/>
  <c r="G137" i="1"/>
  <c r="L136" i="1"/>
  <c r="K136" i="1"/>
  <c r="J136" i="1"/>
  <c r="I136" i="1"/>
  <c r="H136" i="1"/>
  <c r="G136" i="1"/>
  <c r="L135" i="1"/>
  <c r="K135" i="1"/>
  <c r="J135" i="1"/>
  <c r="I135" i="1"/>
  <c r="H135" i="1"/>
  <c r="G135" i="1"/>
  <c r="L134" i="1"/>
  <c r="K134" i="1"/>
  <c r="J134" i="1"/>
  <c r="I134" i="1"/>
  <c r="H134" i="1"/>
  <c r="G134" i="1"/>
  <c r="L133" i="1"/>
  <c r="K133" i="1"/>
  <c r="J133" i="1"/>
  <c r="I133" i="1"/>
  <c r="H133" i="1"/>
  <c r="G133" i="1"/>
  <c r="L132" i="1"/>
  <c r="K132" i="1"/>
  <c r="J132" i="1"/>
  <c r="I132" i="1"/>
  <c r="H132" i="1"/>
  <c r="G132" i="1"/>
  <c r="L131" i="1"/>
  <c r="K131" i="1"/>
  <c r="J131" i="1"/>
  <c r="I131" i="1"/>
  <c r="H131" i="1"/>
  <c r="G131" i="1"/>
  <c r="L130" i="1"/>
  <c r="K130" i="1"/>
  <c r="J130" i="1"/>
  <c r="I130" i="1"/>
  <c r="H130" i="1"/>
  <c r="G130" i="1"/>
  <c r="L129" i="1"/>
  <c r="K129" i="1"/>
  <c r="J129" i="1"/>
  <c r="I129" i="1"/>
  <c r="H129" i="1"/>
  <c r="G129" i="1"/>
  <c r="L128" i="1"/>
  <c r="K128" i="1"/>
  <c r="J128" i="1"/>
  <c r="I128" i="1"/>
  <c r="H128" i="1"/>
  <c r="G128" i="1"/>
  <c r="L127" i="1"/>
  <c r="K127" i="1"/>
  <c r="J127" i="1"/>
  <c r="I127" i="1"/>
  <c r="H127" i="1"/>
  <c r="G127" i="1"/>
  <c r="L126" i="1"/>
  <c r="K126" i="1"/>
  <c r="J126" i="1"/>
  <c r="I126" i="1"/>
  <c r="H126" i="1"/>
  <c r="G126" i="1"/>
  <c r="L125" i="1"/>
  <c r="K125" i="1"/>
  <c r="J125" i="1"/>
  <c r="I125" i="1"/>
  <c r="H125" i="1"/>
  <c r="G125" i="1"/>
  <c r="L124" i="1"/>
  <c r="K124" i="1"/>
  <c r="J124" i="1"/>
  <c r="I124" i="1"/>
  <c r="H124" i="1"/>
  <c r="G124" i="1"/>
  <c r="L123" i="1"/>
  <c r="K123" i="1"/>
  <c r="J123" i="1"/>
  <c r="I123" i="1"/>
  <c r="H123" i="1"/>
  <c r="G123" i="1"/>
  <c r="L122" i="1"/>
  <c r="K122" i="1"/>
  <c r="J122" i="1"/>
  <c r="I122" i="1"/>
  <c r="H122" i="1"/>
  <c r="G122" i="1"/>
  <c r="L121" i="1"/>
  <c r="K121" i="1"/>
  <c r="J121" i="1"/>
  <c r="I121" i="1"/>
  <c r="H121" i="1"/>
  <c r="G121" i="1"/>
  <c r="L120" i="1"/>
  <c r="K120" i="1"/>
  <c r="J120" i="1"/>
  <c r="I120" i="1"/>
  <c r="H120" i="1"/>
  <c r="G120" i="1"/>
  <c r="L119" i="1"/>
  <c r="K119" i="1"/>
  <c r="J119" i="1"/>
  <c r="I119" i="1"/>
  <c r="H119" i="1"/>
  <c r="G119" i="1"/>
  <c r="L118" i="1"/>
  <c r="K118" i="1"/>
  <c r="J118" i="1"/>
  <c r="I118" i="1"/>
  <c r="H118" i="1"/>
  <c r="G118" i="1"/>
  <c r="L117" i="1"/>
  <c r="K117" i="1"/>
  <c r="J117" i="1"/>
  <c r="I117" i="1"/>
  <c r="H117" i="1"/>
  <c r="G117" i="1"/>
  <c r="L116" i="1"/>
  <c r="K116" i="1"/>
  <c r="J116" i="1"/>
  <c r="I116" i="1"/>
  <c r="H116" i="1"/>
  <c r="G116" i="1"/>
  <c r="L115" i="1"/>
  <c r="K115" i="1"/>
  <c r="J115" i="1"/>
  <c r="I115" i="1"/>
  <c r="H115" i="1"/>
  <c r="G115" i="1"/>
  <c r="L114" i="1"/>
  <c r="K114" i="1"/>
  <c r="J114" i="1"/>
  <c r="I114" i="1"/>
  <c r="H114" i="1"/>
  <c r="G114" i="1"/>
  <c r="L113" i="1"/>
  <c r="K113" i="1"/>
  <c r="J113" i="1"/>
  <c r="I113" i="1"/>
  <c r="H113" i="1"/>
  <c r="G113" i="1"/>
  <c r="L112" i="1"/>
  <c r="K112" i="1"/>
  <c r="J112" i="1"/>
  <c r="I112" i="1"/>
  <c r="H112" i="1"/>
  <c r="G112" i="1"/>
  <c r="L111" i="1"/>
  <c r="K111" i="1"/>
  <c r="J111" i="1"/>
  <c r="I111" i="1"/>
  <c r="H111" i="1"/>
  <c r="G111" i="1"/>
  <c r="L110" i="1"/>
  <c r="K110" i="1"/>
  <c r="J110" i="1"/>
  <c r="I110" i="1"/>
  <c r="H110" i="1"/>
  <c r="G110" i="1"/>
  <c r="L109" i="1"/>
  <c r="K109" i="1"/>
  <c r="J109" i="1"/>
  <c r="I109" i="1"/>
  <c r="H109" i="1"/>
  <c r="G109" i="1"/>
  <c r="L108" i="1"/>
  <c r="K108" i="1"/>
  <c r="J108" i="1"/>
  <c r="I108" i="1"/>
  <c r="H108" i="1"/>
  <c r="G108" i="1"/>
  <c r="L107" i="1"/>
  <c r="K107" i="1"/>
  <c r="J107" i="1"/>
  <c r="I107" i="1"/>
  <c r="H107" i="1"/>
  <c r="G107" i="1"/>
  <c r="L106" i="1"/>
  <c r="K106" i="1"/>
  <c r="J106" i="1"/>
  <c r="I106" i="1"/>
  <c r="H106" i="1"/>
  <c r="G106" i="1"/>
  <c r="L105" i="1"/>
  <c r="K105" i="1"/>
  <c r="J105" i="1"/>
  <c r="I105" i="1"/>
  <c r="H105" i="1"/>
  <c r="G105" i="1"/>
  <c r="L104" i="1"/>
  <c r="K104" i="1"/>
  <c r="J104" i="1"/>
  <c r="I104" i="1"/>
  <c r="H104" i="1"/>
  <c r="G104" i="1"/>
  <c r="L103" i="1"/>
  <c r="K103" i="1"/>
  <c r="J103" i="1"/>
  <c r="I103" i="1"/>
  <c r="H103" i="1"/>
  <c r="G103" i="1"/>
  <c r="L102" i="1"/>
  <c r="K102" i="1"/>
  <c r="J102" i="1"/>
  <c r="I102" i="1"/>
  <c r="H102" i="1"/>
  <c r="G102" i="1"/>
  <c r="L101" i="1"/>
  <c r="K101" i="1"/>
  <c r="J101" i="1"/>
  <c r="I101" i="1"/>
  <c r="H101" i="1"/>
  <c r="G101" i="1"/>
  <c r="L100" i="1"/>
  <c r="K100" i="1"/>
  <c r="J100" i="1"/>
  <c r="I100" i="1"/>
  <c r="H100" i="1"/>
  <c r="G100" i="1"/>
  <c r="L99" i="1"/>
  <c r="K99" i="1"/>
  <c r="J99" i="1"/>
  <c r="I99" i="1"/>
  <c r="H99" i="1"/>
  <c r="G99" i="1"/>
  <c r="L98" i="1"/>
  <c r="K98" i="1"/>
  <c r="J98" i="1"/>
  <c r="I98" i="1"/>
  <c r="H98" i="1"/>
  <c r="G98" i="1"/>
  <c r="L97" i="1"/>
  <c r="K97" i="1"/>
  <c r="J97" i="1"/>
  <c r="I97" i="1"/>
  <c r="H97" i="1"/>
  <c r="G97" i="1"/>
  <c r="L96" i="1"/>
  <c r="K96" i="1"/>
  <c r="J96" i="1"/>
  <c r="I96" i="1"/>
  <c r="H96" i="1"/>
  <c r="G96" i="1"/>
  <c r="L95" i="1"/>
  <c r="K95" i="1"/>
  <c r="J95" i="1"/>
  <c r="I95" i="1"/>
  <c r="H95" i="1"/>
  <c r="G95" i="1"/>
  <c r="L94" i="1"/>
  <c r="K94" i="1"/>
  <c r="J94" i="1"/>
  <c r="I94" i="1"/>
  <c r="H94" i="1"/>
  <c r="G94" i="1"/>
  <c r="L93" i="1"/>
  <c r="K93" i="1"/>
  <c r="J93" i="1"/>
  <c r="I93" i="1"/>
  <c r="H93" i="1"/>
  <c r="G93" i="1"/>
  <c r="L92" i="1"/>
  <c r="K92" i="1"/>
  <c r="J92" i="1"/>
  <c r="I92" i="1"/>
  <c r="H92" i="1"/>
  <c r="G92" i="1"/>
  <c r="L91" i="1"/>
  <c r="K91" i="1"/>
  <c r="J91" i="1"/>
  <c r="I91" i="1"/>
  <c r="H91" i="1"/>
  <c r="G91" i="1"/>
  <c r="L90" i="1"/>
  <c r="K90" i="1"/>
  <c r="J90" i="1"/>
  <c r="I90" i="1"/>
  <c r="H90" i="1"/>
  <c r="G90" i="1"/>
  <c r="L89" i="1"/>
  <c r="K89" i="1"/>
  <c r="J89" i="1"/>
  <c r="I89" i="1"/>
  <c r="H89" i="1"/>
  <c r="G89" i="1"/>
  <c r="L88" i="1"/>
  <c r="K88" i="1"/>
  <c r="J88" i="1"/>
  <c r="I88" i="1"/>
  <c r="H88" i="1"/>
  <c r="G88" i="1"/>
  <c r="L87" i="1"/>
  <c r="K87" i="1"/>
  <c r="J87" i="1"/>
  <c r="I87" i="1"/>
  <c r="H87" i="1"/>
  <c r="G87" i="1"/>
  <c r="L86" i="1"/>
  <c r="K86" i="1"/>
  <c r="J86" i="1"/>
  <c r="I86" i="1"/>
  <c r="H86" i="1"/>
  <c r="G86" i="1"/>
  <c r="L85" i="1"/>
  <c r="K85" i="1"/>
  <c r="J85" i="1"/>
  <c r="I85" i="1"/>
  <c r="H85" i="1"/>
  <c r="G85" i="1"/>
  <c r="L84" i="1"/>
  <c r="K84" i="1"/>
  <c r="J84" i="1"/>
  <c r="I84" i="1"/>
  <c r="H84" i="1"/>
  <c r="G84" i="1"/>
  <c r="L83" i="1"/>
  <c r="K83" i="1"/>
  <c r="J83" i="1"/>
  <c r="I83" i="1"/>
  <c r="H83" i="1"/>
  <c r="G83" i="1"/>
  <c r="L82" i="1"/>
  <c r="K82" i="1"/>
  <c r="J82" i="1"/>
  <c r="I82" i="1"/>
  <c r="H82" i="1"/>
  <c r="G82" i="1"/>
  <c r="L81" i="1"/>
  <c r="K81" i="1"/>
  <c r="J81" i="1"/>
  <c r="I81" i="1"/>
  <c r="H81" i="1"/>
  <c r="G81" i="1"/>
  <c r="L80" i="1"/>
  <c r="K80" i="1"/>
  <c r="J80" i="1"/>
  <c r="I80" i="1"/>
  <c r="H80" i="1"/>
  <c r="G80" i="1"/>
  <c r="L79" i="1"/>
  <c r="K79" i="1"/>
  <c r="J79" i="1"/>
  <c r="I79" i="1"/>
  <c r="H79" i="1"/>
  <c r="G79" i="1"/>
  <c r="L78" i="1"/>
  <c r="K78" i="1"/>
  <c r="J78" i="1"/>
  <c r="I78" i="1"/>
  <c r="H78" i="1"/>
  <c r="G78" i="1"/>
  <c r="L77" i="1"/>
  <c r="K77" i="1"/>
  <c r="J77" i="1"/>
  <c r="I77" i="1"/>
  <c r="H77" i="1"/>
  <c r="G77" i="1"/>
  <c r="L76" i="1"/>
  <c r="K76" i="1"/>
  <c r="J76" i="1"/>
  <c r="I76" i="1"/>
  <c r="H76" i="1"/>
  <c r="G76" i="1"/>
  <c r="L75" i="1"/>
  <c r="K75" i="1"/>
  <c r="J75" i="1"/>
  <c r="I75" i="1"/>
  <c r="H75" i="1"/>
  <c r="G75" i="1"/>
  <c r="L74" i="1"/>
  <c r="K74" i="1"/>
  <c r="J74" i="1"/>
  <c r="I74" i="1"/>
  <c r="H74" i="1"/>
  <c r="G74" i="1"/>
  <c r="L73" i="1"/>
  <c r="K73" i="1"/>
  <c r="J73" i="1"/>
  <c r="I73" i="1"/>
  <c r="H73" i="1"/>
  <c r="G73" i="1"/>
  <c r="L72" i="1"/>
  <c r="K72" i="1"/>
  <c r="J72" i="1"/>
  <c r="I72" i="1"/>
  <c r="H72" i="1"/>
  <c r="G72" i="1"/>
  <c r="L71" i="1"/>
  <c r="K71" i="1"/>
  <c r="J71" i="1"/>
  <c r="I71" i="1"/>
  <c r="H71" i="1"/>
  <c r="G71" i="1"/>
  <c r="L70" i="1"/>
  <c r="K70" i="1"/>
  <c r="J70" i="1"/>
  <c r="I70" i="1"/>
  <c r="H70" i="1"/>
  <c r="G70" i="1"/>
  <c r="L69" i="1"/>
  <c r="K69" i="1"/>
  <c r="J69" i="1"/>
  <c r="I69" i="1"/>
  <c r="H69" i="1"/>
  <c r="G69" i="1"/>
  <c r="L68" i="1"/>
  <c r="K68" i="1"/>
  <c r="J68" i="1"/>
  <c r="I68" i="1"/>
  <c r="H68" i="1"/>
  <c r="G68" i="1"/>
  <c r="L67" i="1"/>
  <c r="K67" i="1"/>
  <c r="J67" i="1"/>
  <c r="I67" i="1"/>
  <c r="H67" i="1"/>
  <c r="G67" i="1"/>
  <c r="L66" i="1"/>
  <c r="K66" i="1"/>
  <c r="J66" i="1"/>
  <c r="I66" i="1"/>
  <c r="H66" i="1"/>
  <c r="G66" i="1"/>
  <c r="L65" i="1"/>
  <c r="K65" i="1"/>
  <c r="J65" i="1"/>
  <c r="I65" i="1"/>
  <c r="H65" i="1"/>
  <c r="G65" i="1"/>
  <c r="L64" i="1"/>
  <c r="K64" i="1"/>
  <c r="J64" i="1"/>
  <c r="I64" i="1"/>
  <c r="H64" i="1"/>
  <c r="G64" i="1"/>
  <c r="L63" i="1"/>
  <c r="K63" i="1"/>
  <c r="J63" i="1"/>
  <c r="I63" i="1"/>
  <c r="H63" i="1"/>
  <c r="G63" i="1"/>
  <c r="L62" i="1"/>
  <c r="K62" i="1"/>
  <c r="J62" i="1"/>
  <c r="I62" i="1"/>
  <c r="H62" i="1"/>
  <c r="G62" i="1"/>
  <c r="L61" i="1"/>
  <c r="K61" i="1"/>
  <c r="J61" i="1"/>
  <c r="I61" i="1"/>
  <c r="H61" i="1"/>
  <c r="G61" i="1"/>
  <c r="L60" i="1"/>
  <c r="K60" i="1"/>
  <c r="J60" i="1"/>
  <c r="I60" i="1"/>
  <c r="H60" i="1"/>
  <c r="G60" i="1"/>
  <c r="L59" i="1"/>
  <c r="K59" i="1"/>
  <c r="J59" i="1"/>
  <c r="I59" i="1"/>
  <c r="H59" i="1"/>
  <c r="G59" i="1"/>
  <c r="L58" i="1"/>
  <c r="K58" i="1"/>
  <c r="J58" i="1"/>
  <c r="I58" i="1"/>
  <c r="H58" i="1"/>
  <c r="G58" i="1"/>
  <c r="L57" i="1"/>
  <c r="K57" i="1"/>
  <c r="J57" i="1"/>
  <c r="I57" i="1"/>
  <c r="H57" i="1"/>
  <c r="G57" i="1"/>
  <c r="L56" i="1"/>
  <c r="K56" i="1"/>
  <c r="J56" i="1"/>
  <c r="I56" i="1"/>
  <c r="H56" i="1"/>
  <c r="G56" i="1"/>
  <c r="L55" i="1"/>
  <c r="K55" i="1"/>
  <c r="J55" i="1"/>
  <c r="I55" i="1"/>
  <c r="H55" i="1"/>
  <c r="G55" i="1"/>
  <c r="L54" i="1"/>
  <c r="K54" i="1"/>
  <c r="J54" i="1"/>
  <c r="I54" i="1"/>
  <c r="H54" i="1"/>
  <c r="G54" i="1"/>
  <c r="L53" i="1"/>
  <c r="K53" i="1"/>
  <c r="J53" i="1"/>
  <c r="I53" i="1"/>
  <c r="H53" i="1"/>
  <c r="G53" i="1"/>
  <c r="L52" i="1"/>
  <c r="K52" i="1"/>
  <c r="J52" i="1"/>
  <c r="I52" i="1"/>
  <c r="H52" i="1"/>
  <c r="G52" i="1"/>
  <c r="L51" i="1"/>
  <c r="K51" i="1"/>
  <c r="J51" i="1"/>
  <c r="I51" i="1"/>
  <c r="H51" i="1"/>
  <c r="G51" i="1"/>
  <c r="L50" i="1"/>
  <c r="K50" i="1"/>
  <c r="J50" i="1"/>
  <c r="I50" i="1"/>
  <c r="H50" i="1"/>
  <c r="G50" i="1"/>
  <c r="L49" i="1"/>
  <c r="K49" i="1"/>
  <c r="J49" i="1"/>
  <c r="I49" i="1"/>
  <c r="H49" i="1"/>
  <c r="G49" i="1"/>
  <c r="L48" i="1"/>
  <c r="K48" i="1"/>
  <c r="J48" i="1"/>
  <c r="I48" i="1"/>
  <c r="H48" i="1"/>
  <c r="G48" i="1"/>
  <c r="L47" i="1"/>
  <c r="K47" i="1"/>
  <c r="J47" i="1"/>
  <c r="I47" i="1"/>
  <c r="H47" i="1"/>
  <c r="G47" i="1"/>
  <c r="L46" i="1"/>
  <c r="K46" i="1"/>
  <c r="J46" i="1"/>
  <c r="I46" i="1"/>
  <c r="H46" i="1"/>
  <c r="G46" i="1"/>
  <c r="L45" i="1"/>
  <c r="K45" i="1"/>
  <c r="J45" i="1"/>
  <c r="I45" i="1"/>
  <c r="H45" i="1"/>
  <c r="G45" i="1"/>
  <c r="L44" i="1"/>
  <c r="K44" i="1"/>
  <c r="J44" i="1"/>
  <c r="I44" i="1"/>
  <c r="H44" i="1"/>
  <c r="G44" i="1"/>
  <c r="L43" i="1"/>
  <c r="K43" i="1"/>
  <c r="J43" i="1"/>
  <c r="I43" i="1"/>
  <c r="H43" i="1"/>
  <c r="G43" i="1"/>
  <c r="L42" i="1"/>
  <c r="K42" i="1"/>
  <c r="J42" i="1"/>
  <c r="I42" i="1"/>
  <c r="H42" i="1"/>
  <c r="G42" i="1"/>
  <c r="L41" i="1"/>
  <c r="K41" i="1"/>
  <c r="J41" i="1"/>
  <c r="I41" i="1"/>
  <c r="H41" i="1"/>
  <c r="G41" i="1"/>
  <c r="L40" i="1"/>
  <c r="K40" i="1"/>
  <c r="J40" i="1"/>
  <c r="I40" i="1"/>
  <c r="H40" i="1"/>
  <c r="G40" i="1"/>
  <c r="L39" i="1"/>
  <c r="K39" i="1"/>
  <c r="J39" i="1"/>
  <c r="I39" i="1"/>
  <c r="H39" i="1"/>
  <c r="G39" i="1"/>
  <c r="L38" i="1"/>
  <c r="K38" i="1"/>
  <c r="J38" i="1"/>
  <c r="I38" i="1"/>
  <c r="H38" i="1"/>
  <c r="G38" i="1"/>
  <c r="L37" i="1"/>
  <c r="K37" i="1"/>
  <c r="J37" i="1"/>
  <c r="I37" i="1"/>
  <c r="H37" i="1"/>
  <c r="G37" i="1"/>
  <c r="L36" i="1"/>
  <c r="K36" i="1"/>
  <c r="J36" i="1"/>
  <c r="I36" i="1"/>
  <c r="H36" i="1"/>
  <c r="G36" i="1"/>
  <c r="L35" i="1"/>
  <c r="K35" i="1"/>
  <c r="J35" i="1"/>
  <c r="I35" i="1"/>
  <c r="H35" i="1"/>
  <c r="G35" i="1"/>
  <c r="L34" i="1"/>
  <c r="K34" i="1"/>
  <c r="J34" i="1"/>
  <c r="I34" i="1"/>
  <c r="H34" i="1"/>
  <c r="G34" i="1"/>
  <c r="L33" i="1"/>
  <c r="K33" i="1"/>
  <c r="J33" i="1"/>
  <c r="I33" i="1"/>
  <c r="H33" i="1"/>
  <c r="G33" i="1"/>
  <c r="L32" i="1"/>
  <c r="K32" i="1"/>
  <c r="J32" i="1"/>
  <c r="I32" i="1"/>
  <c r="H32" i="1"/>
  <c r="G32" i="1"/>
  <c r="L31" i="1"/>
  <c r="K31" i="1"/>
  <c r="J31" i="1"/>
  <c r="I31" i="1"/>
  <c r="H31" i="1"/>
  <c r="G31" i="1"/>
  <c r="L30" i="1"/>
  <c r="K30" i="1"/>
  <c r="J30" i="1"/>
  <c r="I30" i="1"/>
  <c r="H30" i="1"/>
  <c r="G30" i="1"/>
  <c r="L29" i="1"/>
  <c r="K29" i="1"/>
  <c r="J29" i="1"/>
  <c r="I29" i="1"/>
  <c r="H29" i="1"/>
  <c r="G29" i="1"/>
  <c r="L28" i="1"/>
  <c r="K28" i="1"/>
  <c r="J28" i="1"/>
  <c r="I28" i="1"/>
  <c r="H28" i="1"/>
  <c r="G28" i="1"/>
  <c r="L27" i="1"/>
  <c r="K27" i="1"/>
  <c r="J27" i="1"/>
  <c r="I27" i="1"/>
  <c r="H27" i="1"/>
  <c r="G27" i="1"/>
  <c r="L26" i="1"/>
  <c r="K26" i="1"/>
  <c r="J26" i="1"/>
  <c r="I26" i="1"/>
  <c r="H26" i="1"/>
  <c r="G26" i="1"/>
  <c r="L25" i="1"/>
  <c r="K25" i="1"/>
  <c r="J25" i="1"/>
  <c r="I25" i="1"/>
  <c r="H25" i="1"/>
  <c r="G25" i="1"/>
  <c r="L24" i="1"/>
  <c r="K24" i="1"/>
  <c r="J24" i="1"/>
  <c r="I24" i="1"/>
  <c r="H24" i="1"/>
  <c r="G24" i="1"/>
  <c r="L23" i="1"/>
  <c r="K23" i="1"/>
  <c r="J23" i="1"/>
  <c r="I23" i="1"/>
  <c r="H23" i="1"/>
  <c r="G23" i="1"/>
  <c r="L22" i="1"/>
  <c r="K22" i="1"/>
  <c r="J22" i="1"/>
  <c r="I22" i="1"/>
  <c r="H22" i="1"/>
  <c r="G22" i="1"/>
  <c r="L21" i="1"/>
  <c r="K21" i="1"/>
  <c r="J21" i="1"/>
  <c r="I21" i="1"/>
  <c r="H21" i="1"/>
  <c r="G21" i="1"/>
  <c r="L20" i="1"/>
  <c r="K20" i="1"/>
  <c r="J20" i="1"/>
  <c r="I20" i="1"/>
  <c r="H20" i="1"/>
  <c r="G20" i="1"/>
  <c r="L19" i="1"/>
  <c r="K19" i="1"/>
  <c r="J19" i="1"/>
  <c r="I19" i="1"/>
  <c r="H19" i="1"/>
  <c r="G19" i="1"/>
  <c r="L18" i="1"/>
  <c r="K18" i="1"/>
  <c r="J18" i="1"/>
  <c r="I18" i="1"/>
  <c r="H18" i="1"/>
  <c r="G18" i="1"/>
  <c r="L17" i="1"/>
  <c r="K17" i="1"/>
  <c r="J17" i="1"/>
  <c r="I17" i="1"/>
  <c r="H17" i="1"/>
  <c r="G17" i="1"/>
  <c r="L16" i="1"/>
  <c r="K16" i="1"/>
  <c r="J16" i="1"/>
  <c r="I16" i="1"/>
  <c r="H16" i="1"/>
  <c r="G16" i="1"/>
  <c r="L15" i="1"/>
  <c r="K15" i="1"/>
  <c r="J15" i="1"/>
  <c r="I15" i="1"/>
  <c r="H15" i="1"/>
  <c r="G15" i="1"/>
  <c r="L14" i="1"/>
  <c r="K14" i="1"/>
  <c r="J14" i="1"/>
  <c r="I14" i="1"/>
  <c r="H14" i="1"/>
  <c r="G14" i="1"/>
  <c r="L13" i="1"/>
  <c r="K13" i="1"/>
  <c r="J13" i="1"/>
  <c r="I13" i="1"/>
  <c r="H13" i="1"/>
  <c r="G13" i="1"/>
  <c r="L12" i="1"/>
  <c r="K12" i="1"/>
  <c r="J12" i="1"/>
  <c r="I12" i="1"/>
  <c r="H12" i="1"/>
  <c r="G12" i="1"/>
  <c r="L11" i="1"/>
  <c r="K11" i="1"/>
  <c r="J11" i="1"/>
  <c r="I11" i="1"/>
  <c r="H11" i="1"/>
  <c r="G11" i="1"/>
  <c r="L10" i="1"/>
  <c r="K10" i="1"/>
  <c r="J10" i="1"/>
  <c r="I10" i="1"/>
  <c r="H10" i="1"/>
  <c r="G10" i="1"/>
  <c r="L9" i="1"/>
  <c r="K9" i="1"/>
  <c r="J9" i="1"/>
  <c r="I9" i="1"/>
  <c r="H9" i="1"/>
  <c r="G9" i="1"/>
  <c r="L8" i="1"/>
  <c r="K8" i="1"/>
  <c r="J8" i="1"/>
  <c r="I8" i="1"/>
  <c r="H8" i="1"/>
  <c r="G8" i="1"/>
  <c r="L7" i="1"/>
  <c r="K7" i="1"/>
  <c r="J7" i="1"/>
  <c r="I7" i="1"/>
  <c r="H7" i="1"/>
  <c r="G7" i="1"/>
  <c r="L6" i="1"/>
  <c r="K6" i="1"/>
  <c r="J6" i="1"/>
  <c r="I6" i="1"/>
  <c r="H6" i="1"/>
  <c r="G6" i="1"/>
  <c r="L5" i="1"/>
  <c r="K5" i="1"/>
  <c r="J5" i="1"/>
  <c r="I5" i="1"/>
  <c r="H5" i="1"/>
  <c r="G5" i="1"/>
  <c r="L4" i="1"/>
  <c r="K4" i="1"/>
  <c r="J4" i="1"/>
  <c r="I4" i="1"/>
  <c r="H4" i="1"/>
  <c r="G4" i="1"/>
  <c r="L3" i="1"/>
  <c r="K3" i="1"/>
  <c r="J3" i="1"/>
  <c r="I3" i="1"/>
  <c r="H3" i="1"/>
  <c r="G3" i="1"/>
  <c r="L2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<sst xmlns="http://schemas.openxmlformats.org/spreadsheetml/2006/main" count="466" uniqueCount="250">
  <si>
    <t>Country</t>
  </si>
  <si>
    <t>GDP/capita ($US)</t>
  </si>
  <si>
    <t>Life expectancy</t>
  </si>
  <si>
    <t>Population</t>
  </si>
  <si>
    <t>Region</t>
  </si>
  <si>
    <t>Continent</t>
  </si>
  <si>
    <t>Asia</t>
  </si>
  <si>
    <t>Europe</t>
  </si>
  <si>
    <t>Africa</t>
  </si>
  <si>
    <t>Oceania</t>
  </si>
  <si>
    <t>South America</t>
  </si>
  <si>
    <t>North America</t>
  </si>
  <si>
    <t>Afghanistan</t>
  </si>
  <si>
    <t xml:space="preserve">ASIA (EX. NEAR EAST)         </t>
  </si>
  <si>
    <t>Albania</t>
  </si>
  <si>
    <t xml:space="preserve">EASTERN EUROPE                     </t>
  </si>
  <si>
    <t>Algeria</t>
  </si>
  <si>
    <t xml:space="preserve">NORTHERN AFRICA                    </t>
  </si>
  <si>
    <t>AmericanSamoa</t>
  </si>
  <si>
    <t xml:space="preserve">OCEANIA                            </t>
  </si>
  <si>
    <t>Andorra</t>
  </si>
  <si>
    <t xml:space="preserve">WESTERN EUROPE                     </t>
  </si>
  <si>
    <t>Angola</t>
  </si>
  <si>
    <t xml:space="preserve">SUB-SAHARAN AFRICA                 </t>
  </si>
  <si>
    <t>Anguilla</t>
  </si>
  <si>
    <t xml:space="preserve">LATIN AMER. &amp; CARIB    </t>
  </si>
  <si>
    <t>AntiguaandBarbuda</t>
  </si>
  <si>
    <t>Argentina</t>
  </si>
  <si>
    <t>Armenia</t>
  </si>
  <si>
    <t xml:space="preserve">C.W. OF IND. STATES </t>
  </si>
  <si>
    <t>Aruba</t>
  </si>
  <si>
    <t>Australia</t>
  </si>
  <si>
    <t>Austria</t>
  </si>
  <si>
    <t>Azerbaijan</t>
  </si>
  <si>
    <t>Bahamas,The</t>
  </si>
  <si>
    <t>Bahrain</t>
  </si>
  <si>
    <t xml:space="preserve">NEAR EAST                          </t>
  </si>
  <si>
    <t>Bangladesh</t>
  </si>
  <si>
    <t>Barbados</t>
  </si>
  <si>
    <t>Belarus</t>
  </si>
  <si>
    <t>Belgium</t>
  </si>
  <si>
    <t>Belize</t>
  </si>
  <si>
    <t>Benin</t>
  </si>
  <si>
    <t>Bermuda</t>
  </si>
  <si>
    <t xml:space="preserve">NORTHERN AMERICA                   </t>
  </si>
  <si>
    <t>Bhutan</t>
  </si>
  <si>
    <t>Bolivia</t>
  </si>
  <si>
    <t>BosniaandHerzegovina</t>
  </si>
  <si>
    <t>Botswana</t>
  </si>
  <si>
    <t>Brazil</t>
  </si>
  <si>
    <t>BritishVirginIs.</t>
  </si>
  <si>
    <t>Brunei</t>
  </si>
  <si>
    <t>Bulgaria</t>
  </si>
  <si>
    <t>BurkinaFaso</t>
  </si>
  <si>
    <t>Burma</t>
  </si>
  <si>
    <t>Burundi</t>
  </si>
  <si>
    <t>Cambodia</t>
  </si>
  <si>
    <t>Cameroon</t>
  </si>
  <si>
    <t>Canada</t>
  </si>
  <si>
    <t>CapeVerde</t>
  </si>
  <si>
    <t>CaymanIslands</t>
  </si>
  <si>
    <t>CentralAfricanRep.</t>
  </si>
  <si>
    <t>Chad</t>
  </si>
  <si>
    <t>Chile</t>
  </si>
  <si>
    <t>China</t>
  </si>
  <si>
    <t>Colombia</t>
  </si>
  <si>
    <t>Comoros</t>
  </si>
  <si>
    <t>Congo,Dem.Rep.</t>
  </si>
  <si>
    <t>Congo,Repub.ofthe</t>
  </si>
  <si>
    <t>CookIslands</t>
  </si>
  <si>
    <t>CostaRica</t>
  </si>
  <si>
    <t>Coted'Ivoire</t>
  </si>
  <si>
    <t>Croatia</t>
  </si>
  <si>
    <t>Cuba</t>
  </si>
  <si>
    <t>Cyprus</t>
  </si>
  <si>
    <t>CzechRepublic</t>
  </si>
  <si>
    <t>Denmark</t>
  </si>
  <si>
    <t>Djibouti</t>
  </si>
  <si>
    <t>Dominica</t>
  </si>
  <si>
    <t>DominicanRepublic</t>
  </si>
  <si>
    <t>EastTimor</t>
  </si>
  <si>
    <t>Ecuador</t>
  </si>
  <si>
    <t>Egypt</t>
  </si>
  <si>
    <t>ElSalvador</t>
  </si>
  <si>
    <t>EquatorialGuinea</t>
  </si>
  <si>
    <t>Eritrea</t>
  </si>
  <si>
    <t>Estonia</t>
  </si>
  <si>
    <t xml:space="preserve">BALTICS                            </t>
  </si>
  <si>
    <t>Ethiopia</t>
  </si>
  <si>
    <t>FaroeIslands</t>
  </si>
  <si>
    <t>Fiji</t>
  </si>
  <si>
    <t>Finland</t>
  </si>
  <si>
    <t>France</t>
  </si>
  <si>
    <t>FrenchGuiana</t>
  </si>
  <si>
    <t>FrenchPolynesia</t>
  </si>
  <si>
    <t>Gabon</t>
  </si>
  <si>
    <t>Gambia,The</t>
  </si>
  <si>
    <t>GazaStrip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</si>
  <si>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</si>
  <si>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</si>
  <si>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</si>
  <si>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</si>
  <si>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</si>
  <si>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</si>
  <si>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</si>
  <si>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</si>
  <si>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</si>
  <si>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</si>
  <si>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</si>
  <si>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</si>
  <si>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</si>
  <si>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</si>
  <si>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</si>
  <si>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</si>
  <si>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</si>
  <si>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</si>
  <si>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</si>
  <si>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</si>
  <si>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</si>
  <si>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</si>
  <si>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</si>
  <si>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</si>
  <si>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</si>
  <si>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</si>
  <si>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</si>
  <si>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</si>
  <si>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</si>
  <si>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</si>
  <si>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</si>
  <si>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</si>
  <si>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</si>
  <si>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</si>
  <si>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Korea,North</t>
  </si>
  <si>
    <t>Korea,South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</si>
  <si>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</si>
  <si>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</si>
  <si>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</si>
  <si>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</si>
  <si>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</si>
  <si>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</si>
  <si>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</si>
  <si>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</si>
  <si>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</si>
  <si>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</si>
  <si>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</si>
  <si>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</si>
  <si>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</si>
  <si>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</si>
  <si>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</si>
  <si>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</si>
  <si>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</si>
  <si>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</si>
  <si>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</si>
  <si>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MarshallIslands</t>
  </si>
  <si>
    <t>Martinique</t>
  </si>
  <si>
    <t>Mauritania</t>
  </si>
  <si>
    <t>Mauritius</t>
  </si>
  <si>
    <t>Mayotte</t>
  </si>
  <si>
    <t>Mexico</t>
  </si>
  <si>
    <t>Micronesia,Fed.St.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</si>
  <si>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</si>
  <si>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</si>
  <si>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</si>
  <si>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</si>
  <si>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</si>
  <si>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</si>
  <si>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</si>
  <si>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</si>
  <si>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</si>
  <si>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</si>
  <si>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NetherlandsAntilles</t>
  </si>
  <si>
    <t>NewCaledonia</t>
  </si>
  <si>
    <t>NewZealand</t>
  </si>
  <si>
    <t>Nicaragua</t>
  </si>
  <si>
    <t>Niger</t>
  </si>
  <si>
    <t>Nigeria</t>
  </si>
  <si>
    <t>N.MarianaIslands</t>
  </si>
  <si>
    <t>Norway</t>
  </si>
  <si>
    <t>Oman</t>
  </si>
  <si>
    <t>Pakistan</t>
  </si>
  <si>
    <t>Palau</t>
  </si>
  <si>
    <t>Panama</t>
  </si>
  <si>
    <t>PapuaNewGuinea</t>
  </si>
  <si>
    <t>Paraguay</t>
  </si>
  <si>
    <t>Peru</t>
  </si>
  <si>
    <t>Philippines</t>
  </si>
  <si>
    <t>Poland</t>
  </si>
  <si>
    <t>Portugal</t>
  </si>
  <si>
    <t>PuertoRico</t>
  </si>
  <si>
    <t>Qatar</t>
  </si>
  <si>
    <t>Reunion</t>
  </si>
  <si>
    <t>Romania</t>
  </si>
  <si>
    <t>Russia</t>
  </si>
  <si>
    <t>Rwanda</t>
  </si>
  <si>
    <t>SaintHelena</t>
  </si>
  <si>
    <t>SaintKittsandNevis</t>
  </si>
  <si>
    <t>SaintLucia</t>
  </si>
  <si>
    <t>StPierreandMiquelon</t>
  </si>
  <si>
    <t>SaintVincentandtheGrenadines</t>
  </si>
  <si>
    <t>Samoa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</si>
  <si>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</si>
  <si>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</si>
  <si>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</si>
  <si>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</si>
  <si>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</si>
  <si>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</si>
  <si>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</si>
  <si>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</si>
  <si>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</si>
  <si>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</si>
  <si>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</si>
  <si>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</si>
  <si>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</si>
  <si>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</si>
  <si>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</si>
  <si>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</si>
  <si>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</si>
  <si>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</si>
  <si>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</si>
  <si>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</si>
  <si>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</si>
  <si>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</si>
  <si>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</si>
  <si>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</si>
  <si>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</si>
  <si>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</si>
  <si>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</si>
  <si>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TrinidadandTobago</t>
  </si>
  <si>
    <t>Tunisia</t>
  </si>
  <si>
    <t>Turkey</t>
  </si>
  <si>
    <t>Turkmenistan</t>
  </si>
  <si>
    <t>TurksandCaicosIs</t>
  </si>
  <si>
    <t>Tuvalu</t>
  </si>
  <si>
    <t>Uganda</t>
  </si>
  <si>
    <t>Ukraine</t>
  </si>
  <si>
    <t>UnitedArabEmirates</t>
  </si>
  <si>
    <t>UnitedKingdom</t>
  </si>
  <si>
    <t>UnitedStates</t>
  </si>
  <si>
    <t>Uruguay</t>
  </si>
  <si>
    <t>Uzbekistan</t>
  </si>
  <si>
    <t>Vanuatu</t>
  </si>
  <si>
    <t>Venezuela</t>
  </si>
  <si>
    <t>Vietnam</t>
  </si>
  <si>
    <t>VirginIslands</t>
  </si>
  <si>
    <t>WallisandFutuna</t>
  </si>
  <si>
    <t>WestBank</t>
  </si>
  <si>
    <t>WesternSahara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</si>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</sst>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28" totalsRowShown="0" tableBorderDxfId="0">
  <tableColumns count="3">
    <tableColumn id="1" name="Country"/>
    <tableColumn id="2" name="GDP/capita ($US)"/>
    <tableColumn id="3" name="Life expecta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topLeftCell="A196" workbookViewId="0">
      <selection activeCell="D228" sqref="D228"/>
    </sheetView>
  </sheetViews>
  <sheetFormatPr defaultRowHeight="15" x14ac:dyDescent="0.25"/>
  <cols>
    <col min="1" max="2" width="1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>
        <v>687.58136771979798</v>
      </c>
      <c r="C2" s="1">
        <v>60.50912195121952</v>
      </c>
      <c r="D2">
        <v>29824536</v>
      </c>
      <c r="E2" t="s">
        <v>13</v>
      </c>
      <c r="F2">
        <v>1</v>
      </c>
      <c r="G2">
        <f>IF($F2=1,$C2,-99)</f>
        <v>60.50912195121952</v>
      </c>
      <c r="H2">
        <f>IF($F2=2,$C2,-99)</f>
        <v>-99</v>
      </c>
      <c r="I2">
        <f>IF($F2=3,$C2,-99)</f>
        <v>-99</v>
      </c>
      <c r="J2">
        <f>IF($F2=4,$C2,-99)</f>
        <v>-99</v>
      </c>
      <c r="K2">
        <f>IF($F2=5,$C2,-99)</f>
        <v>-99</v>
      </c>
      <c r="L2">
        <f>IF($F2=6,$C2,-99)</f>
        <v>-99</v>
      </c>
    </row>
    <row r="3" spans="1:12" x14ac:dyDescent="0.25">
      <c r="A3" s="1" t="s">
        <v>14</v>
      </c>
      <c r="B3" s="1">
        <v>4256.0167020325416</v>
      </c>
      <c r="C3" s="1">
        <v>77.350463414634149</v>
      </c>
      <c r="D3">
        <v>2900489</v>
      </c>
      <c r="E3" t="s">
        <v>15</v>
      </c>
      <c r="F3">
        <v>2</v>
      </c>
      <c r="G3">
        <f t="shared" ref="G3:G66" si="0">IF($F3=1,$C3,-99)</f>
        <v>-99</v>
      </c>
      <c r="H3">
        <f t="shared" ref="H3:H66" si="1">IF($F3=2,$C3,-99)</f>
        <v>77.350463414634149</v>
      </c>
      <c r="I3">
        <f t="shared" ref="I3:I66" si="2">IF($F3=3,$C3,-99)</f>
        <v>-99</v>
      </c>
      <c r="J3">
        <f t="shared" ref="J3:J66" si="3">IF($F3=4,$C3,-99)</f>
        <v>-99</v>
      </c>
      <c r="K3">
        <f t="shared" ref="K3:K66" si="4">IF($F3=5,$C3,-99)</f>
        <v>-99</v>
      </c>
      <c r="L3">
        <f t="shared" ref="L3:L66" si="5">IF($F3=6,$C3,-99)</f>
        <v>-99</v>
      </c>
    </row>
    <row r="4" spans="1:12" x14ac:dyDescent="0.25">
      <c r="A4" s="1" t="s">
        <v>16</v>
      </c>
      <c r="B4" s="1">
        <v>5309.8223686315396</v>
      </c>
      <c r="C4" s="1">
        <v>70.882170731707319</v>
      </c>
      <c r="D4">
        <v>38481705</v>
      </c>
      <c r="E4" t="s">
        <v>17</v>
      </c>
      <c r="F4">
        <v>3</v>
      </c>
      <c r="G4">
        <f t="shared" si="0"/>
        <v>-99</v>
      </c>
      <c r="H4">
        <f t="shared" si="1"/>
        <v>-99</v>
      </c>
      <c r="I4">
        <f t="shared" si="2"/>
        <v>70.882170731707319</v>
      </c>
      <c r="J4">
        <f t="shared" si="3"/>
        <v>-99</v>
      </c>
      <c r="K4">
        <f t="shared" si="4"/>
        <v>-99</v>
      </c>
      <c r="L4">
        <f t="shared" si="5"/>
        <v>-99</v>
      </c>
    </row>
    <row r="5" spans="1:12" x14ac:dyDescent="0.25">
      <c r="A5" t="s">
        <v>18</v>
      </c>
      <c r="B5">
        <v>-99</v>
      </c>
      <c r="C5">
        <v>-99</v>
      </c>
      <c r="D5">
        <v>55128</v>
      </c>
      <c r="E5" t="s">
        <v>19</v>
      </c>
      <c r="F5">
        <v>4</v>
      </c>
      <c r="G5">
        <f t="shared" si="0"/>
        <v>-99</v>
      </c>
      <c r="H5">
        <f t="shared" si="1"/>
        <v>-99</v>
      </c>
      <c r="I5">
        <f t="shared" si="2"/>
        <v>-99</v>
      </c>
      <c r="J5">
        <f t="shared" si="3"/>
        <v>-99</v>
      </c>
      <c r="K5">
        <f t="shared" si="4"/>
        <v>-99</v>
      </c>
      <c r="L5">
        <f t="shared" si="5"/>
        <v>-99</v>
      </c>
    </row>
    <row r="6" spans="1:12" x14ac:dyDescent="0.25">
      <c r="A6" t="s">
        <v>20</v>
      </c>
      <c r="B6">
        <v>-99</v>
      </c>
      <c r="C6">
        <v>-99</v>
      </c>
      <c r="D6">
        <v>78360</v>
      </c>
      <c r="E6" t="s">
        <v>21</v>
      </c>
      <c r="F6">
        <v>2</v>
      </c>
      <c r="G6">
        <f t="shared" si="0"/>
        <v>-99</v>
      </c>
      <c r="H6">
        <f t="shared" si="1"/>
        <v>-99</v>
      </c>
      <c r="I6">
        <f t="shared" si="2"/>
        <v>-99</v>
      </c>
      <c r="J6">
        <f t="shared" si="3"/>
        <v>-99</v>
      </c>
      <c r="K6">
        <f t="shared" si="4"/>
        <v>-99</v>
      </c>
      <c r="L6">
        <f t="shared" si="5"/>
        <v>-99</v>
      </c>
    </row>
    <row r="7" spans="1:12" x14ac:dyDescent="0.25">
      <c r="A7" t="s">
        <v>22</v>
      </c>
      <c r="B7">
        <v>5539.8007243057664</v>
      </c>
      <c r="C7">
        <v>51.464000000000013</v>
      </c>
      <c r="D7">
        <v>20820525</v>
      </c>
      <c r="E7" t="s">
        <v>23</v>
      </c>
      <c r="F7">
        <v>3</v>
      </c>
      <c r="G7">
        <f t="shared" si="0"/>
        <v>-99</v>
      </c>
      <c r="H7">
        <f t="shared" si="1"/>
        <v>-99</v>
      </c>
      <c r="I7">
        <f t="shared" si="2"/>
        <v>51.464000000000013</v>
      </c>
      <c r="J7">
        <f t="shared" si="3"/>
        <v>-99</v>
      </c>
      <c r="K7">
        <f t="shared" si="4"/>
        <v>-99</v>
      </c>
      <c r="L7">
        <f t="shared" si="5"/>
        <v>-99</v>
      </c>
    </row>
    <row r="8" spans="1:12" x14ac:dyDescent="0.25">
      <c r="A8" t="s">
        <v>24</v>
      </c>
      <c r="B8">
        <v>-99</v>
      </c>
      <c r="C8">
        <v>-99</v>
      </c>
      <c r="D8">
        <v>-99</v>
      </c>
      <c r="E8" t="s">
        <v>25</v>
      </c>
      <c r="F8">
        <v>5</v>
      </c>
      <c r="G8">
        <f t="shared" si="0"/>
        <v>-99</v>
      </c>
      <c r="H8">
        <f t="shared" si="1"/>
        <v>-99</v>
      </c>
      <c r="I8">
        <f t="shared" si="2"/>
        <v>-99</v>
      </c>
      <c r="J8">
        <f t="shared" si="3"/>
        <v>-99</v>
      </c>
      <c r="K8">
        <f t="shared" si="4"/>
        <v>-99</v>
      </c>
      <c r="L8">
        <f t="shared" si="5"/>
        <v>-99</v>
      </c>
    </row>
    <row r="9" spans="1:12" x14ac:dyDescent="0.25">
      <c r="A9" t="s">
        <v>26</v>
      </c>
      <c r="B9">
        <v>13525.616220133952</v>
      </c>
      <c r="C9">
        <v>75.665317073170741</v>
      </c>
      <c r="D9">
        <v>89069</v>
      </c>
      <c r="E9" t="s">
        <v>25</v>
      </c>
      <c r="F9">
        <v>5</v>
      </c>
      <c r="G9">
        <f t="shared" si="0"/>
        <v>-99</v>
      </c>
      <c r="H9">
        <f t="shared" si="1"/>
        <v>-99</v>
      </c>
      <c r="I9">
        <f t="shared" si="2"/>
        <v>-99</v>
      </c>
      <c r="J9">
        <f t="shared" si="3"/>
        <v>-99</v>
      </c>
      <c r="K9">
        <f t="shared" si="4"/>
        <v>75.665317073170741</v>
      </c>
      <c r="L9">
        <f t="shared" si="5"/>
        <v>-99</v>
      </c>
    </row>
    <row r="10" spans="1:12" x14ac:dyDescent="0.25">
      <c r="A10" t="s">
        <v>27</v>
      </c>
      <c r="B10">
        <v>14679.925235162829</v>
      </c>
      <c r="C10">
        <v>76.012682926829271</v>
      </c>
      <c r="D10">
        <v>41086927</v>
      </c>
      <c r="E10" t="s">
        <v>25</v>
      </c>
      <c r="F10">
        <v>5</v>
      </c>
      <c r="G10">
        <f t="shared" si="0"/>
        <v>-99</v>
      </c>
      <c r="H10">
        <f t="shared" si="1"/>
        <v>-99</v>
      </c>
      <c r="I10">
        <f t="shared" si="2"/>
        <v>-99</v>
      </c>
      <c r="J10">
        <f t="shared" si="3"/>
        <v>-99</v>
      </c>
      <c r="K10">
        <f t="shared" si="4"/>
        <v>76.012682926829271</v>
      </c>
      <c r="L10">
        <f t="shared" si="5"/>
        <v>-99</v>
      </c>
    </row>
    <row r="11" spans="1:12" x14ac:dyDescent="0.25">
      <c r="A11" t="s">
        <v>28</v>
      </c>
      <c r="B11">
        <v>3353.973125131231</v>
      </c>
      <c r="C11">
        <v>74.437219512195128</v>
      </c>
      <c r="D11">
        <v>2969081</v>
      </c>
      <c r="E11" t="s">
        <v>29</v>
      </c>
      <c r="F11">
        <v>1</v>
      </c>
      <c r="G11">
        <f t="shared" si="0"/>
        <v>74.437219512195128</v>
      </c>
      <c r="H11">
        <f t="shared" si="1"/>
        <v>-99</v>
      </c>
      <c r="I11">
        <f t="shared" si="2"/>
        <v>-99</v>
      </c>
      <c r="J11">
        <f t="shared" si="3"/>
        <v>-99</v>
      </c>
      <c r="K11">
        <f t="shared" si="4"/>
        <v>-99</v>
      </c>
      <c r="L11">
        <f t="shared" si="5"/>
        <v>-99</v>
      </c>
    </row>
    <row r="12" spans="1:12" x14ac:dyDescent="0.25">
      <c r="A12" t="s">
        <v>30</v>
      </c>
      <c r="B12">
        <v>-99</v>
      </c>
      <c r="C12">
        <v>75.206756097560984</v>
      </c>
      <c r="D12">
        <v>102384</v>
      </c>
      <c r="E12" t="s">
        <v>25</v>
      </c>
      <c r="F12">
        <v>5</v>
      </c>
      <c r="G12">
        <f t="shared" si="0"/>
        <v>-99</v>
      </c>
      <c r="H12">
        <f t="shared" si="1"/>
        <v>-99</v>
      </c>
      <c r="I12">
        <f t="shared" si="2"/>
        <v>-99</v>
      </c>
      <c r="J12">
        <f t="shared" si="3"/>
        <v>-99</v>
      </c>
      <c r="K12">
        <f t="shared" si="4"/>
        <v>75.206756097560984</v>
      </c>
      <c r="L12">
        <f t="shared" si="5"/>
        <v>-99</v>
      </c>
    </row>
    <row r="13" spans="1:12" x14ac:dyDescent="0.25">
      <c r="A13" t="s">
        <v>31</v>
      </c>
      <c r="B13">
        <v>67511.688325251496</v>
      </c>
      <c r="C13">
        <v>82.046341463414635</v>
      </c>
      <c r="D13">
        <v>22728300</v>
      </c>
      <c r="E13" t="s">
        <v>19</v>
      </c>
      <c r="F13">
        <v>4</v>
      </c>
      <c r="G13">
        <f t="shared" si="0"/>
        <v>-99</v>
      </c>
      <c r="H13">
        <f t="shared" si="1"/>
        <v>-99</v>
      </c>
      <c r="I13">
        <f t="shared" si="2"/>
        <v>-99</v>
      </c>
      <c r="J13">
        <f t="shared" si="3"/>
        <v>82.046341463414635</v>
      </c>
      <c r="K13">
        <f t="shared" si="4"/>
        <v>-99</v>
      </c>
      <c r="L13">
        <f t="shared" si="5"/>
        <v>-99</v>
      </c>
    </row>
    <row r="14" spans="1:12" x14ac:dyDescent="0.25">
      <c r="A14" t="s">
        <v>32</v>
      </c>
      <c r="B14">
        <v>48348.232059447779</v>
      </c>
      <c r="C14">
        <v>80.936585365853674</v>
      </c>
      <c r="D14">
        <v>8429991</v>
      </c>
      <c r="E14" t="s">
        <v>21</v>
      </c>
      <c r="F14">
        <v>2</v>
      </c>
      <c r="G14">
        <f t="shared" si="0"/>
        <v>-99</v>
      </c>
      <c r="H14">
        <f t="shared" si="1"/>
        <v>80.936585365853674</v>
      </c>
      <c r="I14">
        <f t="shared" si="2"/>
        <v>-99</v>
      </c>
      <c r="J14">
        <f t="shared" si="3"/>
        <v>-99</v>
      </c>
      <c r="K14">
        <f t="shared" si="4"/>
        <v>-99</v>
      </c>
      <c r="L14">
        <f t="shared" si="5"/>
        <v>-99</v>
      </c>
    </row>
    <row r="15" spans="1:12" x14ac:dyDescent="0.25">
      <c r="A15" t="s">
        <v>33</v>
      </c>
      <c r="B15">
        <v>7393.7718769762323</v>
      </c>
      <c r="C15">
        <v>70.624951219512212</v>
      </c>
      <c r="D15">
        <v>9295784</v>
      </c>
      <c r="E15" t="s">
        <v>29</v>
      </c>
      <c r="F15">
        <v>1</v>
      </c>
      <c r="G15">
        <f t="shared" si="0"/>
        <v>70.624951219512212</v>
      </c>
      <c r="H15">
        <f t="shared" si="1"/>
        <v>-99</v>
      </c>
      <c r="I15">
        <f t="shared" si="2"/>
        <v>-99</v>
      </c>
      <c r="J15">
        <f t="shared" si="3"/>
        <v>-99</v>
      </c>
      <c r="K15">
        <f t="shared" si="4"/>
        <v>-99</v>
      </c>
      <c r="L15">
        <f t="shared" si="5"/>
        <v>-99</v>
      </c>
    </row>
    <row r="16" spans="1:12" x14ac:dyDescent="0.25">
      <c r="A16" t="s">
        <v>34</v>
      </c>
      <c r="B16">
        <v>22096.461985159694</v>
      </c>
      <c r="C16">
        <v>74.914463414634156</v>
      </c>
      <c r="D16">
        <v>371960</v>
      </c>
      <c r="E16" t="s">
        <v>25</v>
      </c>
      <c r="F16">
        <v>5</v>
      </c>
      <c r="G16">
        <f t="shared" si="0"/>
        <v>-99</v>
      </c>
      <c r="H16">
        <f t="shared" si="1"/>
        <v>-99</v>
      </c>
      <c r="I16">
        <f t="shared" si="2"/>
        <v>-99</v>
      </c>
      <c r="J16">
        <f t="shared" si="3"/>
        <v>-99</v>
      </c>
      <c r="K16">
        <f t="shared" si="4"/>
        <v>74.914463414634156</v>
      </c>
      <c r="L16">
        <f t="shared" si="5"/>
        <v>-99</v>
      </c>
    </row>
    <row r="17" spans="1:12" x14ac:dyDescent="0.25">
      <c r="A17" t="s">
        <v>35</v>
      </c>
      <c r="B17">
        <v>23339.019435670009</v>
      </c>
      <c r="C17">
        <v>76.536195121951224</v>
      </c>
      <c r="D17">
        <v>1317827</v>
      </c>
      <c r="E17" t="s">
        <v>36</v>
      </c>
      <c r="F17">
        <v>1</v>
      </c>
      <c r="G17">
        <f t="shared" si="0"/>
        <v>76.536195121951224</v>
      </c>
      <c r="H17">
        <f t="shared" si="1"/>
        <v>-99</v>
      </c>
      <c r="I17">
        <f t="shared" si="2"/>
        <v>-99</v>
      </c>
      <c r="J17">
        <f t="shared" si="3"/>
        <v>-99</v>
      </c>
      <c r="K17">
        <f t="shared" si="4"/>
        <v>-99</v>
      </c>
      <c r="L17">
        <f t="shared" si="5"/>
        <v>-99</v>
      </c>
    </row>
    <row r="18" spans="1:12" x14ac:dyDescent="0.25">
      <c r="A18" t="s">
        <v>37</v>
      </c>
      <c r="B18">
        <v>862.05389525650639</v>
      </c>
      <c r="C18">
        <v>70.294853658536596</v>
      </c>
      <c r="D18">
        <v>154695368</v>
      </c>
      <c r="E18" t="s">
        <v>13</v>
      </c>
      <c r="F18">
        <v>1</v>
      </c>
      <c r="G18">
        <f t="shared" si="0"/>
        <v>70.294853658536596</v>
      </c>
      <c r="H18">
        <f t="shared" si="1"/>
        <v>-99</v>
      </c>
      <c r="I18">
        <f t="shared" si="2"/>
        <v>-99</v>
      </c>
      <c r="J18">
        <f t="shared" si="3"/>
        <v>-99</v>
      </c>
      <c r="K18">
        <f t="shared" si="4"/>
        <v>-99</v>
      </c>
      <c r="L18">
        <f t="shared" si="5"/>
        <v>-99</v>
      </c>
    </row>
    <row r="19" spans="1:12" x14ac:dyDescent="0.25">
      <c r="A19" t="s">
        <v>38</v>
      </c>
      <c r="B19">
        <v>14917.149505156751</v>
      </c>
      <c r="C19">
        <v>75.132024390243899</v>
      </c>
      <c r="D19">
        <v>283221</v>
      </c>
      <c r="E19" t="s">
        <v>25</v>
      </c>
      <c r="F19">
        <v>5</v>
      </c>
      <c r="G19">
        <f t="shared" si="0"/>
        <v>-99</v>
      </c>
      <c r="H19">
        <f t="shared" si="1"/>
        <v>-99</v>
      </c>
      <c r="I19">
        <f t="shared" si="2"/>
        <v>-99</v>
      </c>
      <c r="J19">
        <f t="shared" si="3"/>
        <v>-99</v>
      </c>
      <c r="K19">
        <f t="shared" si="4"/>
        <v>75.132024390243899</v>
      </c>
      <c r="L19">
        <f t="shared" si="5"/>
        <v>-99</v>
      </c>
    </row>
    <row r="20" spans="1:12" x14ac:dyDescent="0.25">
      <c r="A20" t="s">
        <v>39</v>
      </c>
      <c r="B20">
        <v>6721.8349077396751</v>
      </c>
      <c r="C20">
        <v>71.965853658536574</v>
      </c>
      <c r="D20">
        <v>9464000</v>
      </c>
      <c r="E20" t="s">
        <v>29</v>
      </c>
      <c r="F20">
        <v>1</v>
      </c>
      <c r="G20">
        <f t="shared" si="0"/>
        <v>71.965853658536574</v>
      </c>
      <c r="H20">
        <f t="shared" si="1"/>
        <v>-99</v>
      </c>
      <c r="I20">
        <f t="shared" si="2"/>
        <v>-99</v>
      </c>
      <c r="J20">
        <f t="shared" si="3"/>
        <v>-99</v>
      </c>
      <c r="K20">
        <f t="shared" si="4"/>
        <v>-99</v>
      </c>
      <c r="L20">
        <f t="shared" si="5"/>
        <v>-99</v>
      </c>
    </row>
    <row r="21" spans="1:12" x14ac:dyDescent="0.25">
      <c r="A21" t="s">
        <v>40</v>
      </c>
      <c r="B21">
        <v>44827.662833122704</v>
      </c>
      <c r="C21">
        <v>80.385365853658541</v>
      </c>
      <c r="D21">
        <v>11128246</v>
      </c>
      <c r="E21" t="s">
        <v>21</v>
      </c>
      <c r="F21">
        <v>2</v>
      </c>
      <c r="G21">
        <f t="shared" si="0"/>
        <v>-99</v>
      </c>
      <c r="H21">
        <f t="shared" si="1"/>
        <v>80.385365853658541</v>
      </c>
      <c r="I21">
        <f t="shared" si="2"/>
        <v>-99</v>
      </c>
      <c r="J21">
        <f t="shared" si="3"/>
        <v>-99</v>
      </c>
      <c r="K21">
        <f t="shared" si="4"/>
        <v>-99</v>
      </c>
      <c r="L21">
        <f t="shared" si="5"/>
        <v>-99</v>
      </c>
    </row>
    <row r="22" spans="1:12" x14ac:dyDescent="0.25">
      <c r="A22" t="s">
        <v>41</v>
      </c>
      <c r="B22">
        <v>4856.7157316546318</v>
      </c>
      <c r="C22">
        <v>73.699146341463432</v>
      </c>
      <c r="D22">
        <v>324060</v>
      </c>
      <c r="E22" t="s">
        <v>25</v>
      </c>
      <c r="F22">
        <v>5</v>
      </c>
      <c r="G22">
        <f t="shared" si="0"/>
        <v>-99</v>
      </c>
      <c r="H22">
        <f t="shared" si="1"/>
        <v>-99</v>
      </c>
      <c r="I22">
        <f t="shared" si="2"/>
        <v>-99</v>
      </c>
      <c r="J22">
        <f t="shared" si="3"/>
        <v>-99</v>
      </c>
      <c r="K22">
        <f t="shared" si="4"/>
        <v>73.699146341463432</v>
      </c>
      <c r="L22">
        <f t="shared" si="5"/>
        <v>-99</v>
      </c>
    </row>
    <row r="23" spans="1:12" x14ac:dyDescent="0.25">
      <c r="A23" t="s">
        <v>42</v>
      </c>
      <c r="B23">
        <v>750.51312424481489</v>
      </c>
      <c r="C23">
        <v>59.119487804878055</v>
      </c>
      <c r="D23">
        <v>10050702</v>
      </c>
      <c r="E23" t="s">
        <v>23</v>
      </c>
      <c r="F23">
        <v>3</v>
      </c>
      <c r="G23">
        <f t="shared" si="0"/>
        <v>-99</v>
      </c>
      <c r="H23">
        <f t="shared" si="1"/>
        <v>-99</v>
      </c>
      <c r="I23">
        <f t="shared" si="2"/>
        <v>59.119487804878055</v>
      </c>
      <c r="J23">
        <f t="shared" si="3"/>
        <v>-99</v>
      </c>
      <c r="K23">
        <f t="shared" si="4"/>
        <v>-99</v>
      </c>
      <c r="L23">
        <f t="shared" si="5"/>
        <v>-99</v>
      </c>
    </row>
    <row r="24" spans="1:12" x14ac:dyDescent="0.25">
      <c r="A24" t="s">
        <v>43</v>
      </c>
      <c r="B24">
        <v>84470.755270224385</v>
      </c>
      <c r="C24">
        <v>81.677804878048789</v>
      </c>
      <c r="D24">
        <v>64798</v>
      </c>
      <c r="E24" t="s">
        <v>44</v>
      </c>
      <c r="F24">
        <v>6</v>
      </c>
      <c r="G24">
        <f t="shared" si="0"/>
        <v>-99</v>
      </c>
      <c r="H24">
        <f t="shared" si="1"/>
        <v>-99</v>
      </c>
      <c r="I24">
        <f t="shared" si="2"/>
        <v>-99</v>
      </c>
      <c r="J24">
        <f t="shared" si="3"/>
        <v>-99</v>
      </c>
      <c r="K24">
        <f t="shared" si="4"/>
        <v>-99</v>
      </c>
      <c r="L24">
        <f t="shared" si="5"/>
        <v>81.677804878048789</v>
      </c>
    </row>
    <row r="25" spans="1:12" x14ac:dyDescent="0.25">
      <c r="A25" t="s">
        <v>45</v>
      </c>
      <c r="B25">
        <v>2458.3958275927671</v>
      </c>
      <c r="C25">
        <v>67.889268292682928</v>
      </c>
      <c r="D25">
        <v>741822</v>
      </c>
      <c r="E25" t="s">
        <v>13</v>
      </c>
      <c r="F25">
        <v>1</v>
      </c>
      <c r="G25">
        <f t="shared" si="0"/>
        <v>67.889268292682928</v>
      </c>
      <c r="H25">
        <f t="shared" si="1"/>
        <v>-99</v>
      </c>
      <c r="I25">
        <f t="shared" si="2"/>
        <v>-99</v>
      </c>
      <c r="J25">
        <f t="shared" si="3"/>
        <v>-99</v>
      </c>
      <c r="K25">
        <f t="shared" si="4"/>
        <v>-99</v>
      </c>
      <c r="L25">
        <f t="shared" si="5"/>
        <v>-99</v>
      </c>
    </row>
    <row r="26" spans="1:12" x14ac:dyDescent="0.25">
      <c r="A26" t="s">
        <v>46</v>
      </c>
      <c r="B26">
        <v>2575.6836947782972</v>
      </c>
      <c r="C26">
        <v>66.926634146341485</v>
      </c>
      <c r="D26">
        <v>10496285</v>
      </c>
      <c r="E26" t="s">
        <v>25</v>
      </c>
      <c r="F26">
        <v>5</v>
      </c>
      <c r="G26">
        <f t="shared" si="0"/>
        <v>-99</v>
      </c>
      <c r="H26">
        <f t="shared" si="1"/>
        <v>-99</v>
      </c>
      <c r="I26">
        <f t="shared" si="2"/>
        <v>-99</v>
      </c>
      <c r="J26">
        <f t="shared" si="3"/>
        <v>-99</v>
      </c>
      <c r="K26">
        <f t="shared" si="4"/>
        <v>66.926634146341485</v>
      </c>
      <c r="L26">
        <f t="shared" si="5"/>
        <v>-99</v>
      </c>
    </row>
    <row r="27" spans="1:12" x14ac:dyDescent="0.25">
      <c r="A27" t="s">
        <v>47</v>
      </c>
      <c r="B27">
        <v>4409.5921196777117</v>
      </c>
      <c r="C27">
        <v>76.121146341463415</v>
      </c>
      <c r="D27">
        <v>3833916</v>
      </c>
      <c r="E27" t="s">
        <v>15</v>
      </c>
      <c r="F27">
        <v>2</v>
      </c>
      <c r="G27">
        <f t="shared" si="0"/>
        <v>-99</v>
      </c>
      <c r="H27">
        <f t="shared" si="1"/>
        <v>76.121146341463415</v>
      </c>
      <c r="I27">
        <f t="shared" si="2"/>
        <v>-99</v>
      </c>
      <c r="J27">
        <f t="shared" si="3"/>
        <v>-99</v>
      </c>
      <c r="K27">
        <f t="shared" si="4"/>
        <v>-99</v>
      </c>
      <c r="L27">
        <f t="shared" si="5"/>
        <v>-99</v>
      </c>
    </row>
    <row r="28" spans="1:12" x14ac:dyDescent="0.25">
      <c r="A28" t="s">
        <v>48</v>
      </c>
      <c r="B28">
        <v>7254.5604713553985</v>
      </c>
      <c r="C28">
        <v>46.990707317073173</v>
      </c>
      <c r="D28">
        <v>2003910</v>
      </c>
      <c r="E28" t="s">
        <v>23</v>
      </c>
      <c r="F28">
        <v>3</v>
      </c>
      <c r="G28">
        <f t="shared" si="0"/>
        <v>-99</v>
      </c>
      <c r="H28">
        <f t="shared" si="1"/>
        <v>-99</v>
      </c>
      <c r="I28">
        <f t="shared" si="2"/>
        <v>46.990707317073173</v>
      </c>
      <c r="J28">
        <f t="shared" si="3"/>
        <v>-99</v>
      </c>
      <c r="K28">
        <f t="shared" si="4"/>
        <v>-99</v>
      </c>
      <c r="L28">
        <f t="shared" si="5"/>
        <v>-99</v>
      </c>
    </row>
    <row r="29" spans="1:12" x14ac:dyDescent="0.25">
      <c r="A29" t="s">
        <v>49</v>
      </c>
      <c r="B29">
        <v>11319.973709911495</v>
      </c>
      <c r="C29">
        <v>73.617878048780497</v>
      </c>
      <c r="D29">
        <v>198656019</v>
      </c>
      <c r="E29" t="s">
        <v>25</v>
      </c>
      <c r="F29">
        <v>5</v>
      </c>
      <c r="G29">
        <f t="shared" si="0"/>
        <v>-99</v>
      </c>
      <c r="H29">
        <f t="shared" si="1"/>
        <v>-99</v>
      </c>
      <c r="I29">
        <f t="shared" si="2"/>
        <v>-99</v>
      </c>
      <c r="J29">
        <f t="shared" si="3"/>
        <v>-99</v>
      </c>
      <c r="K29">
        <f t="shared" si="4"/>
        <v>73.617878048780497</v>
      </c>
      <c r="L29">
        <f t="shared" si="5"/>
        <v>-99</v>
      </c>
    </row>
    <row r="30" spans="1:12" x14ac:dyDescent="0.25">
      <c r="A30" t="s">
        <v>50</v>
      </c>
      <c r="B30">
        <v>-99</v>
      </c>
      <c r="C30">
        <v>-99</v>
      </c>
      <c r="D30">
        <v>-99</v>
      </c>
      <c r="E30" t="s">
        <v>25</v>
      </c>
      <c r="F30">
        <v>5</v>
      </c>
      <c r="G30">
        <f t="shared" si="0"/>
        <v>-99</v>
      </c>
      <c r="H30">
        <f t="shared" si="1"/>
        <v>-99</v>
      </c>
      <c r="I30">
        <f t="shared" si="2"/>
        <v>-99</v>
      </c>
      <c r="J30">
        <f t="shared" si="3"/>
        <v>-99</v>
      </c>
      <c r="K30">
        <f t="shared" si="4"/>
        <v>-99</v>
      </c>
      <c r="L30">
        <f t="shared" si="5"/>
        <v>-99</v>
      </c>
    </row>
    <row r="31" spans="1:12" x14ac:dyDescent="0.25">
      <c r="A31" t="s">
        <v>51</v>
      </c>
      <c r="B31">
        <v>-99</v>
      </c>
      <c r="C31">
        <v>-99</v>
      </c>
      <c r="D31">
        <v>-99</v>
      </c>
      <c r="E31" t="s">
        <v>13</v>
      </c>
      <c r="F31">
        <v>1</v>
      </c>
      <c r="G31">
        <f t="shared" si="0"/>
        <v>-99</v>
      </c>
      <c r="H31">
        <f t="shared" si="1"/>
        <v>-99</v>
      </c>
      <c r="I31">
        <f t="shared" si="2"/>
        <v>-99</v>
      </c>
      <c r="J31">
        <f t="shared" si="3"/>
        <v>-99</v>
      </c>
      <c r="K31">
        <f t="shared" si="4"/>
        <v>-99</v>
      </c>
      <c r="L31">
        <f t="shared" si="5"/>
        <v>-99</v>
      </c>
    </row>
    <row r="32" spans="1:12" x14ac:dyDescent="0.25">
      <c r="A32" t="s">
        <v>52</v>
      </c>
      <c r="B32">
        <v>7198.0456180182955</v>
      </c>
      <c r="C32">
        <v>74.31463414634149</v>
      </c>
      <c r="D32">
        <v>7305888</v>
      </c>
      <c r="E32" t="s">
        <v>15</v>
      </c>
      <c r="F32">
        <v>2</v>
      </c>
      <c r="G32">
        <f t="shared" si="0"/>
        <v>-99</v>
      </c>
      <c r="H32">
        <f t="shared" si="1"/>
        <v>74.31463414634149</v>
      </c>
      <c r="I32">
        <f t="shared" si="2"/>
        <v>-99</v>
      </c>
      <c r="J32">
        <f t="shared" si="3"/>
        <v>-99</v>
      </c>
      <c r="K32">
        <f t="shared" si="4"/>
        <v>-99</v>
      </c>
      <c r="L32">
        <f t="shared" si="5"/>
        <v>-99</v>
      </c>
    </row>
    <row r="33" spans="1:12" x14ac:dyDescent="0.25">
      <c r="A33" t="s">
        <v>53</v>
      </c>
      <c r="B33">
        <v>705.45496287119624</v>
      </c>
      <c r="C33">
        <v>55.86202439024391</v>
      </c>
      <c r="D33">
        <v>16460141</v>
      </c>
      <c r="E33" t="s">
        <v>23</v>
      </c>
      <c r="F33">
        <v>3</v>
      </c>
      <c r="G33">
        <f t="shared" si="0"/>
        <v>-99</v>
      </c>
      <c r="H33">
        <f t="shared" si="1"/>
        <v>-99</v>
      </c>
      <c r="I33">
        <f t="shared" si="2"/>
        <v>55.86202439024391</v>
      </c>
      <c r="J33">
        <f t="shared" si="3"/>
        <v>-99</v>
      </c>
      <c r="K33">
        <f t="shared" si="4"/>
        <v>-99</v>
      </c>
      <c r="L33">
        <f t="shared" si="5"/>
        <v>-99</v>
      </c>
    </row>
    <row r="34" spans="1:12" x14ac:dyDescent="0.25">
      <c r="A34" t="s">
        <v>54</v>
      </c>
      <c r="B34">
        <v>-99</v>
      </c>
      <c r="C34">
        <v>-99</v>
      </c>
      <c r="D34">
        <v>-99</v>
      </c>
      <c r="E34" t="s">
        <v>13</v>
      </c>
      <c r="F34">
        <v>1</v>
      </c>
      <c r="G34">
        <f t="shared" si="0"/>
        <v>-99</v>
      </c>
      <c r="H34">
        <f t="shared" si="1"/>
        <v>-99</v>
      </c>
      <c r="I34">
        <f t="shared" si="2"/>
        <v>-99</v>
      </c>
      <c r="J34">
        <f t="shared" si="3"/>
        <v>-99</v>
      </c>
      <c r="K34">
        <f t="shared" si="4"/>
        <v>-99</v>
      </c>
      <c r="L34">
        <f t="shared" si="5"/>
        <v>-99</v>
      </c>
    </row>
    <row r="35" spans="1:12" x14ac:dyDescent="0.25">
      <c r="A35" t="s">
        <v>55</v>
      </c>
      <c r="B35">
        <v>251.01452298563959</v>
      </c>
      <c r="C35">
        <v>53.628756097560981</v>
      </c>
      <c r="D35">
        <v>9849569</v>
      </c>
      <c r="E35" t="s">
        <v>23</v>
      </c>
      <c r="F35">
        <v>3</v>
      </c>
      <c r="G35">
        <f t="shared" si="0"/>
        <v>-99</v>
      </c>
      <c r="H35">
        <f t="shared" si="1"/>
        <v>-99</v>
      </c>
      <c r="I35">
        <f t="shared" si="2"/>
        <v>53.628756097560981</v>
      </c>
      <c r="J35">
        <f t="shared" si="3"/>
        <v>-99</v>
      </c>
      <c r="K35">
        <f t="shared" si="4"/>
        <v>-99</v>
      </c>
      <c r="L35">
        <f t="shared" si="5"/>
        <v>-99</v>
      </c>
    </row>
    <row r="36" spans="1:12" x14ac:dyDescent="0.25">
      <c r="A36" t="s">
        <v>56</v>
      </c>
      <c r="B36">
        <v>945.49464638874838</v>
      </c>
      <c r="C36">
        <v>71.408829268292692</v>
      </c>
      <c r="D36">
        <v>14864646</v>
      </c>
      <c r="E36" t="s">
        <v>13</v>
      </c>
      <c r="F36">
        <v>1</v>
      </c>
      <c r="G36">
        <f t="shared" si="0"/>
        <v>71.408829268292692</v>
      </c>
      <c r="H36">
        <f t="shared" si="1"/>
        <v>-99</v>
      </c>
      <c r="I36">
        <f t="shared" si="2"/>
        <v>-99</v>
      </c>
      <c r="J36">
        <f t="shared" si="3"/>
        <v>-99</v>
      </c>
      <c r="K36">
        <f t="shared" si="4"/>
        <v>-99</v>
      </c>
      <c r="L36">
        <f t="shared" si="5"/>
        <v>-99</v>
      </c>
    </row>
    <row r="37" spans="1:12" x14ac:dyDescent="0.25">
      <c r="A37" t="s">
        <v>57</v>
      </c>
      <c r="B37">
        <v>1219.9310751489909</v>
      </c>
      <c r="C37">
        <v>54.58751219512196</v>
      </c>
      <c r="D37">
        <v>21699631</v>
      </c>
      <c r="E37" t="s">
        <v>23</v>
      </c>
      <c r="F37">
        <v>3</v>
      </c>
      <c r="G37">
        <f t="shared" si="0"/>
        <v>-99</v>
      </c>
      <c r="H37">
        <f t="shared" si="1"/>
        <v>-99</v>
      </c>
      <c r="I37">
        <f t="shared" si="2"/>
        <v>54.58751219512196</v>
      </c>
      <c r="J37">
        <f t="shared" si="3"/>
        <v>-99</v>
      </c>
      <c r="K37">
        <f t="shared" si="4"/>
        <v>-99</v>
      </c>
      <c r="L37">
        <f t="shared" si="5"/>
        <v>-99</v>
      </c>
    </row>
    <row r="38" spans="1:12" x14ac:dyDescent="0.25">
      <c r="A38" t="s">
        <v>58</v>
      </c>
      <c r="B38">
        <v>52412.486785332985</v>
      </c>
      <c r="C38">
        <v>81.238048780487816</v>
      </c>
      <c r="D38">
        <v>34752128</v>
      </c>
      <c r="E38" t="s">
        <v>44</v>
      </c>
      <c r="F38">
        <v>6</v>
      </c>
      <c r="G38">
        <f t="shared" si="0"/>
        <v>-99</v>
      </c>
      <c r="H38">
        <f t="shared" si="1"/>
        <v>-99</v>
      </c>
      <c r="I38">
        <f t="shared" si="2"/>
        <v>-99</v>
      </c>
      <c r="J38">
        <f t="shared" si="3"/>
        <v>-99</v>
      </c>
      <c r="K38">
        <f t="shared" si="4"/>
        <v>-99</v>
      </c>
      <c r="L38">
        <f t="shared" si="5"/>
        <v>81.238048780487816</v>
      </c>
    </row>
    <row r="39" spans="1:12" x14ac:dyDescent="0.25">
      <c r="A39" t="s">
        <v>59</v>
      </c>
      <c r="B39">
        <v>-99</v>
      </c>
      <c r="C39">
        <v>-99</v>
      </c>
      <c r="D39">
        <v>-99</v>
      </c>
      <c r="E39" t="s">
        <v>23</v>
      </c>
      <c r="F39">
        <v>3</v>
      </c>
      <c r="G39">
        <f t="shared" si="0"/>
        <v>-99</v>
      </c>
      <c r="H39">
        <f t="shared" si="1"/>
        <v>-99</v>
      </c>
      <c r="I39">
        <f t="shared" si="2"/>
        <v>-99</v>
      </c>
      <c r="J39">
        <f t="shared" si="3"/>
        <v>-99</v>
      </c>
      <c r="K39">
        <f t="shared" si="4"/>
        <v>-99</v>
      </c>
      <c r="L39">
        <f t="shared" si="5"/>
        <v>-99</v>
      </c>
    </row>
    <row r="40" spans="1:12" x14ac:dyDescent="0.25">
      <c r="A40" t="s">
        <v>60</v>
      </c>
      <c r="B40">
        <v>-99</v>
      </c>
      <c r="C40">
        <v>-99</v>
      </c>
      <c r="D40">
        <v>57570</v>
      </c>
      <c r="E40" t="s">
        <v>25</v>
      </c>
      <c r="F40">
        <v>5</v>
      </c>
      <c r="G40">
        <f t="shared" si="0"/>
        <v>-99</v>
      </c>
      <c r="H40">
        <f t="shared" si="1"/>
        <v>-99</v>
      </c>
      <c r="I40">
        <f t="shared" si="2"/>
        <v>-99</v>
      </c>
      <c r="J40">
        <f t="shared" si="3"/>
        <v>-99</v>
      </c>
      <c r="K40">
        <f t="shared" si="4"/>
        <v>-99</v>
      </c>
      <c r="L40">
        <f t="shared" si="5"/>
        <v>-99</v>
      </c>
    </row>
    <row r="41" spans="1:12" x14ac:dyDescent="0.25">
      <c r="A41" t="s">
        <v>61</v>
      </c>
      <c r="B41">
        <v>-99</v>
      </c>
      <c r="C41">
        <v>-99</v>
      </c>
      <c r="D41">
        <v>-99</v>
      </c>
      <c r="E41" t="s">
        <v>23</v>
      </c>
      <c r="F41">
        <v>3</v>
      </c>
      <c r="G41">
        <f t="shared" si="0"/>
        <v>-99</v>
      </c>
      <c r="H41">
        <f t="shared" si="1"/>
        <v>-99</v>
      </c>
      <c r="I41">
        <f t="shared" si="2"/>
        <v>-99</v>
      </c>
      <c r="J41">
        <f t="shared" si="3"/>
        <v>-99</v>
      </c>
      <c r="K41">
        <f t="shared" si="4"/>
        <v>-99</v>
      </c>
      <c r="L41">
        <f t="shared" si="5"/>
        <v>-99</v>
      </c>
    </row>
    <row r="42" spans="1:12" x14ac:dyDescent="0.25">
      <c r="A42" t="s">
        <v>62</v>
      </c>
      <c r="B42">
        <v>1035.2580187777078</v>
      </c>
      <c r="C42">
        <v>50.700585365853662</v>
      </c>
      <c r="D42">
        <v>12448175</v>
      </c>
      <c r="E42" t="s">
        <v>23</v>
      </c>
      <c r="F42">
        <v>3</v>
      </c>
      <c r="G42">
        <f t="shared" si="0"/>
        <v>-99</v>
      </c>
      <c r="H42">
        <f t="shared" si="1"/>
        <v>-99</v>
      </c>
      <c r="I42">
        <f t="shared" si="2"/>
        <v>50.700585365853662</v>
      </c>
      <c r="J42">
        <f t="shared" si="3"/>
        <v>-99</v>
      </c>
      <c r="K42">
        <f t="shared" si="4"/>
        <v>-99</v>
      </c>
      <c r="L42">
        <f t="shared" si="5"/>
        <v>-99</v>
      </c>
    </row>
    <row r="43" spans="1:12" x14ac:dyDescent="0.25">
      <c r="A43" t="s">
        <v>63</v>
      </c>
      <c r="B43">
        <v>15245.468004032165</v>
      </c>
      <c r="C43">
        <v>79.572658536585379</v>
      </c>
      <c r="D43">
        <v>17464814</v>
      </c>
      <c r="E43" t="s">
        <v>25</v>
      </c>
      <c r="F43">
        <v>5</v>
      </c>
      <c r="G43">
        <f t="shared" si="0"/>
        <v>-99</v>
      </c>
      <c r="H43">
        <f t="shared" si="1"/>
        <v>-99</v>
      </c>
      <c r="I43">
        <f t="shared" si="2"/>
        <v>-99</v>
      </c>
      <c r="J43">
        <f t="shared" si="3"/>
        <v>-99</v>
      </c>
      <c r="K43">
        <f t="shared" si="4"/>
        <v>79.572658536585379</v>
      </c>
      <c r="L43">
        <f t="shared" si="5"/>
        <v>-99</v>
      </c>
    </row>
    <row r="44" spans="1:12" x14ac:dyDescent="0.25">
      <c r="A44" t="s">
        <v>64</v>
      </c>
      <c r="B44">
        <v>6092.7818864362152</v>
      </c>
      <c r="C44">
        <v>75.199512195121955</v>
      </c>
      <c r="D44">
        <v>1350695000</v>
      </c>
      <c r="E44" t="s">
        <v>13</v>
      </c>
      <c r="F44">
        <v>1</v>
      </c>
      <c r="G44">
        <f t="shared" si="0"/>
        <v>75.199512195121955</v>
      </c>
      <c r="H44">
        <f t="shared" si="1"/>
        <v>-99</v>
      </c>
      <c r="I44">
        <f t="shared" si="2"/>
        <v>-99</v>
      </c>
      <c r="J44">
        <f t="shared" si="3"/>
        <v>-99</v>
      </c>
      <c r="K44">
        <f t="shared" si="4"/>
        <v>-99</v>
      </c>
      <c r="L44">
        <f t="shared" si="5"/>
        <v>-99</v>
      </c>
    </row>
    <row r="45" spans="1:12" x14ac:dyDescent="0.25">
      <c r="A45" t="s">
        <v>65</v>
      </c>
      <c r="B45">
        <v>7762.9708288948605</v>
      </c>
      <c r="C45">
        <v>73.777073170731711</v>
      </c>
      <c r="D45">
        <v>47704427</v>
      </c>
      <c r="E45" t="s">
        <v>25</v>
      </c>
      <c r="F45">
        <v>5</v>
      </c>
      <c r="G45">
        <f t="shared" si="0"/>
        <v>-99</v>
      </c>
      <c r="H45">
        <f t="shared" si="1"/>
        <v>-99</v>
      </c>
      <c r="I45">
        <f t="shared" si="2"/>
        <v>-99</v>
      </c>
      <c r="J45">
        <f t="shared" si="3"/>
        <v>-99</v>
      </c>
      <c r="K45">
        <f t="shared" si="4"/>
        <v>73.777073170731711</v>
      </c>
      <c r="L45">
        <f t="shared" si="5"/>
        <v>-99</v>
      </c>
    </row>
    <row r="46" spans="1:12" x14ac:dyDescent="0.25">
      <c r="A46" t="s">
        <v>66</v>
      </c>
      <c r="B46">
        <v>767.2114251913639</v>
      </c>
      <c r="C46">
        <v>60.644000000000005</v>
      </c>
      <c r="D46">
        <v>717503</v>
      </c>
      <c r="E46" t="s">
        <v>23</v>
      </c>
      <c r="F46">
        <v>3</v>
      </c>
      <c r="G46">
        <f t="shared" si="0"/>
        <v>-99</v>
      </c>
      <c r="H46">
        <f t="shared" si="1"/>
        <v>-99</v>
      </c>
      <c r="I46">
        <f t="shared" si="2"/>
        <v>60.644000000000005</v>
      </c>
      <c r="J46">
        <f t="shared" si="3"/>
        <v>-99</v>
      </c>
      <c r="K46">
        <f t="shared" si="4"/>
        <v>-99</v>
      </c>
      <c r="L46">
        <f t="shared" si="5"/>
        <v>-99</v>
      </c>
    </row>
    <row r="47" spans="1:12" x14ac:dyDescent="0.25">
      <c r="A47" t="s">
        <v>67</v>
      </c>
      <c r="B47">
        <v>446.02665451874202</v>
      </c>
      <c r="C47">
        <v>49.62326829268293</v>
      </c>
      <c r="D47">
        <v>65705093</v>
      </c>
      <c r="E47" t="s">
        <v>23</v>
      </c>
      <c r="F47">
        <v>3</v>
      </c>
      <c r="G47">
        <f t="shared" si="0"/>
        <v>-99</v>
      </c>
      <c r="H47">
        <f t="shared" si="1"/>
        <v>-99</v>
      </c>
      <c r="I47">
        <f t="shared" si="2"/>
        <v>49.62326829268293</v>
      </c>
      <c r="J47">
        <f t="shared" si="3"/>
        <v>-99</v>
      </c>
      <c r="K47">
        <f t="shared" si="4"/>
        <v>-99</v>
      </c>
      <c r="L47">
        <f t="shared" si="5"/>
        <v>-99</v>
      </c>
    </row>
    <row r="48" spans="1:12" x14ac:dyDescent="0.25">
      <c r="A48" t="s">
        <v>68</v>
      </c>
      <c r="B48">
        <v>-99</v>
      </c>
      <c r="C48">
        <v>-99</v>
      </c>
      <c r="D48">
        <v>-99</v>
      </c>
      <c r="E48" t="s">
        <v>23</v>
      </c>
      <c r="F48">
        <v>3</v>
      </c>
      <c r="G48">
        <f t="shared" si="0"/>
        <v>-99</v>
      </c>
      <c r="H48">
        <f t="shared" si="1"/>
        <v>-99</v>
      </c>
      <c r="I48">
        <f t="shared" si="2"/>
        <v>-99</v>
      </c>
      <c r="J48">
        <f t="shared" si="3"/>
        <v>-99</v>
      </c>
      <c r="K48">
        <f t="shared" si="4"/>
        <v>-99</v>
      </c>
      <c r="L48">
        <f t="shared" si="5"/>
        <v>-99</v>
      </c>
    </row>
    <row r="49" spans="1:12" x14ac:dyDescent="0.25">
      <c r="A49" t="s">
        <v>69</v>
      </c>
      <c r="B49">
        <v>-99</v>
      </c>
      <c r="C49">
        <v>-99</v>
      </c>
      <c r="D49">
        <v>-99</v>
      </c>
      <c r="E49" t="s">
        <v>19</v>
      </c>
      <c r="F49">
        <v>4</v>
      </c>
      <c r="G49">
        <f t="shared" si="0"/>
        <v>-99</v>
      </c>
      <c r="H49">
        <f t="shared" si="1"/>
        <v>-99</v>
      </c>
      <c r="I49">
        <f t="shared" si="2"/>
        <v>-99</v>
      </c>
      <c r="J49">
        <f t="shared" si="3"/>
        <v>-99</v>
      </c>
      <c r="K49">
        <f t="shared" si="4"/>
        <v>-99</v>
      </c>
      <c r="L49">
        <f t="shared" si="5"/>
        <v>-99</v>
      </c>
    </row>
    <row r="50" spans="1:12" x14ac:dyDescent="0.25">
      <c r="A50" t="s">
        <v>70</v>
      </c>
      <c r="B50">
        <v>9442.6645400890338</v>
      </c>
      <c r="C50">
        <v>79.705024390243921</v>
      </c>
      <c r="D50">
        <v>4805295</v>
      </c>
      <c r="E50" t="s">
        <v>25</v>
      </c>
      <c r="F50">
        <v>5</v>
      </c>
      <c r="G50">
        <f t="shared" si="0"/>
        <v>-99</v>
      </c>
      <c r="H50">
        <f t="shared" si="1"/>
        <v>-99</v>
      </c>
      <c r="I50">
        <f t="shared" si="2"/>
        <v>-99</v>
      </c>
      <c r="J50">
        <f t="shared" si="3"/>
        <v>-99</v>
      </c>
      <c r="K50">
        <f t="shared" si="4"/>
        <v>79.705024390243921</v>
      </c>
      <c r="L50">
        <f t="shared" si="5"/>
        <v>-99</v>
      </c>
    </row>
    <row r="51" spans="1:12" x14ac:dyDescent="0.25">
      <c r="A51" t="s">
        <v>71</v>
      </c>
      <c r="B51">
        <v>1365.8735736247143</v>
      </c>
      <c r="C51">
        <v>50.401731707317076</v>
      </c>
      <c r="D51">
        <v>19839750</v>
      </c>
      <c r="E51" t="s">
        <v>23</v>
      </c>
      <c r="F51">
        <v>3</v>
      </c>
      <c r="G51">
        <f t="shared" si="0"/>
        <v>-99</v>
      </c>
      <c r="H51">
        <f t="shared" si="1"/>
        <v>-99</v>
      </c>
      <c r="I51">
        <f t="shared" si="2"/>
        <v>50.401731707317076</v>
      </c>
      <c r="J51">
        <f t="shared" si="3"/>
        <v>-99</v>
      </c>
      <c r="K51">
        <f t="shared" si="4"/>
        <v>-99</v>
      </c>
      <c r="L51">
        <f t="shared" si="5"/>
        <v>-99</v>
      </c>
    </row>
    <row r="52" spans="1:12" x14ac:dyDescent="0.25">
      <c r="A52" t="s">
        <v>72</v>
      </c>
      <c r="B52">
        <v>13234.621760712276</v>
      </c>
      <c r="C52">
        <v>76.924390243902437</v>
      </c>
      <c r="D52">
        <v>4267558</v>
      </c>
      <c r="E52" t="s">
        <v>15</v>
      </c>
      <c r="F52">
        <v>2</v>
      </c>
      <c r="G52">
        <f t="shared" si="0"/>
        <v>-99</v>
      </c>
      <c r="H52">
        <f t="shared" si="1"/>
        <v>76.924390243902437</v>
      </c>
      <c r="I52">
        <f t="shared" si="2"/>
        <v>-99</v>
      </c>
      <c r="J52">
        <f t="shared" si="3"/>
        <v>-99</v>
      </c>
      <c r="K52">
        <f t="shared" si="4"/>
        <v>-99</v>
      </c>
      <c r="L52">
        <f t="shared" si="5"/>
        <v>-99</v>
      </c>
    </row>
    <row r="53" spans="1:12" x14ac:dyDescent="0.25">
      <c r="A53" t="s">
        <v>73</v>
      </c>
      <c r="B53">
        <v>-99</v>
      </c>
      <c r="C53">
        <v>79.067024390243915</v>
      </c>
      <c r="D53">
        <v>11270957</v>
      </c>
      <c r="E53" t="s">
        <v>25</v>
      </c>
      <c r="F53">
        <v>5</v>
      </c>
      <c r="G53">
        <f t="shared" si="0"/>
        <v>-99</v>
      </c>
      <c r="H53">
        <f t="shared" si="1"/>
        <v>-99</v>
      </c>
      <c r="I53">
        <f t="shared" si="2"/>
        <v>-99</v>
      </c>
      <c r="J53">
        <f t="shared" si="3"/>
        <v>-99</v>
      </c>
      <c r="K53">
        <f t="shared" si="4"/>
        <v>79.067024390243915</v>
      </c>
      <c r="L53">
        <f t="shared" si="5"/>
        <v>-99</v>
      </c>
    </row>
    <row r="54" spans="1:12" x14ac:dyDescent="0.25">
      <c r="A54" t="s">
        <v>74</v>
      </c>
      <c r="B54">
        <v>26352.271220968902</v>
      </c>
      <c r="C54">
        <v>79.637121951219527</v>
      </c>
      <c r="D54">
        <v>1128994</v>
      </c>
      <c r="E54" t="s">
        <v>36</v>
      </c>
      <c r="F54">
        <v>1</v>
      </c>
      <c r="G54">
        <f t="shared" si="0"/>
        <v>79.637121951219527</v>
      </c>
      <c r="H54">
        <f t="shared" si="1"/>
        <v>-99</v>
      </c>
      <c r="I54">
        <f t="shared" si="2"/>
        <v>-99</v>
      </c>
      <c r="J54">
        <f t="shared" si="3"/>
        <v>-99</v>
      </c>
      <c r="K54">
        <f t="shared" si="4"/>
        <v>-99</v>
      </c>
      <c r="L54">
        <f t="shared" si="5"/>
        <v>-99</v>
      </c>
    </row>
    <row r="55" spans="1:12" x14ac:dyDescent="0.25">
      <c r="A55" t="s">
        <v>75</v>
      </c>
      <c r="B55">
        <v>19670.402614964496</v>
      </c>
      <c r="C55">
        <v>78.075609756097577</v>
      </c>
      <c r="D55">
        <v>10510785</v>
      </c>
      <c r="E55" t="s">
        <v>15</v>
      </c>
      <c r="F55">
        <v>2</v>
      </c>
      <c r="G55">
        <f t="shared" si="0"/>
        <v>-99</v>
      </c>
      <c r="H55">
        <f t="shared" si="1"/>
        <v>78.075609756097577</v>
      </c>
      <c r="I55">
        <f t="shared" si="2"/>
        <v>-99</v>
      </c>
      <c r="J55">
        <f t="shared" si="3"/>
        <v>-99</v>
      </c>
      <c r="K55">
        <f t="shared" si="4"/>
        <v>-99</v>
      </c>
      <c r="L55">
        <f t="shared" si="5"/>
        <v>-99</v>
      </c>
    </row>
    <row r="56" spans="1:12" x14ac:dyDescent="0.25">
      <c r="A56" t="s">
        <v>76</v>
      </c>
      <c r="B56">
        <v>57636.12530953934</v>
      </c>
      <c r="C56">
        <v>80.051219512195118</v>
      </c>
      <c r="D56">
        <v>5591572</v>
      </c>
      <c r="E56" t="s">
        <v>21</v>
      </c>
      <c r="F56">
        <v>2</v>
      </c>
      <c r="G56">
        <f t="shared" si="0"/>
        <v>-99</v>
      </c>
      <c r="H56">
        <f t="shared" si="1"/>
        <v>80.051219512195118</v>
      </c>
      <c r="I56">
        <f t="shared" si="2"/>
        <v>-99</v>
      </c>
      <c r="J56">
        <f t="shared" si="3"/>
        <v>-99</v>
      </c>
      <c r="K56">
        <f t="shared" si="4"/>
        <v>-99</v>
      </c>
      <c r="L56">
        <f t="shared" si="5"/>
        <v>-99</v>
      </c>
    </row>
    <row r="57" spans="1:12" x14ac:dyDescent="0.25">
      <c r="A57" t="s">
        <v>77</v>
      </c>
      <c r="B57">
        <v>1574.6289679087563</v>
      </c>
      <c r="C57">
        <v>61.303975609756101</v>
      </c>
      <c r="D57">
        <v>859652</v>
      </c>
      <c r="E57" t="s">
        <v>23</v>
      </c>
      <c r="F57">
        <v>3</v>
      </c>
      <c r="G57">
        <f t="shared" si="0"/>
        <v>-99</v>
      </c>
      <c r="H57">
        <f t="shared" si="1"/>
        <v>-99</v>
      </c>
      <c r="I57">
        <f t="shared" si="2"/>
        <v>61.303975609756101</v>
      </c>
      <c r="J57">
        <f t="shared" si="3"/>
        <v>-99</v>
      </c>
      <c r="K57">
        <f t="shared" si="4"/>
        <v>-99</v>
      </c>
      <c r="L57">
        <f t="shared" si="5"/>
        <v>-99</v>
      </c>
    </row>
    <row r="58" spans="1:12" x14ac:dyDescent="0.25">
      <c r="A58" t="s">
        <v>78</v>
      </c>
      <c r="B58">
        <v>7181.7255568162327</v>
      </c>
      <c r="C58">
        <v>-99</v>
      </c>
      <c r="D58">
        <v>71684</v>
      </c>
      <c r="E58" t="s">
        <v>25</v>
      </c>
      <c r="F58">
        <v>5</v>
      </c>
      <c r="G58">
        <f t="shared" si="0"/>
        <v>-99</v>
      </c>
      <c r="H58">
        <f t="shared" si="1"/>
        <v>-99</v>
      </c>
      <c r="I58">
        <f t="shared" si="2"/>
        <v>-99</v>
      </c>
      <c r="J58">
        <f t="shared" si="3"/>
        <v>-99</v>
      </c>
      <c r="K58">
        <f t="shared" si="4"/>
        <v>-99</v>
      </c>
      <c r="L58">
        <f t="shared" si="5"/>
        <v>-99</v>
      </c>
    </row>
    <row r="59" spans="1:12" x14ac:dyDescent="0.25">
      <c r="A59" t="s">
        <v>79</v>
      </c>
      <c r="B59">
        <v>5870.7690438977806</v>
      </c>
      <c r="C59">
        <v>73.23297560975611</v>
      </c>
      <c r="D59">
        <v>10276621</v>
      </c>
      <c r="E59" t="s">
        <v>25</v>
      </c>
      <c r="F59">
        <v>5</v>
      </c>
      <c r="G59">
        <f t="shared" si="0"/>
        <v>-99</v>
      </c>
      <c r="H59">
        <f t="shared" si="1"/>
        <v>-99</v>
      </c>
      <c r="I59">
        <f t="shared" si="2"/>
        <v>-99</v>
      </c>
      <c r="J59">
        <f t="shared" si="3"/>
        <v>-99</v>
      </c>
      <c r="K59">
        <f t="shared" si="4"/>
        <v>73.23297560975611</v>
      </c>
      <c r="L59">
        <f t="shared" si="5"/>
        <v>-99</v>
      </c>
    </row>
    <row r="60" spans="1:12" x14ac:dyDescent="0.25">
      <c r="A60" t="s">
        <v>80</v>
      </c>
      <c r="B60">
        <v>-99</v>
      </c>
      <c r="C60">
        <v>-99</v>
      </c>
      <c r="D60">
        <v>-99</v>
      </c>
      <c r="E60" t="s">
        <v>13</v>
      </c>
      <c r="F60">
        <v>1</v>
      </c>
      <c r="G60">
        <f t="shared" si="0"/>
        <v>-99</v>
      </c>
      <c r="H60">
        <f t="shared" si="1"/>
        <v>-99</v>
      </c>
      <c r="I60">
        <f t="shared" si="2"/>
        <v>-99</v>
      </c>
      <c r="J60">
        <f t="shared" si="3"/>
        <v>-99</v>
      </c>
      <c r="K60">
        <f t="shared" si="4"/>
        <v>-99</v>
      </c>
      <c r="L60">
        <f t="shared" si="5"/>
        <v>-99</v>
      </c>
    </row>
    <row r="61" spans="1:12" x14ac:dyDescent="0.25">
      <c r="A61" t="s">
        <v>81</v>
      </c>
      <c r="B61">
        <v>5655.9461548034551</v>
      </c>
      <c r="C61">
        <v>76.192560975609766</v>
      </c>
      <c r="D61">
        <v>15492264</v>
      </c>
      <c r="E61" t="s">
        <v>25</v>
      </c>
      <c r="F61">
        <v>5</v>
      </c>
      <c r="G61">
        <f t="shared" si="0"/>
        <v>-99</v>
      </c>
      <c r="H61">
        <f t="shared" si="1"/>
        <v>-99</v>
      </c>
      <c r="I61">
        <f t="shared" si="2"/>
        <v>-99</v>
      </c>
      <c r="J61">
        <f t="shared" si="3"/>
        <v>-99</v>
      </c>
      <c r="K61">
        <f t="shared" si="4"/>
        <v>76.192560975609766</v>
      </c>
      <c r="L61">
        <f t="shared" si="5"/>
        <v>-99</v>
      </c>
    </row>
    <row r="62" spans="1:12" x14ac:dyDescent="0.25">
      <c r="A62" t="s">
        <v>82</v>
      </c>
      <c r="B62">
        <v>-99</v>
      </c>
      <c r="C62">
        <v>-99</v>
      </c>
      <c r="D62">
        <v>-99</v>
      </c>
      <c r="E62" t="s">
        <v>17</v>
      </c>
      <c r="F62">
        <v>3</v>
      </c>
      <c r="G62">
        <f t="shared" si="0"/>
        <v>-99</v>
      </c>
      <c r="H62">
        <f t="shared" si="1"/>
        <v>-99</v>
      </c>
      <c r="I62">
        <f t="shared" si="2"/>
        <v>-99</v>
      </c>
      <c r="J62">
        <f t="shared" si="3"/>
        <v>-99</v>
      </c>
      <c r="K62">
        <f t="shared" si="4"/>
        <v>-99</v>
      </c>
      <c r="L62">
        <f t="shared" si="5"/>
        <v>-99</v>
      </c>
    </row>
    <row r="63" spans="1:12" x14ac:dyDescent="0.25">
      <c r="A63" t="s">
        <v>83</v>
      </c>
      <c r="B63">
        <v>3781.5007287141316</v>
      </c>
      <c r="C63">
        <v>72.104536585365864</v>
      </c>
      <c r="D63">
        <v>6297394</v>
      </c>
      <c r="E63" t="s">
        <v>25</v>
      </c>
      <c r="F63">
        <v>5</v>
      </c>
      <c r="G63">
        <f t="shared" si="0"/>
        <v>-99</v>
      </c>
      <c r="H63">
        <f t="shared" si="1"/>
        <v>-99</v>
      </c>
      <c r="I63">
        <f t="shared" si="2"/>
        <v>-99</v>
      </c>
      <c r="J63">
        <f t="shared" si="3"/>
        <v>-99</v>
      </c>
      <c r="K63">
        <f t="shared" si="4"/>
        <v>72.104536585365864</v>
      </c>
      <c r="L63">
        <f t="shared" si="5"/>
        <v>-99</v>
      </c>
    </row>
    <row r="64" spans="1:12" x14ac:dyDescent="0.25">
      <c r="A64" t="s">
        <v>84</v>
      </c>
      <c r="B64">
        <v>22404.754654375782</v>
      </c>
      <c r="C64">
        <v>52.612902439024396</v>
      </c>
      <c r="D64">
        <v>736296</v>
      </c>
      <c r="E64" t="s">
        <v>23</v>
      </c>
      <c r="F64">
        <v>3</v>
      </c>
      <c r="G64">
        <f t="shared" si="0"/>
        <v>-99</v>
      </c>
      <c r="H64">
        <f t="shared" si="1"/>
        <v>-99</v>
      </c>
      <c r="I64">
        <f t="shared" si="2"/>
        <v>52.612902439024396</v>
      </c>
      <c r="J64">
        <f t="shared" si="3"/>
        <v>-99</v>
      </c>
      <c r="K64">
        <f t="shared" si="4"/>
        <v>-99</v>
      </c>
      <c r="L64">
        <f t="shared" si="5"/>
        <v>-99</v>
      </c>
    </row>
    <row r="65" spans="1:12" x14ac:dyDescent="0.25">
      <c r="A65" t="s">
        <v>85</v>
      </c>
      <c r="B65">
        <v>504.32340840004105</v>
      </c>
      <c r="C65">
        <v>62.234780487804883</v>
      </c>
      <c r="D65">
        <v>6130922</v>
      </c>
      <c r="E65" t="s">
        <v>23</v>
      </c>
      <c r="F65">
        <v>3</v>
      </c>
      <c r="G65">
        <f t="shared" si="0"/>
        <v>-99</v>
      </c>
      <c r="H65">
        <f t="shared" si="1"/>
        <v>-99</v>
      </c>
      <c r="I65">
        <f t="shared" si="2"/>
        <v>62.234780487804883</v>
      </c>
      <c r="J65">
        <f t="shared" si="3"/>
        <v>-99</v>
      </c>
      <c r="K65">
        <f t="shared" si="4"/>
        <v>-99</v>
      </c>
      <c r="L65">
        <f t="shared" si="5"/>
        <v>-99</v>
      </c>
    </row>
    <row r="66" spans="1:12" x14ac:dyDescent="0.25">
      <c r="A66" t="s">
        <v>86</v>
      </c>
      <c r="B66">
        <v>17132.246717152768</v>
      </c>
      <c r="C66">
        <v>76.326829268292698</v>
      </c>
      <c r="D66">
        <v>1322696</v>
      </c>
      <c r="E66" t="s">
        <v>87</v>
      </c>
      <c r="F66">
        <v>2</v>
      </c>
      <c r="G66">
        <f t="shared" si="0"/>
        <v>-99</v>
      </c>
      <c r="H66">
        <f t="shared" si="1"/>
        <v>76.326829268292698</v>
      </c>
      <c r="I66">
        <f t="shared" si="2"/>
        <v>-99</v>
      </c>
      <c r="J66">
        <f t="shared" si="3"/>
        <v>-99</v>
      </c>
      <c r="K66">
        <f t="shared" si="4"/>
        <v>-99</v>
      </c>
      <c r="L66">
        <f t="shared" si="5"/>
        <v>-99</v>
      </c>
    </row>
    <row r="67" spans="1:12" x14ac:dyDescent="0.25">
      <c r="A67" t="s">
        <v>88</v>
      </c>
      <c r="B67">
        <v>472.1603060132465</v>
      </c>
      <c r="C67">
        <v>62.965951219512199</v>
      </c>
      <c r="D67">
        <v>91728849</v>
      </c>
      <c r="E67" t="s">
        <v>23</v>
      </c>
      <c r="F67">
        <v>3</v>
      </c>
      <c r="G67">
        <f t="shared" ref="G67:G130" si="6">IF($F67=1,$C67,-99)</f>
        <v>-99</v>
      </c>
      <c r="H67">
        <f t="shared" ref="H67:H130" si="7">IF($F67=2,$C67,-99)</f>
        <v>-99</v>
      </c>
      <c r="I67">
        <f t="shared" ref="I67:I130" si="8">IF($F67=3,$C67,-99)</f>
        <v>62.965951219512199</v>
      </c>
      <c r="J67">
        <f t="shared" ref="J67:J130" si="9">IF($F67=4,$C67,-99)</f>
        <v>-99</v>
      </c>
      <c r="K67">
        <f t="shared" ref="K67:K130" si="10">IF($F67=5,$C67,-99)</f>
        <v>-99</v>
      </c>
      <c r="L67">
        <f t="shared" ref="L67:L130" si="11">IF($F67=6,$C67,-99)</f>
        <v>-99</v>
      </c>
    </row>
    <row r="68" spans="1:12" x14ac:dyDescent="0.25">
      <c r="A68" t="s">
        <v>89</v>
      </c>
      <c r="B68">
        <v>-99</v>
      </c>
      <c r="C68">
        <v>-99</v>
      </c>
      <c r="D68">
        <v>-99</v>
      </c>
      <c r="E68" t="s">
        <v>21</v>
      </c>
      <c r="F68">
        <v>2</v>
      </c>
      <c r="G68">
        <f t="shared" si="6"/>
        <v>-99</v>
      </c>
      <c r="H68">
        <f t="shared" si="7"/>
        <v>-99</v>
      </c>
      <c r="I68">
        <f t="shared" si="8"/>
        <v>-99</v>
      </c>
      <c r="J68">
        <f t="shared" si="9"/>
        <v>-99</v>
      </c>
      <c r="K68">
        <f t="shared" si="10"/>
        <v>-99</v>
      </c>
      <c r="L68">
        <f t="shared" si="11"/>
        <v>-99</v>
      </c>
    </row>
    <row r="69" spans="1:12" x14ac:dyDescent="0.25">
      <c r="A69" t="s">
        <v>90</v>
      </c>
      <c r="B69">
        <v>4401.0965662042818</v>
      </c>
      <c r="C69">
        <v>69.744731707317072</v>
      </c>
      <c r="D69">
        <v>874742</v>
      </c>
      <c r="E69" t="s">
        <v>19</v>
      </c>
      <c r="F69">
        <v>4</v>
      </c>
      <c r="G69">
        <f t="shared" si="6"/>
        <v>-99</v>
      </c>
      <c r="H69">
        <f t="shared" si="7"/>
        <v>-99</v>
      </c>
      <c r="I69">
        <f t="shared" si="8"/>
        <v>-99</v>
      </c>
      <c r="J69">
        <f t="shared" si="9"/>
        <v>69.744731707317072</v>
      </c>
      <c r="K69">
        <f t="shared" si="10"/>
        <v>-99</v>
      </c>
      <c r="L69">
        <f t="shared" si="11"/>
        <v>-99</v>
      </c>
    </row>
    <row r="70" spans="1:12" x14ac:dyDescent="0.25">
      <c r="A70" t="s">
        <v>91</v>
      </c>
      <c r="B70">
        <v>47243.737708463232</v>
      </c>
      <c r="C70">
        <v>80.626829268292695</v>
      </c>
      <c r="D70">
        <v>5413971</v>
      </c>
      <c r="E70" t="s">
        <v>21</v>
      </c>
      <c r="F70">
        <v>2</v>
      </c>
      <c r="G70">
        <f t="shared" si="6"/>
        <v>-99</v>
      </c>
      <c r="H70">
        <f t="shared" si="7"/>
        <v>80.626829268292695</v>
      </c>
      <c r="I70">
        <f t="shared" si="8"/>
        <v>-99</v>
      </c>
      <c r="J70">
        <f t="shared" si="9"/>
        <v>-99</v>
      </c>
      <c r="K70">
        <f t="shared" si="10"/>
        <v>-99</v>
      </c>
      <c r="L70">
        <f t="shared" si="11"/>
        <v>-99</v>
      </c>
    </row>
    <row r="71" spans="1:12" x14ac:dyDescent="0.25">
      <c r="A71" t="s">
        <v>92</v>
      </c>
      <c r="B71">
        <v>40925.212294151039</v>
      </c>
      <c r="C71">
        <v>81.968292682926844</v>
      </c>
      <c r="D71">
        <v>65649570</v>
      </c>
      <c r="E71" t="s">
        <v>21</v>
      </c>
      <c r="F71">
        <v>2</v>
      </c>
      <c r="G71">
        <f t="shared" si="6"/>
        <v>-99</v>
      </c>
      <c r="H71">
        <f t="shared" si="7"/>
        <v>81.968292682926844</v>
      </c>
      <c r="I71">
        <f t="shared" si="8"/>
        <v>-99</v>
      </c>
      <c r="J71">
        <f t="shared" si="9"/>
        <v>-99</v>
      </c>
      <c r="K71">
        <f t="shared" si="10"/>
        <v>-99</v>
      </c>
      <c r="L71">
        <f t="shared" si="11"/>
        <v>-99</v>
      </c>
    </row>
    <row r="72" spans="1:12" x14ac:dyDescent="0.25">
      <c r="A72" t="s">
        <v>93</v>
      </c>
      <c r="B72">
        <v>-99</v>
      </c>
      <c r="C72">
        <v>-99</v>
      </c>
      <c r="D72">
        <v>-99</v>
      </c>
      <c r="E72" t="s">
        <v>25</v>
      </c>
      <c r="F72">
        <v>5</v>
      </c>
      <c r="G72">
        <f t="shared" si="6"/>
        <v>-99</v>
      </c>
      <c r="H72">
        <f t="shared" si="7"/>
        <v>-99</v>
      </c>
      <c r="I72">
        <f t="shared" si="8"/>
        <v>-99</v>
      </c>
      <c r="J72">
        <f t="shared" si="9"/>
        <v>-99</v>
      </c>
      <c r="K72">
        <f t="shared" si="10"/>
        <v>-99</v>
      </c>
      <c r="L72">
        <f t="shared" si="11"/>
        <v>-99</v>
      </c>
    </row>
    <row r="73" spans="1:12" x14ac:dyDescent="0.25">
      <c r="A73" t="s">
        <v>94</v>
      </c>
      <c r="B73">
        <v>-99</v>
      </c>
      <c r="C73">
        <v>76.129024390243913</v>
      </c>
      <c r="D73">
        <v>273814</v>
      </c>
      <c r="E73" t="s">
        <v>19</v>
      </c>
      <c r="F73">
        <v>4</v>
      </c>
      <c r="G73">
        <f t="shared" si="6"/>
        <v>-99</v>
      </c>
      <c r="H73">
        <f t="shared" si="7"/>
        <v>-99</v>
      </c>
      <c r="I73">
        <f t="shared" si="8"/>
        <v>-99</v>
      </c>
      <c r="J73">
        <f t="shared" si="9"/>
        <v>76.129024390243913</v>
      </c>
      <c r="K73">
        <f t="shared" si="10"/>
        <v>-99</v>
      </c>
      <c r="L73">
        <f t="shared" si="11"/>
        <v>-99</v>
      </c>
    </row>
    <row r="74" spans="1:12" x14ac:dyDescent="0.25">
      <c r="A74" t="s">
        <v>95</v>
      </c>
      <c r="B74">
        <v>10929.879637345575</v>
      </c>
      <c r="C74">
        <v>63.073926829268295</v>
      </c>
      <c r="D74">
        <v>1632572</v>
      </c>
      <c r="E74" t="s">
        <v>23</v>
      </c>
      <c r="F74">
        <v>3</v>
      </c>
      <c r="G74">
        <f t="shared" si="6"/>
        <v>-99</v>
      </c>
      <c r="H74">
        <f t="shared" si="7"/>
        <v>-99</v>
      </c>
      <c r="I74">
        <f t="shared" si="8"/>
        <v>63.073926829268295</v>
      </c>
      <c r="J74">
        <f t="shared" si="9"/>
        <v>-99</v>
      </c>
      <c r="K74">
        <f t="shared" si="10"/>
        <v>-99</v>
      </c>
      <c r="L74">
        <f t="shared" si="11"/>
        <v>-99</v>
      </c>
    </row>
    <row r="75" spans="1:12" x14ac:dyDescent="0.25">
      <c r="A75" t="s">
        <v>96</v>
      </c>
      <c r="B75">
        <v>509.38759083643265</v>
      </c>
      <c r="C75">
        <v>58.607073170731709</v>
      </c>
      <c r="D75">
        <v>1791225</v>
      </c>
      <c r="E75" t="s">
        <v>23</v>
      </c>
      <c r="F75">
        <v>3</v>
      </c>
      <c r="G75">
        <f t="shared" si="6"/>
        <v>-99</v>
      </c>
      <c r="H75">
        <f t="shared" si="7"/>
        <v>-99</v>
      </c>
      <c r="I75">
        <f t="shared" si="8"/>
        <v>58.607073170731709</v>
      </c>
      <c r="J75">
        <f t="shared" si="9"/>
        <v>-99</v>
      </c>
      <c r="K75">
        <f t="shared" si="10"/>
        <v>-99</v>
      </c>
      <c r="L75">
        <f t="shared" si="11"/>
        <v>-99</v>
      </c>
    </row>
    <row r="76" spans="1:12" x14ac:dyDescent="0.25">
      <c r="A76" t="s">
        <v>97</v>
      </c>
      <c r="B76">
        <v>-99</v>
      </c>
      <c r="C76">
        <v>-99</v>
      </c>
      <c r="D76">
        <v>-99</v>
      </c>
      <c r="E76" t="s">
        <v>36</v>
      </c>
      <c r="F76">
        <v>1</v>
      </c>
      <c r="G76">
        <f t="shared" si="6"/>
        <v>-99</v>
      </c>
      <c r="H76">
        <f t="shared" si="7"/>
        <v>-99</v>
      </c>
      <c r="I76">
        <f t="shared" si="8"/>
        <v>-99</v>
      </c>
      <c r="J76">
        <f t="shared" si="9"/>
        <v>-99</v>
      </c>
      <c r="K76">
        <f t="shared" si="10"/>
        <v>-99</v>
      </c>
      <c r="L76">
        <f t="shared" si="11"/>
        <v>-99</v>
      </c>
    </row>
    <row r="77" spans="1:12" x14ac:dyDescent="0.25">
      <c r="A77" t="s">
        <v>98</v>
      </c>
      <c r="B77">
        <v>3528.7315108497623</v>
      </c>
      <c r="C77">
        <v>73.94487804878051</v>
      </c>
      <c r="D77">
        <v>4490700</v>
      </c>
      <c r="E77" t="s">
        <v>29</v>
      </c>
      <c r="F77">
        <v>1</v>
      </c>
      <c r="G77">
        <f t="shared" si="6"/>
        <v>73.94487804878051</v>
      </c>
      <c r="H77">
        <f t="shared" si="7"/>
        <v>-99</v>
      </c>
      <c r="I77">
        <f t="shared" si="8"/>
        <v>-99</v>
      </c>
      <c r="J77">
        <f t="shared" si="9"/>
        <v>-99</v>
      </c>
      <c r="K77">
        <f t="shared" si="10"/>
        <v>-99</v>
      </c>
      <c r="L77">
        <f t="shared" si="11"/>
        <v>-99</v>
      </c>
    </row>
    <row r="78" spans="1:12" x14ac:dyDescent="0.25">
      <c r="A78" t="s">
        <v>99</v>
      </c>
      <c r="B78">
        <v>43931.691708856371</v>
      </c>
      <c r="C78">
        <v>80.892682926829266</v>
      </c>
      <c r="D78">
        <v>80425823</v>
      </c>
      <c r="E78" t="s">
        <v>21</v>
      </c>
      <c r="F78">
        <v>2</v>
      </c>
      <c r="G78">
        <f t="shared" si="6"/>
        <v>-99</v>
      </c>
      <c r="H78">
        <f t="shared" si="7"/>
        <v>80.892682926829266</v>
      </c>
      <c r="I78">
        <f t="shared" si="8"/>
        <v>-99</v>
      </c>
      <c r="J78">
        <f t="shared" si="9"/>
        <v>-99</v>
      </c>
      <c r="K78">
        <f t="shared" si="10"/>
        <v>-99</v>
      </c>
      <c r="L78">
        <f t="shared" si="11"/>
        <v>-99</v>
      </c>
    </row>
    <row r="79" spans="1:12" x14ac:dyDescent="0.25">
      <c r="A79" t="s">
        <v>100</v>
      </c>
      <c r="B79">
        <v>1645.5162925408479</v>
      </c>
      <c r="C79">
        <v>60.947121951219515</v>
      </c>
      <c r="D79">
        <v>25366462</v>
      </c>
      <c r="E79" t="s">
        <v>23</v>
      </c>
      <c r="F79">
        <v>3</v>
      </c>
      <c r="G79">
        <f t="shared" si="6"/>
        <v>-99</v>
      </c>
      <c r="H79">
        <f t="shared" si="7"/>
        <v>-99</v>
      </c>
      <c r="I79">
        <f t="shared" si="8"/>
        <v>60.947121951219515</v>
      </c>
      <c r="J79">
        <f t="shared" si="9"/>
        <v>-99</v>
      </c>
      <c r="K79">
        <f t="shared" si="10"/>
        <v>-99</v>
      </c>
      <c r="L79">
        <f t="shared" si="11"/>
        <v>-99</v>
      </c>
    </row>
    <row r="80" spans="1:12" x14ac:dyDescent="0.25">
      <c r="A80" t="s">
        <v>101</v>
      </c>
      <c r="B80">
        <v>-99</v>
      </c>
      <c r="C80">
        <v>-99</v>
      </c>
      <c r="D80">
        <v>-99</v>
      </c>
      <c r="E80" t="s">
        <v>21</v>
      </c>
      <c r="F80">
        <v>2</v>
      </c>
      <c r="G80">
        <f t="shared" si="6"/>
        <v>-99</v>
      </c>
      <c r="H80">
        <f t="shared" si="7"/>
        <v>-99</v>
      </c>
      <c r="I80">
        <f t="shared" si="8"/>
        <v>-99</v>
      </c>
      <c r="J80">
        <f t="shared" si="9"/>
        <v>-99</v>
      </c>
      <c r="K80">
        <f t="shared" si="10"/>
        <v>-99</v>
      </c>
      <c r="L80">
        <f t="shared" si="11"/>
        <v>-99</v>
      </c>
    </row>
    <row r="81" spans="1:12" x14ac:dyDescent="0.25">
      <c r="A81" t="s">
        <v>102</v>
      </c>
      <c r="B81">
        <v>22494.412934625074</v>
      </c>
      <c r="C81">
        <v>80.634146341463421</v>
      </c>
      <c r="D81">
        <v>11092771</v>
      </c>
      <c r="E81" t="s">
        <v>21</v>
      </c>
      <c r="F81">
        <v>2</v>
      </c>
      <c r="G81">
        <f t="shared" si="6"/>
        <v>-99</v>
      </c>
      <c r="H81">
        <f t="shared" si="7"/>
        <v>80.634146341463421</v>
      </c>
      <c r="I81">
        <f t="shared" si="8"/>
        <v>-99</v>
      </c>
      <c r="J81">
        <f t="shared" si="9"/>
        <v>-99</v>
      </c>
      <c r="K81">
        <f t="shared" si="10"/>
        <v>-99</v>
      </c>
      <c r="L81">
        <f t="shared" si="11"/>
        <v>-99</v>
      </c>
    </row>
    <row r="82" spans="1:12" x14ac:dyDescent="0.25">
      <c r="A82" t="s">
        <v>103</v>
      </c>
      <c r="B82">
        <v>-99</v>
      </c>
      <c r="C82">
        <v>-99</v>
      </c>
      <c r="D82">
        <v>56810</v>
      </c>
      <c r="E82" t="s">
        <v>44</v>
      </c>
      <c r="F82">
        <v>6</v>
      </c>
      <c r="G82">
        <f t="shared" si="6"/>
        <v>-99</v>
      </c>
      <c r="H82">
        <f t="shared" si="7"/>
        <v>-99</v>
      </c>
      <c r="I82">
        <f t="shared" si="8"/>
        <v>-99</v>
      </c>
      <c r="J82">
        <f t="shared" si="9"/>
        <v>-99</v>
      </c>
      <c r="K82">
        <f t="shared" si="10"/>
        <v>-99</v>
      </c>
      <c r="L82">
        <f t="shared" si="11"/>
        <v>-99</v>
      </c>
    </row>
    <row r="83" spans="1:12" x14ac:dyDescent="0.25">
      <c r="A83" t="s">
        <v>104</v>
      </c>
      <c r="B83">
        <v>7583.0430877176432</v>
      </c>
      <c r="C83">
        <v>72.610341463414642</v>
      </c>
      <c r="D83">
        <v>105483</v>
      </c>
      <c r="E83" t="s">
        <v>25</v>
      </c>
      <c r="F83">
        <v>5</v>
      </c>
      <c r="G83">
        <f t="shared" si="6"/>
        <v>-99</v>
      </c>
      <c r="H83">
        <f t="shared" si="7"/>
        <v>-99</v>
      </c>
      <c r="I83">
        <f t="shared" si="8"/>
        <v>-99</v>
      </c>
      <c r="J83">
        <f t="shared" si="9"/>
        <v>-99</v>
      </c>
      <c r="K83">
        <f t="shared" si="10"/>
        <v>72.610341463414642</v>
      </c>
      <c r="L83">
        <f t="shared" si="11"/>
        <v>-99</v>
      </c>
    </row>
    <row r="84" spans="1:12" x14ac:dyDescent="0.25">
      <c r="A84" t="s">
        <v>105</v>
      </c>
      <c r="B84">
        <v>-99</v>
      </c>
      <c r="C84">
        <v>-99</v>
      </c>
      <c r="D84">
        <v>-99</v>
      </c>
      <c r="E84" t="s">
        <v>25</v>
      </c>
      <c r="F84">
        <v>5</v>
      </c>
      <c r="G84">
        <f t="shared" si="6"/>
        <v>-99</v>
      </c>
      <c r="H84">
        <f t="shared" si="7"/>
        <v>-99</v>
      </c>
      <c r="I84">
        <f t="shared" si="8"/>
        <v>-99</v>
      </c>
      <c r="J84">
        <f t="shared" si="9"/>
        <v>-99</v>
      </c>
      <c r="K84">
        <f t="shared" si="10"/>
        <v>-99</v>
      </c>
      <c r="L84">
        <f t="shared" si="11"/>
        <v>-99</v>
      </c>
    </row>
    <row r="85" spans="1:12" x14ac:dyDescent="0.25">
      <c r="A85" t="s">
        <v>106</v>
      </c>
      <c r="B85">
        <v>-99</v>
      </c>
      <c r="C85">
        <v>78.618560975609753</v>
      </c>
      <c r="D85">
        <v>162810</v>
      </c>
      <c r="E85" t="s">
        <v>19</v>
      </c>
      <c r="F85">
        <v>4</v>
      </c>
      <c r="G85">
        <f t="shared" si="6"/>
        <v>-99</v>
      </c>
      <c r="H85">
        <f t="shared" si="7"/>
        <v>-99</v>
      </c>
      <c r="I85">
        <f t="shared" si="8"/>
        <v>-99</v>
      </c>
      <c r="J85">
        <f t="shared" si="9"/>
        <v>78.618560975609753</v>
      </c>
      <c r="K85">
        <f t="shared" si="10"/>
        <v>-99</v>
      </c>
      <c r="L85">
        <f t="shared" si="11"/>
        <v>-99</v>
      </c>
    </row>
    <row r="86" spans="1:12" x14ac:dyDescent="0.25">
      <c r="A86" t="s">
        <v>107</v>
      </c>
      <c r="B86">
        <v>3340.7823014864462</v>
      </c>
      <c r="C86">
        <v>71.663853658536596</v>
      </c>
      <c r="D86">
        <v>15082831</v>
      </c>
      <c r="E86" t="s">
        <v>25</v>
      </c>
      <c r="F86">
        <v>5</v>
      </c>
      <c r="G86">
        <f t="shared" si="6"/>
        <v>-99</v>
      </c>
      <c r="H86">
        <f t="shared" si="7"/>
        <v>-99</v>
      </c>
      <c r="I86">
        <f t="shared" si="8"/>
        <v>-99</v>
      </c>
      <c r="J86">
        <f t="shared" si="9"/>
        <v>-99</v>
      </c>
      <c r="K86">
        <f t="shared" si="10"/>
        <v>71.663853658536596</v>
      </c>
      <c r="L86">
        <f t="shared" si="11"/>
        <v>-99</v>
      </c>
    </row>
    <row r="87" spans="1:12" x14ac:dyDescent="0.25">
      <c r="A87" t="s">
        <v>108</v>
      </c>
      <c r="B87">
        <v>-99</v>
      </c>
      <c r="C87">
        <v>-99</v>
      </c>
      <c r="D87">
        <v>-99</v>
      </c>
      <c r="E87" t="s">
        <v>21</v>
      </c>
      <c r="F87">
        <v>2</v>
      </c>
      <c r="G87">
        <f t="shared" si="6"/>
        <v>-99</v>
      </c>
      <c r="H87">
        <f t="shared" si="7"/>
        <v>-99</v>
      </c>
      <c r="I87">
        <f t="shared" si="8"/>
        <v>-99</v>
      </c>
      <c r="J87">
        <f t="shared" si="9"/>
        <v>-99</v>
      </c>
      <c r="K87">
        <f t="shared" si="10"/>
        <v>-99</v>
      </c>
      <c r="L87">
        <f t="shared" si="11"/>
        <v>-99</v>
      </c>
    </row>
    <row r="88" spans="1:12" x14ac:dyDescent="0.25">
      <c r="A88" t="s">
        <v>109</v>
      </c>
      <c r="B88">
        <v>493.48995262675692</v>
      </c>
      <c r="C88">
        <v>55.844658536585371</v>
      </c>
      <c r="D88">
        <v>11451273</v>
      </c>
      <c r="E88" t="s">
        <v>23</v>
      </c>
      <c r="F88">
        <v>3</v>
      </c>
      <c r="G88">
        <f t="shared" si="6"/>
        <v>-99</v>
      </c>
      <c r="H88">
        <f t="shared" si="7"/>
        <v>-99</v>
      </c>
      <c r="I88">
        <f t="shared" si="8"/>
        <v>55.844658536585371</v>
      </c>
      <c r="J88">
        <f t="shared" si="9"/>
        <v>-99</v>
      </c>
      <c r="K88">
        <f t="shared" si="10"/>
        <v>-99</v>
      </c>
      <c r="L88">
        <f t="shared" si="11"/>
        <v>-99</v>
      </c>
    </row>
    <row r="89" spans="1:12" x14ac:dyDescent="0.25">
      <c r="A89" t="s">
        <v>110</v>
      </c>
      <c r="B89">
        <v>576.38984887873096</v>
      </c>
      <c r="C89">
        <v>54.03363414634147</v>
      </c>
      <c r="D89">
        <v>1663558</v>
      </c>
      <c r="E89" t="s">
        <v>23</v>
      </c>
      <c r="F89">
        <v>3</v>
      </c>
      <c r="G89">
        <f t="shared" si="6"/>
        <v>-99</v>
      </c>
      <c r="H89">
        <f t="shared" si="7"/>
        <v>-99</v>
      </c>
      <c r="I89">
        <f t="shared" si="8"/>
        <v>54.03363414634147</v>
      </c>
      <c r="J89">
        <f t="shared" si="9"/>
        <v>-99</v>
      </c>
      <c r="K89">
        <f t="shared" si="10"/>
        <v>-99</v>
      </c>
      <c r="L89">
        <f t="shared" si="11"/>
        <v>-99</v>
      </c>
    </row>
    <row r="90" spans="1:12" x14ac:dyDescent="0.25">
      <c r="A90" t="s">
        <v>111</v>
      </c>
      <c r="B90">
        <v>3584.6934893789567</v>
      </c>
      <c r="C90">
        <v>66.046268292682939</v>
      </c>
      <c r="D90">
        <v>795369</v>
      </c>
      <c r="E90" t="s">
        <v>25</v>
      </c>
      <c r="F90">
        <v>5</v>
      </c>
      <c r="G90">
        <f t="shared" si="6"/>
        <v>-99</v>
      </c>
      <c r="H90">
        <f t="shared" si="7"/>
        <v>-99</v>
      </c>
      <c r="I90">
        <f t="shared" si="8"/>
        <v>-99</v>
      </c>
      <c r="J90">
        <f t="shared" si="9"/>
        <v>-99</v>
      </c>
      <c r="K90">
        <f t="shared" si="10"/>
        <v>66.046268292682939</v>
      </c>
      <c r="L90">
        <f t="shared" si="11"/>
        <v>-99</v>
      </c>
    </row>
    <row r="91" spans="1:12" x14ac:dyDescent="0.25">
      <c r="A91" t="s">
        <v>112</v>
      </c>
      <c r="B91">
        <v>775.54462406423625</v>
      </c>
      <c r="C91">
        <v>62.702658536585382</v>
      </c>
      <c r="D91">
        <v>10173775</v>
      </c>
      <c r="E91" t="s">
        <v>25</v>
      </c>
      <c r="F91">
        <v>5</v>
      </c>
      <c r="G91">
        <f t="shared" si="6"/>
        <v>-99</v>
      </c>
      <c r="H91">
        <f t="shared" si="7"/>
        <v>-99</v>
      </c>
      <c r="I91">
        <f t="shared" si="8"/>
        <v>-99</v>
      </c>
      <c r="J91">
        <f t="shared" si="9"/>
        <v>-99</v>
      </c>
      <c r="K91">
        <f t="shared" si="10"/>
        <v>62.702658536585382</v>
      </c>
      <c r="L91">
        <f t="shared" si="11"/>
        <v>-99</v>
      </c>
    </row>
    <row r="92" spans="1:12" x14ac:dyDescent="0.25">
      <c r="A92" t="s">
        <v>113</v>
      </c>
      <c r="B92">
        <v>2339.2924389552077</v>
      </c>
      <c r="C92">
        <v>73.493439024390256</v>
      </c>
      <c r="D92">
        <v>7935846</v>
      </c>
      <c r="E92" t="s">
        <v>25</v>
      </c>
      <c r="F92">
        <v>5</v>
      </c>
      <c r="G92">
        <f t="shared" si="6"/>
        <v>-99</v>
      </c>
      <c r="H92">
        <f t="shared" si="7"/>
        <v>-99</v>
      </c>
      <c r="I92">
        <f t="shared" si="8"/>
        <v>-99</v>
      </c>
      <c r="J92">
        <f t="shared" si="9"/>
        <v>-99</v>
      </c>
      <c r="K92">
        <f t="shared" si="10"/>
        <v>73.493439024390256</v>
      </c>
      <c r="L92">
        <f t="shared" si="11"/>
        <v>-99</v>
      </c>
    </row>
    <row r="93" spans="1:12" x14ac:dyDescent="0.25">
      <c r="A93" t="s">
        <v>114</v>
      </c>
      <c r="B93">
        <v>-99</v>
      </c>
      <c r="C93">
        <v>-99</v>
      </c>
      <c r="D93">
        <v>-99</v>
      </c>
      <c r="E93" t="s">
        <v>13</v>
      </c>
      <c r="F93">
        <v>1</v>
      </c>
      <c r="G93">
        <f t="shared" si="6"/>
        <v>-99</v>
      </c>
      <c r="H93">
        <f t="shared" si="7"/>
        <v>-99</v>
      </c>
      <c r="I93">
        <f t="shared" si="8"/>
        <v>-99</v>
      </c>
      <c r="J93">
        <f t="shared" si="9"/>
        <v>-99</v>
      </c>
      <c r="K93">
        <f t="shared" si="10"/>
        <v>-99</v>
      </c>
      <c r="L93">
        <f t="shared" si="11"/>
        <v>-99</v>
      </c>
    </row>
    <row r="94" spans="1:12" x14ac:dyDescent="0.25">
      <c r="A94" t="s">
        <v>115</v>
      </c>
      <c r="B94">
        <v>12784.295608536144</v>
      </c>
      <c r="C94">
        <v>75.063414634146341</v>
      </c>
      <c r="D94">
        <v>9920362</v>
      </c>
      <c r="E94" t="s">
        <v>15</v>
      </c>
      <c r="F94">
        <v>2</v>
      </c>
      <c r="G94">
        <f t="shared" si="6"/>
        <v>-99</v>
      </c>
      <c r="H94">
        <f t="shared" si="7"/>
        <v>75.063414634146341</v>
      </c>
      <c r="I94">
        <f t="shared" si="8"/>
        <v>-99</v>
      </c>
      <c r="J94">
        <f t="shared" si="9"/>
        <v>-99</v>
      </c>
      <c r="K94">
        <f t="shared" si="10"/>
        <v>-99</v>
      </c>
      <c r="L94">
        <f t="shared" si="11"/>
        <v>-99</v>
      </c>
    </row>
    <row r="95" spans="1:12" x14ac:dyDescent="0.25">
      <c r="A95" t="s">
        <v>116</v>
      </c>
      <c r="B95">
        <v>44221.725480842164</v>
      </c>
      <c r="C95">
        <v>82.917073170731712</v>
      </c>
      <c r="D95">
        <v>320716</v>
      </c>
      <c r="E95" t="s">
        <v>21</v>
      </c>
      <c r="F95">
        <v>2</v>
      </c>
      <c r="G95">
        <f t="shared" si="6"/>
        <v>-99</v>
      </c>
      <c r="H95">
        <f t="shared" si="7"/>
        <v>82.917073170731712</v>
      </c>
      <c r="I95">
        <f t="shared" si="8"/>
        <v>-99</v>
      </c>
      <c r="J95">
        <f t="shared" si="9"/>
        <v>-99</v>
      </c>
      <c r="K95">
        <f t="shared" si="10"/>
        <v>-99</v>
      </c>
      <c r="L95">
        <f t="shared" si="11"/>
        <v>-99</v>
      </c>
    </row>
    <row r="96" spans="1:12" x14ac:dyDescent="0.25">
      <c r="A96" t="s">
        <v>117</v>
      </c>
      <c r="B96">
        <v>1484.4650304010509</v>
      </c>
      <c r="C96">
        <v>66.210853658536593</v>
      </c>
      <c r="D96">
        <v>1236686732</v>
      </c>
      <c r="E96" t="s">
        <v>13</v>
      </c>
      <c r="F96">
        <v>1</v>
      </c>
      <c r="G96">
        <f t="shared" si="6"/>
        <v>66.210853658536593</v>
      </c>
      <c r="H96">
        <f t="shared" si="7"/>
        <v>-99</v>
      </c>
      <c r="I96">
        <f t="shared" si="8"/>
        <v>-99</v>
      </c>
      <c r="J96">
        <f t="shared" si="9"/>
        <v>-99</v>
      </c>
      <c r="K96">
        <f t="shared" si="10"/>
        <v>-99</v>
      </c>
      <c r="L96">
        <f t="shared" si="11"/>
        <v>-99</v>
      </c>
    </row>
    <row r="97" spans="1:12" x14ac:dyDescent="0.25">
      <c r="A97" t="s">
        <v>118</v>
      </c>
      <c r="B97">
        <v>3551.4237368236004</v>
      </c>
      <c r="C97">
        <v>70.607243902439038</v>
      </c>
      <c r="D97">
        <v>246864191</v>
      </c>
      <c r="E97" t="s">
        <v>13</v>
      </c>
      <c r="F97">
        <v>1</v>
      </c>
      <c r="G97">
        <f t="shared" si="6"/>
        <v>70.607243902439038</v>
      </c>
      <c r="H97">
        <f t="shared" si="7"/>
        <v>-99</v>
      </c>
      <c r="I97">
        <f t="shared" si="8"/>
        <v>-99</v>
      </c>
      <c r="J97">
        <f t="shared" si="9"/>
        <v>-99</v>
      </c>
      <c r="K97">
        <f t="shared" si="10"/>
        <v>-99</v>
      </c>
      <c r="L97">
        <f t="shared" si="11"/>
        <v>-99</v>
      </c>
    </row>
    <row r="98" spans="1:12" x14ac:dyDescent="0.25">
      <c r="A98" t="s">
        <v>119</v>
      </c>
      <c r="B98">
        <v>-99</v>
      </c>
      <c r="C98">
        <v>-99</v>
      </c>
      <c r="D98">
        <v>-99</v>
      </c>
      <c r="E98" t="s">
        <v>13</v>
      </c>
      <c r="F98">
        <v>1</v>
      </c>
      <c r="G98">
        <f t="shared" si="6"/>
        <v>-99</v>
      </c>
      <c r="H98">
        <f t="shared" si="7"/>
        <v>-99</v>
      </c>
      <c r="I98">
        <f t="shared" si="8"/>
        <v>-99</v>
      </c>
      <c r="J98">
        <f t="shared" si="9"/>
        <v>-99</v>
      </c>
      <c r="K98">
        <f t="shared" si="10"/>
        <v>-99</v>
      </c>
      <c r="L98">
        <f t="shared" si="11"/>
        <v>-99</v>
      </c>
    </row>
    <row r="99" spans="1:12" x14ac:dyDescent="0.25">
      <c r="A99" t="s">
        <v>120</v>
      </c>
      <c r="B99">
        <v>6631.5587445368828</v>
      </c>
      <c r="C99">
        <v>69.241926829268309</v>
      </c>
      <c r="D99">
        <v>32578209</v>
      </c>
      <c r="E99" t="s">
        <v>36</v>
      </c>
      <c r="F99">
        <v>1</v>
      </c>
      <c r="G99">
        <f t="shared" si="6"/>
        <v>69.241926829268309</v>
      </c>
      <c r="H99">
        <f t="shared" si="7"/>
        <v>-99</v>
      </c>
      <c r="I99">
        <f t="shared" si="8"/>
        <v>-99</v>
      </c>
      <c r="J99">
        <f t="shared" si="9"/>
        <v>-99</v>
      </c>
      <c r="K99">
        <f t="shared" si="10"/>
        <v>-99</v>
      </c>
      <c r="L99">
        <f t="shared" si="11"/>
        <v>-99</v>
      </c>
    </row>
    <row r="100" spans="1:12" x14ac:dyDescent="0.25">
      <c r="A100" t="s">
        <v>121</v>
      </c>
      <c r="B100">
        <v>48391.325729251155</v>
      </c>
      <c r="C100">
        <v>80.895121951219522</v>
      </c>
      <c r="D100">
        <v>4586897</v>
      </c>
      <c r="E100" t="s">
        <v>21</v>
      </c>
      <c r="F100">
        <v>2</v>
      </c>
      <c r="G100">
        <f t="shared" si="6"/>
        <v>-99</v>
      </c>
      <c r="H100">
        <f t="shared" si="7"/>
        <v>80.895121951219522</v>
      </c>
      <c r="I100">
        <f t="shared" si="8"/>
        <v>-99</v>
      </c>
      <c r="J100">
        <f t="shared" si="9"/>
        <v>-99</v>
      </c>
      <c r="K100">
        <f t="shared" si="10"/>
        <v>-99</v>
      </c>
      <c r="L100">
        <f t="shared" si="11"/>
        <v>-99</v>
      </c>
    </row>
    <row r="101" spans="1:12" x14ac:dyDescent="0.25">
      <c r="A101" t="s">
        <v>122</v>
      </c>
      <c r="B101">
        <v>-99</v>
      </c>
      <c r="C101">
        <v>-99</v>
      </c>
      <c r="D101">
        <v>85284</v>
      </c>
      <c r="E101" t="s">
        <v>21</v>
      </c>
      <c r="F101">
        <v>2</v>
      </c>
      <c r="G101">
        <f t="shared" si="6"/>
        <v>-99</v>
      </c>
      <c r="H101">
        <f t="shared" si="7"/>
        <v>-99</v>
      </c>
      <c r="I101">
        <f t="shared" si="8"/>
        <v>-99</v>
      </c>
      <c r="J101">
        <f t="shared" si="9"/>
        <v>-99</v>
      </c>
      <c r="K101">
        <f t="shared" si="10"/>
        <v>-99</v>
      </c>
      <c r="L101">
        <f t="shared" si="11"/>
        <v>-99</v>
      </c>
    </row>
    <row r="102" spans="1:12" x14ac:dyDescent="0.25">
      <c r="A102" t="s">
        <v>123</v>
      </c>
      <c r="B102">
        <v>32514.551429881281</v>
      </c>
      <c r="C102">
        <v>81.7048780487805</v>
      </c>
      <c r="D102">
        <v>7910500</v>
      </c>
      <c r="E102" t="s">
        <v>36</v>
      </c>
      <c r="F102">
        <v>1</v>
      </c>
      <c r="G102">
        <f t="shared" si="6"/>
        <v>81.7048780487805</v>
      </c>
      <c r="H102">
        <f t="shared" si="7"/>
        <v>-99</v>
      </c>
      <c r="I102">
        <f t="shared" si="8"/>
        <v>-99</v>
      </c>
      <c r="J102">
        <f t="shared" si="9"/>
        <v>-99</v>
      </c>
      <c r="K102">
        <f t="shared" si="10"/>
        <v>-99</v>
      </c>
      <c r="L102">
        <f t="shared" si="11"/>
        <v>-99</v>
      </c>
    </row>
    <row r="103" spans="1:12" x14ac:dyDescent="0.25">
      <c r="A103" t="s">
        <v>124</v>
      </c>
      <c r="B103">
        <v>35132.191516415543</v>
      </c>
      <c r="C103">
        <v>82.239024390243912</v>
      </c>
      <c r="D103">
        <v>59539717</v>
      </c>
      <c r="E103" t="s">
        <v>21</v>
      </c>
      <c r="F103">
        <v>2</v>
      </c>
      <c r="G103">
        <f t="shared" si="6"/>
        <v>-99</v>
      </c>
      <c r="H103">
        <f t="shared" si="7"/>
        <v>82.239024390243912</v>
      </c>
      <c r="I103">
        <f t="shared" si="8"/>
        <v>-99</v>
      </c>
      <c r="J103">
        <f t="shared" si="9"/>
        <v>-99</v>
      </c>
      <c r="K103">
        <f t="shared" si="10"/>
        <v>-99</v>
      </c>
      <c r="L103">
        <f t="shared" si="11"/>
        <v>-99</v>
      </c>
    </row>
    <row r="104" spans="1:12" x14ac:dyDescent="0.25">
      <c r="A104" t="s">
        <v>125</v>
      </c>
      <c r="B104">
        <v>5463.7620068211363</v>
      </c>
      <c r="C104">
        <v>73.282487804878059</v>
      </c>
      <c r="D104">
        <v>2707805</v>
      </c>
      <c r="E104" t="s">
        <v>25</v>
      </c>
      <c r="F104">
        <v>5</v>
      </c>
      <c r="G104">
        <f t="shared" si="6"/>
        <v>-99</v>
      </c>
      <c r="H104">
        <f t="shared" si="7"/>
        <v>-99</v>
      </c>
      <c r="I104">
        <f t="shared" si="8"/>
        <v>-99</v>
      </c>
      <c r="J104">
        <f t="shared" si="9"/>
        <v>-99</v>
      </c>
      <c r="K104">
        <f t="shared" si="10"/>
        <v>73.282487804878059</v>
      </c>
      <c r="L104">
        <f t="shared" si="11"/>
        <v>-99</v>
      </c>
    </row>
    <row r="105" spans="1:12" x14ac:dyDescent="0.25">
      <c r="A105" t="s">
        <v>126</v>
      </c>
      <c r="B105">
        <v>46679.265432230262</v>
      </c>
      <c r="C105">
        <v>83.096097560975608</v>
      </c>
      <c r="D105">
        <v>127561489</v>
      </c>
      <c r="E105" t="s">
        <v>13</v>
      </c>
      <c r="F105">
        <v>1</v>
      </c>
      <c r="G105">
        <f t="shared" si="6"/>
        <v>83.096097560975608</v>
      </c>
      <c r="H105">
        <f t="shared" si="7"/>
        <v>-99</v>
      </c>
      <c r="I105">
        <f t="shared" si="8"/>
        <v>-99</v>
      </c>
      <c r="J105">
        <f t="shared" si="9"/>
        <v>-99</v>
      </c>
      <c r="K105">
        <f t="shared" si="10"/>
        <v>-99</v>
      </c>
      <c r="L105">
        <f t="shared" si="11"/>
        <v>-99</v>
      </c>
    </row>
    <row r="106" spans="1:12" x14ac:dyDescent="0.25">
      <c r="A106" t="s">
        <v>127</v>
      </c>
      <c r="B106">
        <v>-99</v>
      </c>
      <c r="C106">
        <v>-99</v>
      </c>
      <c r="D106">
        <v>-99</v>
      </c>
      <c r="E106" t="s">
        <v>21</v>
      </c>
      <c r="F106">
        <v>2</v>
      </c>
      <c r="G106">
        <f t="shared" si="6"/>
        <v>-99</v>
      </c>
      <c r="H106">
        <f t="shared" si="7"/>
        <v>-99</v>
      </c>
      <c r="I106">
        <f t="shared" si="8"/>
        <v>-99</v>
      </c>
      <c r="J106">
        <f t="shared" si="9"/>
        <v>-99</v>
      </c>
      <c r="K106">
        <f t="shared" si="10"/>
        <v>-99</v>
      </c>
      <c r="L106">
        <f t="shared" si="11"/>
        <v>-99</v>
      </c>
    </row>
    <row r="107" spans="1:12" x14ac:dyDescent="0.25">
      <c r="A107" t="s">
        <v>128</v>
      </c>
      <c r="B107">
        <v>4909.0281014878119</v>
      </c>
      <c r="C107">
        <v>73.747390243902444</v>
      </c>
      <c r="D107">
        <v>6318000</v>
      </c>
      <c r="E107" t="s">
        <v>36</v>
      </c>
      <c r="F107">
        <v>1</v>
      </c>
      <c r="G107">
        <f t="shared" si="6"/>
        <v>73.747390243902444</v>
      </c>
      <c r="H107">
        <f t="shared" si="7"/>
        <v>-99</v>
      </c>
      <c r="I107">
        <f t="shared" si="8"/>
        <v>-99</v>
      </c>
      <c r="J107">
        <f t="shared" si="9"/>
        <v>-99</v>
      </c>
      <c r="K107">
        <f t="shared" si="10"/>
        <v>-99</v>
      </c>
      <c r="L107">
        <f t="shared" si="11"/>
        <v>-99</v>
      </c>
    </row>
    <row r="108" spans="1:12" x14ac:dyDescent="0.25">
      <c r="A108" t="s">
        <v>129</v>
      </c>
      <c r="B108">
        <v>12120.305339701152</v>
      </c>
      <c r="C108">
        <v>69.61</v>
      </c>
      <c r="D108">
        <v>16791425</v>
      </c>
      <c r="E108" t="s">
        <v>29</v>
      </c>
      <c r="F108">
        <v>1</v>
      </c>
      <c r="G108">
        <f t="shared" si="6"/>
        <v>69.61</v>
      </c>
      <c r="H108">
        <f t="shared" si="7"/>
        <v>-99</v>
      </c>
      <c r="I108">
        <f t="shared" si="8"/>
        <v>-99</v>
      </c>
      <c r="J108">
        <f t="shared" si="9"/>
        <v>-99</v>
      </c>
      <c r="K108">
        <f t="shared" si="10"/>
        <v>-99</v>
      </c>
      <c r="L108">
        <f t="shared" si="11"/>
        <v>-99</v>
      </c>
    </row>
    <row r="109" spans="1:12" x14ac:dyDescent="0.25">
      <c r="A109" t="s">
        <v>130</v>
      </c>
      <c r="B109">
        <v>1165.7449384923816</v>
      </c>
      <c r="C109">
        <v>61.083170731707327</v>
      </c>
      <c r="D109">
        <v>43178141</v>
      </c>
      <c r="E109" t="s">
        <v>23</v>
      </c>
      <c r="F109">
        <v>3</v>
      </c>
      <c r="G109">
        <f t="shared" si="6"/>
        <v>-99</v>
      </c>
      <c r="H109">
        <f t="shared" si="7"/>
        <v>-99</v>
      </c>
      <c r="I109">
        <f t="shared" si="8"/>
        <v>61.083170731707327</v>
      </c>
      <c r="J109">
        <f t="shared" si="9"/>
        <v>-99</v>
      </c>
      <c r="K109">
        <f t="shared" si="10"/>
        <v>-99</v>
      </c>
      <c r="L109">
        <f t="shared" si="11"/>
        <v>-99</v>
      </c>
    </row>
    <row r="110" spans="1:12" x14ac:dyDescent="0.25">
      <c r="A110" t="s">
        <v>131</v>
      </c>
      <c r="B110">
        <v>1736.198170719417</v>
      </c>
      <c r="C110">
        <v>68.532341463414653</v>
      </c>
      <c r="D110">
        <v>100786</v>
      </c>
      <c r="E110" t="s">
        <v>19</v>
      </c>
      <c r="F110">
        <v>4</v>
      </c>
      <c r="G110">
        <f t="shared" si="6"/>
        <v>-99</v>
      </c>
      <c r="H110">
        <f t="shared" si="7"/>
        <v>-99</v>
      </c>
      <c r="I110">
        <f t="shared" si="8"/>
        <v>-99</v>
      </c>
      <c r="J110">
        <f t="shared" si="9"/>
        <v>68.532341463414653</v>
      </c>
      <c r="K110">
        <f t="shared" si="10"/>
        <v>-99</v>
      </c>
      <c r="L110">
        <f t="shared" si="11"/>
        <v>-99</v>
      </c>
    </row>
    <row r="111" spans="1:12" x14ac:dyDescent="0.25">
      <c r="A111" t="s">
        <v>132</v>
      </c>
      <c r="B111">
        <v>-99</v>
      </c>
      <c r="C111">
        <v>-99</v>
      </c>
      <c r="D111">
        <v>-99</v>
      </c>
      <c r="E111" t="s">
        <v>13</v>
      </c>
      <c r="F111">
        <v>1</v>
      </c>
      <c r="G111">
        <f t="shared" si="6"/>
        <v>-99</v>
      </c>
      <c r="H111">
        <f t="shared" si="7"/>
        <v>-99</v>
      </c>
      <c r="I111">
        <f t="shared" si="8"/>
        <v>-99</v>
      </c>
      <c r="J111">
        <f t="shared" si="9"/>
        <v>-99</v>
      </c>
      <c r="K111">
        <f t="shared" si="10"/>
        <v>-99</v>
      </c>
      <c r="L111">
        <f t="shared" si="11"/>
        <v>-99</v>
      </c>
    </row>
    <row r="112" spans="1:12" x14ac:dyDescent="0.25">
      <c r="A112" t="s">
        <v>133</v>
      </c>
      <c r="B112">
        <v>-99</v>
      </c>
      <c r="C112">
        <v>-99</v>
      </c>
      <c r="D112">
        <v>-99</v>
      </c>
      <c r="E112" t="s">
        <v>13</v>
      </c>
      <c r="F112">
        <v>1</v>
      </c>
      <c r="G112">
        <f t="shared" si="6"/>
        <v>-99</v>
      </c>
      <c r="H112">
        <f t="shared" si="7"/>
        <v>-99</v>
      </c>
      <c r="I112">
        <f t="shared" si="8"/>
        <v>-99</v>
      </c>
      <c r="J112">
        <f t="shared" si="9"/>
        <v>-99</v>
      </c>
      <c r="K112">
        <f t="shared" si="10"/>
        <v>-99</v>
      </c>
      <c r="L112">
        <f t="shared" si="11"/>
        <v>-99</v>
      </c>
    </row>
    <row r="113" spans="1:12" x14ac:dyDescent="0.25">
      <c r="A113" t="s">
        <v>134</v>
      </c>
      <c r="B113">
        <v>53544.043443656119</v>
      </c>
      <c r="C113">
        <v>74.359000000000023</v>
      </c>
      <c r="D113">
        <v>3250496</v>
      </c>
      <c r="E113" t="s">
        <v>36</v>
      </c>
      <c r="F113">
        <v>1</v>
      </c>
      <c r="G113">
        <f t="shared" si="6"/>
        <v>74.359000000000023</v>
      </c>
      <c r="H113">
        <f t="shared" si="7"/>
        <v>-99</v>
      </c>
      <c r="I113">
        <f t="shared" si="8"/>
        <v>-99</v>
      </c>
      <c r="J113">
        <f t="shared" si="9"/>
        <v>-99</v>
      </c>
      <c r="K113">
        <f t="shared" si="10"/>
        <v>-99</v>
      </c>
      <c r="L113">
        <f t="shared" si="11"/>
        <v>-99</v>
      </c>
    </row>
    <row r="114" spans="1:12" x14ac:dyDescent="0.25">
      <c r="A114" t="s">
        <v>135</v>
      </c>
      <c r="B114">
        <v>-99</v>
      </c>
      <c r="C114">
        <v>-99</v>
      </c>
      <c r="D114">
        <v>-99</v>
      </c>
      <c r="E114" t="s">
        <v>29</v>
      </c>
      <c r="F114">
        <v>1</v>
      </c>
      <c r="G114">
        <f t="shared" si="6"/>
        <v>-99</v>
      </c>
      <c r="H114">
        <f t="shared" si="7"/>
        <v>-99</v>
      </c>
      <c r="I114">
        <f t="shared" si="8"/>
        <v>-99</v>
      </c>
      <c r="J114">
        <f t="shared" si="9"/>
        <v>-99</v>
      </c>
      <c r="K114">
        <f t="shared" si="10"/>
        <v>-99</v>
      </c>
      <c r="L114">
        <f t="shared" si="11"/>
        <v>-99</v>
      </c>
    </row>
    <row r="115" spans="1:12" x14ac:dyDescent="0.25">
      <c r="A115" t="s">
        <v>136</v>
      </c>
      <c r="B115">
        <v>-99</v>
      </c>
      <c r="C115">
        <v>-99</v>
      </c>
      <c r="D115">
        <v>-99</v>
      </c>
      <c r="E115" t="s">
        <v>13</v>
      </c>
      <c r="F115">
        <v>1</v>
      </c>
      <c r="G115">
        <f t="shared" si="6"/>
        <v>-99</v>
      </c>
      <c r="H115">
        <f t="shared" si="7"/>
        <v>-99</v>
      </c>
      <c r="I115">
        <f t="shared" si="8"/>
        <v>-99</v>
      </c>
      <c r="J115">
        <f t="shared" si="9"/>
        <v>-99</v>
      </c>
      <c r="K115">
        <f t="shared" si="10"/>
        <v>-99</v>
      </c>
      <c r="L115">
        <f t="shared" si="11"/>
        <v>-99</v>
      </c>
    </row>
    <row r="116" spans="1:12" x14ac:dyDescent="0.25">
      <c r="A116" t="s">
        <v>137</v>
      </c>
      <c r="B116">
        <v>13946.965887123162</v>
      </c>
      <c r="C116">
        <v>73.778048780487808</v>
      </c>
      <c r="D116">
        <v>2034319</v>
      </c>
      <c r="E116" t="s">
        <v>87</v>
      </c>
      <c r="F116">
        <v>2</v>
      </c>
      <c r="G116">
        <f t="shared" si="6"/>
        <v>-99</v>
      </c>
      <c r="H116">
        <f t="shared" si="7"/>
        <v>73.778048780487808</v>
      </c>
      <c r="I116">
        <f t="shared" si="8"/>
        <v>-99</v>
      </c>
      <c r="J116">
        <f t="shared" si="9"/>
        <v>-99</v>
      </c>
      <c r="K116">
        <f t="shared" si="10"/>
        <v>-99</v>
      </c>
      <c r="L116">
        <f t="shared" si="11"/>
        <v>-99</v>
      </c>
    </row>
    <row r="117" spans="1:12" x14ac:dyDescent="0.25">
      <c r="A117" t="s">
        <v>138</v>
      </c>
      <c r="B117">
        <v>9764.1106066555858</v>
      </c>
      <c r="C117">
        <v>79.84636585365854</v>
      </c>
      <c r="D117">
        <v>4424888</v>
      </c>
      <c r="E117" t="s">
        <v>36</v>
      </c>
      <c r="F117">
        <v>1</v>
      </c>
      <c r="G117">
        <f t="shared" si="6"/>
        <v>79.84636585365854</v>
      </c>
      <c r="H117">
        <f t="shared" si="7"/>
        <v>-99</v>
      </c>
      <c r="I117">
        <f t="shared" si="8"/>
        <v>-99</v>
      </c>
      <c r="J117">
        <f t="shared" si="9"/>
        <v>-99</v>
      </c>
      <c r="K117">
        <f t="shared" si="10"/>
        <v>-99</v>
      </c>
      <c r="L117">
        <f t="shared" si="11"/>
        <v>-99</v>
      </c>
    </row>
    <row r="118" spans="1:12" x14ac:dyDescent="0.25">
      <c r="A118" t="s">
        <v>139</v>
      </c>
      <c r="B118">
        <v>1134.8596965703075</v>
      </c>
      <c r="C118">
        <v>48.836000000000006</v>
      </c>
      <c r="D118">
        <v>2051545</v>
      </c>
      <c r="E118" t="s">
        <v>23</v>
      </c>
      <c r="F118">
        <v>3</v>
      </c>
      <c r="G118">
        <f t="shared" si="6"/>
        <v>-99</v>
      </c>
      <c r="H118">
        <f t="shared" si="7"/>
        <v>-99</v>
      </c>
      <c r="I118">
        <f t="shared" si="8"/>
        <v>48.836000000000006</v>
      </c>
      <c r="J118">
        <f t="shared" si="9"/>
        <v>-99</v>
      </c>
      <c r="K118">
        <f t="shared" si="10"/>
        <v>-99</v>
      </c>
      <c r="L118">
        <f t="shared" si="11"/>
        <v>-99</v>
      </c>
    </row>
    <row r="119" spans="1:12" x14ac:dyDescent="0.25">
      <c r="A119" t="s">
        <v>140</v>
      </c>
      <c r="B119">
        <v>413.75857273562656</v>
      </c>
      <c r="C119">
        <v>60.206390243902447</v>
      </c>
      <c r="D119">
        <v>4190435</v>
      </c>
      <c r="E119" t="s">
        <v>23</v>
      </c>
      <c r="F119">
        <v>3</v>
      </c>
      <c r="G119">
        <f t="shared" si="6"/>
        <v>-99</v>
      </c>
      <c r="H119">
        <f t="shared" si="7"/>
        <v>-99</v>
      </c>
      <c r="I119">
        <f t="shared" si="8"/>
        <v>60.206390243902447</v>
      </c>
      <c r="J119">
        <f t="shared" si="9"/>
        <v>-99</v>
      </c>
      <c r="K119">
        <f t="shared" si="10"/>
        <v>-99</v>
      </c>
      <c r="L119">
        <f t="shared" si="11"/>
        <v>-99</v>
      </c>
    </row>
    <row r="120" spans="1:12" x14ac:dyDescent="0.25">
      <c r="A120" t="s">
        <v>141</v>
      </c>
      <c r="B120">
        <v>13302.790848249162</v>
      </c>
      <c r="C120">
        <v>75.176048780487818</v>
      </c>
      <c r="D120">
        <v>6154623</v>
      </c>
      <c r="E120" t="s">
        <v>17</v>
      </c>
      <c r="F120">
        <v>3</v>
      </c>
      <c r="G120">
        <f t="shared" si="6"/>
        <v>-99</v>
      </c>
      <c r="H120">
        <f t="shared" si="7"/>
        <v>-99</v>
      </c>
      <c r="I120">
        <f t="shared" si="8"/>
        <v>75.176048780487818</v>
      </c>
      <c r="J120">
        <f t="shared" si="9"/>
        <v>-99</v>
      </c>
      <c r="K120">
        <f t="shared" si="10"/>
        <v>-99</v>
      </c>
      <c r="L120">
        <f t="shared" si="11"/>
        <v>-99</v>
      </c>
    </row>
    <row r="121" spans="1:12" x14ac:dyDescent="0.25">
      <c r="A121" t="s">
        <v>142</v>
      </c>
      <c r="B121">
        <v>-99</v>
      </c>
      <c r="C121">
        <v>82.3829268292683</v>
      </c>
      <c r="D121">
        <v>36656</v>
      </c>
      <c r="E121" t="s">
        <v>21</v>
      </c>
      <c r="F121">
        <v>2</v>
      </c>
      <c r="G121">
        <f t="shared" si="6"/>
        <v>-99</v>
      </c>
      <c r="H121">
        <f t="shared" si="7"/>
        <v>82.3829268292683</v>
      </c>
      <c r="I121">
        <f t="shared" si="8"/>
        <v>-99</v>
      </c>
      <c r="J121">
        <f t="shared" si="9"/>
        <v>-99</v>
      </c>
      <c r="K121">
        <f t="shared" si="10"/>
        <v>-99</v>
      </c>
      <c r="L121">
        <f t="shared" si="11"/>
        <v>-99</v>
      </c>
    </row>
    <row r="122" spans="1:12" x14ac:dyDescent="0.25">
      <c r="A122" t="s">
        <v>143</v>
      </c>
      <c r="B122">
        <v>14172.281226127363</v>
      </c>
      <c r="C122">
        <v>73.863414634146352</v>
      </c>
      <c r="D122">
        <v>2987773</v>
      </c>
      <c r="E122" t="s">
        <v>87</v>
      </c>
      <c r="F122">
        <v>2</v>
      </c>
      <c r="G122">
        <f t="shared" si="6"/>
        <v>-99</v>
      </c>
      <c r="H122">
        <f t="shared" si="7"/>
        <v>73.863414634146352</v>
      </c>
      <c r="I122">
        <f t="shared" si="8"/>
        <v>-99</v>
      </c>
      <c r="J122">
        <f t="shared" si="9"/>
        <v>-99</v>
      </c>
      <c r="K122">
        <f t="shared" si="10"/>
        <v>-99</v>
      </c>
      <c r="L122">
        <f t="shared" si="11"/>
        <v>-99</v>
      </c>
    </row>
    <row r="123" spans="1:12" x14ac:dyDescent="0.25">
      <c r="A123" t="s">
        <v>144</v>
      </c>
      <c r="B123">
        <v>106022.79907246312</v>
      </c>
      <c r="C123">
        <v>81.392682926829266</v>
      </c>
      <c r="D123">
        <v>530946</v>
      </c>
      <c r="E123" t="s">
        <v>21</v>
      </c>
      <c r="F123">
        <v>2</v>
      </c>
      <c r="G123">
        <f t="shared" si="6"/>
        <v>-99</v>
      </c>
      <c r="H123">
        <f t="shared" si="7"/>
        <v>81.392682926829266</v>
      </c>
      <c r="I123">
        <f t="shared" si="8"/>
        <v>-99</v>
      </c>
      <c r="J123">
        <f t="shared" si="9"/>
        <v>-99</v>
      </c>
      <c r="K123">
        <f t="shared" si="10"/>
        <v>-99</v>
      </c>
      <c r="L123">
        <f t="shared" si="11"/>
        <v>-99</v>
      </c>
    </row>
    <row r="124" spans="1:12" x14ac:dyDescent="0.25">
      <c r="A124" t="s">
        <v>145</v>
      </c>
      <c r="B124">
        <v>-99</v>
      </c>
      <c r="C124">
        <v>-99</v>
      </c>
      <c r="D124">
        <v>-99</v>
      </c>
      <c r="E124" t="s">
        <v>13</v>
      </c>
      <c r="F124">
        <v>1</v>
      </c>
      <c r="G124">
        <f t="shared" si="6"/>
        <v>-99</v>
      </c>
      <c r="H124">
        <f t="shared" si="7"/>
        <v>-99</v>
      </c>
      <c r="I124">
        <f t="shared" si="8"/>
        <v>-99</v>
      </c>
      <c r="J124">
        <f t="shared" si="9"/>
        <v>-99</v>
      </c>
      <c r="K124">
        <f t="shared" si="10"/>
        <v>-99</v>
      </c>
      <c r="L124">
        <f t="shared" si="11"/>
        <v>-99</v>
      </c>
    </row>
    <row r="125" spans="1:12" x14ac:dyDescent="0.25">
      <c r="A125" t="s">
        <v>146</v>
      </c>
      <c r="B125">
        <v>-99</v>
      </c>
      <c r="C125">
        <v>-99</v>
      </c>
      <c r="D125">
        <v>-99</v>
      </c>
      <c r="E125" t="s">
        <v>15</v>
      </c>
      <c r="F125">
        <v>2</v>
      </c>
      <c r="G125">
        <f t="shared" si="6"/>
        <v>-99</v>
      </c>
      <c r="H125">
        <f t="shared" si="7"/>
        <v>-99</v>
      </c>
      <c r="I125">
        <f t="shared" si="8"/>
        <v>-99</v>
      </c>
      <c r="J125">
        <f t="shared" si="9"/>
        <v>-99</v>
      </c>
      <c r="K125">
        <f t="shared" si="10"/>
        <v>-99</v>
      </c>
      <c r="L125">
        <f t="shared" si="11"/>
        <v>-99</v>
      </c>
    </row>
    <row r="126" spans="1:12" x14ac:dyDescent="0.25">
      <c r="A126" t="s">
        <v>147</v>
      </c>
      <c r="B126">
        <v>444.95462851126018</v>
      </c>
      <c r="C126">
        <v>64.248634146341473</v>
      </c>
      <c r="D126">
        <v>22293914</v>
      </c>
      <c r="E126" t="s">
        <v>23</v>
      </c>
      <c r="F126">
        <v>3</v>
      </c>
      <c r="G126">
        <f t="shared" si="6"/>
        <v>-99</v>
      </c>
      <c r="H126">
        <f t="shared" si="7"/>
        <v>-99</v>
      </c>
      <c r="I126">
        <f t="shared" si="8"/>
        <v>64.248634146341473</v>
      </c>
      <c r="J126">
        <f t="shared" si="9"/>
        <v>-99</v>
      </c>
      <c r="K126">
        <f t="shared" si="10"/>
        <v>-99</v>
      </c>
      <c r="L126">
        <f t="shared" si="11"/>
        <v>-99</v>
      </c>
    </row>
    <row r="127" spans="1:12" x14ac:dyDescent="0.25">
      <c r="A127" t="s">
        <v>148</v>
      </c>
      <c r="B127">
        <v>266.58896556978283</v>
      </c>
      <c r="C127">
        <v>54.723780487804888</v>
      </c>
      <c r="D127">
        <v>15906483</v>
      </c>
      <c r="E127" t="s">
        <v>23</v>
      </c>
      <c r="F127">
        <v>3</v>
      </c>
      <c r="G127">
        <f t="shared" si="6"/>
        <v>-99</v>
      </c>
      <c r="H127">
        <f t="shared" si="7"/>
        <v>-99</v>
      </c>
      <c r="I127">
        <f t="shared" si="8"/>
        <v>54.723780487804888</v>
      </c>
      <c r="J127">
        <f t="shared" si="9"/>
        <v>-99</v>
      </c>
      <c r="K127">
        <f t="shared" si="10"/>
        <v>-99</v>
      </c>
      <c r="L127">
        <f t="shared" si="11"/>
        <v>-99</v>
      </c>
    </row>
    <row r="128" spans="1:12" x14ac:dyDescent="0.25">
      <c r="A128" t="s">
        <v>149</v>
      </c>
      <c r="B128">
        <v>10439.964905972149</v>
      </c>
      <c r="C128">
        <v>74.842292682926839</v>
      </c>
      <c r="D128">
        <v>29239927</v>
      </c>
      <c r="E128" t="s">
        <v>13</v>
      </c>
      <c r="F128">
        <v>1</v>
      </c>
      <c r="G128">
        <f t="shared" si="6"/>
        <v>74.842292682926839</v>
      </c>
      <c r="H128">
        <f t="shared" si="7"/>
        <v>-99</v>
      </c>
      <c r="I128">
        <f t="shared" si="8"/>
        <v>-99</v>
      </c>
      <c r="J128">
        <f t="shared" si="9"/>
        <v>-99</v>
      </c>
      <c r="K128">
        <f t="shared" si="10"/>
        <v>-99</v>
      </c>
      <c r="L128">
        <f t="shared" si="11"/>
        <v>-99</v>
      </c>
    </row>
    <row r="129" spans="1:12" x14ac:dyDescent="0.25">
      <c r="A129" t="s">
        <v>150</v>
      </c>
      <c r="B129">
        <v>6243.8447462552085</v>
      </c>
      <c r="C129">
        <v>77.573829268292698</v>
      </c>
      <c r="D129">
        <v>338442</v>
      </c>
      <c r="E129" t="s">
        <v>13</v>
      </c>
      <c r="F129">
        <v>1</v>
      </c>
      <c r="G129">
        <f t="shared" si="6"/>
        <v>77.573829268292698</v>
      </c>
      <c r="H129">
        <f t="shared" si="7"/>
        <v>-99</v>
      </c>
      <c r="I129">
        <f t="shared" si="8"/>
        <v>-99</v>
      </c>
      <c r="J129">
        <f t="shared" si="9"/>
        <v>-99</v>
      </c>
      <c r="K129">
        <f t="shared" si="10"/>
        <v>-99</v>
      </c>
      <c r="L129">
        <f t="shared" si="11"/>
        <v>-99</v>
      </c>
    </row>
    <row r="130" spans="1:12" x14ac:dyDescent="0.25">
      <c r="A130" t="s">
        <v>151</v>
      </c>
      <c r="B130">
        <v>696.18231292355824</v>
      </c>
      <c r="C130">
        <v>54.603926829268296</v>
      </c>
      <c r="D130">
        <v>14853572</v>
      </c>
      <c r="E130" t="s">
        <v>23</v>
      </c>
      <c r="F130">
        <v>3</v>
      </c>
      <c r="G130">
        <f t="shared" si="6"/>
        <v>-99</v>
      </c>
      <c r="H130">
        <f t="shared" si="7"/>
        <v>-99</v>
      </c>
      <c r="I130">
        <f t="shared" si="8"/>
        <v>54.603926829268296</v>
      </c>
      <c r="J130">
        <f t="shared" si="9"/>
        <v>-99</v>
      </c>
      <c r="K130">
        <f t="shared" si="10"/>
        <v>-99</v>
      </c>
      <c r="L130">
        <f t="shared" si="11"/>
        <v>-99</v>
      </c>
    </row>
    <row r="131" spans="1:12" x14ac:dyDescent="0.25">
      <c r="A131" t="s">
        <v>152</v>
      </c>
      <c r="B131">
        <v>21129.982770683204</v>
      </c>
      <c r="C131">
        <v>80.746341463414637</v>
      </c>
      <c r="D131">
        <v>419455</v>
      </c>
      <c r="E131" t="s">
        <v>21</v>
      </c>
      <c r="F131">
        <v>2</v>
      </c>
      <c r="G131">
        <f t="shared" ref="G131:G194" si="12">IF($F131=1,$C131,-99)</f>
        <v>-99</v>
      </c>
      <c r="H131">
        <f t="shared" ref="H131:H194" si="13">IF($F131=2,$C131,-99)</f>
        <v>80.746341463414637</v>
      </c>
      <c r="I131">
        <f t="shared" ref="I131:I194" si="14">IF($F131=3,$C131,-99)</f>
        <v>-99</v>
      </c>
      <c r="J131">
        <f t="shared" ref="J131:J194" si="15">IF($F131=4,$C131,-99)</f>
        <v>-99</v>
      </c>
      <c r="K131">
        <f t="shared" ref="K131:K194" si="16">IF($F131=5,$C131,-99)</f>
        <v>-99</v>
      </c>
      <c r="L131">
        <f t="shared" ref="L131:L194" si="17">IF($F131=6,$C131,-99)</f>
        <v>-99</v>
      </c>
    </row>
    <row r="132" spans="1:12" x14ac:dyDescent="0.25">
      <c r="A132" t="s">
        <v>153</v>
      </c>
      <c r="B132">
        <v>3507.9193226144039</v>
      </c>
      <c r="C132">
        <v>-99</v>
      </c>
      <c r="D132">
        <v>52555</v>
      </c>
      <c r="E132" t="s">
        <v>19</v>
      </c>
      <c r="F132">
        <v>4</v>
      </c>
      <c r="G132">
        <f t="shared" si="12"/>
        <v>-99</v>
      </c>
      <c r="H132">
        <f t="shared" si="13"/>
        <v>-99</v>
      </c>
      <c r="I132">
        <f t="shared" si="14"/>
        <v>-99</v>
      </c>
      <c r="J132">
        <f t="shared" si="15"/>
        <v>-99</v>
      </c>
      <c r="K132">
        <f t="shared" si="16"/>
        <v>-99</v>
      </c>
      <c r="L132">
        <f t="shared" si="17"/>
        <v>-99</v>
      </c>
    </row>
    <row r="133" spans="1:12" x14ac:dyDescent="0.25">
      <c r="A133" t="s">
        <v>154</v>
      </c>
      <c r="B133">
        <v>-99</v>
      </c>
      <c r="C133">
        <v>-99</v>
      </c>
      <c r="D133">
        <v>-99</v>
      </c>
      <c r="E133" t="s">
        <v>25</v>
      </c>
      <c r="F133">
        <v>5</v>
      </c>
      <c r="G133">
        <f t="shared" si="12"/>
        <v>-99</v>
      </c>
      <c r="H133">
        <f t="shared" si="13"/>
        <v>-99</v>
      </c>
      <c r="I133">
        <f t="shared" si="14"/>
        <v>-99</v>
      </c>
      <c r="J133">
        <f t="shared" si="15"/>
        <v>-99</v>
      </c>
      <c r="K133">
        <f t="shared" si="16"/>
        <v>-99</v>
      </c>
      <c r="L133">
        <f t="shared" si="17"/>
        <v>-99</v>
      </c>
    </row>
    <row r="134" spans="1:12" x14ac:dyDescent="0.25">
      <c r="A134" t="s">
        <v>155</v>
      </c>
      <c r="B134">
        <v>1042.8228667160188</v>
      </c>
      <c r="C134">
        <v>61.350609756097562</v>
      </c>
      <c r="D134">
        <v>3796141</v>
      </c>
      <c r="E134" t="s">
        <v>23</v>
      </c>
      <c r="F134">
        <v>3</v>
      </c>
      <c r="G134">
        <f t="shared" si="12"/>
        <v>-99</v>
      </c>
      <c r="H134">
        <f t="shared" si="13"/>
        <v>-99</v>
      </c>
      <c r="I134">
        <f t="shared" si="14"/>
        <v>61.350609756097562</v>
      </c>
      <c r="J134">
        <f t="shared" si="15"/>
        <v>-99</v>
      </c>
      <c r="K134">
        <f t="shared" si="16"/>
        <v>-99</v>
      </c>
      <c r="L134">
        <f t="shared" si="17"/>
        <v>-99</v>
      </c>
    </row>
    <row r="135" spans="1:12" x14ac:dyDescent="0.25">
      <c r="A135" t="s">
        <v>156</v>
      </c>
      <c r="B135">
        <v>9110.8053987744297</v>
      </c>
      <c r="C135">
        <v>73.863414634146352</v>
      </c>
      <c r="D135">
        <v>1255882</v>
      </c>
      <c r="E135" t="s">
        <v>23</v>
      </c>
      <c r="F135">
        <v>3</v>
      </c>
      <c r="G135">
        <f t="shared" si="12"/>
        <v>-99</v>
      </c>
      <c r="H135">
        <f t="shared" si="13"/>
        <v>-99</v>
      </c>
      <c r="I135">
        <f t="shared" si="14"/>
        <v>73.863414634146352</v>
      </c>
      <c r="J135">
        <f t="shared" si="15"/>
        <v>-99</v>
      </c>
      <c r="K135">
        <f t="shared" si="16"/>
        <v>-99</v>
      </c>
      <c r="L135">
        <f t="shared" si="17"/>
        <v>-99</v>
      </c>
    </row>
    <row r="136" spans="1:12" x14ac:dyDescent="0.25">
      <c r="A136" t="s">
        <v>157</v>
      </c>
      <c r="B136">
        <v>-99</v>
      </c>
      <c r="C136">
        <v>-99</v>
      </c>
      <c r="D136">
        <v>-99</v>
      </c>
      <c r="E136" t="s">
        <v>23</v>
      </c>
      <c r="F136">
        <v>3</v>
      </c>
      <c r="G136">
        <f t="shared" si="12"/>
        <v>-99</v>
      </c>
      <c r="H136">
        <f t="shared" si="13"/>
        <v>-99</v>
      </c>
      <c r="I136">
        <f t="shared" si="14"/>
        <v>-99</v>
      </c>
      <c r="J136">
        <f t="shared" si="15"/>
        <v>-99</v>
      </c>
      <c r="K136">
        <f t="shared" si="16"/>
        <v>-99</v>
      </c>
      <c r="L136">
        <f t="shared" si="17"/>
        <v>-99</v>
      </c>
    </row>
    <row r="137" spans="1:12" x14ac:dyDescent="0.25">
      <c r="A137" t="s">
        <v>158</v>
      </c>
      <c r="B137">
        <v>9817.8374889028873</v>
      </c>
      <c r="C137">
        <v>77.135073170731701</v>
      </c>
      <c r="D137">
        <v>120847477</v>
      </c>
      <c r="E137" t="s">
        <v>25</v>
      </c>
      <c r="F137">
        <v>5</v>
      </c>
      <c r="G137">
        <f t="shared" si="12"/>
        <v>-99</v>
      </c>
      <c r="H137">
        <f t="shared" si="13"/>
        <v>-99</v>
      </c>
      <c r="I137">
        <f t="shared" si="14"/>
        <v>-99</v>
      </c>
      <c r="J137">
        <f t="shared" si="15"/>
        <v>-99</v>
      </c>
      <c r="K137">
        <f t="shared" si="16"/>
        <v>77.135073170731701</v>
      </c>
      <c r="L137">
        <f t="shared" si="17"/>
        <v>-99</v>
      </c>
    </row>
    <row r="138" spans="1:12" x14ac:dyDescent="0.25">
      <c r="A138" t="s">
        <v>159</v>
      </c>
      <c r="B138">
        <v>-99</v>
      </c>
      <c r="C138">
        <v>-99</v>
      </c>
      <c r="D138">
        <v>-99</v>
      </c>
      <c r="E138" t="s">
        <v>19</v>
      </c>
      <c r="F138">
        <v>4</v>
      </c>
      <c r="G138">
        <f t="shared" si="12"/>
        <v>-99</v>
      </c>
      <c r="H138">
        <f t="shared" si="13"/>
        <v>-99</v>
      </c>
      <c r="I138">
        <f t="shared" si="14"/>
        <v>-99</v>
      </c>
      <c r="J138">
        <f t="shared" si="15"/>
        <v>-99</v>
      </c>
      <c r="K138">
        <f t="shared" si="16"/>
        <v>-99</v>
      </c>
      <c r="L138">
        <f t="shared" si="17"/>
        <v>-99</v>
      </c>
    </row>
    <row r="139" spans="1:12" x14ac:dyDescent="0.25">
      <c r="A139" t="s">
        <v>160</v>
      </c>
      <c r="B139">
        <v>2046.5367866510901</v>
      </c>
      <c r="C139">
        <v>68.69341463414635</v>
      </c>
      <c r="D139">
        <v>3559519</v>
      </c>
      <c r="E139" t="s">
        <v>29</v>
      </c>
      <c r="F139">
        <v>1</v>
      </c>
      <c r="G139">
        <f t="shared" si="12"/>
        <v>68.69341463414635</v>
      </c>
      <c r="H139">
        <f t="shared" si="13"/>
        <v>-99</v>
      </c>
      <c r="I139">
        <f t="shared" si="14"/>
        <v>-99</v>
      </c>
      <c r="J139">
        <f t="shared" si="15"/>
        <v>-99</v>
      </c>
      <c r="K139">
        <f t="shared" si="16"/>
        <v>-99</v>
      </c>
      <c r="L139">
        <f t="shared" si="17"/>
        <v>-99</v>
      </c>
    </row>
    <row r="140" spans="1:12" x14ac:dyDescent="0.25">
      <c r="A140" t="s">
        <v>161</v>
      </c>
      <c r="B140">
        <v>-99</v>
      </c>
      <c r="C140">
        <v>-99</v>
      </c>
      <c r="D140">
        <v>37579</v>
      </c>
      <c r="E140" t="s">
        <v>21</v>
      </c>
      <c r="F140">
        <v>2</v>
      </c>
      <c r="G140">
        <f t="shared" si="12"/>
        <v>-99</v>
      </c>
      <c r="H140">
        <f t="shared" si="13"/>
        <v>-99</v>
      </c>
      <c r="I140">
        <f t="shared" si="14"/>
        <v>-99</v>
      </c>
      <c r="J140">
        <f t="shared" si="15"/>
        <v>-99</v>
      </c>
      <c r="K140">
        <f t="shared" si="16"/>
        <v>-99</v>
      </c>
      <c r="L140">
        <f t="shared" si="17"/>
        <v>-99</v>
      </c>
    </row>
    <row r="141" spans="1:12" x14ac:dyDescent="0.25">
      <c r="A141" t="s">
        <v>162</v>
      </c>
      <c r="B141">
        <v>3691.0522623336665</v>
      </c>
      <c r="C141">
        <v>67.339439024390245</v>
      </c>
      <c r="D141">
        <v>2796484</v>
      </c>
      <c r="E141" t="s">
        <v>13</v>
      </c>
      <c r="F141">
        <v>1</v>
      </c>
      <c r="G141">
        <f t="shared" si="12"/>
        <v>67.339439024390245</v>
      </c>
      <c r="H141">
        <f t="shared" si="13"/>
        <v>-99</v>
      </c>
      <c r="I141">
        <f t="shared" si="14"/>
        <v>-99</v>
      </c>
      <c r="J141">
        <f t="shared" si="15"/>
        <v>-99</v>
      </c>
      <c r="K141">
        <f t="shared" si="16"/>
        <v>-99</v>
      </c>
      <c r="L141">
        <f t="shared" si="17"/>
        <v>-99</v>
      </c>
    </row>
    <row r="142" spans="1:12" x14ac:dyDescent="0.25">
      <c r="A142" t="s">
        <v>163</v>
      </c>
      <c r="B142">
        <v>-99</v>
      </c>
      <c r="C142">
        <v>-99</v>
      </c>
      <c r="D142">
        <v>-99</v>
      </c>
      <c r="E142" t="s">
        <v>25</v>
      </c>
      <c r="F142">
        <v>5</v>
      </c>
      <c r="G142">
        <f t="shared" si="12"/>
        <v>-99</v>
      </c>
      <c r="H142">
        <f t="shared" si="13"/>
        <v>-99</v>
      </c>
      <c r="I142">
        <f t="shared" si="14"/>
        <v>-99</v>
      </c>
      <c r="J142">
        <f t="shared" si="15"/>
        <v>-99</v>
      </c>
      <c r="K142">
        <f t="shared" si="16"/>
        <v>-99</v>
      </c>
      <c r="L142">
        <f t="shared" si="17"/>
        <v>-99</v>
      </c>
    </row>
    <row r="143" spans="1:12" x14ac:dyDescent="0.25">
      <c r="A143" t="s">
        <v>164</v>
      </c>
      <c r="B143">
        <v>2899.9749240614201</v>
      </c>
      <c r="C143">
        <v>70.643121951219513</v>
      </c>
      <c r="D143">
        <v>32521143</v>
      </c>
      <c r="E143" t="s">
        <v>17</v>
      </c>
      <c r="F143">
        <v>3</v>
      </c>
      <c r="G143">
        <f t="shared" si="12"/>
        <v>-99</v>
      </c>
      <c r="H143">
        <f t="shared" si="13"/>
        <v>-99</v>
      </c>
      <c r="I143">
        <f t="shared" si="14"/>
        <v>70.643121951219513</v>
      </c>
      <c r="J143">
        <f t="shared" si="15"/>
        <v>-99</v>
      </c>
      <c r="K143">
        <f t="shared" si="16"/>
        <v>-99</v>
      </c>
      <c r="L143">
        <f t="shared" si="17"/>
        <v>-99</v>
      </c>
    </row>
    <row r="144" spans="1:12" x14ac:dyDescent="0.25">
      <c r="A144" t="s">
        <v>165</v>
      </c>
      <c r="B144">
        <v>593.29097712213229</v>
      </c>
      <c r="C144">
        <v>49.836268292682938</v>
      </c>
      <c r="D144">
        <v>25203395</v>
      </c>
      <c r="E144" t="s">
        <v>23</v>
      </c>
      <c r="F144">
        <v>3</v>
      </c>
      <c r="G144">
        <f t="shared" si="12"/>
        <v>-99</v>
      </c>
      <c r="H144">
        <f t="shared" si="13"/>
        <v>-99</v>
      </c>
      <c r="I144">
        <f t="shared" si="14"/>
        <v>49.836268292682938</v>
      </c>
      <c r="J144">
        <f t="shared" si="15"/>
        <v>-99</v>
      </c>
      <c r="K144">
        <f t="shared" si="16"/>
        <v>-99</v>
      </c>
      <c r="L144">
        <f t="shared" si="17"/>
        <v>-99</v>
      </c>
    </row>
    <row r="145" spans="1:12" x14ac:dyDescent="0.25">
      <c r="A145" t="s">
        <v>166</v>
      </c>
      <c r="B145">
        <v>5770.3079644202207</v>
      </c>
      <c r="C145">
        <v>63.881146341463413</v>
      </c>
      <c r="D145">
        <v>2259393</v>
      </c>
      <c r="E145" t="s">
        <v>23</v>
      </c>
      <c r="F145">
        <v>3</v>
      </c>
      <c r="G145">
        <f t="shared" si="12"/>
        <v>-99</v>
      </c>
      <c r="H145">
        <f t="shared" si="13"/>
        <v>-99</v>
      </c>
      <c r="I145">
        <f t="shared" si="14"/>
        <v>63.881146341463413</v>
      </c>
      <c r="J145">
        <f t="shared" si="15"/>
        <v>-99</v>
      </c>
      <c r="K145">
        <f t="shared" si="16"/>
        <v>-99</v>
      </c>
      <c r="L145">
        <f t="shared" si="17"/>
        <v>-99</v>
      </c>
    </row>
    <row r="146" spans="1:12" x14ac:dyDescent="0.25">
      <c r="A146" t="s">
        <v>167</v>
      </c>
      <c r="B146">
        <v>-99</v>
      </c>
      <c r="C146">
        <v>-99</v>
      </c>
      <c r="D146">
        <v>-99</v>
      </c>
      <c r="E146" t="s">
        <v>19</v>
      </c>
      <c r="F146">
        <v>4</v>
      </c>
      <c r="G146">
        <f t="shared" si="12"/>
        <v>-99</v>
      </c>
      <c r="H146">
        <f t="shared" si="13"/>
        <v>-99</v>
      </c>
      <c r="I146">
        <f t="shared" si="14"/>
        <v>-99</v>
      </c>
      <c r="J146">
        <f t="shared" si="15"/>
        <v>-99</v>
      </c>
      <c r="K146">
        <f t="shared" si="16"/>
        <v>-99</v>
      </c>
      <c r="L146">
        <f t="shared" si="17"/>
        <v>-99</v>
      </c>
    </row>
    <row r="147" spans="1:12" x14ac:dyDescent="0.25">
      <c r="A147" t="s">
        <v>168</v>
      </c>
      <c r="B147">
        <v>699.08048212728715</v>
      </c>
      <c r="C147">
        <v>67.982707317073178</v>
      </c>
      <c r="D147">
        <v>27474377</v>
      </c>
      <c r="E147" t="s">
        <v>13</v>
      </c>
      <c r="F147">
        <v>1</v>
      </c>
      <c r="G147">
        <f t="shared" si="12"/>
        <v>67.982707317073178</v>
      </c>
      <c r="H147">
        <f t="shared" si="13"/>
        <v>-99</v>
      </c>
      <c r="I147">
        <f t="shared" si="14"/>
        <v>-99</v>
      </c>
      <c r="J147">
        <f t="shared" si="15"/>
        <v>-99</v>
      </c>
      <c r="K147">
        <f t="shared" si="16"/>
        <v>-99</v>
      </c>
      <c r="L147">
        <f t="shared" si="17"/>
        <v>-99</v>
      </c>
    </row>
    <row r="148" spans="1:12" x14ac:dyDescent="0.25">
      <c r="A148" t="s">
        <v>169</v>
      </c>
      <c r="B148">
        <v>49128.087274740428</v>
      </c>
      <c r="C148">
        <v>81.104878048780492</v>
      </c>
      <c r="D148">
        <v>16754962</v>
      </c>
      <c r="E148" t="s">
        <v>21</v>
      </c>
      <c r="F148">
        <v>2</v>
      </c>
      <c r="G148">
        <f t="shared" si="12"/>
        <v>-99</v>
      </c>
      <c r="H148">
        <f t="shared" si="13"/>
        <v>81.104878048780492</v>
      </c>
      <c r="I148">
        <f t="shared" si="14"/>
        <v>-99</v>
      </c>
      <c r="J148">
        <f t="shared" si="15"/>
        <v>-99</v>
      </c>
      <c r="K148">
        <f t="shared" si="16"/>
        <v>-99</v>
      </c>
      <c r="L148">
        <f t="shared" si="17"/>
        <v>-99</v>
      </c>
    </row>
    <row r="149" spans="1:12" x14ac:dyDescent="0.25">
      <c r="A149" t="s">
        <v>170</v>
      </c>
      <c r="B149">
        <v>-99</v>
      </c>
      <c r="C149">
        <v>-99</v>
      </c>
      <c r="D149">
        <v>-99</v>
      </c>
      <c r="E149" t="s">
        <v>25</v>
      </c>
      <c r="F149">
        <v>5</v>
      </c>
      <c r="G149">
        <f t="shared" si="12"/>
        <v>-99</v>
      </c>
      <c r="H149">
        <f t="shared" si="13"/>
        <v>-99</v>
      </c>
      <c r="I149">
        <f t="shared" si="14"/>
        <v>-99</v>
      </c>
      <c r="J149">
        <f t="shared" si="15"/>
        <v>-99</v>
      </c>
      <c r="K149">
        <f t="shared" si="16"/>
        <v>-99</v>
      </c>
      <c r="L149">
        <f t="shared" si="17"/>
        <v>-99</v>
      </c>
    </row>
    <row r="150" spans="1:12" x14ac:dyDescent="0.25">
      <c r="A150" t="s">
        <v>171</v>
      </c>
      <c r="B150">
        <v>-99</v>
      </c>
      <c r="C150">
        <v>77.121951219512212</v>
      </c>
      <c r="D150">
        <v>258000</v>
      </c>
      <c r="E150" t="s">
        <v>19</v>
      </c>
      <c r="F150">
        <v>4</v>
      </c>
      <c r="G150">
        <f t="shared" si="12"/>
        <v>-99</v>
      </c>
      <c r="H150">
        <f t="shared" si="13"/>
        <v>-99</v>
      </c>
      <c r="I150">
        <f t="shared" si="14"/>
        <v>-99</v>
      </c>
      <c r="J150">
        <f t="shared" si="15"/>
        <v>77.121951219512212</v>
      </c>
      <c r="K150">
        <f t="shared" si="16"/>
        <v>-99</v>
      </c>
      <c r="L150">
        <f t="shared" si="17"/>
        <v>-99</v>
      </c>
    </row>
    <row r="151" spans="1:12" x14ac:dyDescent="0.25">
      <c r="A151" t="s">
        <v>172</v>
      </c>
      <c r="B151">
        <v>38896.893712923084</v>
      </c>
      <c r="C151">
        <v>81.156097560975624</v>
      </c>
      <c r="D151">
        <v>4408100</v>
      </c>
      <c r="E151" t="s">
        <v>19</v>
      </c>
      <c r="F151">
        <v>4</v>
      </c>
      <c r="G151">
        <f t="shared" si="12"/>
        <v>-99</v>
      </c>
      <c r="H151">
        <f t="shared" si="13"/>
        <v>-99</v>
      </c>
      <c r="I151">
        <f t="shared" si="14"/>
        <v>-99</v>
      </c>
      <c r="J151">
        <f t="shared" si="15"/>
        <v>81.156097560975624</v>
      </c>
      <c r="K151">
        <f t="shared" si="16"/>
        <v>-99</v>
      </c>
      <c r="L151">
        <f t="shared" si="17"/>
        <v>-99</v>
      </c>
    </row>
    <row r="152" spans="1:12" x14ac:dyDescent="0.25">
      <c r="A152" t="s">
        <v>173</v>
      </c>
      <c r="B152">
        <v>1776.6058024848685</v>
      </c>
      <c r="C152">
        <v>74.465390243902434</v>
      </c>
      <c r="D152">
        <v>5991733</v>
      </c>
      <c r="E152" t="s">
        <v>25</v>
      </c>
      <c r="F152">
        <v>5</v>
      </c>
      <c r="G152">
        <f t="shared" si="12"/>
        <v>-99</v>
      </c>
      <c r="H152">
        <f t="shared" si="13"/>
        <v>-99</v>
      </c>
      <c r="I152">
        <f t="shared" si="14"/>
        <v>-99</v>
      </c>
      <c r="J152">
        <f t="shared" si="15"/>
        <v>-99</v>
      </c>
      <c r="K152">
        <f t="shared" si="16"/>
        <v>74.465390243902434</v>
      </c>
      <c r="L152">
        <f t="shared" si="17"/>
        <v>-99</v>
      </c>
    </row>
    <row r="153" spans="1:12" x14ac:dyDescent="0.25">
      <c r="A153" t="s">
        <v>174</v>
      </c>
      <c r="B153">
        <v>385.3427082003509</v>
      </c>
      <c r="C153">
        <v>57.966170731707322</v>
      </c>
      <c r="D153">
        <v>17157042</v>
      </c>
      <c r="E153" t="s">
        <v>23</v>
      </c>
      <c r="F153">
        <v>3</v>
      </c>
      <c r="G153">
        <f t="shared" si="12"/>
        <v>-99</v>
      </c>
      <c r="H153">
        <f t="shared" si="13"/>
        <v>-99</v>
      </c>
      <c r="I153">
        <f t="shared" si="14"/>
        <v>57.966170731707322</v>
      </c>
      <c r="J153">
        <f t="shared" si="15"/>
        <v>-99</v>
      </c>
      <c r="K153">
        <f t="shared" si="16"/>
        <v>-99</v>
      </c>
      <c r="L153">
        <f t="shared" si="17"/>
        <v>-99</v>
      </c>
    </row>
    <row r="154" spans="1:12" x14ac:dyDescent="0.25">
      <c r="A154" t="s">
        <v>175</v>
      </c>
      <c r="B154">
        <v>2742.2193406514416</v>
      </c>
      <c r="C154">
        <v>52.10902439024391</v>
      </c>
      <c r="D154">
        <v>168833776</v>
      </c>
      <c r="E154" t="s">
        <v>23</v>
      </c>
      <c r="F154">
        <v>3</v>
      </c>
      <c r="G154">
        <f t="shared" si="12"/>
        <v>-99</v>
      </c>
      <c r="H154">
        <f t="shared" si="13"/>
        <v>-99</v>
      </c>
      <c r="I154">
        <f t="shared" si="14"/>
        <v>52.10902439024391</v>
      </c>
      <c r="J154">
        <f t="shared" si="15"/>
        <v>-99</v>
      </c>
      <c r="K154">
        <f t="shared" si="16"/>
        <v>-99</v>
      </c>
      <c r="L154">
        <f t="shared" si="17"/>
        <v>-99</v>
      </c>
    </row>
    <row r="155" spans="1:12" x14ac:dyDescent="0.25">
      <c r="A155" t="s">
        <v>176</v>
      </c>
      <c r="B155">
        <v>-99</v>
      </c>
      <c r="C155">
        <v>-99</v>
      </c>
      <c r="D155">
        <v>-99</v>
      </c>
      <c r="E155" t="s">
        <v>19</v>
      </c>
      <c r="F155">
        <v>4</v>
      </c>
      <c r="G155">
        <f t="shared" si="12"/>
        <v>-99</v>
      </c>
      <c r="H155">
        <f t="shared" si="13"/>
        <v>-99</v>
      </c>
      <c r="I155">
        <f t="shared" si="14"/>
        <v>-99</v>
      </c>
      <c r="J155">
        <f t="shared" si="15"/>
        <v>-99</v>
      </c>
      <c r="K155">
        <f t="shared" si="16"/>
        <v>-99</v>
      </c>
      <c r="L155">
        <f t="shared" si="17"/>
        <v>-99</v>
      </c>
    </row>
    <row r="156" spans="1:12" x14ac:dyDescent="0.25">
      <c r="A156" t="s">
        <v>177</v>
      </c>
      <c r="B156">
        <v>99635.874531475274</v>
      </c>
      <c r="C156">
        <v>81.451219512195138</v>
      </c>
      <c r="D156">
        <v>5018573</v>
      </c>
      <c r="E156" t="s">
        <v>21</v>
      </c>
      <c r="F156">
        <v>2</v>
      </c>
      <c r="G156">
        <f t="shared" si="12"/>
        <v>-99</v>
      </c>
      <c r="H156">
        <f t="shared" si="13"/>
        <v>81.451219512195138</v>
      </c>
      <c r="I156">
        <f t="shared" si="14"/>
        <v>-99</v>
      </c>
      <c r="J156">
        <f t="shared" si="15"/>
        <v>-99</v>
      </c>
      <c r="K156">
        <f t="shared" si="16"/>
        <v>-99</v>
      </c>
      <c r="L156">
        <f t="shared" si="17"/>
        <v>-99</v>
      </c>
    </row>
    <row r="157" spans="1:12" x14ac:dyDescent="0.25">
      <c r="A157" t="s">
        <v>178</v>
      </c>
      <c r="B157">
        <v>23384.805799834459</v>
      </c>
      <c r="C157">
        <v>76.59104878048781</v>
      </c>
      <c r="D157">
        <v>3314001</v>
      </c>
      <c r="E157" t="s">
        <v>36</v>
      </c>
      <c r="F157">
        <v>1</v>
      </c>
      <c r="G157">
        <f t="shared" si="12"/>
        <v>76.59104878048781</v>
      </c>
      <c r="H157">
        <f t="shared" si="13"/>
        <v>-99</v>
      </c>
      <c r="I157">
        <f t="shared" si="14"/>
        <v>-99</v>
      </c>
      <c r="J157">
        <f t="shared" si="15"/>
        <v>-99</v>
      </c>
      <c r="K157">
        <f t="shared" si="16"/>
        <v>-99</v>
      </c>
      <c r="L157">
        <f t="shared" si="17"/>
        <v>-99</v>
      </c>
    </row>
    <row r="158" spans="1:12" x14ac:dyDescent="0.25">
      <c r="A158" t="s">
        <v>179</v>
      </c>
      <c r="B158">
        <v>1252.4195233925125</v>
      </c>
      <c r="C158">
        <v>66.435878048780495</v>
      </c>
      <c r="D158">
        <v>179160111</v>
      </c>
      <c r="E158" t="s">
        <v>13</v>
      </c>
      <c r="F158">
        <v>1</v>
      </c>
      <c r="G158">
        <f t="shared" si="12"/>
        <v>66.435878048780495</v>
      </c>
      <c r="H158">
        <f t="shared" si="13"/>
        <v>-99</v>
      </c>
      <c r="I158">
        <f t="shared" si="14"/>
        <v>-99</v>
      </c>
      <c r="J158">
        <f t="shared" si="15"/>
        <v>-99</v>
      </c>
      <c r="K158">
        <f t="shared" si="16"/>
        <v>-99</v>
      </c>
      <c r="L158">
        <f t="shared" si="17"/>
        <v>-99</v>
      </c>
    </row>
    <row r="159" spans="1:12" x14ac:dyDescent="0.25">
      <c r="A159" t="s">
        <v>180</v>
      </c>
      <c r="B159">
        <v>11201.628601715332</v>
      </c>
      <c r="C159">
        <v>-99</v>
      </c>
      <c r="D159">
        <v>20754</v>
      </c>
      <c r="E159" t="s">
        <v>19</v>
      </c>
      <c r="F159">
        <v>4</v>
      </c>
      <c r="G159">
        <f t="shared" si="12"/>
        <v>-99</v>
      </c>
      <c r="H159">
        <f t="shared" si="13"/>
        <v>-99</v>
      </c>
      <c r="I159">
        <f t="shared" si="14"/>
        <v>-99</v>
      </c>
      <c r="J159">
        <f t="shared" si="15"/>
        <v>-99</v>
      </c>
      <c r="K159">
        <f t="shared" si="16"/>
        <v>-99</v>
      </c>
      <c r="L159">
        <f t="shared" si="17"/>
        <v>-99</v>
      </c>
    </row>
    <row r="160" spans="1:12" x14ac:dyDescent="0.25">
      <c r="A160" t="s">
        <v>181</v>
      </c>
      <c r="B160">
        <v>9982.4815683007128</v>
      </c>
      <c r="C160">
        <v>77.368097560975613</v>
      </c>
      <c r="D160">
        <v>3802281</v>
      </c>
      <c r="E160" t="s">
        <v>25</v>
      </c>
      <c r="F160">
        <v>5</v>
      </c>
      <c r="G160">
        <f t="shared" si="12"/>
        <v>-99</v>
      </c>
      <c r="H160">
        <f t="shared" si="13"/>
        <v>-99</v>
      </c>
      <c r="I160">
        <f t="shared" si="14"/>
        <v>-99</v>
      </c>
      <c r="J160">
        <f t="shared" si="15"/>
        <v>-99</v>
      </c>
      <c r="K160">
        <f t="shared" si="16"/>
        <v>77.368097560975613</v>
      </c>
      <c r="L160">
        <f t="shared" si="17"/>
        <v>-99</v>
      </c>
    </row>
    <row r="161" spans="1:12" x14ac:dyDescent="0.25">
      <c r="A161" t="s">
        <v>182</v>
      </c>
      <c r="B161">
        <v>2147.5165790895389</v>
      </c>
      <c r="C161">
        <v>62.298926829268297</v>
      </c>
      <c r="D161">
        <v>7167010</v>
      </c>
      <c r="E161" t="s">
        <v>19</v>
      </c>
      <c r="F161">
        <v>4</v>
      </c>
      <c r="G161">
        <f t="shared" si="12"/>
        <v>-99</v>
      </c>
      <c r="H161">
        <f t="shared" si="13"/>
        <v>-99</v>
      </c>
      <c r="I161">
        <f t="shared" si="14"/>
        <v>-99</v>
      </c>
      <c r="J161">
        <f t="shared" si="15"/>
        <v>62.298926829268297</v>
      </c>
      <c r="K161">
        <f t="shared" si="16"/>
        <v>-99</v>
      </c>
      <c r="L161">
        <f t="shared" si="17"/>
        <v>-99</v>
      </c>
    </row>
    <row r="162" spans="1:12" x14ac:dyDescent="0.25">
      <c r="A162" t="s">
        <v>183</v>
      </c>
      <c r="B162">
        <v>3680.2320590558088</v>
      </c>
      <c r="C162">
        <v>72.193731707317085</v>
      </c>
      <c r="D162">
        <v>6687361</v>
      </c>
      <c r="E162" t="s">
        <v>25</v>
      </c>
      <c r="F162">
        <v>5</v>
      </c>
      <c r="G162">
        <f t="shared" si="12"/>
        <v>-99</v>
      </c>
      <c r="H162">
        <f t="shared" si="13"/>
        <v>-99</v>
      </c>
      <c r="I162">
        <f t="shared" si="14"/>
        <v>-99</v>
      </c>
      <c r="J162">
        <f t="shared" si="15"/>
        <v>-99</v>
      </c>
      <c r="K162">
        <f t="shared" si="16"/>
        <v>72.193731707317085</v>
      </c>
      <c r="L162">
        <f t="shared" si="17"/>
        <v>-99</v>
      </c>
    </row>
    <row r="163" spans="1:12" x14ac:dyDescent="0.25">
      <c r="A163" t="s">
        <v>184</v>
      </c>
      <c r="B163">
        <v>6423.5620545139836</v>
      </c>
      <c r="C163">
        <v>74.515536585365851</v>
      </c>
      <c r="D163">
        <v>29987800</v>
      </c>
      <c r="E163" t="s">
        <v>25</v>
      </c>
      <c r="F163">
        <v>5</v>
      </c>
      <c r="G163">
        <f t="shared" si="12"/>
        <v>-99</v>
      </c>
      <c r="H163">
        <f t="shared" si="13"/>
        <v>-99</v>
      </c>
      <c r="I163">
        <f t="shared" si="14"/>
        <v>-99</v>
      </c>
      <c r="J163">
        <f t="shared" si="15"/>
        <v>-99</v>
      </c>
      <c r="K163">
        <f t="shared" si="16"/>
        <v>74.515536585365851</v>
      </c>
      <c r="L163">
        <f t="shared" si="17"/>
        <v>-99</v>
      </c>
    </row>
    <row r="164" spans="1:12" x14ac:dyDescent="0.25">
      <c r="A164" t="s">
        <v>185</v>
      </c>
      <c r="B164">
        <v>2587.6165574567131</v>
      </c>
      <c r="C164">
        <v>68.553731707317084</v>
      </c>
      <c r="D164">
        <v>96706764</v>
      </c>
      <c r="E164" t="s">
        <v>13</v>
      </c>
      <c r="F164">
        <v>1</v>
      </c>
      <c r="G164">
        <f t="shared" si="12"/>
        <v>68.553731707317084</v>
      </c>
      <c r="H164">
        <f t="shared" si="13"/>
        <v>-99</v>
      </c>
      <c r="I164">
        <f t="shared" si="14"/>
        <v>-99</v>
      </c>
      <c r="J164">
        <f t="shared" si="15"/>
        <v>-99</v>
      </c>
      <c r="K164">
        <f t="shared" si="16"/>
        <v>-99</v>
      </c>
      <c r="L164">
        <f t="shared" si="17"/>
        <v>-99</v>
      </c>
    </row>
    <row r="165" spans="1:12" x14ac:dyDescent="0.25">
      <c r="A165" t="s">
        <v>186</v>
      </c>
      <c r="B165">
        <v>12876.462987134895</v>
      </c>
      <c r="C165">
        <v>76.79756097560977</v>
      </c>
      <c r="D165">
        <v>38535873</v>
      </c>
      <c r="E165" t="s">
        <v>15</v>
      </c>
      <c r="F165">
        <v>2</v>
      </c>
      <c r="G165">
        <f t="shared" si="12"/>
        <v>-99</v>
      </c>
      <c r="H165">
        <f t="shared" si="13"/>
        <v>76.79756097560977</v>
      </c>
      <c r="I165">
        <f t="shared" si="14"/>
        <v>-99</v>
      </c>
      <c r="J165">
        <f t="shared" si="15"/>
        <v>-99</v>
      </c>
      <c r="K165">
        <f t="shared" si="16"/>
        <v>-99</v>
      </c>
      <c r="L165">
        <f t="shared" si="17"/>
        <v>-99</v>
      </c>
    </row>
    <row r="166" spans="1:12" x14ac:dyDescent="0.25">
      <c r="A166" t="s">
        <v>187</v>
      </c>
      <c r="B166">
        <v>20732.613845695672</v>
      </c>
      <c r="C166">
        <v>80.373170731707319</v>
      </c>
      <c r="D166">
        <v>10514844</v>
      </c>
      <c r="E166" t="s">
        <v>21</v>
      </c>
      <c r="F166">
        <v>2</v>
      </c>
      <c r="G166">
        <f t="shared" si="12"/>
        <v>-99</v>
      </c>
      <c r="H166">
        <f t="shared" si="13"/>
        <v>80.373170731707319</v>
      </c>
      <c r="I166">
        <f t="shared" si="14"/>
        <v>-99</v>
      </c>
      <c r="J166">
        <f t="shared" si="15"/>
        <v>-99</v>
      </c>
      <c r="K166">
        <f t="shared" si="16"/>
        <v>-99</v>
      </c>
      <c r="L166">
        <f t="shared" si="17"/>
        <v>-99</v>
      </c>
    </row>
    <row r="167" spans="1:12" x14ac:dyDescent="0.25">
      <c r="A167" t="s">
        <v>188</v>
      </c>
      <c r="B167">
        <v>27681.635581651055</v>
      </c>
      <c r="C167">
        <v>78.535536585365861</v>
      </c>
      <c r="D167">
        <v>3651545</v>
      </c>
      <c r="E167" t="s">
        <v>25</v>
      </c>
      <c r="F167">
        <v>5</v>
      </c>
      <c r="G167">
        <f t="shared" si="12"/>
        <v>-99</v>
      </c>
      <c r="H167">
        <f t="shared" si="13"/>
        <v>-99</v>
      </c>
      <c r="I167">
        <f t="shared" si="14"/>
        <v>-99</v>
      </c>
      <c r="J167">
        <f t="shared" si="15"/>
        <v>-99</v>
      </c>
      <c r="K167">
        <f t="shared" si="16"/>
        <v>78.535536585365861</v>
      </c>
      <c r="L167">
        <f t="shared" si="17"/>
        <v>-99</v>
      </c>
    </row>
    <row r="168" spans="1:12" x14ac:dyDescent="0.25">
      <c r="A168" t="s">
        <v>189</v>
      </c>
      <c r="B168">
        <v>92801.038998375632</v>
      </c>
      <c r="C168">
        <v>78.453804878048786</v>
      </c>
      <c r="D168">
        <v>2050514</v>
      </c>
      <c r="E168" t="s">
        <v>36</v>
      </c>
      <c r="F168">
        <v>1</v>
      </c>
      <c r="G168">
        <f t="shared" si="12"/>
        <v>78.453804878048786</v>
      </c>
      <c r="H168">
        <f t="shared" si="13"/>
        <v>-99</v>
      </c>
      <c r="I168">
        <f t="shared" si="14"/>
        <v>-99</v>
      </c>
      <c r="J168">
        <f t="shared" si="15"/>
        <v>-99</v>
      </c>
      <c r="K168">
        <f t="shared" si="16"/>
        <v>-99</v>
      </c>
      <c r="L168">
        <f t="shared" si="17"/>
        <v>-99</v>
      </c>
    </row>
    <row r="169" spans="1:12" x14ac:dyDescent="0.25">
      <c r="A169" t="s">
        <v>190</v>
      </c>
      <c r="B169">
        <v>-99</v>
      </c>
      <c r="C169">
        <v>-99</v>
      </c>
      <c r="D169">
        <v>-99</v>
      </c>
      <c r="E169" t="s">
        <v>23</v>
      </c>
      <c r="F169">
        <v>3</v>
      </c>
      <c r="G169">
        <f t="shared" si="12"/>
        <v>-99</v>
      </c>
      <c r="H169">
        <f t="shared" si="13"/>
        <v>-99</v>
      </c>
      <c r="I169">
        <f t="shared" si="14"/>
        <v>-99</v>
      </c>
      <c r="J169">
        <f t="shared" si="15"/>
        <v>-99</v>
      </c>
      <c r="K169">
        <f t="shared" si="16"/>
        <v>-99</v>
      </c>
      <c r="L169">
        <f t="shared" si="17"/>
        <v>-99</v>
      </c>
    </row>
    <row r="170" spans="1:12" x14ac:dyDescent="0.25">
      <c r="A170" t="s">
        <v>191</v>
      </c>
      <c r="B170">
        <v>8445.2966400146561</v>
      </c>
      <c r="C170">
        <v>74.463414634146332</v>
      </c>
      <c r="D170">
        <v>20058035</v>
      </c>
      <c r="E170" t="s">
        <v>15</v>
      </c>
      <c r="F170">
        <v>2</v>
      </c>
      <c r="G170">
        <f t="shared" si="12"/>
        <v>-99</v>
      </c>
      <c r="H170">
        <f t="shared" si="13"/>
        <v>74.463414634146332</v>
      </c>
      <c r="I170">
        <f t="shared" si="14"/>
        <v>-99</v>
      </c>
      <c r="J170">
        <f t="shared" si="15"/>
        <v>-99</v>
      </c>
      <c r="K170">
        <f t="shared" si="16"/>
        <v>-99</v>
      </c>
      <c r="L170">
        <f t="shared" si="17"/>
        <v>-99</v>
      </c>
    </row>
    <row r="171" spans="1:12" x14ac:dyDescent="0.25">
      <c r="A171" t="s">
        <v>192</v>
      </c>
      <c r="B171">
        <v>-99</v>
      </c>
      <c r="C171">
        <v>-99</v>
      </c>
      <c r="D171">
        <v>-99</v>
      </c>
      <c r="E171" t="s">
        <v>29</v>
      </c>
      <c r="F171">
        <v>1</v>
      </c>
      <c r="G171">
        <f t="shared" si="12"/>
        <v>-99</v>
      </c>
      <c r="H171">
        <f t="shared" si="13"/>
        <v>-99</v>
      </c>
      <c r="I171">
        <f t="shared" si="14"/>
        <v>-99</v>
      </c>
      <c r="J171">
        <f t="shared" si="15"/>
        <v>-99</v>
      </c>
      <c r="K171">
        <f t="shared" si="16"/>
        <v>-99</v>
      </c>
      <c r="L171">
        <f t="shared" si="17"/>
        <v>-99</v>
      </c>
    </row>
    <row r="172" spans="1:12" x14ac:dyDescent="0.25">
      <c r="A172" t="s">
        <v>193</v>
      </c>
      <c r="B172">
        <v>630.10839810036907</v>
      </c>
      <c r="C172">
        <v>63.492853658536589</v>
      </c>
      <c r="D172">
        <v>11457801</v>
      </c>
      <c r="E172" t="s">
        <v>23</v>
      </c>
      <c r="F172">
        <v>3</v>
      </c>
      <c r="G172">
        <f t="shared" si="12"/>
        <v>-99</v>
      </c>
      <c r="H172">
        <f t="shared" si="13"/>
        <v>-99</v>
      </c>
      <c r="I172">
        <f t="shared" si="14"/>
        <v>63.492853658536589</v>
      </c>
      <c r="J172">
        <f t="shared" si="15"/>
        <v>-99</v>
      </c>
      <c r="K172">
        <f t="shared" si="16"/>
        <v>-99</v>
      </c>
      <c r="L172">
        <f t="shared" si="17"/>
        <v>-99</v>
      </c>
    </row>
    <row r="173" spans="1:12" x14ac:dyDescent="0.25">
      <c r="A173" t="s">
        <v>194</v>
      </c>
      <c r="B173">
        <v>-99</v>
      </c>
      <c r="C173">
        <v>-99</v>
      </c>
      <c r="D173">
        <v>-99</v>
      </c>
      <c r="E173" t="s">
        <v>23</v>
      </c>
      <c r="F173">
        <v>3</v>
      </c>
      <c r="G173">
        <f t="shared" si="12"/>
        <v>-99</v>
      </c>
      <c r="H173">
        <f t="shared" si="13"/>
        <v>-99</v>
      </c>
      <c r="I173">
        <f t="shared" si="14"/>
        <v>-99</v>
      </c>
      <c r="J173">
        <f t="shared" si="15"/>
        <v>-99</v>
      </c>
      <c r="K173">
        <f t="shared" si="16"/>
        <v>-99</v>
      </c>
      <c r="L173">
        <f t="shared" si="17"/>
        <v>-99</v>
      </c>
    </row>
    <row r="174" spans="1:12" x14ac:dyDescent="0.25">
      <c r="A174" t="s">
        <v>195</v>
      </c>
      <c r="B174">
        <v>-99</v>
      </c>
      <c r="C174">
        <v>-99</v>
      </c>
      <c r="D174">
        <v>-99</v>
      </c>
      <c r="E174" t="s">
        <v>25</v>
      </c>
      <c r="F174">
        <v>5</v>
      </c>
      <c r="G174">
        <f t="shared" si="12"/>
        <v>-99</v>
      </c>
      <c r="H174">
        <f t="shared" si="13"/>
        <v>-99</v>
      </c>
      <c r="I174">
        <f t="shared" si="14"/>
        <v>-99</v>
      </c>
      <c r="J174">
        <f t="shared" si="15"/>
        <v>-99</v>
      </c>
      <c r="K174">
        <f t="shared" si="16"/>
        <v>-99</v>
      </c>
      <c r="L174">
        <f t="shared" si="17"/>
        <v>-99</v>
      </c>
    </row>
    <row r="175" spans="1:12" x14ac:dyDescent="0.25">
      <c r="A175" t="s">
        <v>196</v>
      </c>
      <c r="B175">
        <v>-99</v>
      </c>
      <c r="C175">
        <v>-99</v>
      </c>
      <c r="D175">
        <v>-99</v>
      </c>
      <c r="E175" t="s">
        <v>25</v>
      </c>
      <c r="F175">
        <v>5</v>
      </c>
      <c r="G175">
        <f t="shared" si="12"/>
        <v>-99</v>
      </c>
      <c r="H175">
        <f t="shared" si="13"/>
        <v>-99</v>
      </c>
      <c r="I175">
        <f t="shared" si="14"/>
        <v>-99</v>
      </c>
      <c r="J175">
        <f t="shared" si="15"/>
        <v>-99</v>
      </c>
      <c r="K175">
        <f t="shared" si="16"/>
        <v>-99</v>
      </c>
      <c r="L175">
        <f t="shared" si="17"/>
        <v>-99</v>
      </c>
    </row>
    <row r="176" spans="1:12" x14ac:dyDescent="0.25">
      <c r="A176" t="s">
        <v>197</v>
      </c>
      <c r="B176">
        <v>-99</v>
      </c>
      <c r="C176">
        <v>-99</v>
      </c>
      <c r="D176">
        <v>-99</v>
      </c>
      <c r="E176" t="s">
        <v>44</v>
      </c>
      <c r="F176">
        <v>6</v>
      </c>
      <c r="G176">
        <f t="shared" si="12"/>
        <v>-99</v>
      </c>
      <c r="H176">
        <f t="shared" si="13"/>
        <v>-99</v>
      </c>
      <c r="I176">
        <f t="shared" si="14"/>
        <v>-99</v>
      </c>
      <c r="J176">
        <f t="shared" si="15"/>
        <v>-99</v>
      </c>
      <c r="K176">
        <f t="shared" si="16"/>
        <v>-99</v>
      </c>
      <c r="L176">
        <f t="shared" si="17"/>
        <v>-99</v>
      </c>
    </row>
    <row r="177" spans="1:12" x14ac:dyDescent="0.25">
      <c r="A177" t="s">
        <v>198</v>
      </c>
      <c r="B177">
        <v>-99</v>
      </c>
      <c r="C177">
        <v>-99</v>
      </c>
      <c r="D177">
        <v>-99</v>
      </c>
      <c r="E177" t="s">
        <v>25</v>
      </c>
      <c r="F177">
        <v>5</v>
      </c>
      <c r="G177">
        <f t="shared" si="12"/>
        <v>-99</v>
      </c>
      <c r="H177">
        <f t="shared" si="13"/>
        <v>-99</v>
      </c>
      <c r="I177">
        <f t="shared" si="14"/>
        <v>-99</v>
      </c>
      <c r="J177">
        <f t="shared" si="15"/>
        <v>-99</v>
      </c>
      <c r="K177">
        <f t="shared" si="16"/>
        <v>-99</v>
      </c>
      <c r="L177">
        <f t="shared" si="17"/>
        <v>-99</v>
      </c>
    </row>
    <row r="178" spans="1:12" x14ac:dyDescent="0.25">
      <c r="A178" t="s">
        <v>199</v>
      </c>
      <c r="B178">
        <v>4244.8396914481818</v>
      </c>
      <c r="C178">
        <v>72.982048780487816</v>
      </c>
      <c r="D178">
        <v>188889</v>
      </c>
      <c r="E178" t="s">
        <v>19</v>
      </c>
      <c r="F178">
        <v>4</v>
      </c>
      <c r="G178">
        <f t="shared" si="12"/>
        <v>-99</v>
      </c>
      <c r="H178">
        <f t="shared" si="13"/>
        <v>-99</v>
      </c>
      <c r="I178">
        <f t="shared" si="14"/>
        <v>-99</v>
      </c>
      <c r="J178">
        <f t="shared" si="15"/>
        <v>72.982048780487816</v>
      </c>
      <c r="K178">
        <f t="shared" si="16"/>
        <v>-99</v>
      </c>
      <c r="L178">
        <f t="shared" si="17"/>
        <v>-99</v>
      </c>
    </row>
    <row r="179" spans="1:12" x14ac:dyDescent="0.25">
      <c r="A179" t="s">
        <v>200</v>
      </c>
      <c r="B179">
        <v>-99</v>
      </c>
      <c r="C179">
        <v>-99</v>
      </c>
      <c r="D179">
        <v>31247</v>
      </c>
      <c r="E179" t="s">
        <v>21</v>
      </c>
      <c r="F179">
        <v>2</v>
      </c>
      <c r="G179">
        <f t="shared" si="12"/>
        <v>-99</v>
      </c>
      <c r="H179">
        <f t="shared" si="13"/>
        <v>-99</v>
      </c>
      <c r="I179">
        <f t="shared" si="14"/>
        <v>-99</v>
      </c>
      <c r="J179">
        <f t="shared" si="15"/>
        <v>-99</v>
      </c>
      <c r="K179">
        <f t="shared" si="16"/>
        <v>-99</v>
      </c>
      <c r="L179">
        <f t="shared" si="17"/>
        <v>-99</v>
      </c>
    </row>
    <row r="180" spans="1:12" x14ac:dyDescent="0.25">
      <c r="A180" t="s">
        <v>201</v>
      </c>
      <c r="B180">
        <v>1399.9534833367677</v>
      </c>
      <c r="C180">
        <v>66.134878048780493</v>
      </c>
      <c r="D180">
        <v>188098</v>
      </c>
      <c r="E180" t="s">
        <v>23</v>
      </c>
      <c r="F180">
        <v>3</v>
      </c>
      <c r="G180">
        <f t="shared" si="12"/>
        <v>-99</v>
      </c>
      <c r="H180">
        <f t="shared" si="13"/>
        <v>-99</v>
      </c>
      <c r="I180">
        <f t="shared" si="14"/>
        <v>66.134878048780493</v>
      </c>
      <c r="J180">
        <f t="shared" si="15"/>
        <v>-99</v>
      </c>
      <c r="K180">
        <f t="shared" si="16"/>
        <v>-99</v>
      </c>
      <c r="L180">
        <f t="shared" si="17"/>
        <v>-99</v>
      </c>
    </row>
    <row r="181" spans="1:12" x14ac:dyDescent="0.25">
      <c r="A181" t="s">
        <v>202</v>
      </c>
      <c r="B181">
        <v>25945.966328423747</v>
      </c>
      <c r="C181">
        <v>75.496902439024396</v>
      </c>
      <c r="D181">
        <v>28287855</v>
      </c>
      <c r="E181" t="s">
        <v>36</v>
      </c>
      <c r="F181">
        <v>1</v>
      </c>
      <c r="G181">
        <f t="shared" si="12"/>
        <v>75.496902439024396</v>
      </c>
      <c r="H181">
        <f t="shared" si="13"/>
        <v>-99</v>
      </c>
      <c r="I181">
        <f t="shared" si="14"/>
        <v>-99</v>
      </c>
      <c r="J181">
        <f t="shared" si="15"/>
        <v>-99</v>
      </c>
      <c r="K181">
        <f t="shared" si="16"/>
        <v>-99</v>
      </c>
      <c r="L181">
        <f t="shared" si="17"/>
        <v>-99</v>
      </c>
    </row>
    <row r="182" spans="1:12" x14ac:dyDescent="0.25">
      <c r="A182" t="s">
        <v>203</v>
      </c>
      <c r="B182">
        <v>1023.2885718757479</v>
      </c>
      <c r="C182">
        <v>63.202170731707334</v>
      </c>
      <c r="D182">
        <v>13726021</v>
      </c>
      <c r="E182" t="s">
        <v>23</v>
      </c>
      <c r="F182">
        <v>3</v>
      </c>
      <c r="G182">
        <f t="shared" si="12"/>
        <v>-99</v>
      </c>
      <c r="H182">
        <f t="shared" si="13"/>
        <v>-99</v>
      </c>
      <c r="I182">
        <f t="shared" si="14"/>
        <v>63.202170731707334</v>
      </c>
      <c r="J182">
        <f t="shared" si="15"/>
        <v>-99</v>
      </c>
      <c r="K182">
        <f t="shared" si="16"/>
        <v>-99</v>
      </c>
      <c r="L182">
        <f t="shared" si="17"/>
        <v>-99</v>
      </c>
    </row>
    <row r="183" spans="1:12" x14ac:dyDescent="0.25">
      <c r="A183" t="s">
        <v>204</v>
      </c>
      <c r="B183">
        <v>5666.2047930451208</v>
      </c>
      <c r="C183">
        <v>74.836585365853679</v>
      </c>
      <c r="D183">
        <v>7199077</v>
      </c>
      <c r="E183" t="s">
        <v>15</v>
      </c>
      <c r="F183">
        <v>2</v>
      </c>
      <c r="G183">
        <f t="shared" si="12"/>
        <v>-99</v>
      </c>
      <c r="H183">
        <f t="shared" si="13"/>
        <v>74.836585365853679</v>
      </c>
      <c r="I183">
        <f t="shared" si="14"/>
        <v>-99</v>
      </c>
      <c r="J183">
        <f t="shared" si="15"/>
        <v>-99</v>
      </c>
      <c r="K183">
        <f t="shared" si="16"/>
        <v>-99</v>
      </c>
      <c r="L183">
        <f t="shared" si="17"/>
        <v>-99</v>
      </c>
    </row>
    <row r="184" spans="1:12" x14ac:dyDescent="0.25">
      <c r="A184" t="s">
        <v>205</v>
      </c>
      <c r="B184">
        <v>11689.316241672808</v>
      </c>
      <c r="C184">
        <v>74.226829268292704</v>
      </c>
      <c r="D184">
        <v>88303</v>
      </c>
      <c r="E184" t="s">
        <v>23</v>
      </c>
      <c r="F184">
        <v>3</v>
      </c>
      <c r="G184">
        <f t="shared" si="12"/>
        <v>-99</v>
      </c>
      <c r="H184">
        <f t="shared" si="13"/>
        <v>-99</v>
      </c>
      <c r="I184">
        <f t="shared" si="14"/>
        <v>74.226829268292704</v>
      </c>
      <c r="J184">
        <f t="shared" si="15"/>
        <v>-99</v>
      </c>
      <c r="K184">
        <f t="shared" si="16"/>
        <v>-99</v>
      </c>
      <c r="L184">
        <f t="shared" si="17"/>
        <v>-99</v>
      </c>
    </row>
    <row r="185" spans="1:12" x14ac:dyDescent="0.25">
      <c r="A185" t="s">
        <v>206</v>
      </c>
      <c r="B185">
        <v>590.31805673412043</v>
      </c>
      <c r="C185">
        <v>45.329048780487817</v>
      </c>
      <c r="D185">
        <v>5978727</v>
      </c>
      <c r="E185" t="s">
        <v>23</v>
      </c>
      <c r="F185">
        <v>3</v>
      </c>
      <c r="G185">
        <f t="shared" si="12"/>
        <v>-99</v>
      </c>
      <c r="H185">
        <f t="shared" si="13"/>
        <v>-99</v>
      </c>
      <c r="I185">
        <f t="shared" si="14"/>
        <v>45.329048780487817</v>
      </c>
      <c r="J185">
        <f t="shared" si="15"/>
        <v>-99</v>
      </c>
      <c r="K185">
        <f t="shared" si="16"/>
        <v>-99</v>
      </c>
      <c r="L185">
        <f t="shared" si="17"/>
        <v>-99</v>
      </c>
    </row>
    <row r="186" spans="1:12" x14ac:dyDescent="0.25">
      <c r="A186" t="s">
        <v>207</v>
      </c>
      <c r="B186">
        <v>54007.303648409856</v>
      </c>
      <c r="C186">
        <v>81.995121951219517</v>
      </c>
      <c r="D186">
        <v>5312400</v>
      </c>
      <c r="E186" t="s">
        <v>13</v>
      </c>
      <c r="F186">
        <v>1</v>
      </c>
      <c r="G186">
        <f t="shared" si="12"/>
        <v>81.995121951219517</v>
      </c>
      <c r="H186">
        <f t="shared" si="13"/>
        <v>-99</v>
      </c>
      <c r="I186">
        <f t="shared" si="14"/>
        <v>-99</v>
      </c>
      <c r="J186">
        <f t="shared" si="15"/>
        <v>-99</v>
      </c>
      <c r="K186">
        <f t="shared" si="16"/>
        <v>-99</v>
      </c>
      <c r="L186">
        <f t="shared" si="17"/>
        <v>-99</v>
      </c>
    </row>
    <row r="187" spans="1:12" x14ac:dyDescent="0.25">
      <c r="A187" t="s">
        <v>208</v>
      </c>
      <c r="B187">
        <v>-99</v>
      </c>
      <c r="C187">
        <v>-99</v>
      </c>
      <c r="D187">
        <v>-99</v>
      </c>
      <c r="E187" t="s">
        <v>15</v>
      </c>
      <c r="F187">
        <v>2</v>
      </c>
      <c r="G187">
        <f t="shared" si="12"/>
        <v>-99</v>
      </c>
      <c r="H187">
        <f t="shared" si="13"/>
        <v>-99</v>
      </c>
      <c r="I187">
        <f t="shared" si="14"/>
        <v>-99</v>
      </c>
      <c r="J187">
        <f t="shared" si="15"/>
        <v>-99</v>
      </c>
      <c r="K187">
        <f t="shared" si="16"/>
        <v>-99</v>
      </c>
      <c r="L187">
        <f t="shared" si="17"/>
        <v>-99</v>
      </c>
    </row>
    <row r="188" spans="1:12" x14ac:dyDescent="0.25">
      <c r="A188" t="s">
        <v>209</v>
      </c>
      <c r="B188">
        <v>22488.444150763298</v>
      </c>
      <c r="C188">
        <v>80.12439024390244</v>
      </c>
      <c r="D188">
        <v>2057159</v>
      </c>
      <c r="E188" t="s">
        <v>15</v>
      </c>
      <c r="F188">
        <v>2</v>
      </c>
      <c r="G188">
        <f t="shared" si="12"/>
        <v>-99</v>
      </c>
      <c r="H188">
        <f t="shared" si="13"/>
        <v>80.12439024390244</v>
      </c>
      <c r="I188">
        <f t="shared" si="14"/>
        <v>-99</v>
      </c>
      <c r="J188">
        <f t="shared" si="15"/>
        <v>-99</v>
      </c>
      <c r="K188">
        <f t="shared" si="16"/>
        <v>-99</v>
      </c>
      <c r="L188">
        <f t="shared" si="17"/>
        <v>-99</v>
      </c>
    </row>
    <row r="189" spans="1:12" x14ac:dyDescent="0.25">
      <c r="A189" t="s">
        <v>210</v>
      </c>
      <c r="B189">
        <v>1801.1556007773606</v>
      </c>
      <c r="C189">
        <v>67.507073170731715</v>
      </c>
      <c r="D189">
        <v>549598</v>
      </c>
      <c r="E189" t="s">
        <v>19</v>
      </c>
      <c r="F189">
        <v>4</v>
      </c>
      <c r="G189">
        <f t="shared" si="12"/>
        <v>-99</v>
      </c>
      <c r="H189">
        <f t="shared" si="13"/>
        <v>-99</v>
      </c>
      <c r="I189">
        <f t="shared" si="14"/>
        <v>-99</v>
      </c>
      <c r="J189">
        <f t="shared" si="15"/>
        <v>67.507073170731715</v>
      </c>
      <c r="K189">
        <f t="shared" si="16"/>
        <v>-99</v>
      </c>
      <c r="L189">
        <f t="shared" si="17"/>
        <v>-99</v>
      </c>
    </row>
    <row r="190" spans="1:12" x14ac:dyDescent="0.25">
      <c r="A190" t="s">
        <v>211</v>
      </c>
      <c r="B190">
        <v>-99</v>
      </c>
      <c r="C190">
        <v>54.691243902439034</v>
      </c>
      <c r="D190">
        <v>10195134</v>
      </c>
      <c r="E190" t="s">
        <v>23</v>
      </c>
      <c r="F190">
        <v>3</v>
      </c>
      <c r="G190">
        <f t="shared" si="12"/>
        <v>-99</v>
      </c>
      <c r="H190">
        <f t="shared" si="13"/>
        <v>-99</v>
      </c>
      <c r="I190">
        <f t="shared" si="14"/>
        <v>54.691243902439034</v>
      </c>
      <c r="J190">
        <f t="shared" si="15"/>
        <v>-99</v>
      </c>
      <c r="K190">
        <f t="shared" si="16"/>
        <v>-99</v>
      </c>
      <c r="L190">
        <f t="shared" si="17"/>
        <v>-99</v>
      </c>
    </row>
    <row r="191" spans="1:12" x14ac:dyDescent="0.25">
      <c r="A191" t="s">
        <v>212</v>
      </c>
      <c r="B191">
        <v>7592.2504725218987</v>
      </c>
      <c r="C191">
        <v>56.09831707317074</v>
      </c>
      <c r="D191">
        <v>52341695</v>
      </c>
      <c r="E191" t="s">
        <v>23</v>
      </c>
      <c r="F191">
        <v>3</v>
      </c>
      <c r="G191">
        <f t="shared" si="12"/>
        <v>-99</v>
      </c>
      <c r="H191">
        <f t="shared" si="13"/>
        <v>-99</v>
      </c>
      <c r="I191">
        <f t="shared" si="14"/>
        <v>56.09831707317074</v>
      </c>
      <c r="J191">
        <f t="shared" si="15"/>
        <v>-99</v>
      </c>
      <c r="K191">
        <f t="shared" si="16"/>
        <v>-99</v>
      </c>
      <c r="L191">
        <f t="shared" si="17"/>
        <v>-99</v>
      </c>
    </row>
    <row r="192" spans="1:12" x14ac:dyDescent="0.25">
      <c r="A192" t="s">
        <v>213</v>
      </c>
      <c r="B192">
        <v>28985.333328544093</v>
      </c>
      <c r="C192">
        <v>82.426829268292707</v>
      </c>
      <c r="D192">
        <v>46773055</v>
      </c>
      <c r="E192" t="s">
        <v>21</v>
      </c>
      <c r="F192">
        <v>2</v>
      </c>
      <c r="G192">
        <f t="shared" si="12"/>
        <v>-99</v>
      </c>
      <c r="H192">
        <f t="shared" si="13"/>
        <v>82.426829268292707</v>
      </c>
      <c r="I192">
        <f t="shared" si="14"/>
        <v>-99</v>
      </c>
      <c r="J192">
        <f t="shared" si="15"/>
        <v>-99</v>
      </c>
      <c r="K192">
        <f t="shared" si="16"/>
        <v>-99</v>
      </c>
      <c r="L192">
        <f t="shared" si="17"/>
        <v>-99</v>
      </c>
    </row>
    <row r="193" spans="1:12" x14ac:dyDescent="0.25">
      <c r="A193" t="s">
        <v>214</v>
      </c>
      <c r="B193">
        <v>2921.7363452544419</v>
      </c>
      <c r="C193">
        <v>74.0680487804878</v>
      </c>
      <c r="D193">
        <v>20328000</v>
      </c>
      <c r="E193" t="s">
        <v>13</v>
      </c>
      <c r="F193">
        <v>1</v>
      </c>
      <c r="G193">
        <f t="shared" si="12"/>
        <v>74.0680487804878</v>
      </c>
      <c r="H193">
        <f t="shared" si="13"/>
        <v>-99</v>
      </c>
      <c r="I193">
        <f t="shared" si="14"/>
        <v>-99</v>
      </c>
      <c r="J193">
        <f t="shared" si="15"/>
        <v>-99</v>
      </c>
      <c r="K193">
        <f t="shared" si="16"/>
        <v>-99</v>
      </c>
      <c r="L193">
        <f t="shared" si="17"/>
        <v>-99</v>
      </c>
    </row>
    <row r="194" spans="1:12" x14ac:dyDescent="0.25">
      <c r="A194" t="s">
        <v>215</v>
      </c>
      <c r="B194">
        <v>1697.85232302806</v>
      </c>
      <c r="C194">
        <v>61.863951219512202</v>
      </c>
      <c r="D194">
        <v>37195349</v>
      </c>
      <c r="E194" t="s">
        <v>23</v>
      </c>
      <c r="F194">
        <v>3</v>
      </c>
      <c r="G194">
        <f t="shared" si="12"/>
        <v>-99</v>
      </c>
      <c r="H194">
        <f t="shared" si="13"/>
        <v>-99</v>
      </c>
      <c r="I194">
        <f t="shared" si="14"/>
        <v>61.863951219512202</v>
      </c>
      <c r="J194">
        <f t="shared" si="15"/>
        <v>-99</v>
      </c>
      <c r="K194">
        <f t="shared" si="16"/>
        <v>-99</v>
      </c>
      <c r="L194">
        <f t="shared" si="17"/>
        <v>-99</v>
      </c>
    </row>
    <row r="195" spans="1:12" x14ac:dyDescent="0.25">
      <c r="A195" t="s">
        <v>216</v>
      </c>
      <c r="B195">
        <v>9378.1960654660779</v>
      </c>
      <c r="C195">
        <v>70.811390243902437</v>
      </c>
      <c r="D195">
        <v>534541</v>
      </c>
      <c r="E195" t="s">
        <v>25</v>
      </c>
      <c r="F195">
        <v>5</v>
      </c>
      <c r="G195">
        <f t="shared" ref="G195:G228" si="18">IF($F195=1,$C195,-99)</f>
        <v>-99</v>
      </c>
      <c r="H195">
        <f t="shared" ref="H195:H228" si="19">IF($F195=2,$C195,-99)</f>
        <v>-99</v>
      </c>
      <c r="I195">
        <f t="shared" ref="I195:I228" si="20">IF($F195=3,$C195,-99)</f>
        <v>-99</v>
      </c>
      <c r="J195">
        <f t="shared" ref="J195:J228" si="21">IF($F195=4,$C195,-99)</f>
        <v>-99</v>
      </c>
      <c r="K195">
        <f t="shared" ref="K195:K228" si="22">IF($F195=5,$C195,-99)</f>
        <v>70.811390243902437</v>
      </c>
      <c r="L195">
        <f t="shared" ref="L195:L228" si="23">IF($F195=6,$C195,-99)</f>
        <v>-99</v>
      </c>
    </row>
    <row r="196" spans="1:12" x14ac:dyDescent="0.25">
      <c r="A196" t="s">
        <v>217</v>
      </c>
      <c r="B196">
        <v>3289.7419677044736</v>
      </c>
      <c r="C196">
        <v>48.85063414634147</v>
      </c>
      <c r="D196">
        <v>1230985</v>
      </c>
      <c r="E196" t="s">
        <v>23</v>
      </c>
      <c r="F196">
        <v>3</v>
      </c>
      <c r="G196">
        <f t="shared" si="18"/>
        <v>-99</v>
      </c>
      <c r="H196">
        <f t="shared" si="19"/>
        <v>-99</v>
      </c>
      <c r="I196">
        <f t="shared" si="20"/>
        <v>48.85063414634147</v>
      </c>
      <c r="J196">
        <f t="shared" si="21"/>
        <v>-99</v>
      </c>
      <c r="K196">
        <f t="shared" si="22"/>
        <v>-99</v>
      </c>
      <c r="L196">
        <f t="shared" si="23"/>
        <v>-99</v>
      </c>
    </row>
    <row r="197" spans="1:12" x14ac:dyDescent="0.25">
      <c r="A197" t="s">
        <v>218</v>
      </c>
      <c r="B197">
        <v>57134.077068240418</v>
      </c>
      <c r="C197">
        <v>81.7048780487805</v>
      </c>
      <c r="D197">
        <v>9519374</v>
      </c>
      <c r="E197" t="s">
        <v>21</v>
      </c>
      <c r="F197">
        <v>2</v>
      </c>
      <c r="G197">
        <f t="shared" si="18"/>
        <v>-99</v>
      </c>
      <c r="H197">
        <f t="shared" si="19"/>
        <v>81.7048780487805</v>
      </c>
      <c r="I197">
        <f t="shared" si="20"/>
        <v>-99</v>
      </c>
      <c r="J197">
        <f t="shared" si="21"/>
        <v>-99</v>
      </c>
      <c r="K197">
        <f t="shared" si="22"/>
        <v>-99</v>
      </c>
      <c r="L197">
        <f t="shared" si="23"/>
        <v>-99</v>
      </c>
    </row>
    <row r="198" spans="1:12" x14ac:dyDescent="0.25">
      <c r="A198" t="s">
        <v>219</v>
      </c>
      <c r="B198">
        <v>83295.258828857273</v>
      </c>
      <c r="C198">
        <v>82.697560975609761</v>
      </c>
      <c r="D198">
        <v>7996861</v>
      </c>
      <c r="E198" t="s">
        <v>21</v>
      </c>
      <c r="F198">
        <v>2</v>
      </c>
      <c r="G198">
        <f t="shared" si="18"/>
        <v>-99</v>
      </c>
      <c r="H198">
        <f t="shared" si="19"/>
        <v>82.697560975609761</v>
      </c>
      <c r="I198">
        <f t="shared" si="20"/>
        <v>-99</v>
      </c>
      <c r="J198">
        <f t="shared" si="21"/>
        <v>-99</v>
      </c>
      <c r="K198">
        <f t="shared" si="22"/>
        <v>-99</v>
      </c>
      <c r="L198">
        <f t="shared" si="23"/>
        <v>-99</v>
      </c>
    </row>
    <row r="199" spans="1:12" x14ac:dyDescent="0.25">
      <c r="A199" t="s">
        <v>220</v>
      </c>
      <c r="B199">
        <v>-99</v>
      </c>
      <c r="C199">
        <v>-99</v>
      </c>
      <c r="D199">
        <v>-99</v>
      </c>
      <c r="E199" t="s">
        <v>36</v>
      </c>
      <c r="F199">
        <v>1</v>
      </c>
      <c r="G199">
        <f t="shared" si="18"/>
        <v>-99</v>
      </c>
      <c r="H199">
        <f t="shared" si="19"/>
        <v>-99</v>
      </c>
      <c r="I199">
        <f t="shared" si="20"/>
        <v>-99</v>
      </c>
      <c r="J199">
        <f t="shared" si="21"/>
        <v>-99</v>
      </c>
      <c r="K199">
        <f t="shared" si="22"/>
        <v>-99</v>
      </c>
      <c r="L199">
        <f t="shared" si="23"/>
        <v>-99</v>
      </c>
    </row>
    <row r="200" spans="1:12" x14ac:dyDescent="0.25">
      <c r="A200" t="s">
        <v>221</v>
      </c>
      <c r="B200">
        <v>-99</v>
      </c>
      <c r="C200">
        <v>-99</v>
      </c>
      <c r="D200">
        <v>-99</v>
      </c>
      <c r="E200" t="s">
        <v>13</v>
      </c>
      <c r="F200">
        <v>1</v>
      </c>
      <c r="G200">
        <f t="shared" si="18"/>
        <v>-99</v>
      </c>
      <c r="H200">
        <f t="shared" si="19"/>
        <v>-99</v>
      </c>
      <c r="I200">
        <f t="shared" si="20"/>
        <v>-99</v>
      </c>
      <c r="J200">
        <f t="shared" si="21"/>
        <v>-99</v>
      </c>
      <c r="K200">
        <f t="shared" si="22"/>
        <v>-99</v>
      </c>
      <c r="L200">
        <f t="shared" si="23"/>
        <v>-99</v>
      </c>
    </row>
    <row r="201" spans="1:12" x14ac:dyDescent="0.25">
      <c r="A201" t="s">
        <v>222</v>
      </c>
      <c r="B201">
        <v>953.06022258651956</v>
      </c>
      <c r="C201">
        <v>67.257170731707333</v>
      </c>
      <c r="D201">
        <v>8008990</v>
      </c>
      <c r="E201" t="s">
        <v>29</v>
      </c>
      <c r="F201">
        <v>1</v>
      </c>
      <c r="G201">
        <f t="shared" si="18"/>
        <v>67.257170731707333</v>
      </c>
      <c r="H201">
        <f t="shared" si="19"/>
        <v>-99</v>
      </c>
      <c r="I201">
        <f t="shared" si="20"/>
        <v>-99</v>
      </c>
      <c r="J201">
        <f t="shared" si="21"/>
        <v>-99</v>
      </c>
      <c r="K201">
        <f t="shared" si="22"/>
        <v>-99</v>
      </c>
      <c r="L201">
        <f t="shared" si="23"/>
        <v>-99</v>
      </c>
    </row>
    <row r="202" spans="1:12" x14ac:dyDescent="0.25">
      <c r="A202" t="s">
        <v>223</v>
      </c>
      <c r="B202">
        <v>834.84296360046005</v>
      </c>
      <c r="C202">
        <v>60.84643902439025</v>
      </c>
      <c r="D202">
        <v>47783107</v>
      </c>
      <c r="E202" t="s">
        <v>23</v>
      </c>
      <c r="F202">
        <v>3</v>
      </c>
      <c r="G202">
        <f t="shared" si="18"/>
        <v>-99</v>
      </c>
      <c r="H202">
        <f t="shared" si="19"/>
        <v>-99</v>
      </c>
      <c r="I202">
        <f t="shared" si="20"/>
        <v>60.84643902439025</v>
      </c>
      <c r="J202">
        <f t="shared" si="21"/>
        <v>-99</v>
      </c>
      <c r="K202">
        <f t="shared" si="22"/>
        <v>-99</v>
      </c>
      <c r="L202">
        <f t="shared" si="23"/>
        <v>-99</v>
      </c>
    </row>
    <row r="203" spans="1:12" x14ac:dyDescent="0.25">
      <c r="A203" t="s">
        <v>224</v>
      </c>
      <c r="B203">
        <v>5479.7605800741903</v>
      </c>
      <c r="C203">
        <v>74.187975609756108</v>
      </c>
      <c r="D203">
        <v>66785001</v>
      </c>
      <c r="E203" t="s">
        <v>13</v>
      </c>
      <c r="F203">
        <v>1</v>
      </c>
      <c r="G203">
        <f t="shared" si="18"/>
        <v>74.187975609756108</v>
      </c>
      <c r="H203">
        <f t="shared" si="19"/>
        <v>-99</v>
      </c>
      <c r="I203">
        <f t="shared" si="20"/>
        <v>-99</v>
      </c>
      <c r="J203">
        <f t="shared" si="21"/>
        <v>-99</v>
      </c>
      <c r="K203">
        <f t="shared" si="22"/>
        <v>-99</v>
      </c>
      <c r="L203">
        <f t="shared" si="23"/>
        <v>-99</v>
      </c>
    </row>
    <row r="204" spans="1:12" x14ac:dyDescent="0.25">
      <c r="A204" t="s">
        <v>225</v>
      </c>
      <c r="B204">
        <v>589.46208903764841</v>
      </c>
      <c r="C204">
        <v>56.150341463414641</v>
      </c>
      <c r="D204">
        <v>6642928</v>
      </c>
      <c r="E204" t="s">
        <v>23</v>
      </c>
      <c r="F204">
        <v>3</v>
      </c>
      <c r="G204">
        <f t="shared" si="18"/>
        <v>-99</v>
      </c>
      <c r="H204">
        <f t="shared" si="19"/>
        <v>-99</v>
      </c>
      <c r="I204">
        <f t="shared" si="20"/>
        <v>56.150341463414641</v>
      </c>
      <c r="J204">
        <f t="shared" si="21"/>
        <v>-99</v>
      </c>
      <c r="K204">
        <f t="shared" si="22"/>
        <v>-99</v>
      </c>
      <c r="L204">
        <f t="shared" si="23"/>
        <v>-99</v>
      </c>
    </row>
    <row r="205" spans="1:12" x14ac:dyDescent="0.25">
      <c r="A205" t="s">
        <v>226</v>
      </c>
      <c r="B205">
        <v>4493.7202552597719</v>
      </c>
      <c r="C205">
        <v>72.489000000000019</v>
      </c>
      <c r="D205">
        <v>104941</v>
      </c>
      <c r="E205" t="s">
        <v>19</v>
      </c>
      <c r="F205">
        <v>4</v>
      </c>
      <c r="G205">
        <f t="shared" si="18"/>
        <v>-99</v>
      </c>
      <c r="H205">
        <f t="shared" si="19"/>
        <v>-99</v>
      </c>
      <c r="I205">
        <f t="shared" si="20"/>
        <v>-99</v>
      </c>
      <c r="J205">
        <f t="shared" si="21"/>
        <v>72.489000000000019</v>
      </c>
      <c r="K205">
        <f t="shared" si="22"/>
        <v>-99</v>
      </c>
      <c r="L205">
        <f t="shared" si="23"/>
        <v>-99</v>
      </c>
    </row>
    <row r="206" spans="1:12" x14ac:dyDescent="0.25">
      <c r="A206" t="s">
        <v>227</v>
      </c>
      <c r="B206">
        <v>17523.298273739736</v>
      </c>
      <c r="C206">
        <v>69.817146341463427</v>
      </c>
      <c r="D206">
        <v>1337439</v>
      </c>
      <c r="E206" t="s">
        <v>25</v>
      </c>
      <c r="F206">
        <v>5</v>
      </c>
      <c r="G206">
        <f t="shared" si="18"/>
        <v>-99</v>
      </c>
      <c r="H206">
        <f t="shared" si="19"/>
        <v>-99</v>
      </c>
      <c r="I206">
        <f t="shared" si="20"/>
        <v>-99</v>
      </c>
      <c r="J206">
        <f t="shared" si="21"/>
        <v>-99</v>
      </c>
      <c r="K206">
        <f t="shared" si="22"/>
        <v>69.817146341463427</v>
      </c>
      <c r="L206">
        <f t="shared" si="23"/>
        <v>-99</v>
      </c>
    </row>
    <row r="207" spans="1:12" x14ac:dyDescent="0.25">
      <c r="A207" t="s">
        <v>228</v>
      </c>
      <c r="B207">
        <v>4197.5058807643609</v>
      </c>
      <c r="C207">
        <v>73.995121951219517</v>
      </c>
      <c r="D207">
        <v>10777500</v>
      </c>
      <c r="E207" t="s">
        <v>17</v>
      </c>
      <c r="F207">
        <v>3</v>
      </c>
      <c r="G207">
        <f t="shared" si="18"/>
        <v>-99</v>
      </c>
      <c r="H207">
        <f t="shared" si="19"/>
        <v>-99</v>
      </c>
      <c r="I207">
        <f t="shared" si="20"/>
        <v>73.995121951219517</v>
      </c>
      <c r="J207">
        <f t="shared" si="21"/>
        <v>-99</v>
      </c>
      <c r="K207">
        <f t="shared" si="22"/>
        <v>-99</v>
      </c>
      <c r="L207">
        <f t="shared" si="23"/>
        <v>-99</v>
      </c>
    </row>
    <row r="208" spans="1:12" x14ac:dyDescent="0.25">
      <c r="A208" t="s">
        <v>229</v>
      </c>
      <c r="B208">
        <v>10660.728638959861</v>
      </c>
      <c r="C208">
        <v>74.862439024390255</v>
      </c>
      <c r="D208">
        <v>73997128</v>
      </c>
      <c r="E208" t="s">
        <v>36</v>
      </c>
      <c r="F208">
        <v>1</v>
      </c>
      <c r="G208">
        <f t="shared" si="18"/>
        <v>74.862439024390255</v>
      </c>
      <c r="H208">
        <f t="shared" si="19"/>
        <v>-99</v>
      </c>
      <c r="I208">
        <f t="shared" si="20"/>
        <v>-99</v>
      </c>
      <c r="J208">
        <f t="shared" si="21"/>
        <v>-99</v>
      </c>
      <c r="K208">
        <f t="shared" si="22"/>
        <v>-99</v>
      </c>
      <c r="L208">
        <f t="shared" si="23"/>
        <v>-99</v>
      </c>
    </row>
    <row r="209" spans="1:12" x14ac:dyDescent="0.25">
      <c r="A209" t="s">
        <v>230</v>
      </c>
      <c r="B209">
        <v>6797.7343069752505</v>
      </c>
      <c r="C209">
        <v>65.313585365853669</v>
      </c>
      <c r="D209">
        <v>5172931</v>
      </c>
      <c r="E209" t="s">
        <v>29</v>
      </c>
      <c r="F209">
        <v>1</v>
      </c>
      <c r="G209">
        <f t="shared" si="18"/>
        <v>65.313585365853669</v>
      </c>
      <c r="H209">
        <f t="shared" si="19"/>
        <v>-99</v>
      </c>
      <c r="I209">
        <f t="shared" si="20"/>
        <v>-99</v>
      </c>
      <c r="J209">
        <f t="shared" si="21"/>
        <v>-99</v>
      </c>
      <c r="K209">
        <f t="shared" si="22"/>
        <v>-99</v>
      </c>
      <c r="L209">
        <f t="shared" si="23"/>
        <v>-99</v>
      </c>
    </row>
    <row r="210" spans="1:12" x14ac:dyDescent="0.25">
      <c r="A210" t="s">
        <v>231</v>
      </c>
      <c r="B210">
        <v>-99</v>
      </c>
      <c r="C210">
        <v>-99</v>
      </c>
      <c r="D210">
        <v>-99</v>
      </c>
      <c r="E210" t="s">
        <v>25</v>
      </c>
      <c r="F210">
        <v>5</v>
      </c>
      <c r="G210">
        <f t="shared" si="18"/>
        <v>-99</v>
      </c>
      <c r="H210">
        <f t="shared" si="19"/>
        <v>-99</v>
      </c>
      <c r="I210">
        <f t="shared" si="20"/>
        <v>-99</v>
      </c>
      <c r="J210">
        <f t="shared" si="21"/>
        <v>-99</v>
      </c>
      <c r="K210">
        <f t="shared" si="22"/>
        <v>-99</v>
      </c>
      <c r="L210">
        <f t="shared" si="23"/>
        <v>-99</v>
      </c>
    </row>
    <row r="211" spans="1:12" x14ac:dyDescent="0.25">
      <c r="A211" t="s">
        <v>232</v>
      </c>
      <c r="B211">
        <v>4044.1894644461458</v>
      </c>
      <c r="C211">
        <v>-99</v>
      </c>
      <c r="D211">
        <v>9860</v>
      </c>
      <c r="E211" t="s">
        <v>19</v>
      </c>
      <c r="F211">
        <v>4</v>
      </c>
      <c r="G211">
        <f t="shared" si="18"/>
        <v>-99</v>
      </c>
      <c r="H211">
        <f t="shared" si="19"/>
        <v>-99</v>
      </c>
      <c r="I211">
        <f t="shared" si="20"/>
        <v>-99</v>
      </c>
      <c r="J211">
        <f t="shared" si="21"/>
        <v>-99</v>
      </c>
      <c r="K211">
        <f t="shared" si="22"/>
        <v>-99</v>
      </c>
      <c r="L211">
        <f t="shared" si="23"/>
        <v>-99</v>
      </c>
    </row>
    <row r="212" spans="1:12" x14ac:dyDescent="0.25">
      <c r="A212" t="s">
        <v>233</v>
      </c>
      <c r="B212">
        <v>652.74961628787912</v>
      </c>
      <c r="C212">
        <v>58.647975609756102</v>
      </c>
      <c r="D212">
        <v>36345860</v>
      </c>
      <c r="E212" t="s">
        <v>23</v>
      </c>
      <c r="F212">
        <v>3</v>
      </c>
      <c r="G212">
        <f t="shared" si="18"/>
        <v>-99</v>
      </c>
      <c r="H212">
        <f t="shared" si="19"/>
        <v>-99</v>
      </c>
      <c r="I212">
        <f t="shared" si="20"/>
        <v>58.647975609756102</v>
      </c>
      <c r="J212">
        <f t="shared" si="21"/>
        <v>-99</v>
      </c>
      <c r="K212">
        <f t="shared" si="22"/>
        <v>-99</v>
      </c>
      <c r="L212">
        <f t="shared" si="23"/>
        <v>-99</v>
      </c>
    </row>
    <row r="213" spans="1:12" x14ac:dyDescent="0.25">
      <c r="A213" t="s">
        <v>234</v>
      </c>
      <c r="B213">
        <v>3873.4513373119439</v>
      </c>
      <c r="C213">
        <v>70.944146341463423</v>
      </c>
      <c r="D213">
        <v>45593300</v>
      </c>
      <c r="E213" t="s">
        <v>29</v>
      </c>
      <c r="F213">
        <v>1</v>
      </c>
      <c r="G213">
        <f t="shared" si="18"/>
        <v>70.944146341463423</v>
      </c>
      <c r="H213">
        <f t="shared" si="19"/>
        <v>-99</v>
      </c>
      <c r="I213">
        <f t="shared" si="20"/>
        <v>-99</v>
      </c>
      <c r="J213">
        <f t="shared" si="21"/>
        <v>-99</v>
      </c>
      <c r="K213">
        <f t="shared" si="22"/>
        <v>-99</v>
      </c>
      <c r="L213">
        <f t="shared" si="23"/>
        <v>-99</v>
      </c>
    </row>
    <row r="214" spans="1:12" x14ac:dyDescent="0.25">
      <c r="A214" t="s">
        <v>235</v>
      </c>
      <c r="B214">
        <v>40444.066987391256</v>
      </c>
      <c r="C214">
        <v>76.957878048780501</v>
      </c>
      <c r="D214">
        <v>9205651</v>
      </c>
      <c r="E214" t="s">
        <v>36</v>
      </c>
      <c r="F214">
        <v>1</v>
      </c>
      <c r="G214">
        <f t="shared" si="18"/>
        <v>76.957878048780501</v>
      </c>
      <c r="H214">
        <f t="shared" si="19"/>
        <v>-99</v>
      </c>
      <c r="I214">
        <f t="shared" si="20"/>
        <v>-99</v>
      </c>
      <c r="J214">
        <f t="shared" si="21"/>
        <v>-99</v>
      </c>
      <c r="K214">
        <f t="shared" si="22"/>
        <v>-99</v>
      </c>
      <c r="L214">
        <f t="shared" si="23"/>
        <v>-99</v>
      </c>
    </row>
    <row r="215" spans="1:12" x14ac:dyDescent="0.25">
      <c r="A215" t="s">
        <v>236</v>
      </c>
      <c r="B215">
        <v>41050.771936753925</v>
      </c>
      <c r="C215">
        <v>80.904878048780489</v>
      </c>
      <c r="D215">
        <v>63700300</v>
      </c>
      <c r="E215" t="s">
        <v>21</v>
      </c>
      <c r="F215">
        <v>2</v>
      </c>
      <c r="G215">
        <f t="shared" si="18"/>
        <v>-99</v>
      </c>
      <c r="H215">
        <f t="shared" si="19"/>
        <v>80.904878048780489</v>
      </c>
      <c r="I215">
        <f t="shared" si="20"/>
        <v>-99</v>
      </c>
      <c r="J215">
        <f t="shared" si="21"/>
        <v>-99</v>
      </c>
      <c r="K215">
        <f t="shared" si="22"/>
        <v>-99</v>
      </c>
      <c r="L215">
        <f t="shared" si="23"/>
        <v>-99</v>
      </c>
    </row>
    <row r="216" spans="1:12" x14ac:dyDescent="0.25">
      <c r="A216" t="s">
        <v>237</v>
      </c>
      <c r="B216">
        <v>51495.87484532193</v>
      </c>
      <c r="C216">
        <v>78.741463414634154</v>
      </c>
      <c r="D216">
        <v>313873685</v>
      </c>
      <c r="E216" t="s">
        <v>44</v>
      </c>
      <c r="F216">
        <v>6</v>
      </c>
      <c r="G216">
        <f t="shared" si="18"/>
        <v>-99</v>
      </c>
      <c r="H216">
        <f t="shared" si="19"/>
        <v>-99</v>
      </c>
      <c r="I216">
        <f t="shared" si="20"/>
        <v>-99</v>
      </c>
      <c r="J216">
        <f t="shared" si="21"/>
        <v>-99</v>
      </c>
      <c r="K216">
        <f t="shared" si="22"/>
        <v>-99</v>
      </c>
      <c r="L216">
        <f t="shared" si="23"/>
        <v>78.741463414634154</v>
      </c>
    </row>
    <row r="217" spans="1:12" x14ac:dyDescent="0.25">
      <c r="A217" t="s">
        <v>238</v>
      </c>
      <c r="B217">
        <v>14727.725635544499</v>
      </c>
      <c r="C217">
        <v>76.907829268292687</v>
      </c>
      <c r="D217">
        <v>3395253</v>
      </c>
      <c r="E217" t="s">
        <v>25</v>
      </c>
      <c r="F217">
        <v>5</v>
      </c>
      <c r="G217">
        <f t="shared" si="18"/>
        <v>-99</v>
      </c>
      <c r="H217">
        <f t="shared" si="19"/>
        <v>-99</v>
      </c>
      <c r="I217">
        <f t="shared" si="20"/>
        <v>-99</v>
      </c>
      <c r="J217">
        <f t="shared" si="21"/>
        <v>-99</v>
      </c>
      <c r="K217">
        <f t="shared" si="22"/>
        <v>76.907829268292687</v>
      </c>
      <c r="L217">
        <f t="shared" si="23"/>
        <v>-99</v>
      </c>
    </row>
    <row r="218" spans="1:12" x14ac:dyDescent="0.25">
      <c r="A218" t="s">
        <v>239</v>
      </c>
      <c r="B218">
        <v>1719.0361962415461</v>
      </c>
      <c r="C218">
        <v>68.104000000000013</v>
      </c>
      <c r="D218">
        <v>29774500</v>
      </c>
      <c r="E218" t="s">
        <v>29</v>
      </c>
      <c r="F218">
        <v>1</v>
      </c>
      <c r="G218">
        <f t="shared" si="18"/>
        <v>68.104000000000013</v>
      </c>
      <c r="H218">
        <f t="shared" si="19"/>
        <v>-99</v>
      </c>
      <c r="I218">
        <f t="shared" si="20"/>
        <v>-99</v>
      </c>
      <c r="J218">
        <f t="shared" si="21"/>
        <v>-99</v>
      </c>
      <c r="K218">
        <f t="shared" si="22"/>
        <v>-99</v>
      </c>
      <c r="L218">
        <f t="shared" si="23"/>
        <v>-99</v>
      </c>
    </row>
    <row r="219" spans="1:12" x14ac:dyDescent="0.25">
      <c r="A219" t="s">
        <v>240</v>
      </c>
      <c r="B219">
        <v>3161.4355384412424</v>
      </c>
      <c r="C219">
        <v>71.410682926829281</v>
      </c>
      <c r="D219">
        <v>247262</v>
      </c>
      <c r="E219" t="s">
        <v>19</v>
      </c>
      <c r="F219">
        <v>4</v>
      </c>
      <c r="G219">
        <f t="shared" si="18"/>
        <v>-99</v>
      </c>
      <c r="H219">
        <f t="shared" si="19"/>
        <v>-99</v>
      </c>
      <c r="I219">
        <f t="shared" si="20"/>
        <v>-99</v>
      </c>
      <c r="J219">
        <f t="shared" si="21"/>
        <v>71.410682926829281</v>
      </c>
      <c r="K219">
        <f t="shared" si="22"/>
        <v>-99</v>
      </c>
      <c r="L219">
        <f t="shared" si="23"/>
        <v>-99</v>
      </c>
    </row>
    <row r="220" spans="1:12" x14ac:dyDescent="0.25">
      <c r="A220" t="s">
        <v>241</v>
      </c>
      <c r="B220">
        <v>-99</v>
      </c>
      <c r="C220">
        <v>-99</v>
      </c>
      <c r="D220">
        <v>-99</v>
      </c>
      <c r="E220" t="s">
        <v>25</v>
      </c>
      <c r="F220">
        <v>5</v>
      </c>
      <c r="G220">
        <f t="shared" si="18"/>
        <v>-99</v>
      </c>
      <c r="H220">
        <f t="shared" si="19"/>
        <v>-99</v>
      </c>
      <c r="I220">
        <f t="shared" si="20"/>
        <v>-99</v>
      </c>
      <c r="J220">
        <f t="shared" si="21"/>
        <v>-99</v>
      </c>
      <c r="K220">
        <f t="shared" si="22"/>
        <v>-99</v>
      </c>
      <c r="L220">
        <f t="shared" si="23"/>
        <v>-99</v>
      </c>
    </row>
    <row r="221" spans="1:12" x14ac:dyDescent="0.25">
      <c r="A221" t="s">
        <v>242</v>
      </c>
      <c r="B221">
        <v>1755.2654235751186</v>
      </c>
      <c r="C221">
        <v>75.606682926829265</v>
      </c>
      <c r="D221">
        <v>88772900</v>
      </c>
      <c r="E221" t="s">
        <v>13</v>
      </c>
      <c r="F221">
        <v>1</v>
      </c>
      <c r="G221">
        <f t="shared" si="18"/>
        <v>75.606682926829265</v>
      </c>
      <c r="H221">
        <f t="shared" si="19"/>
        <v>-99</v>
      </c>
      <c r="I221">
        <f t="shared" si="20"/>
        <v>-99</v>
      </c>
      <c r="J221">
        <f t="shared" si="21"/>
        <v>-99</v>
      </c>
      <c r="K221">
        <f t="shared" si="22"/>
        <v>-99</v>
      </c>
      <c r="L221">
        <f t="shared" si="23"/>
        <v>-99</v>
      </c>
    </row>
    <row r="222" spans="1:12" x14ac:dyDescent="0.25">
      <c r="A222" t="s">
        <v>243</v>
      </c>
      <c r="B222">
        <v>-99</v>
      </c>
      <c r="C222">
        <v>-99</v>
      </c>
      <c r="D222">
        <v>-99</v>
      </c>
      <c r="E222" t="s">
        <v>25</v>
      </c>
      <c r="F222">
        <v>5</v>
      </c>
      <c r="G222">
        <f t="shared" si="18"/>
        <v>-99</v>
      </c>
      <c r="H222">
        <f t="shared" si="19"/>
        <v>-99</v>
      </c>
      <c r="I222">
        <f t="shared" si="20"/>
        <v>-99</v>
      </c>
      <c r="J222">
        <f t="shared" si="21"/>
        <v>-99</v>
      </c>
      <c r="K222">
        <f t="shared" si="22"/>
        <v>-99</v>
      </c>
      <c r="L222">
        <f t="shared" si="23"/>
        <v>-99</v>
      </c>
    </row>
    <row r="223" spans="1:12" x14ac:dyDescent="0.25">
      <c r="A223" t="s">
        <v>244</v>
      </c>
      <c r="B223">
        <v>-99</v>
      </c>
      <c r="C223">
        <v>-99</v>
      </c>
      <c r="D223">
        <v>-99</v>
      </c>
      <c r="E223" t="s">
        <v>19</v>
      </c>
      <c r="F223">
        <v>4</v>
      </c>
      <c r="G223">
        <f t="shared" si="18"/>
        <v>-99</v>
      </c>
      <c r="H223">
        <f t="shared" si="19"/>
        <v>-99</v>
      </c>
      <c r="I223">
        <f t="shared" si="20"/>
        <v>-99</v>
      </c>
      <c r="J223">
        <f t="shared" si="21"/>
        <v>-99</v>
      </c>
      <c r="K223">
        <f t="shared" si="22"/>
        <v>-99</v>
      </c>
      <c r="L223">
        <f t="shared" si="23"/>
        <v>-99</v>
      </c>
    </row>
    <row r="224" spans="1:12" x14ac:dyDescent="0.25">
      <c r="A224" t="s">
        <v>245</v>
      </c>
      <c r="B224">
        <v>-99</v>
      </c>
      <c r="C224">
        <v>-99</v>
      </c>
      <c r="D224">
        <v>-99</v>
      </c>
      <c r="E224" t="s">
        <v>36</v>
      </c>
      <c r="F224">
        <v>1</v>
      </c>
      <c r="G224">
        <f t="shared" si="18"/>
        <v>-99</v>
      </c>
      <c r="H224">
        <f t="shared" si="19"/>
        <v>-99</v>
      </c>
      <c r="I224">
        <f t="shared" si="20"/>
        <v>-99</v>
      </c>
      <c r="J224">
        <f t="shared" si="21"/>
        <v>-99</v>
      </c>
      <c r="K224">
        <f t="shared" si="22"/>
        <v>-99</v>
      </c>
      <c r="L224">
        <f t="shared" si="23"/>
        <v>-99</v>
      </c>
    </row>
    <row r="225" spans="1:12" x14ac:dyDescent="0.25">
      <c r="A225" t="s">
        <v>246</v>
      </c>
      <c r="B225">
        <v>-99</v>
      </c>
      <c r="C225">
        <v>-99</v>
      </c>
      <c r="D225">
        <v>-99</v>
      </c>
      <c r="E225" t="s">
        <v>17</v>
      </c>
      <c r="F225">
        <v>3</v>
      </c>
      <c r="G225">
        <f t="shared" si="18"/>
        <v>-99</v>
      </c>
      <c r="H225">
        <f t="shared" si="19"/>
        <v>-99</v>
      </c>
      <c r="I225">
        <f t="shared" si="20"/>
        <v>-99</v>
      </c>
      <c r="J225">
        <f t="shared" si="21"/>
        <v>-99</v>
      </c>
      <c r="K225">
        <f t="shared" si="22"/>
        <v>-99</v>
      </c>
      <c r="L225">
        <f t="shared" si="23"/>
        <v>-99</v>
      </c>
    </row>
    <row r="226" spans="1:12" x14ac:dyDescent="0.25">
      <c r="A226" t="s">
        <v>247</v>
      </c>
      <c r="B226">
        <v>-99</v>
      </c>
      <c r="C226">
        <v>-99</v>
      </c>
      <c r="D226">
        <v>-99</v>
      </c>
      <c r="E226" t="s">
        <v>36</v>
      </c>
      <c r="F226">
        <v>1</v>
      </c>
      <c r="G226">
        <f t="shared" si="18"/>
        <v>-99</v>
      </c>
      <c r="H226">
        <f t="shared" si="19"/>
        <v>-99</v>
      </c>
      <c r="I226">
        <f t="shared" si="20"/>
        <v>-99</v>
      </c>
      <c r="J226">
        <f t="shared" si="21"/>
        <v>-99</v>
      </c>
      <c r="K226">
        <f t="shared" si="22"/>
        <v>-99</v>
      </c>
      <c r="L226">
        <f t="shared" si="23"/>
        <v>-99</v>
      </c>
    </row>
    <row r="227" spans="1:12" x14ac:dyDescent="0.25">
      <c r="A227" t="s">
        <v>248</v>
      </c>
      <c r="B227">
        <v>1771.8911514680051</v>
      </c>
      <c r="C227">
        <v>57.022585365853665</v>
      </c>
      <c r="D227">
        <v>14075099</v>
      </c>
      <c r="E227" t="s">
        <v>23</v>
      </c>
      <c r="F227">
        <v>3</v>
      </c>
      <c r="G227">
        <f t="shared" si="18"/>
        <v>-99</v>
      </c>
      <c r="H227">
        <f t="shared" si="19"/>
        <v>-99</v>
      </c>
      <c r="I227">
        <f t="shared" si="20"/>
        <v>57.022585365853665</v>
      </c>
      <c r="J227">
        <f t="shared" si="21"/>
        <v>-99</v>
      </c>
      <c r="K227">
        <f t="shared" si="22"/>
        <v>-99</v>
      </c>
      <c r="L227">
        <f t="shared" si="23"/>
        <v>-99</v>
      </c>
    </row>
    <row r="228" spans="1:12" x14ac:dyDescent="0.25">
      <c r="A228" t="s">
        <v>249</v>
      </c>
      <c r="B228">
        <v>908.78232410399733</v>
      </c>
      <c r="C228">
        <v>58.045975609756098</v>
      </c>
      <c r="D228">
        <v>13724317</v>
      </c>
      <c r="E228" t="s">
        <v>23</v>
      </c>
      <c r="F228">
        <v>3</v>
      </c>
      <c r="G228">
        <f t="shared" si="18"/>
        <v>-99</v>
      </c>
      <c r="H228">
        <f t="shared" si="19"/>
        <v>-99</v>
      </c>
      <c r="I228">
        <f t="shared" si="20"/>
        <v>58.045975609756098</v>
      </c>
      <c r="J228">
        <f t="shared" si="21"/>
        <v>-99</v>
      </c>
      <c r="K228">
        <f t="shared" si="22"/>
        <v>-99</v>
      </c>
      <c r="L228">
        <f t="shared" si="23"/>
        <v>-99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Chisholm</dc:creator>
  <cp:lastModifiedBy>Hugh Parsonage</cp:lastModifiedBy>
  <dcterms:created xsi:type="dcterms:W3CDTF">2015-06-29T03:37:54Z</dcterms:created>
  <dcterms:modified xsi:type="dcterms:W3CDTF">2016-02-01T12:14:27Z</dcterms:modified>
</cp:coreProperties>
</file>