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xr:revisionPtr revIDLastSave="0" documentId="13_ncr:1_{77942906-D93F-4F26-9647-2C690B1238B7}" xr6:coauthVersionLast="45" xr6:coauthVersionMax="45" xr10:uidLastSave="{00000000-0000-0000-0000-000000000000}"/>
  <bookViews>
    <workbookView xWindow="-28920" yWindow="-1980" windowWidth="29040" windowHeight="15840" xr2:uid="{00000000-000D-0000-FFFF-FFFF00000000}"/>
  </bookViews>
  <sheets>
    <sheet name="indiv" sheetId="1" r:id="rId1"/>
    <sheet name="families" sheetId="3" r:id="rId2"/>
    <sheet name="SourceUR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F3" i="1" l="1"/>
  <c r="F2" i="1"/>
  <c r="F5" i="1" l="1"/>
  <c r="F4" i="1"/>
  <c r="C5" i="1"/>
  <c r="B5" i="1"/>
  <c r="B4" i="1"/>
  <c r="F7" i="1"/>
  <c r="C7" i="1"/>
  <c r="B7" i="1"/>
  <c r="F6" i="1"/>
  <c r="B6" i="1"/>
  <c r="F10" i="1" l="1"/>
  <c r="J20" i="1" l="1"/>
  <c r="J21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1" i="1"/>
  <c r="J12" i="1"/>
  <c r="J13" i="1"/>
  <c r="J14" i="1"/>
  <c r="J15" i="1"/>
  <c r="J16" i="1"/>
  <c r="J17" i="1"/>
  <c r="J18" i="1"/>
  <c r="J19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4" i="1" l="1"/>
  <c r="F55" i="1"/>
  <c r="F56" i="1"/>
  <c r="F57" i="1"/>
  <c r="F58" i="1"/>
  <c r="F59" i="1"/>
  <c r="F60" i="1"/>
  <c r="F51" i="1"/>
  <c r="F52" i="1"/>
  <c r="F53" i="1"/>
  <c r="F49" i="1"/>
  <c r="F50" i="1"/>
  <c r="F48" i="1"/>
  <c r="F46" i="1"/>
  <c r="F47" i="1"/>
  <c r="C11" i="1" l="1"/>
  <c r="C13" i="1"/>
  <c r="C15" i="1"/>
  <c r="C17" i="1"/>
  <c r="C9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<sst xmlns="http://schemas.openxmlformats.org/spreadsheetml/2006/main" count="110" uniqueCount="44">
  <si>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</si>
  <si>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</si>
  <si>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</si>
  <si>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</si>
  <si>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</si>
  <si>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</si>
  <si>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</si>
  <si>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</si>
  <si>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</si>
  <si>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</si>
  <si>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</si>
  <si>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</si>
  <si>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</si>
  <si>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</si>
  <si>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</si>
  <si>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</si>
  <si>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</si>
  <si>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</si>
  <si>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</si>
  <si>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</si>
  <si>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</si>
  <si>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</si>
  <si>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</si>
  <si>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</si>
  <si>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</si>
  <si>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</si>
  <si>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</si>
  <si>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</si>
  <si>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</si>
  <si>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</si>
  <si>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</si>
  <si>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</si>
  <si>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</si>
  <si>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</si>
  <si>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</si>
  <si>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</si>
  <si>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</si>
  <si>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</si>
  <si>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</si>
  <si>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</si>
  <si>
    <t>https://www.budget.gov.au/2019-20/content/bp2/download/bp2.pdf</t>
  </si>
  <si>
    <t>2019-20: p19 in BP2</t>
  </si>
  <si>
    <t>Relevant section of Medicare Levy Act for family thresholds:</t>
  </si>
  <si>
    <t>http://www8.austlii.edu.au/cgi-bin/viewdoc/au/legis/cth/consol_act/mla1986131/s8.html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</si>
</sst>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8.85546875" defaultRowHeight="15" x14ac:dyDescent="0.25"/>
  <cols>
    <col min="1" max="1" width="7.7109375" bestFit="1" customWidth="1"/>
    <col min="2" max="4" width="6.140625" bestFit="1" customWidth="1"/>
    <col min="5" max="6" width="17.42578125" style="1" bestFit="1" customWidth="1"/>
    <col min="7" max="7" width="7.140625" style="2" bestFit="1" customWidth="1"/>
    <col min="8" max="8" width="6" style="3" bestFit="1" customWidth="1"/>
    <col min="9" max="9" width="24.140625" style="1" bestFit="1" customWidth="1"/>
    <col min="10" max="10" width="24.28515625" style="1" bestFit="1" customWidth="1"/>
    <col min="11" max="11" width="25.42578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1" x14ac:dyDescent="0.25">
      <c r="A2" t="s">
        <v>39</v>
      </c>
      <c r="B2" t="b">
        <v>0</v>
      </c>
      <c r="C2" t="b">
        <v>0</v>
      </c>
      <c r="D2" t="b">
        <v>0</v>
      </c>
      <c r="E2" s="1">
        <v>22801</v>
      </c>
      <c r="F2" s="1">
        <f t="shared" ref="F2:F3" si="0">ROUND((E2 +1)*G2/(G2-H2), 0)</f>
        <v>28503</v>
      </c>
      <c r="G2" s="4">
        <v>0.1</v>
      </c>
      <c r="H2" s="4">
        <v>0.02</v>
      </c>
      <c r="I2" s="1">
        <v>38474</v>
      </c>
      <c r="J2" s="1">
        <f t="shared" ref="J2:J10" si="1">ROUND((I2 +1)*G2/(G2-H2), 0)</f>
        <v>48094</v>
      </c>
      <c r="K2" s="1">
        <v>3533</v>
      </c>
    </row>
    <row r="3" spans="1:11" x14ac:dyDescent="0.25">
      <c r="A3" t="s">
        <v>39</v>
      </c>
      <c r="B3" t="b">
        <v>1</v>
      </c>
      <c r="C3" t="b">
        <v>0</v>
      </c>
      <c r="D3" t="b">
        <v>1</v>
      </c>
      <c r="E3" s="1">
        <v>36056</v>
      </c>
      <c r="F3" s="1">
        <f t="shared" si="0"/>
        <v>45071</v>
      </c>
      <c r="G3" s="4">
        <v>0.1</v>
      </c>
      <c r="H3" s="4">
        <v>0.02</v>
      </c>
      <c r="I3" s="1">
        <v>50191</v>
      </c>
      <c r="J3" s="1">
        <f t="shared" si="1"/>
        <v>62740</v>
      </c>
      <c r="K3" s="1">
        <v>3533</v>
      </c>
    </row>
    <row r="4" spans="1:11" x14ac:dyDescent="0.25">
      <c r="A4" t="s">
        <v>38</v>
      </c>
      <c r="B4" t="b">
        <f>D4</f>
        <v>0</v>
      </c>
      <c r="C4" t="b">
        <v>0</v>
      </c>
      <c r="D4" t="b">
        <v>0</v>
      </c>
      <c r="E4" s="1">
        <v>22398</v>
      </c>
      <c r="F4" s="1">
        <f t="shared" ref="F4:F5" si="2">ROUND((E4 +1)*G4/(G4-H4), 0)</f>
        <v>27999</v>
      </c>
      <c r="G4" s="4">
        <v>0.1</v>
      </c>
      <c r="H4" s="4">
        <v>0.02</v>
      </c>
      <c r="I4" s="1">
        <v>37794</v>
      </c>
      <c r="J4" s="1">
        <f t="shared" si="1"/>
        <v>47244</v>
      </c>
      <c r="K4" s="1">
        <v>3471</v>
      </c>
    </row>
    <row r="5" spans="1:11" x14ac:dyDescent="0.25">
      <c r="A5" t="s">
        <v>38</v>
      </c>
      <c r="B5" t="b">
        <f t="shared" ref="B5" si="3">D5</f>
        <v>1</v>
      </c>
      <c r="C5" t="b">
        <f t="shared" ref="C5" si="4">NOT(D5)</f>
        <v>0</v>
      </c>
      <c r="D5" t="b">
        <v>1</v>
      </c>
      <c r="E5" s="1">
        <v>35418</v>
      </c>
      <c r="F5" s="1">
        <f t="shared" si="2"/>
        <v>44274</v>
      </c>
      <c r="G5" s="4">
        <v>0.1</v>
      </c>
      <c r="H5" s="4">
        <v>0.02</v>
      </c>
      <c r="I5" s="1">
        <v>49304</v>
      </c>
      <c r="J5" s="1">
        <f t="shared" si="1"/>
        <v>61631</v>
      </c>
      <c r="K5" s="1">
        <v>3471</v>
      </c>
    </row>
    <row r="6" spans="1:11" x14ac:dyDescent="0.25">
      <c r="A6" t="s">
        <v>37</v>
      </c>
      <c r="B6" t="b">
        <f>D6</f>
        <v>0</v>
      </c>
      <c r="C6" t="b">
        <v>0</v>
      </c>
      <c r="D6" t="b">
        <v>0</v>
      </c>
      <c r="E6" s="1">
        <v>21980</v>
      </c>
      <c r="F6" s="1">
        <f t="shared" ref="F6:F7" si="5">ROUND((E6 +1)*G6/(G6-H6), 0)</f>
        <v>27476</v>
      </c>
      <c r="G6" s="4">
        <v>0.1</v>
      </c>
      <c r="H6" s="4">
        <v>0.02</v>
      </c>
      <c r="I6" s="1">
        <v>37089</v>
      </c>
      <c r="J6" s="1">
        <f t="shared" si="1"/>
        <v>46363</v>
      </c>
      <c r="K6" s="1">
        <v>3406</v>
      </c>
    </row>
    <row r="7" spans="1:11" x14ac:dyDescent="0.25">
      <c r="A7" t="s">
        <v>37</v>
      </c>
      <c r="B7" t="b">
        <f t="shared" ref="B7" si="6">D7</f>
        <v>1</v>
      </c>
      <c r="C7" t="b">
        <f t="shared" ref="C7" si="7">NOT(D7)</f>
        <v>0</v>
      </c>
      <c r="D7" t="b">
        <v>1</v>
      </c>
      <c r="E7" s="1">
        <v>34758</v>
      </c>
      <c r="F7" s="1">
        <f t="shared" si="5"/>
        <v>43449</v>
      </c>
      <c r="G7" s="4">
        <v>0.1</v>
      </c>
      <c r="H7" s="4">
        <v>0.02</v>
      </c>
      <c r="I7" s="1">
        <v>48385</v>
      </c>
      <c r="J7" s="1">
        <f t="shared" si="1"/>
        <v>60483</v>
      </c>
      <c r="K7" s="1">
        <v>3406</v>
      </c>
    </row>
    <row r="8" spans="1:11" x14ac:dyDescent="0.25">
      <c r="A8" t="s">
        <v>25</v>
      </c>
      <c r="B8" t="b">
        <f>D8</f>
        <v>0</v>
      </c>
      <c r="C8" t="b">
        <v>0</v>
      </c>
      <c r="D8" t="b">
        <v>0</v>
      </c>
      <c r="E8" s="1">
        <v>21665</v>
      </c>
      <c r="F8" s="1">
        <f t="shared" ref="F8:F45" si="8">ROUND((E8 +1)*G8/(G8-H8), 0)</f>
        <v>27083</v>
      </c>
      <c r="G8" s="5">
        <v>0.1</v>
      </c>
      <c r="H8" s="4">
        <v>0.02</v>
      </c>
      <c r="I8" s="1">
        <v>36541</v>
      </c>
      <c r="J8" s="1">
        <f t="shared" si="1"/>
        <v>45678</v>
      </c>
      <c r="K8" s="1">
        <v>3356</v>
      </c>
    </row>
    <row r="9" spans="1:11" x14ac:dyDescent="0.25">
      <c r="A9" t="s">
        <v>25</v>
      </c>
      <c r="B9" t="b">
        <f t="shared" ref="B9:B17" si="9">D9</f>
        <v>1</v>
      </c>
      <c r="C9" t="b">
        <f t="shared" ref="C9:C17" si="10">NOT(D9)</f>
        <v>0</v>
      </c>
      <c r="D9" t="b">
        <v>1</v>
      </c>
      <c r="E9" s="1">
        <v>34244</v>
      </c>
      <c r="F9" s="1">
        <f t="shared" si="8"/>
        <v>42806</v>
      </c>
      <c r="G9" s="5">
        <v>0.1</v>
      </c>
      <c r="H9" s="4">
        <v>0.02</v>
      </c>
      <c r="I9" s="1">
        <v>47670</v>
      </c>
      <c r="J9" s="1">
        <f t="shared" si="1"/>
        <v>59589</v>
      </c>
      <c r="K9" s="1">
        <v>3356</v>
      </c>
    </row>
    <row r="10" spans="1:11" x14ac:dyDescent="0.25">
      <c r="A10" t="s">
        <v>15</v>
      </c>
      <c r="B10" t="b">
        <f t="shared" si="9"/>
        <v>0</v>
      </c>
      <c r="C10" t="b">
        <v>0</v>
      </c>
      <c r="D10" t="b">
        <v>0</v>
      </c>
      <c r="E10" s="1">
        <v>21335</v>
      </c>
      <c r="F10" s="1">
        <f t="shared" si="8"/>
        <v>26670</v>
      </c>
      <c r="G10" s="5">
        <v>0.1</v>
      </c>
      <c r="H10" s="4">
        <v>0.02</v>
      </c>
      <c r="I10" s="1">
        <v>35261</v>
      </c>
      <c r="J10" s="1">
        <f t="shared" si="1"/>
        <v>44078</v>
      </c>
      <c r="K10" s="1">
        <v>3238</v>
      </c>
    </row>
    <row r="11" spans="1:11" x14ac:dyDescent="0.25">
      <c r="A11" t="s">
        <v>15</v>
      </c>
      <c r="B11" t="b">
        <f t="shared" si="9"/>
        <v>1</v>
      </c>
      <c r="C11" t="b">
        <f t="shared" si="10"/>
        <v>0</v>
      </c>
      <c r="D11" t="b">
        <v>1</v>
      </c>
      <c r="E11" s="1">
        <v>33738</v>
      </c>
      <c r="F11" s="1">
        <f t="shared" si="8"/>
        <v>42174</v>
      </c>
      <c r="G11" s="5">
        <v>0.1</v>
      </c>
      <c r="H11" s="4">
        <v>0.02</v>
      </c>
      <c r="I11" s="1">
        <v>46966</v>
      </c>
      <c r="J11" s="1">
        <f t="shared" ref="J10:J53" si="11">ROUND((I11 +1)*G11/(G11-H11), 0)</f>
        <v>58709</v>
      </c>
      <c r="K11" s="1">
        <v>3238</v>
      </c>
    </row>
    <row r="12" spans="1:11" x14ac:dyDescent="0.25">
      <c r="A12" t="s">
        <v>13</v>
      </c>
      <c r="B12" t="b">
        <f t="shared" si="9"/>
        <v>0</v>
      </c>
      <c r="C12" t="b">
        <v>0</v>
      </c>
      <c r="D12" t="b">
        <v>0</v>
      </c>
      <c r="E12" s="1">
        <v>20896</v>
      </c>
      <c r="F12" s="1">
        <f t="shared" si="8"/>
        <v>26121</v>
      </c>
      <c r="G12" s="5">
        <v>0.1</v>
      </c>
      <c r="H12" s="4">
        <v>0.02</v>
      </c>
      <c r="I12" s="1">
        <v>35261</v>
      </c>
      <c r="J12" s="1">
        <f t="shared" si="11"/>
        <v>44078</v>
      </c>
      <c r="K12" s="1">
        <v>3238</v>
      </c>
    </row>
    <row r="13" spans="1:11" x14ac:dyDescent="0.25">
      <c r="A13" t="s">
        <v>13</v>
      </c>
      <c r="B13" t="b">
        <f t="shared" si="9"/>
        <v>1</v>
      </c>
      <c r="C13" t="b">
        <f t="shared" si="10"/>
        <v>0</v>
      </c>
      <c r="D13" t="b">
        <v>1</v>
      </c>
      <c r="E13" s="1">
        <v>33044</v>
      </c>
      <c r="F13" s="1">
        <f t="shared" si="8"/>
        <v>41306</v>
      </c>
      <c r="G13" s="5">
        <v>0.1</v>
      </c>
      <c r="H13" s="4">
        <v>0.02</v>
      </c>
      <c r="I13" s="1">
        <v>46000</v>
      </c>
      <c r="J13" s="1">
        <f t="shared" si="11"/>
        <v>57501</v>
      </c>
      <c r="K13" s="1">
        <v>3238</v>
      </c>
    </row>
    <row r="14" spans="1:11" x14ac:dyDescent="0.25">
      <c r="A14" t="s">
        <v>1</v>
      </c>
      <c r="B14" t="b">
        <f t="shared" si="9"/>
        <v>0</v>
      </c>
      <c r="C14" t="b">
        <v>0</v>
      </c>
      <c r="D14" t="b">
        <v>0</v>
      </c>
      <c r="E14" s="1">
        <v>20542</v>
      </c>
      <c r="F14" s="1">
        <f t="shared" si="8"/>
        <v>24168</v>
      </c>
      <c r="G14" s="5">
        <v>0.1</v>
      </c>
      <c r="H14" s="3">
        <v>1.4999999999999999E-2</v>
      </c>
      <c r="I14" s="1">
        <v>34367</v>
      </c>
      <c r="J14" s="1">
        <f t="shared" si="11"/>
        <v>40433</v>
      </c>
      <c r="K14" s="1">
        <v>3156</v>
      </c>
    </row>
    <row r="15" spans="1:11" x14ac:dyDescent="0.25">
      <c r="A15" t="s">
        <v>1</v>
      </c>
      <c r="B15" t="b">
        <f t="shared" si="9"/>
        <v>1</v>
      </c>
      <c r="C15" t="b">
        <f t="shared" si="10"/>
        <v>0</v>
      </c>
      <c r="D15" t="b">
        <v>1</v>
      </c>
      <c r="E15" s="1">
        <v>32279</v>
      </c>
      <c r="F15" s="1">
        <f t="shared" si="8"/>
        <v>37976</v>
      </c>
      <c r="G15" s="5">
        <v>0.1</v>
      </c>
      <c r="H15" s="3">
        <v>1.4999999999999999E-2</v>
      </c>
      <c r="I15" s="1">
        <v>46000</v>
      </c>
      <c r="J15" s="1">
        <f t="shared" si="11"/>
        <v>54119</v>
      </c>
      <c r="K15" s="1">
        <v>3156</v>
      </c>
    </row>
    <row r="16" spans="1:11" x14ac:dyDescent="0.25">
      <c r="A16" t="s">
        <v>3</v>
      </c>
      <c r="B16" t="b">
        <f t="shared" si="9"/>
        <v>0</v>
      </c>
      <c r="C16" t="b">
        <v>0</v>
      </c>
      <c r="D16" t="b">
        <v>0</v>
      </c>
      <c r="E16" s="1">
        <v>20542</v>
      </c>
      <c r="F16" s="1">
        <f t="shared" si="8"/>
        <v>24168</v>
      </c>
      <c r="G16" s="5">
        <v>0.1</v>
      </c>
      <c r="H16" s="3">
        <v>1.4999999999999999E-2</v>
      </c>
      <c r="I16" s="1">
        <v>33693</v>
      </c>
      <c r="J16" s="1">
        <f t="shared" si="11"/>
        <v>39640</v>
      </c>
      <c r="K16" s="1">
        <v>3094</v>
      </c>
    </row>
    <row r="17" spans="1:11" x14ac:dyDescent="0.25">
      <c r="A17" t="s">
        <v>3</v>
      </c>
      <c r="B17" t="b">
        <f t="shared" si="9"/>
        <v>1</v>
      </c>
      <c r="C17" t="b">
        <f t="shared" si="10"/>
        <v>0</v>
      </c>
      <c r="D17" t="b">
        <v>1</v>
      </c>
      <c r="E17" s="1">
        <v>32279</v>
      </c>
      <c r="F17" s="1">
        <f t="shared" si="8"/>
        <v>37976</v>
      </c>
      <c r="G17" s="5">
        <v>0.1</v>
      </c>
      <c r="H17" s="3">
        <v>1.4999999999999999E-2</v>
      </c>
      <c r="I17" s="1">
        <v>46000</v>
      </c>
      <c r="J17" s="1">
        <f t="shared" si="11"/>
        <v>54119</v>
      </c>
      <c r="K17" s="1">
        <v>3094</v>
      </c>
    </row>
    <row r="18" spans="1:11" x14ac:dyDescent="0.25">
      <c r="A18" t="s">
        <v>4</v>
      </c>
      <c r="B18" t="b">
        <v>0</v>
      </c>
      <c r="C18" t="b">
        <v>0</v>
      </c>
      <c r="D18" t="b">
        <v>0</v>
      </c>
      <c r="E18" s="1">
        <v>19404</v>
      </c>
      <c r="F18" s="1">
        <f t="shared" si="8"/>
        <v>22829</v>
      </c>
      <c r="G18" s="5">
        <v>0.1</v>
      </c>
      <c r="H18" s="3">
        <v>1.4999999999999999E-2</v>
      </c>
      <c r="I18" s="1">
        <v>32743</v>
      </c>
      <c r="J18" s="1">
        <f t="shared" si="11"/>
        <v>38522</v>
      </c>
      <c r="K18" s="1">
        <v>3007</v>
      </c>
    </row>
    <row r="19" spans="1:11" x14ac:dyDescent="0.25">
      <c r="A19" t="s">
        <v>4</v>
      </c>
      <c r="B19" t="b">
        <v>0</v>
      </c>
      <c r="C19" t="b">
        <v>1</v>
      </c>
      <c r="D19" t="b">
        <v>0</v>
      </c>
      <c r="E19" s="1">
        <v>30452</v>
      </c>
      <c r="F19" s="1">
        <f t="shared" si="8"/>
        <v>35827</v>
      </c>
      <c r="G19" s="5">
        <v>0.1</v>
      </c>
      <c r="H19" s="3">
        <v>1.4999999999999999E-2</v>
      </c>
      <c r="I19" s="1">
        <v>32743</v>
      </c>
      <c r="J19" s="1">
        <f t="shared" si="11"/>
        <v>38522</v>
      </c>
      <c r="K19" s="1">
        <v>3007</v>
      </c>
    </row>
    <row r="20" spans="1:11" x14ac:dyDescent="0.25">
      <c r="A20" t="s">
        <v>4</v>
      </c>
      <c r="B20" t="b">
        <v>1</v>
      </c>
      <c r="C20" t="b">
        <v>0</v>
      </c>
      <c r="D20" t="b">
        <v>1</v>
      </c>
      <c r="E20" s="1">
        <v>30685</v>
      </c>
      <c r="F20" s="1">
        <f t="shared" si="8"/>
        <v>36101</v>
      </c>
      <c r="G20" s="5">
        <v>0.1</v>
      </c>
      <c r="H20" s="3">
        <v>1.4999999999999999E-2</v>
      </c>
      <c r="I20" s="1">
        <v>44500</v>
      </c>
      <c r="J20" s="1">
        <f t="shared" si="11"/>
        <v>52354</v>
      </c>
      <c r="K20" s="1">
        <v>3007</v>
      </c>
    </row>
    <row r="21" spans="1:11" x14ac:dyDescent="0.25">
      <c r="A21" t="s">
        <v>8</v>
      </c>
      <c r="B21" t="b">
        <v>0</v>
      </c>
      <c r="C21" t="b">
        <v>0</v>
      </c>
      <c r="D21" t="b">
        <v>0</v>
      </c>
      <c r="E21" s="1">
        <v>18839</v>
      </c>
      <c r="F21" s="1">
        <f t="shared" si="8"/>
        <v>22165</v>
      </c>
      <c r="G21" s="5">
        <v>0.1</v>
      </c>
      <c r="H21" s="3">
        <v>1.4999999999999999E-2</v>
      </c>
      <c r="I21" s="1">
        <v>31789</v>
      </c>
      <c r="J21" s="1">
        <f t="shared" si="11"/>
        <v>37400</v>
      </c>
      <c r="K21" s="1">
        <v>2919</v>
      </c>
    </row>
    <row r="22" spans="1:11" x14ac:dyDescent="0.25">
      <c r="A22" t="s">
        <v>8</v>
      </c>
      <c r="B22" t="b">
        <v>0</v>
      </c>
      <c r="C22" t="b">
        <v>1</v>
      </c>
      <c r="D22" t="b">
        <v>0</v>
      </c>
      <c r="E22" s="1">
        <v>30439</v>
      </c>
      <c r="F22" s="1">
        <f t="shared" si="8"/>
        <v>35812</v>
      </c>
      <c r="G22" s="5">
        <v>0.1</v>
      </c>
      <c r="H22" s="3">
        <v>1.4999999999999999E-2</v>
      </c>
      <c r="K22" s="1">
        <v>2919</v>
      </c>
    </row>
    <row r="23" spans="1:11" x14ac:dyDescent="0.25">
      <c r="A23" t="s">
        <v>8</v>
      </c>
      <c r="B23" t="b">
        <v>1</v>
      </c>
      <c r="C23" t="b">
        <v>0</v>
      </c>
      <c r="D23" t="b">
        <v>1</v>
      </c>
      <c r="E23" s="1">
        <v>30685</v>
      </c>
      <c r="F23" s="1">
        <f t="shared" si="8"/>
        <v>36101</v>
      </c>
      <c r="G23" s="5">
        <v>0.1</v>
      </c>
      <c r="H23" s="3">
        <v>1.4999999999999999E-2</v>
      </c>
      <c r="I23" s="1">
        <v>44500</v>
      </c>
      <c r="J23" s="1">
        <f t="shared" si="11"/>
        <v>52354</v>
      </c>
      <c r="K23" s="1">
        <v>2919</v>
      </c>
    </row>
    <row r="24" spans="1:11" x14ac:dyDescent="0.25">
      <c r="A24" t="s">
        <v>9</v>
      </c>
      <c r="B24" t="b">
        <v>0</v>
      </c>
      <c r="C24" t="b">
        <v>0</v>
      </c>
      <c r="D24" t="b">
        <v>0</v>
      </c>
      <c r="E24" s="1">
        <v>18488</v>
      </c>
      <c r="F24" s="1">
        <f t="shared" si="8"/>
        <v>21752</v>
      </c>
      <c r="G24" s="5">
        <v>0.1</v>
      </c>
      <c r="H24" s="3">
        <v>1.4999999999999999E-2</v>
      </c>
      <c r="I24" s="1">
        <v>31196</v>
      </c>
      <c r="J24" s="1">
        <f t="shared" si="11"/>
        <v>36702</v>
      </c>
      <c r="K24" s="1">
        <v>2865</v>
      </c>
    </row>
    <row r="25" spans="1:11" x14ac:dyDescent="0.25">
      <c r="A25" t="s">
        <v>9</v>
      </c>
      <c r="B25" t="b">
        <v>0</v>
      </c>
      <c r="C25" t="b">
        <v>1</v>
      </c>
      <c r="D25" t="b">
        <v>0</v>
      </c>
      <c r="E25" s="1">
        <v>27697</v>
      </c>
      <c r="F25" s="1">
        <f t="shared" si="8"/>
        <v>32586</v>
      </c>
      <c r="G25" s="5">
        <v>0.1</v>
      </c>
      <c r="H25" s="3">
        <v>1.4999999999999999E-2</v>
      </c>
      <c r="K25" s="1">
        <v>2865</v>
      </c>
    </row>
    <row r="26" spans="1:11" x14ac:dyDescent="0.25">
      <c r="A26" t="s">
        <v>9</v>
      </c>
      <c r="B26" t="b">
        <v>1</v>
      </c>
      <c r="C26" t="b">
        <v>0</v>
      </c>
      <c r="D26" t="b">
        <v>1</v>
      </c>
      <c r="E26" s="1">
        <v>29867</v>
      </c>
      <c r="F26" s="1">
        <f t="shared" si="8"/>
        <v>35139</v>
      </c>
      <c r="G26" s="5">
        <v>0.1</v>
      </c>
      <c r="H26" s="3">
        <v>1.4999999999999999E-2</v>
      </c>
      <c r="I26" s="1">
        <v>43500</v>
      </c>
      <c r="J26" s="1">
        <f t="shared" si="11"/>
        <v>51178</v>
      </c>
      <c r="K26" s="1">
        <v>2865</v>
      </c>
    </row>
    <row r="27" spans="1:11" x14ac:dyDescent="0.25">
      <c r="A27" t="s">
        <v>10</v>
      </c>
      <c r="B27" t="b">
        <v>0</v>
      </c>
      <c r="C27" t="b">
        <v>0</v>
      </c>
      <c r="D27" t="b">
        <v>0</v>
      </c>
      <c r="E27" s="1">
        <v>17794</v>
      </c>
      <c r="F27" s="1">
        <f t="shared" si="8"/>
        <v>20935</v>
      </c>
      <c r="G27" s="5">
        <v>0.1</v>
      </c>
      <c r="H27" s="3">
        <v>1.4999999999999999E-2</v>
      </c>
      <c r="I27" s="1">
        <v>30025</v>
      </c>
      <c r="J27" s="1">
        <f t="shared" si="11"/>
        <v>35325</v>
      </c>
      <c r="K27" s="1">
        <v>2757</v>
      </c>
    </row>
    <row r="28" spans="1:11" x14ac:dyDescent="0.25">
      <c r="A28" t="s">
        <v>10</v>
      </c>
      <c r="B28" t="b">
        <v>0</v>
      </c>
      <c r="C28" t="b">
        <v>1</v>
      </c>
      <c r="D28" t="b">
        <v>0</v>
      </c>
      <c r="E28" s="1">
        <v>25299</v>
      </c>
      <c r="F28" s="1">
        <f t="shared" si="8"/>
        <v>29765</v>
      </c>
      <c r="G28" s="5">
        <v>0.1</v>
      </c>
      <c r="H28" s="3">
        <v>1.4999999999999999E-2</v>
      </c>
      <c r="I28" s="1">
        <v>42000</v>
      </c>
      <c r="J28" s="1">
        <f t="shared" si="11"/>
        <v>49413</v>
      </c>
      <c r="K28" s="1">
        <v>2757</v>
      </c>
    </row>
    <row r="29" spans="1:11" x14ac:dyDescent="0.25">
      <c r="A29" t="s">
        <v>10</v>
      </c>
      <c r="B29" t="b">
        <v>1</v>
      </c>
      <c r="C29" t="b">
        <v>0</v>
      </c>
      <c r="D29" t="b">
        <v>1</v>
      </c>
      <c r="E29" s="1">
        <v>28867</v>
      </c>
      <c r="F29" s="1">
        <f t="shared" si="8"/>
        <v>33962</v>
      </c>
      <c r="G29" s="5">
        <v>0.1</v>
      </c>
      <c r="H29" s="3">
        <v>1.4999999999999999E-2</v>
      </c>
      <c r="I29" s="1">
        <v>42000</v>
      </c>
      <c r="J29" s="1">
        <f t="shared" si="11"/>
        <v>49413</v>
      </c>
      <c r="K29" s="1">
        <v>2757</v>
      </c>
    </row>
    <row r="30" spans="1:11" x14ac:dyDescent="0.25">
      <c r="A30" t="s">
        <v>11</v>
      </c>
      <c r="B30" t="b">
        <v>0</v>
      </c>
      <c r="C30" t="b">
        <v>0</v>
      </c>
      <c r="D30" t="b">
        <v>0</v>
      </c>
      <c r="E30" s="1">
        <v>17309</v>
      </c>
      <c r="F30" s="1">
        <f t="shared" si="8"/>
        <v>20365</v>
      </c>
      <c r="G30" s="5">
        <v>0.1</v>
      </c>
      <c r="H30" s="3">
        <v>1.4999999999999999E-2</v>
      </c>
      <c r="I30" s="1">
        <v>29207</v>
      </c>
      <c r="J30" s="1">
        <f t="shared" si="11"/>
        <v>34362</v>
      </c>
      <c r="K30" s="1">
        <v>2682</v>
      </c>
    </row>
    <row r="31" spans="1:11" x14ac:dyDescent="0.25">
      <c r="A31" t="s">
        <v>11</v>
      </c>
      <c r="B31" t="b">
        <v>0</v>
      </c>
      <c r="C31" t="b">
        <v>1</v>
      </c>
      <c r="D31" t="b">
        <v>0</v>
      </c>
      <c r="E31" s="1">
        <v>22922</v>
      </c>
      <c r="F31" s="1">
        <f t="shared" si="8"/>
        <v>26968</v>
      </c>
      <c r="G31" s="5">
        <v>0.1</v>
      </c>
      <c r="H31" s="3">
        <v>1.4999999999999999E-2</v>
      </c>
      <c r="I31" s="1">
        <v>33500</v>
      </c>
      <c r="J31" s="1">
        <f t="shared" si="11"/>
        <v>39413</v>
      </c>
      <c r="K31" s="1">
        <v>2682</v>
      </c>
    </row>
    <row r="32" spans="1:11" x14ac:dyDescent="0.25">
      <c r="A32" t="s">
        <v>11</v>
      </c>
      <c r="B32" t="b">
        <v>1</v>
      </c>
      <c r="C32" t="b">
        <v>0</v>
      </c>
      <c r="D32" t="b">
        <v>1</v>
      </c>
      <c r="E32" s="1">
        <v>25867</v>
      </c>
      <c r="F32" s="1">
        <f t="shared" si="8"/>
        <v>30433</v>
      </c>
      <c r="G32" s="5">
        <v>0.1</v>
      </c>
      <c r="H32" s="3">
        <v>1.4999999999999999E-2</v>
      </c>
      <c r="I32" s="1">
        <v>33500</v>
      </c>
      <c r="J32" s="1">
        <f t="shared" si="11"/>
        <v>39413</v>
      </c>
      <c r="K32" s="1">
        <v>2682</v>
      </c>
    </row>
    <row r="33" spans="1:11" x14ac:dyDescent="0.25">
      <c r="A33" t="s">
        <v>12</v>
      </c>
      <c r="B33" t="b">
        <v>0</v>
      </c>
      <c r="C33" t="b">
        <v>0</v>
      </c>
      <c r="D33" t="b">
        <v>0</v>
      </c>
      <c r="E33" s="1">
        <v>16740</v>
      </c>
      <c r="F33" s="1">
        <f t="shared" si="8"/>
        <v>19695</v>
      </c>
      <c r="G33" s="5">
        <v>0.1</v>
      </c>
      <c r="H33" s="3">
        <v>1.4999999999999999E-2</v>
      </c>
      <c r="I33" s="1">
        <v>28247</v>
      </c>
      <c r="J33" s="1">
        <f t="shared" si="11"/>
        <v>33233</v>
      </c>
      <c r="K33" s="1">
        <v>2594</v>
      </c>
    </row>
    <row r="34" spans="1:11" x14ac:dyDescent="0.25">
      <c r="A34" t="s">
        <v>12</v>
      </c>
      <c r="B34" t="b">
        <v>0</v>
      </c>
      <c r="C34" t="b">
        <v>1</v>
      </c>
      <c r="D34" t="b">
        <v>0</v>
      </c>
      <c r="E34" s="1">
        <v>21637</v>
      </c>
      <c r="F34" s="1">
        <f t="shared" si="8"/>
        <v>25456</v>
      </c>
      <c r="G34" s="5">
        <v>0.1</v>
      </c>
      <c r="H34" s="3">
        <v>1.4999999999999999E-2</v>
      </c>
      <c r="I34" s="1">
        <v>33500</v>
      </c>
      <c r="J34" s="1">
        <f t="shared" si="11"/>
        <v>39413</v>
      </c>
      <c r="K34" s="1">
        <v>2594</v>
      </c>
    </row>
    <row r="35" spans="1:11" x14ac:dyDescent="0.25">
      <c r="A35" t="s">
        <v>12</v>
      </c>
      <c r="B35" t="b">
        <v>1</v>
      </c>
      <c r="C35" t="b">
        <v>0</v>
      </c>
      <c r="D35" t="b">
        <v>1</v>
      </c>
      <c r="E35" s="1">
        <v>24867</v>
      </c>
      <c r="F35" s="1">
        <f t="shared" si="8"/>
        <v>29256</v>
      </c>
      <c r="G35" s="5">
        <v>0.1</v>
      </c>
      <c r="H35" s="3">
        <v>1.4999999999999999E-2</v>
      </c>
      <c r="I35" s="1">
        <v>33500</v>
      </c>
      <c r="J35" s="1">
        <f t="shared" si="11"/>
        <v>39413</v>
      </c>
      <c r="K35" s="1">
        <v>2594</v>
      </c>
    </row>
    <row r="36" spans="1:11" x14ac:dyDescent="0.25">
      <c r="A36" t="s">
        <v>16</v>
      </c>
      <c r="B36" t="b">
        <v>0</v>
      </c>
      <c r="C36" t="b">
        <v>0</v>
      </c>
      <c r="D36" t="b">
        <v>0</v>
      </c>
      <c r="E36" s="1">
        <v>16284</v>
      </c>
      <c r="F36" s="1">
        <f t="shared" si="8"/>
        <v>17605</v>
      </c>
      <c r="G36" s="5">
        <v>0.2</v>
      </c>
      <c r="H36" s="3">
        <v>1.4999999999999999E-2</v>
      </c>
      <c r="I36" s="1">
        <v>27478</v>
      </c>
      <c r="J36" s="1">
        <f t="shared" si="11"/>
        <v>29707</v>
      </c>
      <c r="K36" s="1">
        <v>2523</v>
      </c>
    </row>
    <row r="37" spans="1:11" x14ac:dyDescent="0.25">
      <c r="A37" t="s">
        <v>16</v>
      </c>
      <c r="B37" t="b">
        <v>1</v>
      </c>
      <c r="C37" t="b">
        <v>0</v>
      </c>
      <c r="D37" t="b">
        <v>1</v>
      </c>
      <c r="E37" s="1">
        <v>21968</v>
      </c>
      <c r="F37" s="1">
        <f t="shared" si="8"/>
        <v>23750</v>
      </c>
      <c r="G37" s="5">
        <v>0.2</v>
      </c>
      <c r="H37" s="3">
        <v>1.4999999999999999E-2</v>
      </c>
      <c r="I37" s="1">
        <v>31729</v>
      </c>
      <c r="J37" s="1">
        <f t="shared" si="11"/>
        <v>34303</v>
      </c>
      <c r="K37" s="1">
        <v>2523</v>
      </c>
    </row>
    <row r="38" spans="1:11" x14ac:dyDescent="0.25">
      <c r="A38" t="s">
        <v>16</v>
      </c>
      <c r="B38" t="b">
        <v>0</v>
      </c>
      <c r="C38" t="b">
        <v>1</v>
      </c>
      <c r="D38" t="b">
        <v>0</v>
      </c>
      <c r="E38" s="1">
        <v>19583</v>
      </c>
      <c r="F38" s="1">
        <f t="shared" si="8"/>
        <v>21172</v>
      </c>
      <c r="G38" s="5">
        <v>0.2</v>
      </c>
      <c r="H38" s="3">
        <v>1.4999999999999999E-2</v>
      </c>
      <c r="I38" s="1">
        <v>31729</v>
      </c>
      <c r="J38" s="1">
        <f t="shared" si="11"/>
        <v>34303</v>
      </c>
      <c r="K38" s="1">
        <v>2523</v>
      </c>
    </row>
    <row r="39" spans="1:11" x14ac:dyDescent="0.25">
      <c r="A39" t="s">
        <v>17</v>
      </c>
      <c r="B39" t="b">
        <v>0</v>
      </c>
      <c r="C39" t="b">
        <v>0</v>
      </c>
      <c r="D39" t="b">
        <v>0</v>
      </c>
      <c r="E39" s="1">
        <v>15902</v>
      </c>
      <c r="F39" s="1">
        <f t="shared" si="8"/>
        <v>17192</v>
      </c>
      <c r="G39" s="5">
        <v>0.2</v>
      </c>
      <c r="H39" s="3">
        <v>1.4999999999999999E-2</v>
      </c>
      <c r="I39" s="1">
        <v>26834</v>
      </c>
      <c r="J39" s="1">
        <f t="shared" si="11"/>
        <v>29011</v>
      </c>
      <c r="K39" s="1">
        <v>2464</v>
      </c>
    </row>
    <row r="40" spans="1:11" x14ac:dyDescent="0.25">
      <c r="A40" t="s">
        <v>17</v>
      </c>
      <c r="B40" t="b">
        <v>1</v>
      </c>
      <c r="C40" t="b">
        <v>0</v>
      </c>
      <c r="D40" t="b">
        <v>1</v>
      </c>
      <c r="E40" s="1">
        <v>20500</v>
      </c>
      <c r="F40" s="1">
        <f t="shared" si="8"/>
        <v>22163</v>
      </c>
      <c r="G40" s="5">
        <v>0.2</v>
      </c>
      <c r="H40" s="3">
        <v>1.4999999999999999E-2</v>
      </c>
      <c r="I40" s="1">
        <v>31729</v>
      </c>
      <c r="J40" s="1">
        <f t="shared" si="11"/>
        <v>34303</v>
      </c>
      <c r="K40" s="1">
        <v>2464</v>
      </c>
    </row>
    <row r="41" spans="1:11" x14ac:dyDescent="0.25">
      <c r="A41" t="s">
        <v>17</v>
      </c>
      <c r="B41" t="b">
        <v>0</v>
      </c>
      <c r="C41" t="b">
        <v>1</v>
      </c>
      <c r="D41" t="b">
        <v>0</v>
      </c>
      <c r="E41" s="1">
        <v>19252</v>
      </c>
      <c r="F41" s="1">
        <f t="shared" si="8"/>
        <v>20814</v>
      </c>
      <c r="G41" s="5">
        <v>0.2</v>
      </c>
      <c r="H41" s="3">
        <v>1.4999999999999999E-2</v>
      </c>
      <c r="I41" s="1">
        <v>31729</v>
      </c>
      <c r="J41" s="1">
        <f t="shared" si="11"/>
        <v>34303</v>
      </c>
      <c r="K41" s="1">
        <v>2464</v>
      </c>
    </row>
    <row r="42" spans="1:11" x14ac:dyDescent="0.25">
      <c r="A42" t="s">
        <v>18</v>
      </c>
      <c r="B42" t="b">
        <v>0</v>
      </c>
      <c r="C42" t="b">
        <v>0</v>
      </c>
      <c r="D42" t="b">
        <v>0</v>
      </c>
      <c r="E42" s="1">
        <v>15529</v>
      </c>
      <c r="F42" s="1">
        <f t="shared" si="8"/>
        <v>16789</v>
      </c>
      <c r="G42" s="5">
        <v>0.2</v>
      </c>
      <c r="H42" s="3">
        <v>1.4999999999999999E-2</v>
      </c>
      <c r="I42" s="1">
        <v>26205</v>
      </c>
      <c r="J42" s="1">
        <f t="shared" si="11"/>
        <v>28331</v>
      </c>
      <c r="K42" s="1">
        <v>2406</v>
      </c>
    </row>
    <row r="43" spans="1:11" x14ac:dyDescent="0.25">
      <c r="A43" t="s">
        <v>18</v>
      </c>
      <c r="B43" t="b">
        <v>1</v>
      </c>
      <c r="C43" t="b">
        <v>0</v>
      </c>
      <c r="D43" t="b">
        <v>1</v>
      </c>
      <c r="E43" s="1">
        <v>20500</v>
      </c>
      <c r="F43" s="1">
        <f t="shared" si="8"/>
        <v>22163</v>
      </c>
      <c r="G43" s="5">
        <v>0.2</v>
      </c>
      <c r="H43" s="3">
        <v>1.4999999999999999E-2</v>
      </c>
      <c r="I43" s="1">
        <v>31729</v>
      </c>
      <c r="J43" s="1">
        <f t="shared" si="11"/>
        <v>34303</v>
      </c>
      <c r="K43" s="1">
        <v>2406</v>
      </c>
    </row>
    <row r="44" spans="1:11" x14ac:dyDescent="0.25">
      <c r="A44" t="s">
        <v>18</v>
      </c>
      <c r="B44" t="b">
        <v>0</v>
      </c>
      <c r="C44" t="b">
        <v>1</v>
      </c>
      <c r="D44" t="b">
        <v>0</v>
      </c>
      <c r="E44" s="1">
        <v>18141</v>
      </c>
      <c r="F44" s="1">
        <f t="shared" si="8"/>
        <v>19613</v>
      </c>
      <c r="G44" s="5">
        <v>0.2</v>
      </c>
      <c r="H44" s="3">
        <v>1.4999999999999999E-2</v>
      </c>
      <c r="I44" s="1">
        <v>31729</v>
      </c>
      <c r="J44" s="1">
        <f t="shared" si="11"/>
        <v>34303</v>
      </c>
      <c r="K44" s="1">
        <v>2406</v>
      </c>
    </row>
    <row r="45" spans="1:11" x14ac:dyDescent="0.25">
      <c r="A45" t="s">
        <v>31</v>
      </c>
      <c r="B45" t="b">
        <v>0</v>
      </c>
      <c r="C45" t="b">
        <v>0</v>
      </c>
      <c r="D45" t="b">
        <v>0</v>
      </c>
      <c r="E45" s="1">
        <v>15062</v>
      </c>
      <c r="F45" s="1">
        <f t="shared" si="8"/>
        <v>16284</v>
      </c>
      <c r="G45" s="5">
        <v>0.2</v>
      </c>
      <c r="H45" s="3">
        <v>1.4999999999999999E-2</v>
      </c>
      <c r="I45" s="1">
        <v>25417</v>
      </c>
      <c r="J45" s="1">
        <f t="shared" si="11"/>
        <v>27479</v>
      </c>
      <c r="K45" s="1">
        <v>2334</v>
      </c>
    </row>
    <row r="46" spans="1:11" x14ac:dyDescent="0.25">
      <c r="A46" t="s">
        <v>31</v>
      </c>
      <c r="B46" t="b">
        <v>1</v>
      </c>
      <c r="C46" t="b">
        <v>0</v>
      </c>
      <c r="D46" t="b">
        <v>1</v>
      </c>
      <c r="E46" s="1">
        <v>20000</v>
      </c>
      <c r="F46" s="1">
        <f t="shared" ref="F46:F60" si="12">ROUND((E46 +1)*G46/(G46-H46), 0)</f>
        <v>21623</v>
      </c>
      <c r="G46" s="5">
        <v>0.2</v>
      </c>
      <c r="H46" s="3">
        <v>1.4999999999999999E-2</v>
      </c>
      <c r="I46" s="1">
        <v>31729</v>
      </c>
      <c r="J46" s="1">
        <f t="shared" si="11"/>
        <v>34303</v>
      </c>
      <c r="K46" s="1">
        <v>2334</v>
      </c>
    </row>
    <row r="47" spans="1:11" x14ac:dyDescent="0.25">
      <c r="A47" t="s">
        <v>31</v>
      </c>
      <c r="B47" t="b">
        <v>0</v>
      </c>
      <c r="C47" t="b">
        <v>1</v>
      </c>
      <c r="D47" t="b">
        <v>0</v>
      </c>
      <c r="E47" s="1">
        <v>17164</v>
      </c>
      <c r="F47" s="1">
        <f t="shared" si="12"/>
        <v>18557</v>
      </c>
      <c r="G47" s="5">
        <v>0.2</v>
      </c>
      <c r="H47" s="3">
        <v>1.4999999999999999E-2</v>
      </c>
      <c r="I47" s="1">
        <v>31729</v>
      </c>
      <c r="J47" s="1">
        <f t="shared" si="11"/>
        <v>34303</v>
      </c>
      <c r="K47" s="1">
        <v>2334</v>
      </c>
    </row>
    <row r="48" spans="1:11" x14ac:dyDescent="0.25">
      <c r="A48" t="s">
        <v>32</v>
      </c>
      <c r="B48" t="b">
        <v>0</v>
      </c>
      <c r="C48" t="b">
        <v>0</v>
      </c>
      <c r="D48" t="b">
        <v>0</v>
      </c>
      <c r="E48" s="1">
        <v>14539</v>
      </c>
      <c r="F48" s="1">
        <f t="shared" si="12"/>
        <v>15719</v>
      </c>
      <c r="G48" s="5">
        <v>0.2</v>
      </c>
      <c r="H48" s="3">
        <v>1.4999999999999999E-2</v>
      </c>
      <c r="I48" s="1">
        <v>24534</v>
      </c>
      <c r="J48" s="1">
        <f t="shared" si="11"/>
        <v>26524</v>
      </c>
      <c r="K48" s="1">
        <v>2253</v>
      </c>
    </row>
    <row r="49" spans="1:11" x14ac:dyDescent="0.25">
      <c r="A49" t="s">
        <v>32</v>
      </c>
      <c r="B49" t="b">
        <v>1</v>
      </c>
      <c r="C49" t="b">
        <v>0</v>
      </c>
      <c r="D49" t="b">
        <v>1</v>
      </c>
      <c r="E49" s="1">
        <v>20000</v>
      </c>
      <c r="F49" s="1">
        <f t="shared" si="12"/>
        <v>21623</v>
      </c>
      <c r="G49" s="5">
        <v>0.2</v>
      </c>
      <c r="H49" s="3">
        <v>1.4999999999999999E-2</v>
      </c>
      <c r="I49" s="1">
        <v>31729</v>
      </c>
      <c r="J49" s="1">
        <f t="shared" si="11"/>
        <v>34303</v>
      </c>
      <c r="K49" s="1">
        <v>2253</v>
      </c>
    </row>
    <row r="50" spans="1:11" x14ac:dyDescent="0.25">
      <c r="A50" t="s">
        <v>32</v>
      </c>
      <c r="B50" t="b">
        <v>0</v>
      </c>
      <c r="C50" t="b">
        <v>1</v>
      </c>
      <c r="D50" t="b">
        <v>0</v>
      </c>
      <c r="E50" s="1">
        <v>16570</v>
      </c>
      <c r="F50" s="1">
        <f t="shared" si="12"/>
        <v>17915</v>
      </c>
      <c r="G50" s="5">
        <v>0.2</v>
      </c>
      <c r="H50" s="3">
        <v>1.4999999999999999E-2</v>
      </c>
      <c r="I50" s="1">
        <v>31729</v>
      </c>
      <c r="J50" s="1">
        <f t="shared" si="11"/>
        <v>34303</v>
      </c>
      <c r="K50" s="1">
        <v>2253</v>
      </c>
    </row>
    <row r="51" spans="1:11" x14ac:dyDescent="0.25">
      <c r="A51" t="s">
        <v>33</v>
      </c>
      <c r="B51" t="b">
        <v>0</v>
      </c>
      <c r="C51" t="b">
        <v>0</v>
      </c>
      <c r="D51" t="b">
        <v>0</v>
      </c>
      <c r="E51" s="1">
        <v>13807</v>
      </c>
      <c r="F51" s="1">
        <f t="shared" si="12"/>
        <v>14928</v>
      </c>
      <c r="G51" s="5">
        <v>0.2</v>
      </c>
      <c r="H51" s="3">
        <v>1.4999999999999999E-2</v>
      </c>
      <c r="I51" s="1">
        <v>23300</v>
      </c>
      <c r="J51" s="1">
        <f t="shared" si="11"/>
        <v>25190</v>
      </c>
      <c r="K51" s="1">
        <v>2140</v>
      </c>
    </row>
    <row r="52" spans="1:11" x14ac:dyDescent="0.25">
      <c r="A52" t="s">
        <v>33</v>
      </c>
      <c r="B52" t="b">
        <v>1</v>
      </c>
      <c r="C52" t="b">
        <v>0</v>
      </c>
      <c r="D52" t="b">
        <v>1</v>
      </c>
      <c r="E52" s="1">
        <v>20000</v>
      </c>
      <c r="F52" s="1">
        <f t="shared" si="12"/>
        <v>21623</v>
      </c>
      <c r="G52" s="5">
        <v>0.2</v>
      </c>
      <c r="H52" s="3">
        <v>1.4999999999999999E-2</v>
      </c>
      <c r="I52" s="1">
        <v>31729</v>
      </c>
      <c r="J52" s="1">
        <f t="shared" si="11"/>
        <v>34303</v>
      </c>
      <c r="K52" s="1">
        <v>2140</v>
      </c>
    </row>
    <row r="53" spans="1:11" x14ac:dyDescent="0.25">
      <c r="A53" t="s">
        <v>33</v>
      </c>
      <c r="B53" t="b">
        <v>0</v>
      </c>
      <c r="C53" t="b">
        <v>1</v>
      </c>
      <c r="D53" t="b">
        <v>0</v>
      </c>
      <c r="E53" s="1">
        <v>15970</v>
      </c>
      <c r="F53" s="1">
        <f t="shared" si="12"/>
        <v>17266</v>
      </c>
      <c r="G53" s="5">
        <v>0.2</v>
      </c>
      <c r="H53" s="3">
        <v>1.4999999999999999E-2</v>
      </c>
      <c r="I53" s="1">
        <v>31729</v>
      </c>
      <c r="J53" s="1">
        <f t="shared" si="11"/>
        <v>34303</v>
      </c>
      <c r="K53" s="1">
        <v>2140</v>
      </c>
    </row>
    <row r="54" spans="1:11" x14ac:dyDescent="0.25">
      <c r="A54" t="s">
        <v>34</v>
      </c>
      <c r="B54" t="b">
        <v>0</v>
      </c>
      <c r="C54" t="b">
        <v>0</v>
      </c>
      <c r="D54" t="b">
        <v>0</v>
      </c>
      <c r="E54" s="1">
        <v>13351</v>
      </c>
      <c r="F54" s="1">
        <f t="shared" si="12"/>
        <v>14435</v>
      </c>
      <c r="G54" s="5">
        <v>0.2</v>
      </c>
      <c r="H54" s="3">
        <v>1.4999999999999999E-2</v>
      </c>
    </row>
    <row r="55" spans="1:11" x14ac:dyDescent="0.25">
      <c r="A55" t="s">
        <v>34</v>
      </c>
      <c r="B55" t="b">
        <v>0</v>
      </c>
      <c r="C55" t="b">
        <v>0</v>
      </c>
      <c r="D55" t="b">
        <v>0</v>
      </c>
      <c r="E55" s="1">
        <v>22866</v>
      </c>
      <c r="F55" s="1">
        <f t="shared" si="12"/>
        <v>24721</v>
      </c>
      <c r="G55" s="5">
        <v>0.2</v>
      </c>
      <c r="H55" s="3">
        <v>1.4999999999999999E-2</v>
      </c>
    </row>
    <row r="56" spans="1:11" x14ac:dyDescent="0.25">
      <c r="A56" t="s">
        <v>34</v>
      </c>
      <c r="B56" t="b">
        <v>0</v>
      </c>
      <c r="C56" t="b">
        <v>0</v>
      </c>
      <c r="D56" t="b">
        <v>0</v>
      </c>
      <c r="E56" s="1">
        <v>24966</v>
      </c>
      <c r="F56" s="1">
        <f t="shared" si="12"/>
        <v>26991</v>
      </c>
      <c r="G56" s="5">
        <v>0.2</v>
      </c>
      <c r="H56" s="3">
        <v>1.4999999999999999E-2</v>
      </c>
    </row>
    <row r="57" spans="1:11" x14ac:dyDescent="0.25">
      <c r="A57" t="s">
        <v>34</v>
      </c>
      <c r="B57" t="b">
        <v>0</v>
      </c>
      <c r="C57" t="b">
        <v>0</v>
      </c>
      <c r="D57" t="b">
        <v>0</v>
      </c>
      <c r="E57" s="1">
        <v>24966</v>
      </c>
      <c r="F57" s="1">
        <f t="shared" si="12"/>
        <v>26991</v>
      </c>
      <c r="G57" s="5">
        <v>0.2</v>
      </c>
      <c r="H57" s="3">
        <v>1.4999999999999999E-2</v>
      </c>
    </row>
    <row r="58" spans="1:11" x14ac:dyDescent="0.25">
      <c r="A58" t="s">
        <v>34</v>
      </c>
      <c r="B58" t="b">
        <v>0</v>
      </c>
      <c r="C58" t="b">
        <v>0</v>
      </c>
      <c r="D58" t="b">
        <v>0</v>
      </c>
      <c r="F58" s="1" t="e">
        <f t="shared" si="12"/>
        <v>#DIV/0!</v>
      </c>
    </row>
    <row r="59" spans="1:11" x14ac:dyDescent="0.25">
      <c r="A59" t="s">
        <v>34</v>
      </c>
      <c r="B59" t="b">
        <v>1</v>
      </c>
      <c r="C59" t="b">
        <v>0</v>
      </c>
      <c r="D59" t="b">
        <v>1</v>
      </c>
      <c r="F59" s="1" t="e">
        <f t="shared" si="12"/>
        <v>#DIV/0!</v>
      </c>
    </row>
    <row r="60" spans="1:11" x14ac:dyDescent="0.25">
      <c r="A60" t="s">
        <v>34</v>
      </c>
      <c r="B60" t="b">
        <v>0</v>
      </c>
      <c r="C60" t="b">
        <v>1</v>
      </c>
      <c r="D60" t="b">
        <v>0</v>
      </c>
      <c r="F60" s="1" t="e">
        <f t="shared" si="12"/>
        <v>#DIV/0!</v>
      </c>
    </row>
  </sheetData>
  <sortState xmlns:xlrd2="http://schemas.microsoft.com/office/spreadsheetml/2017/richdata2" ref="A8:K38">
    <sortCondition descending="1" ref="A8:A38"/>
    <sortCondition ref="D8:D38"/>
    <sortCondition ref="B8:B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I11" sqref="I11"/>
    </sheetView>
  </sheetViews>
  <sheetFormatPr defaultColWidth="8.85546875"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xmlns:xlrd2="http://schemas.microsoft.com/office/spreadsheetml/2017/richdata2"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8" sqref="A8"/>
    </sheetView>
  </sheetViews>
  <sheetFormatPr defaultColWidth="8.85546875" defaultRowHeight="15" x14ac:dyDescent="0.25"/>
  <cols>
    <col min="1" max="1" width="71.42578125" bestFit="1" customWidth="1"/>
  </cols>
  <sheetData>
    <row r="1" spans="1:2" x14ac:dyDescent="0.25">
      <c r="A1" t="s">
        <v>7</v>
      </c>
    </row>
    <row r="2" spans="1:2" x14ac:dyDescent="0.25">
      <c r="A2" t="s">
        <v>19</v>
      </c>
    </row>
    <row r="3" spans="1:2" x14ac:dyDescent="0.25">
      <c r="A3" t="s">
        <v>30</v>
      </c>
    </row>
    <row r="4" spans="1:2" x14ac:dyDescent="0.25">
      <c r="A4" t="s">
        <v>36</v>
      </c>
      <c r="B4" t="s">
        <v>35</v>
      </c>
    </row>
    <row r="5" spans="1:2" x14ac:dyDescent="0.25">
      <c r="A5" t="s">
        <v>41</v>
      </c>
      <c r="B5" t="s">
        <v>40</v>
      </c>
    </row>
    <row r="6" spans="1:2" x14ac:dyDescent="0.25">
      <c r="A6" t="s">
        <v>42</v>
      </c>
      <c r="B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2020-07-01T09:07:45Z</dcterms:modified>
</cp:coreProperties>
</file>