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8637E145-F313-4E05-BECB-715D96CB2EDE}"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 name="key" sheetId="4" r:id="rId3"/>
    <sheet name="Sheet1" sheetId="5" r:id="rId4"/>
  </sheets>
  <definedNames>
    <definedName name="_xlnm._FilterDatabase" localSheetId="0" hidden="1">'bill-of-materials'!$A$1:$H$29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2" i="3" l="1"/>
  <c r="F31" i="3"/>
  <c r="F30" i="3"/>
  <c r="F12" i="1"/>
  <c r="F13" i="1"/>
  <c r="F21" i="1"/>
  <c r="F29" i="3"/>
  <c r="F14" i="1"/>
  <c r="F27" i="3"/>
  <c r="F26" i="3"/>
  <c r="F20" i="1"/>
  <c r="F28" i="3"/>
  <c r="F11" i="1"/>
  <c r="F9" i="1"/>
  <c r="F4" i="1"/>
  <c r="F25" i="3"/>
  <c r="F24" i="3"/>
  <c r="F23" i="3"/>
  <c r="F7" i="1"/>
  <c r="F10" i="1"/>
  <c r="F8" i="1"/>
  <c r="F22" i="3"/>
  <c r="F21" i="3"/>
  <c r="F20" i="3"/>
  <c r="F19" i="3"/>
  <c r="F18" i="3"/>
  <c r="F5" i="1"/>
  <c r="F17" i="3"/>
  <c r="F16" i="3"/>
  <c r="F15" i="3"/>
  <c r="F14" i="3"/>
  <c r="F13" i="3"/>
  <c r="F12" i="3"/>
  <c r="F25" i="1"/>
  <c r="F11" i="3"/>
  <c r="F24" i="5"/>
  <c r="F23" i="5"/>
  <c r="F22" i="5"/>
  <c r="F21" i="5"/>
  <c r="F20" i="5"/>
  <c r="F19" i="5"/>
  <c r="F18" i="5"/>
  <c r="F17" i="5"/>
  <c r="F16" i="5"/>
  <c r="F15" i="5"/>
  <c r="F14" i="5"/>
  <c r="F13" i="5"/>
  <c r="F12" i="5"/>
  <c r="F11" i="5"/>
  <c r="F10" i="5"/>
  <c r="F9" i="5"/>
  <c r="F8" i="5"/>
  <c r="F7" i="5"/>
  <c r="F6" i="5"/>
  <c r="F5" i="5"/>
  <c r="F4" i="5"/>
  <c r="F3" i="5"/>
  <c r="F2" i="5"/>
  <c r="F10" i="3"/>
  <c r="F9" i="3"/>
  <c r="F8" i="3"/>
  <c r="F6" i="3"/>
  <c r="F7" i="3"/>
  <c r="F5" i="3"/>
  <c r="F4" i="3"/>
  <c r="F19" i="1"/>
  <c r="F3" i="3"/>
  <c r="F18" i="1"/>
  <c r="F2" i="3"/>
  <c r="F22" i="1"/>
  <c r="F2" i="1"/>
  <c r="F3" i="1"/>
  <c r="F6" i="1"/>
  <c r="F23" i="1"/>
  <c r="F24" i="1"/>
  <c r="F16" i="1"/>
  <c r="F15" i="1"/>
  <c r="F17" i="1"/>
  <c r="F26" i="5" l="1"/>
  <c r="F34" i="5" s="1"/>
  <c r="F31" i="1"/>
  <c r="F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5"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A25"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F38"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10" authorId="0" shapeId="0" xr:uid="{D5E12582-8417-407F-95B0-F86D361E42A7}">
      <text>
        <r>
          <rPr>
            <b/>
            <sz val="9"/>
            <color indexed="81"/>
            <rFont val="Tahoma"/>
            <family val="2"/>
          </rPr>
          <t>Sterling Baird:</t>
        </r>
        <r>
          <rPr>
            <sz val="9"/>
            <color indexed="81"/>
            <rFont val="Tahoma"/>
            <family val="2"/>
          </rPr>
          <t xml:space="preserve">
2 mm ID also available (6.99 for 5 ft), 6 mm OD available</t>
        </r>
      </text>
    </comment>
    <comment ref="A20" authorId="0" shapeId="0" xr:uid="{1492370D-78A5-479A-BCE6-A67A73946A95}">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1" authorId="0" shapeId="0" xr:uid="{25FB4771-ACCE-46C7-8D15-77A69FF68251}">
      <text>
        <r>
          <rPr>
            <b/>
            <sz val="9"/>
            <color indexed="81"/>
            <rFont val="Tahoma"/>
            <family val="2"/>
          </rPr>
          <t>Sterling Baird:</t>
        </r>
        <r>
          <rPr>
            <sz val="9"/>
            <color indexed="81"/>
            <rFont val="Tahoma"/>
            <family val="2"/>
          </rPr>
          <t xml:space="preserve">
Lots of stock</t>
        </r>
      </text>
    </comment>
    <comment ref="F33" authorId="0" shapeId="0" xr:uid="{B00B5C03-6D7E-4D44-A80A-EB8BF67F648A}">
      <text>
        <r>
          <rPr>
            <b/>
            <sz val="9"/>
            <color indexed="81"/>
            <rFont val="Tahoma"/>
            <family val="2"/>
          </rPr>
          <t>Sterling Baird:</t>
        </r>
        <r>
          <rPr>
            <sz val="9"/>
            <color indexed="81"/>
            <rFont val="Tahoma"/>
            <family val="2"/>
          </rPr>
          <t xml:space="preserve">
Tax wasn't included
</t>
        </r>
      </text>
    </comment>
  </commentList>
</comments>
</file>

<file path=xl/sharedStrings.xml><?xml version="1.0" encoding="utf-8"?>
<sst xmlns="http://schemas.openxmlformats.org/spreadsheetml/2006/main" count="279" uniqueCount="132">
  <si>
    <t>Sculpting wire</t>
  </si>
  <si>
    <t>Amazon</t>
  </si>
  <si>
    <t>Total</t>
  </si>
  <si>
    <t>Unit Price</t>
  </si>
  <si>
    <t>Item</t>
  </si>
  <si>
    <t>Link</t>
  </si>
  <si>
    <t>Quantity</t>
  </si>
  <si>
    <t>Distributor</t>
  </si>
  <si>
    <t>https://www.amazon.com/gp/product/B0B11VW3NG</t>
  </si>
  <si>
    <t>Maker Pi Pico Base</t>
  </si>
  <si>
    <t>Grove to STEMMA QT</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</si>
  <si>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</si>
  <si>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</si>
  <si>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</si>
  <si>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</si>
  <si>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</si>
  <si>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</si>
  <si>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</si>
  <si>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</si>
  <si>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(with Amazon Prime I think, but maybe still free without)</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</si>
  <si>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</si>
  <si>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</si>
  <si>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</si>
  <si>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</si>
  <si>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</si>
  <si>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</si>
  <si>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</si>
  <si>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Gikfun 12V DC Dosing Pump Peristaltic Dosing Head</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</si>
  <si>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</si>
  <si>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</si>
  <si>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</si>
  <si>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</si>
  <si>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</si>
  <si>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</si>
  <si>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</si>
  <si>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</si>
  <si>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</si>
  <si>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</si>
  <si>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</si>
  <si>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</si>
  <si>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</si>
  <si>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</si>
  <si>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</si>
  <si>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</si>
  <si>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</si>
  <si>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</si>
  <si>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</si>
  <si>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</si>
  <si>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</si>
  <si>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</si>
  <si>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</si>
  <si>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</si>
  <si>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</si>
  <si>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</si>
  <si>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Fixed</t>
  </si>
  <si>
    <t>Potential Alternates</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</si>
  <si>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</si>
  <si>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</si>
  <si>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</si>
  <si>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</si>
  <si>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</si>
  <si>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</si>
  <si>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</si>
  <si>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</si>
  <si>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</si>
  <si>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</si>
  <si>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</si>
  <si>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Leather hole punch</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</si>
  <si>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</si>
  <si>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</si>
  <si>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</si>
  <si>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</si>
  <si>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</si>
  <si>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</si>
  <si>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</si>
  <si>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</si>
  <si>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</si>
  <si>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</si>
  <si>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</si>
  <si>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</si>
  <si>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</si>
  <si>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</si>
  <si>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</si>
  <si>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TBD</t>
  </si>
  <si>
    <t>Non-negotiable</t>
  </si>
  <si>
    <t>Negotiable</t>
  </si>
  <si>
    <t>Somewhere in-between</t>
  </si>
  <si>
    <t>9V DC power supply</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</si>
  <si>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</si>
  <si>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</si>
  <si>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</si>
  <si>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</si>
  <si>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</si>
  <si>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</si>
  <si>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</si>
  <si>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</si>
  <si>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</si>
  <si>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</si>
  <si>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</si>
  <si>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</si>
  <si>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</si>
  <si>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</si>
  <si>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</si>
  <si>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</si>
  <si>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</si>
  <si>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</si>
  <si>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</si>
  <si>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</si>
  <si>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</si>
  <si>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</si>
  <si>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</si>
  <si>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</si>
  <si>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</si>
  <si>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</si>
  <si>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</si>
  <si>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</si>
  <si>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</si>
  <si>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</si>
  <si>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</si>
  <si>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</si>
  <si>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</si>
  <si>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</si>
  <si>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https://www.digikey.com/en/products/detail/remington-industries/20UL1007SLDBLA/11615372</t>
  </si>
  <si>
    <t>https://www.amazon.com/SATA-Insulated-Electricians-Screwdriver-SteelBlade/dp/B07V46JTS7/</t>
  </si>
  <si>
    <t>2.5 mm slotted head screwdriver</t>
  </si>
  <si>
    <t>20 AWG Electrical Wire (1.85 mm OD with insulation)</t>
  </si>
  <si>
    <t>Soldering iron</t>
  </si>
  <si>
    <t>amazon.com/Adjustable-Temperature-Electric-Soldering-Iron/dp/B01JZN74ZQ/</t>
  </si>
  <si>
    <t>https://www.amazon.com/Soldering-Kit-Temperature-Desoldering-Electronics/dp/B07XKZVG8Z/</t>
  </si>
  <si>
    <t>Soldering kit (iron, solder, wire stripper, mini slotted head screwdriver)</t>
  </si>
  <si>
    <t>Leather hole punch (up to 4 mm)</t>
  </si>
  <si>
    <t>Leather hole punch (1/8" to 5/16", preferred for 3/16" or 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</si>
</sst>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6" fontId="0" fillId="0" borderId="0" xfId="0" applyNumberForma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gp/product/B08HRZLDX3/ref=ppx_yo_dt_b_asin_title_o01_s00?ie=UTF8&amp;th=1" TargetMode="External"/><Relationship Id="rId18" Type="http://schemas.openxmlformats.org/officeDocument/2006/relationships/hyperlink" Target="https://www.amazon.com/Generic-Breakaway-Headers-Length-Centered/dp/B015KA0RRU/"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comments" Target="../comments1.xm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digikey.com/en/products/detail/seeed-technology-co-ltd/105090004/10667518" TargetMode="External"/><Relationship Id="rId17" Type="http://schemas.openxmlformats.org/officeDocument/2006/relationships/hyperlink" Target="https://www.digikey.com/en/products/detail/adafruit-industries-llc/1352/5761223" TargetMode="Externa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AUSTOR-Sandpaper-Automotive-Furniture-Finishing/dp/B08LBKD4ZG/" TargetMode="External"/><Relationship Id="rId20" Type="http://schemas.openxmlformats.org/officeDocument/2006/relationships/vmlDrawing" Target="../drawings/vmlDrawing1.vm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digikey.com/en/products/detail/amphenol-cs-fci/10129378-920001BLF/7915969" TargetMode="External"/><Relationship Id="rId5" Type="http://schemas.openxmlformats.org/officeDocument/2006/relationships/hyperlink" Target="https://www.amazon.com/dp/B01IUVHB8E" TargetMode="External"/><Relationship Id="rId15" Type="http://schemas.openxmlformats.org/officeDocument/2006/relationships/hyperlink" Target="https://www.amazon.com/dp/B0006HUJCQ/ref=twister_B0779BHZZH?_encoding=UTF8&amp;psc=1" TargetMode="External"/><Relationship Id="rId10" Type="http://schemas.openxmlformats.org/officeDocument/2006/relationships/hyperlink" Target="https://www.digikey.com/en/products/detail/raspberry-pi/SC0918/16608263" TargetMode="External"/><Relationship Id="rId19" Type="http://schemas.openxmlformats.org/officeDocument/2006/relationships/printerSettings" Target="../printerSettings/printerSettings1.bin"/><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amazon.com/dp/B07VGDLMM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vmlDrawing" Target="../drawings/vmlDrawing2.vm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om/en/products/detail/xp-power/VEL36US120-US-JA/6220849" TargetMode="External"/><Relationship Id="rId13" Type="http://schemas.openxmlformats.org/officeDocument/2006/relationships/hyperlink" Target="https://www.digikey.com/en/products/detail/adafruit-industries-llc/4698/13162109" TargetMode="External"/><Relationship Id="rId18" Type="http://schemas.openxmlformats.org/officeDocument/2006/relationships/hyperlink" Target="https://ecuvettes.com/product/qf87-10mm-flow-through-cell-quartz-2-windows-powder-fused/" TargetMode="External"/><Relationship Id="rId3" Type="http://schemas.openxmlformats.org/officeDocument/2006/relationships/hyperlink" Target="https://www.waveshare.com/pico-motor-driver.htm" TargetMode="External"/><Relationship Id="rId21" Type="http://schemas.openxmlformats.org/officeDocument/2006/relationships/hyperlink" Target="https://www.amazon.com/Metalwork-Plastic-Connect-Splitter-Fitting/dp/B07C7JMLDL?th=1" TargetMode="External"/><Relationship Id="rId7" Type="http://schemas.openxmlformats.org/officeDocument/2006/relationships/hyperlink" Target="https://www.amazon.com/dp/B01IUVHB8E" TargetMode="External"/><Relationship Id="rId12" Type="http://schemas.openxmlformats.org/officeDocument/2006/relationships/hyperlink" Target="https://www.amazon.com/PTFE-Teflon-tubing-5ft-Filament/dp/B07B8CK8L9?th=1" TargetMode="External"/><Relationship Id="rId17" Type="http://schemas.openxmlformats.org/officeDocument/2006/relationships/hyperlink" Target="https://www.digikey.com/en/products/detail/seeed-technology-co.,-ltd/103020005/5487965" TargetMode="External"/><Relationship Id="rId25" Type="http://schemas.openxmlformats.org/officeDocument/2006/relationships/comments" Target="../comments3.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mphenol-cs-fci/10129378-920001BLF/7915969" TargetMode="External"/><Relationship Id="rId20" Type="http://schemas.openxmlformats.org/officeDocument/2006/relationships/hyperlink" Target="https://www.digikey.com/en/products/detail/tensility-international-corp/10-01097/3507722"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HUHKOUAE-Drip-Bag-Plants-Irrigation/dp/B09TNJ75G6" TargetMode="External"/><Relationship Id="rId11" Type="http://schemas.openxmlformats.org/officeDocument/2006/relationships/hyperlink" Target="https://www.amazon.com/Leather-Plastics-leather-1-5mm-4mm-ASONTAO/dp/B08MF3T4YJ/" TargetMode="External"/><Relationship Id="rId24" Type="http://schemas.openxmlformats.org/officeDocument/2006/relationships/vmlDrawing" Target="../drawings/vmlDrawing3.vml"/><Relationship Id="rId5" Type="http://schemas.openxmlformats.org/officeDocument/2006/relationships/hyperlink" Target="https://www.amazon.com/J-B-Weld-31310-All-Purpose-Silicone/dp/B00ID8EDKY/?th=1" TargetMode="External"/><Relationship Id="rId15" Type="http://schemas.openxmlformats.org/officeDocument/2006/relationships/hyperlink" Target="https://www.digikey.com/en/products/detail/raspberry-pi/SC0918/16608263" TargetMode="External"/><Relationship Id="rId23" Type="http://schemas.openxmlformats.org/officeDocument/2006/relationships/hyperlink" Target="https://www.amazon.com/gp/product/B0B11VW3NG" TargetMode="External"/><Relationship Id="rId10" Type="http://schemas.openxmlformats.org/officeDocument/2006/relationships/hyperlink" Target="https://www.amazon.com/Spice-Supreme-Assorted-Colors-Yellow/dp/B00GNHIBZU" TargetMode="External"/><Relationship Id="rId19" Type="http://schemas.openxmlformats.org/officeDocument/2006/relationships/hyperlink" Target="https://www.digikey.com/en/products/detail/seeed-technology-co.,-ltd/110990036/5482563" TargetMode="External"/><Relationship Id="rId4" Type="http://schemas.openxmlformats.org/officeDocument/2006/relationships/hyperlink" Target="https://www.digikey.com/en/products/detail/seeed-technology-co.,-ltd/104030009/5487953"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digikey.com/en/products/detail/stewart-connector/SC-2AMK003F/8544577" TargetMode="External"/><Relationship Id="rId22" Type="http://schemas.openxmlformats.org/officeDocument/2006/relationships/hyperlink" Target="https://www.amazon.com/Metalwork-Plastic-Straight-Pneumatic-Connector/dp/B07C79R8F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39"/>
  <sheetViews>
    <sheetView tabSelected="1" workbookViewId="0">
      <selection activeCell="A15" sqref="A15"/>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D2*E2</f>
        <v>4.79</v>
      </c>
      <c r="G2" s="2" t="s">
        <v>38</v>
      </c>
    </row>
    <row r="3" spans="1:8" x14ac:dyDescent="0.3">
      <c r="A3" t="s">
        <v>31</v>
      </c>
      <c r="B3">
        <v>2</v>
      </c>
      <c r="C3" t="s">
        <v>1</v>
      </c>
      <c r="D3">
        <v>1</v>
      </c>
      <c r="E3" s="4">
        <v>20.99</v>
      </c>
      <c r="F3" s="3">
        <f>D3*E3</f>
        <v>20.99</v>
      </c>
      <c r="G3" s="2" t="s">
        <v>39</v>
      </c>
      <c r="H3">
        <v>3</v>
      </c>
    </row>
    <row r="4" spans="1:8" x14ac:dyDescent="0.3">
      <c r="A4" t="s">
        <v>105</v>
      </c>
      <c r="C4" t="s">
        <v>1</v>
      </c>
      <c r="D4">
        <v>1</v>
      </c>
      <c r="E4" s="4">
        <v>2.86</v>
      </c>
      <c r="F4" s="3">
        <f>D4*E4</f>
        <v>2.86</v>
      </c>
      <c r="G4" s="2" t="s">
        <v>110</v>
      </c>
    </row>
    <row r="5" spans="1:8" x14ac:dyDescent="0.3">
      <c r="A5" t="s">
        <v>103</v>
      </c>
      <c r="C5" t="s">
        <v>1</v>
      </c>
      <c r="D5">
        <v>1</v>
      </c>
      <c r="E5" s="4">
        <v>9.99</v>
      </c>
      <c r="F5" s="3">
        <f>D5*E5</f>
        <v>9.99</v>
      </c>
      <c r="G5" s="2" t="s">
        <v>104</v>
      </c>
    </row>
    <row r="6" spans="1:8" x14ac:dyDescent="0.3">
      <c r="A6" t="s">
        <v>101</v>
      </c>
      <c r="B6">
        <v>2</v>
      </c>
      <c r="C6" t="s">
        <v>1</v>
      </c>
      <c r="D6">
        <v>5</v>
      </c>
      <c r="E6" s="4">
        <v>11.98</v>
      </c>
      <c r="F6" s="3">
        <f>D6*E6</f>
        <v>59.900000000000006</v>
      </c>
      <c r="G6" s="2" t="s">
        <v>28</v>
      </c>
    </row>
    <row r="7" spans="1:8" x14ac:dyDescent="0.3">
      <c r="A7" t="s">
        <v>131</v>
      </c>
      <c r="C7" t="s">
        <v>1</v>
      </c>
      <c r="D7">
        <v>1</v>
      </c>
      <c r="E7" s="4">
        <v>9.99</v>
      </c>
      <c r="F7" s="3">
        <f>D7*E7</f>
        <v>9.99</v>
      </c>
      <c r="G7" s="2" t="s">
        <v>109</v>
      </c>
    </row>
    <row r="8" spans="1:8" x14ac:dyDescent="0.3">
      <c r="A8" t="s">
        <v>106</v>
      </c>
      <c r="C8" t="s">
        <v>1</v>
      </c>
      <c r="D8">
        <v>1</v>
      </c>
      <c r="E8" s="4">
        <v>12.99</v>
      </c>
      <c r="F8" s="3">
        <f>D8*E8</f>
        <v>12.99</v>
      </c>
      <c r="G8" s="2" t="s">
        <v>107</v>
      </c>
    </row>
    <row r="9" spans="1:8" x14ac:dyDescent="0.3">
      <c r="A9" t="s">
        <v>113</v>
      </c>
      <c r="C9" t="s">
        <v>1</v>
      </c>
      <c r="D9">
        <v>1</v>
      </c>
      <c r="E9" s="4">
        <v>16.09</v>
      </c>
      <c r="F9" s="3">
        <f>D9*E9</f>
        <v>16.09</v>
      </c>
      <c r="G9" s="2" t="s">
        <v>114</v>
      </c>
    </row>
    <row r="10" spans="1:8" x14ac:dyDescent="0.3">
      <c r="A10" t="s">
        <v>119</v>
      </c>
      <c r="C10" t="s">
        <v>1</v>
      </c>
      <c r="D10">
        <v>1</v>
      </c>
      <c r="E10" s="4">
        <v>6.99</v>
      </c>
      <c r="F10" s="3">
        <f>D10*E10</f>
        <v>6.99</v>
      </c>
      <c r="G10" s="2" t="s">
        <v>108</v>
      </c>
    </row>
    <row r="11" spans="1:8" x14ac:dyDescent="0.3">
      <c r="A11" t="s">
        <v>115</v>
      </c>
      <c r="C11" t="s">
        <v>1</v>
      </c>
      <c r="D11">
        <v>1</v>
      </c>
      <c r="E11" s="4">
        <v>6.99</v>
      </c>
      <c r="F11" s="3">
        <f>D11*E11</f>
        <v>6.99</v>
      </c>
      <c r="G11" s="2" t="s">
        <v>116</v>
      </c>
    </row>
    <row r="12" spans="1:8" x14ac:dyDescent="0.3">
      <c r="A12" t="s">
        <v>129</v>
      </c>
      <c r="C12" t="s">
        <v>1</v>
      </c>
      <c r="D12">
        <v>1</v>
      </c>
      <c r="E12" s="4">
        <v>10.99</v>
      </c>
      <c r="F12" s="3">
        <f>D12*E12</f>
        <v>10.99</v>
      </c>
      <c r="G12" s="2" t="s">
        <v>128</v>
      </c>
    </row>
    <row r="13" spans="1:8" x14ac:dyDescent="0.3">
      <c r="A13" t="s">
        <v>95</v>
      </c>
      <c r="B13">
        <v>3</v>
      </c>
      <c r="C13" t="s">
        <v>1</v>
      </c>
      <c r="D13">
        <v>1</v>
      </c>
      <c r="E13" s="4">
        <v>8.99</v>
      </c>
      <c r="F13" s="3">
        <f>D13*E13</f>
        <v>8.99</v>
      </c>
      <c r="G13" s="2" t="s">
        <v>53</v>
      </c>
    </row>
    <row r="14" spans="1:8" x14ac:dyDescent="0.3">
      <c r="A14" t="s">
        <v>125</v>
      </c>
      <c r="C14" t="s">
        <v>21</v>
      </c>
      <c r="D14">
        <v>1</v>
      </c>
      <c r="E14" s="4">
        <v>20.059999999999999</v>
      </c>
      <c r="F14" s="3">
        <f>D14*E14</f>
        <v>20.059999999999999</v>
      </c>
      <c r="G14" s="2" t="s">
        <v>122</v>
      </c>
    </row>
    <row r="15" spans="1:8" x14ac:dyDescent="0.3">
      <c r="A15" t="s">
        <v>13</v>
      </c>
      <c r="B15">
        <v>1</v>
      </c>
      <c r="C15" t="s">
        <v>21</v>
      </c>
      <c r="D15">
        <v>1</v>
      </c>
      <c r="E15" s="3">
        <v>15.95</v>
      </c>
      <c r="F15" s="3">
        <f>D15*E15</f>
        <v>15.95</v>
      </c>
      <c r="G15" s="2" t="s">
        <v>24</v>
      </c>
    </row>
    <row r="16" spans="1:8" x14ac:dyDescent="0.3">
      <c r="A16" t="s">
        <v>12</v>
      </c>
      <c r="B16">
        <v>1</v>
      </c>
      <c r="C16" t="s">
        <v>21</v>
      </c>
      <c r="D16">
        <v>1</v>
      </c>
      <c r="E16" s="3">
        <v>2.58</v>
      </c>
      <c r="F16" s="3">
        <f>D16*E16</f>
        <v>2.58</v>
      </c>
      <c r="G16" s="2" t="s">
        <v>23</v>
      </c>
    </row>
    <row r="17" spans="1:7" x14ac:dyDescent="0.3">
      <c r="A17" t="s">
        <v>14</v>
      </c>
      <c r="B17">
        <v>1</v>
      </c>
      <c r="C17" t="s">
        <v>21</v>
      </c>
      <c r="D17">
        <v>1</v>
      </c>
      <c r="E17" s="4">
        <v>6</v>
      </c>
      <c r="F17" s="3">
        <f>D17*E17</f>
        <v>6</v>
      </c>
      <c r="G17" s="2" t="s">
        <v>50</v>
      </c>
    </row>
    <row r="18" spans="1:7" x14ac:dyDescent="0.3">
      <c r="A18" t="s">
        <v>48</v>
      </c>
      <c r="B18">
        <v>1</v>
      </c>
      <c r="C18" t="s">
        <v>21</v>
      </c>
      <c r="D18">
        <v>2</v>
      </c>
      <c r="E18" s="4">
        <v>0.43</v>
      </c>
      <c r="F18" s="3">
        <f>D18*E18</f>
        <v>0.86</v>
      </c>
      <c r="G18" s="2" t="s">
        <v>49</v>
      </c>
    </row>
    <row r="19" spans="1:7" x14ac:dyDescent="0.3">
      <c r="A19" t="s">
        <v>100</v>
      </c>
      <c r="B19">
        <v>1</v>
      </c>
      <c r="C19" t="s">
        <v>21</v>
      </c>
      <c r="D19">
        <v>1</v>
      </c>
      <c r="E19" s="4">
        <v>18.91</v>
      </c>
      <c r="F19" s="3">
        <f>D19*E19</f>
        <v>18.91</v>
      </c>
      <c r="G19" s="2" t="s">
        <v>66</v>
      </c>
    </row>
    <row r="20" spans="1:7" x14ac:dyDescent="0.3">
      <c r="A20" t="s">
        <v>117</v>
      </c>
      <c r="C20" t="s">
        <v>21</v>
      </c>
      <c r="D20">
        <v>1</v>
      </c>
      <c r="E20" s="4">
        <v>4.95</v>
      </c>
      <c r="F20" s="3">
        <f>D20*E20</f>
        <v>4.95</v>
      </c>
      <c r="G20" s="2" t="s">
        <v>118</v>
      </c>
    </row>
    <row r="21" spans="1:7" x14ac:dyDescent="0.3">
      <c r="A21" t="s">
        <v>92</v>
      </c>
      <c r="B21">
        <v>3</v>
      </c>
      <c r="C21" t="s">
        <v>21</v>
      </c>
      <c r="D21">
        <v>3</v>
      </c>
      <c r="E21" s="4">
        <v>2</v>
      </c>
      <c r="F21" s="3">
        <f>D21*E21</f>
        <v>6</v>
      </c>
      <c r="G21" s="2" t="s">
        <v>65</v>
      </c>
    </row>
    <row r="22" spans="1:7" x14ac:dyDescent="0.3">
      <c r="A22" t="s">
        <v>34</v>
      </c>
      <c r="B22">
        <v>1</v>
      </c>
      <c r="C22" t="s">
        <v>21</v>
      </c>
      <c r="D22">
        <v>1</v>
      </c>
      <c r="E22" s="4">
        <v>2.1</v>
      </c>
      <c r="F22" s="3">
        <f>D22*E22</f>
        <v>2.1</v>
      </c>
      <c r="G22" s="2" t="s">
        <v>35</v>
      </c>
    </row>
    <row r="23" spans="1:7" x14ac:dyDescent="0.3">
      <c r="A23" t="s">
        <v>9</v>
      </c>
      <c r="B23">
        <v>2</v>
      </c>
      <c r="C23" t="s">
        <v>21</v>
      </c>
      <c r="D23">
        <v>1</v>
      </c>
      <c r="E23" s="3">
        <v>8.4</v>
      </c>
      <c r="F23" s="3">
        <f>D23*E23</f>
        <v>8.4</v>
      </c>
      <c r="G23" s="2" t="s">
        <v>20</v>
      </c>
    </row>
    <row r="24" spans="1:7" x14ac:dyDescent="0.3">
      <c r="A24" t="s">
        <v>97</v>
      </c>
      <c r="B24">
        <v>2</v>
      </c>
      <c r="C24" t="s">
        <v>21</v>
      </c>
      <c r="D24">
        <v>1</v>
      </c>
      <c r="E24" s="3">
        <v>1.95</v>
      </c>
      <c r="F24" s="3">
        <f>D24*E24</f>
        <v>1.95</v>
      </c>
      <c r="G24" s="2" t="s">
        <v>11</v>
      </c>
    </row>
    <row r="25" spans="1:7" x14ac:dyDescent="0.3">
      <c r="A25" t="s">
        <v>88</v>
      </c>
      <c r="B25">
        <v>2</v>
      </c>
      <c r="C25" t="s">
        <v>21</v>
      </c>
      <c r="D25">
        <v>3</v>
      </c>
      <c r="E25" s="4">
        <v>6.9</v>
      </c>
      <c r="F25" s="3">
        <f>D25*E25</f>
        <v>20.700000000000003</v>
      </c>
      <c r="G25" s="2" t="s">
        <v>89</v>
      </c>
    </row>
    <row r="26" spans="1:7" x14ac:dyDescent="0.3">
      <c r="E26" s="4"/>
      <c r="F26" s="3"/>
      <c r="G26" s="2"/>
    </row>
    <row r="30" spans="1:7" x14ac:dyDescent="0.3">
      <c r="E30" s="4"/>
      <c r="F30" s="3"/>
      <c r="G30" s="2"/>
    </row>
    <row r="31" spans="1:7" x14ac:dyDescent="0.3">
      <c r="A31" t="s">
        <v>2</v>
      </c>
      <c r="E31" s="3"/>
      <c r="F31" s="3">
        <f>SUM(F2:F30)</f>
        <v>280.02</v>
      </c>
    </row>
    <row r="32" spans="1:7" x14ac:dyDescent="0.3">
      <c r="F32" t="s">
        <v>15</v>
      </c>
    </row>
    <row r="33" spans="1:7" x14ac:dyDescent="0.3">
      <c r="A33" t="s">
        <v>1</v>
      </c>
      <c r="F33" s="5">
        <v>0</v>
      </c>
      <c r="G33" t="s">
        <v>19</v>
      </c>
    </row>
    <row r="34" spans="1:7" x14ac:dyDescent="0.3">
      <c r="A34" t="s">
        <v>21</v>
      </c>
      <c r="F34" s="1">
        <v>6.99</v>
      </c>
    </row>
    <row r="38" spans="1:7" x14ac:dyDescent="0.3">
      <c r="F38" t="s">
        <v>2</v>
      </c>
    </row>
    <row r="39" spans="1:7" x14ac:dyDescent="0.3">
      <c r="E39" s="6"/>
      <c r="F39" s="6">
        <f>SUM(F31,F33:F34)</f>
        <v>287.01</v>
      </c>
    </row>
  </sheetData>
  <autoFilter ref="A1:H29" xr:uid="{3B1639D2-2D5B-4478-B0D8-EB00226620F8}">
    <sortState xmlns:xlrd2="http://schemas.microsoft.com/office/spreadsheetml/2017/richdata2" ref="A2:H29">
      <sortCondition ref="C1:C29"/>
    </sortState>
  </autoFilter>
  <hyperlinks>
    <hyperlink ref="G24" r:id="rId1" xr:uid="{C5F6E3A1-832E-4FD5-8BD6-FC546B0FDAB6}"/>
    <hyperlink ref="G23" r:id="rId2" xr:uid="{B2BE2E68-1D25-4529-8255-9B059365EF39}"/>
    <hyperlink ref="G22" r:id="rId3" xr:uid="{5854D339-2716-49B9-BE3E-FADE32F53000}"/>
    <hyperlink ref="G3" r:id="rId4" xr:uid="{9DF5D0B0-A815-4C20-8059-E1B426A08B82}"/>
    <hyperlink ref="G6" r:id="rId5" xr:uid="{D5056138-7C85-4971-B051-7CDFD5AB73F6}"/>
    <hyperlink ref="G19" r:id="rId6" xr:uid="{68FDB5F7-38DB-4A82-9B0F-8920FBD9E2E2}"/>
    <hyperlink ref="G2" r:id="rId7" xr:uid="{0152A3F6-FE58-41D7-AB64-C8E374049A9A}"/>
    <hyperlink ref="G15" r:id="rId8" xr:uid="{2976C01C-06EF-45D8-BDD8-2D85223A5AF6}"/>
    <hyperlink ref="G16" r:id="rId9" xr:uid="{5E3C4CA6-3F8C-4365-A6C1-0A55444B5309}"/>
    <hyperlink ref="G17" r:id="rId10" xr:uid="{A1D5FB76-9E48-42F1-9287-96810421B11C}"/>
    <hyperlink ref="G18" r:id="rId11" xr:uid="{ABA147CF-4F75-447A-A717-A1AEC4AB0096}"/>
    <hyperlink ref="G25" r:id="rId12" xr:uid="{E84B8222-0F2B-442C-B630-DB5345EB5421}"/>
    <hyperlink ref="G5" r:id="rId13" xr:uid="{CE847A67-9E0A-4400-8F59-D5077969B9D4}"/>
    <hyperlink ref="G8" r:id="rId14" xr:uid="{144AF5F5-759F-4E3A-88EE-13D15BFE0C3D}"/>
    <hyperlink ref="G4" r:id="rId15" xr:uid="{2ED3E1C8-999F-43C5-92EF-A1A86B17F428}"/>
    <hyperlink ref="G10" r:id="rId16" xr:uid="{3045F596-E1FC-4E95-8F05-3577A230B8B5}"/>
    <hyperlink ref="G20" r:id="rId17" xr:uid="{FE6399ED-A3BE-4760-BF33-77FE544C9E60}"/>
    <hyperlink ref="G13" r:id="rId18" xr:uid="{BFEA466E-9D75-4187-B0D2-9339C28C2E2C}"/>
  </hyperlinks>
  <pageMargins left="0.7" right="0.7" top="0.75" bottom="0.75" header="0.3" footer="0.3"/>
  <pageSetup orientation="portrait" r:id="rId19"/>
  <legacyDrawing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38"/>
  <sheetViews>
    <sheetView topLeftCell="A22" workbookViewId="0">
      <selection activeCell="A31" sqref="A31"/>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3" si="0">D2*E2</f>
        <v>39.99</v>
      </c>
      <c r="G2" s="2" t="s">
        <v>41</v>
      </c>
    </row>
    <row r="3" spans="1:7" x14ac:dyDescent="0.3">
      <c r="A3" t="s">
        <v>17</v>
      </c>
      <c r="C3" t="s">
        <v>16</v>
      </c>
      <c r="D3">
        <v>1</v>
      </c>
      <c r="E3" s="4">
        <v>7.95</v>
      </c>
      <c r="F3" s="3">
        <f t="shared" si="0"/>
        <v>7.95</v>
      </c>
      <c r="G3" s="2" t="s">
        <v>18</v>
      </c>
    </row>
    <row r="4" spans="1:7" x14ac:dyDescent="0.3">
      <c r="A4" t="s">
        <v>56</v>
      </c>
      <c r="C4" t="s">
        <v>58</v>
      </c>
      <c r="D4">
        <v>3</v>
      </c>
      <c r="E4" s="4">
        <v>1.3</v>
      </c>
      <c r="F4" s="3">
        <f t="shared" ref="F4:F9" si="1">D4*E4</f>
        <v>3.9000000000000004</v>
      </c>
      <c r="G4" s="2" t="s">
        <v>57</v>
      </c>
    </row>
    <row r="5" spans="1:7" x14ac:dyDescent="0.3">
      <c r="A5" t="s">
        <v>59</v>
      </c>
      <c r="C5" t="s">
        <v>58</v>
      </c>
      <c r="D5">
        <v>1</v>
      </c>
      <c r="E5" s="4">
        <v>23.1</v>
      </c>
      <c r="F5" s="3">
        <f t="shared" si="1"/>
        <v>23.1</v>
      </c>
      <c r="G5" s="2" t="s">
        <v>60</v>
      </c>
    </row>
    <row r="6" spans="1:7" x14ac:dyDescent="0.3">
      <c r="A6" t="s">
        <v>72</v>
      </c>
      <c r="C6" t="s">
        <v>21</v>
      </c>
      <c r="D6">
        <v>2</v>
      </c>
      <c r="E6" s="4">
        <v>1.5</v>
      </c>
      <c r="F6" s="3">
        <f t="shared" si="1"/>
        <v>3</v>
      </c>
      <c r="G6" s="2" t="s">
        <v>73</v>
      </c>
    </row>
    <row r="7" spans="1:7" x14ac:dyDescent="0.3">
      <c r="A7" t="s">
        <v>64</v>
      </c>
      <c r="B7">
        <v>2</v>
      </c>
      <c r="C7" t="s">
        <v>21</v>
      </c>
      <c r="D7">
        <v>1</v>
      </c>
      <c r="E7" s="4">
        <v>2</v>
      </c>
      <c r="F7" s="3">
        <f t="shared" si="1"/>
        <v>2</v>
      </c>
      <c r="G7" s="2" t="s">
        <v>65</v>
      </c>
    </row>
    <row r="8" spans="1:7" x14ac:dyDescent="0.3">
      <c r="A8" t="s">
        <v>71</v>
      </c>
      <c r="B8">
        <v>2</v>
      </c>
      <c r="C8" t="s">
        <v>58</v>
      </c>
      <c r="D8">
        <v>1</v>
      </c>
      <c r="E8" s="4">
        <v>7.99</v>
      </c>
      <c r="F8" s="3">
        <f t="shared" si="1"/>
        <v>7.99</v>
      </c>
      <c r="G8" s="2" t="s">
        <v>61</v>
      </c>
    </row>
    <row r="9" spans="1:7" x14ac:dyDescent="0.3">
      <c r="A9" t="s">
        <v>63</v>
      </c>
      <c r="B9">
        <v>2</v>
      </c>
      <c r="C9" t="s">
        <v>58</v>
      </c>
      <c r="D9">
        <v>1</v>
      </c>
      <c r="E9" s="4">
        <v>6.99</v>
      </c>
      <c r="F9" s="3">
        <f t="shared" si="1"/>
        <v>6.99</v>
      </c>
      <c r="G9" s="2" t="s">
        <v>62</v>
      </c>
    </row>
    <row r="10" spans="1:7" x14ac:dyDescent="0.3">
      <c r="A10" t="s">
        <v>81</v>
      </c>
      <c r="B10">
        <v>2</v>
      </c>
      <c r="C10" t="s">
        <v>1</v>
      </c>
      <c r="D10">
        <v>1</v>
      </c>
      <c r="E10" s="4">
        <v>7.99</v>
      </c>
      <c r="F10" s="3">
        <f t="shared" ref="F10:F16" si="2">D10*E10</f>
        <v>7.99</v>
      </c>
      <c r="G10" s="2" t="s">
        <v>80</v>
      </c>
    </row>
    <row r="11" spans="1:7" x14ac:dyDescent="0.3">
      <c r="A11" t="s">
        <v>33</v>
      </c>
      <c r="B11">
        <v>2</v>
      </c>
      <c r="C11" t="s">
        <v>21</v>
      </c>
      <c r="D11">
        <v>1</v>
      </c>
      <c r="E11" s="4">
        <v>3.2</v>
      </c>
      <c r="F11" s="3">
        <f t="shared" si="2"/>
        <v>3.2</v>
      </c>
      <c r="G11" s="2" t="s">
        <v>32</v>
      </c>
    </row>
    <row r="12" spans="1:7" x14ac:dyDescent="0.3">
      <c r="A12" t="s">
        <v>44</v>
      </c>
      <c r="B12">
        <v>2</v>
      </c>
      <c r="C12" t="s">
        <v>45</v>
      </c>
      <c r="D12">
        <v>1</v>
      </c>
      <c r="E12" s="4">
        <v>27</v>
      </c>
      <c r="F12" s="3">
        <f t="shared" si="2"/>
        <v>27</v>
      </c>
      <c r="G12" s="2" t="s">
        <v>43</v>
      </c>
    </row>
    <row r="13" spans="1:7" x14ac:dyDescent="0.3">
      <c r="A13" t="s">
        <v>46</v>
      </c>
      <c r="B13">
        <v>2</v>
      </c>
      <c r="C13" t="s">
        <v>45</v>
      </c>
      <c r="D13">
        <v>2</v>
      </c>
      <c r="E13" s="4">
        <v>2</v>
      </c>
      <c r="F13" s="3">
        <f t="shared" si="2"/>
        <v>4</v>
      </c>
      <c r="G13" s="2" t="s">
        <v>47</v>
      </c>
    </row>
    <row r="14" spans="1:7" x14ac:dyDescent="0.3">
      <c r="A14" t="s">
        <v>75</v>
      </c>
      <c r="B14">
        <v>2</v>
      </c>
      <c r="C14" t="s">
        <v>21</v>
      </c>
      <c r="D14">
        <v>1</v>
      </c>
      <c r="E14" s="4">
        <v>3.31</v>
      </c>
      <c r="F14" s="3">
        <f t="shared" si="2"/>
        <v>3.31</v>
      </c>
      <c r="G14" s="2" t="s">
        <v>74</v>
      </c>
    </row>
    <row r="15" spans="1:7" x14ac:dyDescent="0.3">
      <c r="A15" t="s">
        <v>78</v>
      </c>
      <c r="B15">
        <v>2</v>
      </c>
      <c r="C15" t="s">
        <v>1</v>
      </c>
      <c r="D15">
        <v>1</v>
      </c>
      <c r="E15" s="4">
        <v>7.29</v>
      </c>
      <c r="F15" s="3">
        <f t="shared" si="2"/>
        <v>7.29</v>
      </c>
      <c r="G15" s="2" t="s">
        <v>79</v>
      </c>
    </row>
    <row r="16" spans="1:7" x14ac:dyDescent="0.3">
      <c r="A16" t="s">
        <v>70</v>
      </c>
      <c r="B16">
        <v>3</v>
      </c>
      <c r="C16" t="s">
        <v>1</v>
      </c>
      <c r="D16">
        <v>1</v>
      </c>
      <c r="E16" s="4">
        <v>8.99</v>
      </c>
      <c r="F16" s="3">
        <f t="shared" si="2"/>
        <v>8.99</v>
      </c>
      <c r="G16" s="2" t="s">
        <v>69</v>
      </c>
    </row>
    <row r="17" spans="1:7" x14ac:dyDescent="0.3">
      <c r="A17" t="s">
        <v>77</v>
      </c>
      <c r="B17">
        <v>2</v>
      </c>
      <c r="C17" t="s">
        <v>1</v>
      </c>
      <c r="D17">
        <v>1</v>
      </c>
      <c r="E17" s="4">
        <v>7.99</v>
      </c>
      <c r="F17" s="3">
        <f>D17*E17</f>
        <v>7.99</v>
      </c>
      <c r="G17" s="2" t="s">
        <v>76</v>
      </c>
    </row>
    <row r="18" spans="1:7" x14ac:dyDescent="0.3">
      <c r="A18" t="s">
        <v>96</v>
      </c>
      <c r="B18">
        <v>2</v>
      </c>
      <c r="C18" t="s">
        <v>1</v>
      </c>
      <c r="D18">
        <v>1</v>
      </c>
      <c r="E18" s="4">
        <v>29.99</v>
      </c>
      <c r="F18" s="3">
        <f>D18*E18</f>
        <v>29.99</v>
      </c>
      <c r="G18" s="2" t="s">
        <v>102</v>
      </c>
    </row>
    <row r="19" spans="1:7" x14ac:dyDescent="0.3">
      <c r="A19" t="s">
        <v>36</v>
      </c>
      <c r="B19">
        <v>2</v>
      </c>
      <c r="C19" t="s">
        <v>21</v>
      </c>
      <c r="D19">
        <v>1</v>
      </c>
      <c r="E19" s="4">
        <v>2.1</v>
      </c>
      <c r="F19" s="3">
        <f>D19*E19</f>
        <v>2.1</v>
      </c>
      <c r="G19" s="2" t="s">
        <v>37</v>
      </c>
    </row>
    <row r="20" spans="1:7" x14ac:dyDescent="0.3">
      <c r="A20" t="s">
        <v>51</v>
      </c>
      <c r="B20">
        <v>3</v>
      </c>
      <c r="C20" t="s">
        <v>21</v>
      </c>
      <c r="D20">
        <v>2</v>
      </c>
      <c r="E20" s="4">
        <v>1.95</v>
      </c>
      <c r="F20" s="3">
        <f>D20*E20</f>
        <v>3.9</v>
      </c>
      <c r="G20" s="2" t="s">
        <v>52</v>
      </c>
    </row>
    <row r="21" spans="1:7" x14ac:dyDescent="0.3">
      <c r="A21" t="s">
        <v>22</v>
      </c>
      <c r="B21">
        <v>3</v>
      </c>
      <c r="C21" t="s">
        <v>25</v>
      </c>
      <c r="D21">
        <v>1</v>
      </c>
      <c r="E21" s="4">
        <v>19.989999999999998</v>
      </c>
      <c r="F21" s="3">
        <f>D21*E21</f>
        <v>19.989999999999998</v>
      </c>
      <c r="G21" s="2" t="s">
        <v>26</v>
      </c>
    </row>
    <row r="22" spans="1:7" x14ac:dyDescent="0.3">
      <c r="A22" t="s">
        <v>42</v>
      </c>
      <c r="B22">
        <v>2</v>
      </c>
      <c r="C22" t="s">
        <v>1</v>
      </c>
      <c r="D22">
        <v>1</v>
      </c>
      <c r="E22" s="4">
        <v>7.47</v>
      </c>
      <c r="F22" s="3">
        <f>D22*E22</f>
        <v>7.47</v>
      </c>
      <c r="G22" s="2" t="s">
        <v>29</v>
      </c>
    </row>
    <row r="23" spans="1:7" x14ac:dyDescent="0.3">
      <c r="A23" t="s">
        <v>130</v>
      </c>
      <c r="B23">
        <v>2</v>
      </c>
      <c r="C23" t="s">
        <v>1</v>
      </c>
      <c r="D23">
        <v>1</v>
      </c>
      <c r="E23" s="4">
        <v>7.99</v>
      </c>
      <c r="F23" s="3">
        <f>D23*E23</f>
        <v>7.99</v>
      </c>
      <c r="G23" s="2" t="s">
        <v>68</v>
      </c>
    </row>
    <row r="24" spans="1:7" x14ac:dyDescent="0.3">
      <c r="A24" t="s">
        <v>99</v>
      </c>
      <c r="C24" t="s">
        <v>1</v>
      </c>
      <c r="D24">
        <v>1</v>
      </c>
      <c r="E24" s="4">
        <v>7.99</v>
      </c>
      <c r="F24" s="3">
        <f>D24*E24</f>
        <v>7.99</v>
      </c>
      <c r="G24" s="2" t="s">
        <v>98</v>
      </c>
    </row>
    <row r="25" spans="1:7" x14ac:dyDescent="0.3">
      <c r="A25" t="s">
        <v>95</v>
      </c>
      <c r="B25">
        <v>3</v>
      </c>
      <c r="C25" t="s">
        <v>1</v>
      </c>
      <c r="D25">
        <v>1</v>
      </c>
      <c r="E25" s="4">
        <v>8.99</v>
      </c>
      <c r="F25" s="3">
        <f>D25*E25</f>
        <v>8.99</v>
      </c>
      <c r="G25" s="2" t="s">
        <v>53</v>
      </c>
    </row>
    <row r="26" spans="1:7" x14ac:dyDescent="0.3">
      <c r="A26" t="s">
        <v>0</v>
      </c>
      <c r="B26">
        <v>2</v>
      </c>
      <c r="C26" t="s">
        <v>1</v>
      </c>
      <c r="D26">
        <v>1</v>
      </c>
      <c r="E26" s="3">
        <v>10.99</v>
      </c>
      <c r="F26" s="3">
        <f>D26*E26</f>
        <v>10.99</v>
      </c>
      <c r="G26" s="2" t="s">
        <v>8</v>
      </c>
    </row>
    <row r="27" spans="1:7" x14ac:dyDescent="0.3">
      <c r="A27" t="s">
        <v>111</v>
      </c>
      <c r="C27" t="s">
        <v>1</v>
      </c>
      <c r="D27">
        <v>1</v>
      </c>
      <c r="E27" s="4">
        <v>19.989999999999998</v>
      </c>
      <c r="F27" s="3">
        <f>D27*E27</f>
        <v>19.989999999999998</v>
      </c>
      <c r="G27" s="2" t="s">
        <v>112</v>
      </c>
    </row>
    <row r="28" spans="1:7" x14ac:dyDescent="0.3">
      <c r="A28" t="s">
        <v>90</v>
      </c>
      <c r="B28">
        <v>3</v>
      </c>
      <c r="C28" t="s">
        <v>21</v>
      </c>
      <c r="D28">
        <v>1</v>
      </c>
      <c r="E28" s="4">
        <v>2.95</v>
      </c>
      <c r="F28" s="3">
        <f>D28*E28</f>
        <v>2.95</v>
      </c>
      <c r="G28" s="2" t="s">
        <v>91</v>
      </c>
    </row>
    <row r="29" spans="1:7" x14ac:dyDescent="0.3">
      <c r="A29" t="s">
        <v>93</v>
      </c>
      <c r="B29">
        <v>3</v>
      </c>
      <c r="C29" t="s">
        <v>21</v>
      </c>
      <c r="D29">
        <v>1</v>
      </c>
      <c r="E29" s="4">
        <v>4.3</v>
      </c>
      <c r="F29" s="3">
        <f>D29*E29</f>
        <v>4.3</v>
      </c>
      <c r="G29" s="2" t="s">
        <v>94</v>
      </c>
    </row>
    <row r="30" spans="1:7" x14ac:dyDescent="0.3">
      <c r="A30" t="s">
        <v>126</v>
      </c>
      <c r="C30" t="s">
        <v>1</v>
      </c>
      <c r="D30">
        <v>1</v>
      </c>
      <c r="E30" s="4">
        <v>7.77</v>
      </c>
      <c r="F30" s="3">
        <f>D30*E30</f>
        <v>7.77</v>
      </c>
      <c r="G30" s="2" t="s">
        <v>127</v>
      </c>
    </row>
    <row r="31" spans="1:7" x14ac:dyDescent="0.3">
      <c r="A31" t="s">
        <v>120</v>
      </c>
      <c r="C31" t="s">
        <v>1</v>
      </c>
      <c r="D31">
        <v>1</v>
      </c>
      <c r="E31" s="4">
        <v>4.95</v>
      </c>
      <c r="F31" s="3">
        <f>D31*E31</f>
        <v>4.95</v>
      </c>
      <c r="G31" s="2" t="s">
        <v>121</v>
      </c>
    </row>
    <row r="32" spans="1:7" x14ac:dyDescent="0.3">
      <c r="A32" t="s">
        <v>124</v>
      </c>
      <c r="C32" t="s">
        <v>1</v>
      </c>
      <c r="D32">
        <v>1</v>
      </c>
      <c r="E32" s="4">
        <v>3.99</v>
      </c>
      <c r="F32" s="3">
        <f>D32*E32</f>
        <v>3.99</v>
      </c>
      <c r="G32" s="2" t="s">
        <v>123</v>
      </c>
    </row>
    <row r="37" spans="1:6" x14ac:dyDescent="0.3">
      <c r="A37" t="s">
        <v>82</v>
      </c>
      <c r="F37" s="1">
        <v>30</v>
      </c>
    </row>
    <row r="38" spans="1:6" x14ac:dyDescent="0.3">
      <c r="A38" t="s">
        <v>25</v>
      </c>
      <c r="F38" s="1">
        <v>6</v>
      </c>
    </row>
  </sheetData>
  <hyperlinks>
    <hyperlink ref="G2" r:id="rId1" xr:uid="{07AFA779-ED68-4644-A33E-A1F31DDF7CC1}"/>
    <hyperlink ref="G3" r:id="rId2" xr:uid="{A5DA8DD3-AB98-42E8-B3AE-4E6819E1B4EC}"/>
    <hyperlink ref="G4" r:id="rId3" xr:uid="{07FD9283-54AE-4833-92BB-F78B78140EFB}"/>
    <hyperlink ref="G7" r:id="rId4" xr:uid="{916C66BC-B961-46E5-B199-EE47029CFC21}"/>
    <hyperlink ref="G8" r:id="rId5" xr:uid="{638763E9-0861-4A1D-B20B-B810BFBAEFC4}"/>
    <hyperlink ref="G9" r:id="rId6" xr:uid="{ECDB46F1-EBB3-411C-B2AD-C38C9CB12B08}"/>
    <hyperlink ref="G10" r:id="rId7" xr:uid="{978E1A70-BD8B-4D1D-BD98-CC1E2572F3C0}"/>
    <hyperlink ref="G11" r:id="rId8" xr:uid="{C5189A0F-6A1E-4EB7-B0EE-C9F9C31F6FB6}"/>
    <hyperlink ref="G13" r:id="rId9" xr:uid="{20BC59A6-3E21-499D-A3BE-7F4688DB7669}"/>
    <hyperlink ref="G12" r:id="rId10" xr:uid="{F1BA0C61-5376-465D-AB06-5E01E2179041}"/>
    <hyperlink ref="G14" r:id="rId11" xr:uid="{44ABE6CD-4E6D-475A-842D-942166C3FA57}"/>
    <hyperlink ref="G15" r:id="rId12" xr:uid="{4DE7DCA4-77B8-482E-BFB8-69ABFDAB9416}"/>
    <hyperlink ref="G16" r:id="rId13" xr:uid="{E8DFC8C8-BFC9-4762-A5A9-0C0D8B61A3AD}"/>
    <hyperlink ref="G17" r:id="rId14" xr:uid="{3CC123F2-E5F2-4C35-9A60-9135FDA068E1}"/>
    <hyperlink ref="G18" r:id="rId15" xr:uid="{55FD34F5-30B7-4FD2-8D08-04AACC942CC8}"/>
    <hyperlink ref="G19" r:id="rId16" xr:uid="{A301E5AB-D96F-4BE1-B641-8D31C07525C1}"/>
    <hyperlink ref="G20" r:id="rId17" xr:uid="{05EAFDB5-3875-46D6-B581-FDA74FFB5E3A}"/>
    <hyperlink ref="G21" r:id="rId18" xr:uid="{DACE2763-167E-40B2-93F9-D48B12FF6263}"/>
    <hyperlink ref="G22" r:id="rId19" xr:uid="{9283A10A-E872-4DFA-B921-43BB3BB2A9D1}"/>
    <hyperlink ref="G23" r:id="rId20" xr:uid="{4EBD25A6-BC90-4F48-8400-2D5D15DB67BB}"/>
    <hyperlink ref="G24" r:id="rId21" xr:uid="{C54DA0C4-0210-4120-8B27-966398DA9148}"/>
    <hyperlink ref="G25" r:id="rId22" xr:uid="{75173C7D-D480-4C2D-BE5A-040CEC28705B}"/>
    <hyperlink ref="G27" r:id="rId23" xr:uid="{D3B96166-191E-4925-B576-8152A865AF7F}"/>
    <hyperlink ref="G28" r:id="rId24" xr:uid="{857530DA-12FF-4E18-8DF7-C2A81B84228F}"/>
    <hyperlink ref="G26" r:id="rId25" xr:uid="{9A0672E1-2100-4676-B1ED-912FF121366A}"/>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80C1-49E2-4A31-BF97-CDDECB269D89}">
  <dimension ref="A1:B3"/>
  <sheetViews>
    <sheetView workbookViewId="0">
      <selection activeCell="B2" sqref="B2"/>
    </sheetView>
  </sheetViews>
  <sheetFormatPr defaultRowHeight="14.4" x14ac:dyDescent="0.3"/>
  <sheetData>
    <row r="1" spans="1:2" x14ac:dyDescent="0.3">
      <c r="A1">
        <v>1</v>
      </c>
      <c r="B1" t="s">
        <v>84</v>
      </c>
    </row>
    <row r="2" spans="1:2" x14ac:dyDescent="0.3">
      <c r="A2">
        <v>2</v>
      </c>
      <c r="B2" t="s">
        <v>86</v>
      </c>
    </row>
    <row r="3" spans="1:2" x14ac:dyDescent="0.3">
      <c r="A3">
        <v>3</v>
      </c>
      <c r="B3"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7784-2861-42A1-B1B0-C02B10D0BF8C}">
  <dimension ref="A1:H34"/>
  <sheetViews>
    <sheetView topLeftCell="A4" workbookViewId="0">
      <selection activeCell="A22" sqref="A22"/>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4" si="0">D2*E2</f>
        <v>4.79</v>
      </c>
      <c r="G2" s="2" t="s">
        <v>38</v>
      </c>
    </row>
    <row r="3" spans="1:8" x14ac:dyDescent="0.3">
      <c r="A3" t="s">
        <v>0</v>
      </c>
      <c r="B3">
        <v>2</v>
      </c>
      <c r="C3" t="s">
        <v>1</v>
      </c>
      <c r="D3">
        <v>1</v>
      </c>
      <c r="E3" s="3">
        <v>10.99</v>
      </c>
      <c r="F3" s="3">
        <f t="shared" si="0"/>
        <v>10.99</v>
      </c>
      <c r="G3" s="2" t="s">
        <v>8</v>
      </c>
      <c r="H3">
        <v>2</v>
      </c>
    </row>
    <row r="4" spans="1:8" x14ac:dyDescent="0.3">
      <c r="A4" t="s">
        <v>31</v>
      </c>
      <c r="B4">
        <v>2</v>
      </c>
      <c r="C4" t="s">
        <v>1</v>
      </c>
      <c r="D4">
        <v>1</v>
      </c>
      <c r="E4" s="4">
        <v>20.99</v>
      </c>
      <c r="F4" s="3">
        <f t="shared" si="0"/>
        <v>20.99</v>
      </c>
      <c r="G4" s="2" t="s">
        <v>39</v>
      </c>
      <c r="H4">
        <v>3</v>
      </c>
    </row>
    <row r="5" spans="1:8" x14ac:dyDescent="0.3">
      <c r="A5" t="s">
        <v>42</v>
      </c>
      <c r="B5">
        <v>2</v>
      </c>
      <c r="C5" t="s">
        <v>1</v>
      </c>
      <c r="D5">
        <v>1</v>
      </c>
      <c r="E5" s="4">
        <v>7.47</v>
      </c>
      <c r="F5" s="3">
        <f t="shared" si="0"/>
        <v>7.47</v>
      </c>
      <c r="G5" s="2" t="s">
        <v>29</v>
      </c>
    </row>
    <row r="6" spans="1:8" x14ac:dyDescent="0.3">
      <c r="A6" t="s">
        <v>77</v>
      </c>
      <c r="B6">
        <v>2</v>
      </c>
      <c r="C6" t="s">
        <v>1</v>
      </c>
      <c r="D6">
        <v>1</v>
      </c>
      <c r="E6" s="4">
        <v>7.99</v>
      </c>
      <c r="F6" s="3">
        <f t="shared" si="0"/>
        <v>7.99</v>
      </c>
      <c r="G6" s="2" t="s">
        <v>76</v>
      </c>
    </row>
    <row r="7" spans="1:8" x14ac:dyDescent="0.3">
      <c r="A7" t="s">
        <v>78</v>
      </c>
      <c r="B7">
        <v>2</v>
      </c>
      <c r="C7" t="s">
        <v>1</v>
      </c>
      <c r="D7">
        <v>1</v>
      </c>
      <c r="E7" s="4">
        <v>7.29</v>
      </c>
      <c r="F7" s="3">
        <f t="shared" si="0"/>
        <v>7.29</v>
      </c>
      <c r="G7" s="2" t="s">
        <v>79</v>
      </c>
    </row>
    <row r="8" spans="1:8" x14ac:dyDescent="0.3">
      <c r="A8" t="s">
        <v>27</v>
      </c>
      <c r="B8">
        <v>2</v>
      </c>
      <c r="C8" t="s">
        <v>1</v>
      </c>
      <c r="D8">
        <v>5</v>
      </c>
      <c r="E8" s="4">
        <v>11.98</v>
      </c>
      <c r="F8" s="3">
        <f t="shared" si="0"/>
        <v>59.900000000000006</v>
      </c>
      <c r="G8" s="2" t="s">
        <v>28</v>
      </c>
    </row>
    <row r="9" spans="1:8" x14ac:dyDescent="0.3">
      <c r="A9" t="s">
        <v>67</v>
      </c>
      <c r="B9">
        <v>2</v>
      </c>
      <c r="C9" t="s">
        <v>1</v>
      </c>
      <c r="D9">
        <v>1</v>
      </c>
      <c r="E9" s="4">
        <v>7.99</v>
      </c>
      <c r="F9" s="3">
        <f t="shared" si="0"/>
        <v>7.99</v>
      </c>
      <c r="G9" s="2" t="s">
        <v>68</v>
      </c>
    </row>
    <row r="10" spans="1:8" x14ac:dyDescent="0.3">
      <c r="A10" t="s">
        <v>70</v>
      </c>
      <c r="B10">
        <v>3</v>
      </c>
      <c r="C10" t="s">
        <v>1</v>
      </c>
      <c r="D10">
        <v>1</v>
      </c>
      <c r="E10" s="4">
        <v>8.99</v>
      </c>
      <c r="F10" s="3">
        <f t="shared" si="0"/>
        <v>8.99</v>
      </c>
      <c r="G10" s="2" t="s">
        <v>69</v>
      </c>
    </row>
    <row r="11" spans="1:8" x14ac:dyDescent="0.3">
      <c r="A11" t="s">
        <v>13</v>
      </c>
      <c r="B11">
        <v>1</v>
      </c>
      <c r="C11" t="s">
        <v>21</v>
      </c>
      <c r="D11">
        <v>1</v>
      </c>
      <c r="E11" s="3">
        <v>15.95</v>
      </c>
      <c r="F11" s="3">
        <f t="shared" si="0"/>
        <v>15.95</v>
      </c>
      <c r="G11" s="2" t="s">
        <v>24</v>
      </c>
    </row>
    <row r="12" spans="1:8" x14ac:dyDescent="0.3">
      <c r="A12" t="s">
        <v>12</v>
      </c>
      <c r="B12">
        <v>1</v>
      </c>
      <c r="C12" t="s">
        <v>21</v>
      </c>
      <c r="D12">
        <v>1</v>
      </c>
      <c r="E12" s="3">
        <v>2.58</v>
      </c>
      <c r="F12" s="3">
        <f t="shared" si="0"/>
        <v>2.58</v>
      </c>
      <c r="G12" s="2" t="s">
        <v>23</v>
      </c>
    </row>
    <row r="13" spans="1:8" x14ac:dyDescent="0.3">
      <c r="A13" t="s">
        <v>14</v>
      </c>
      <c r="B13">
        <v>1</v>
      </c>
      <c r="C13" t="s">
        <v>21</v>
      </c>
      <c r="D13">
        <v>1</v>
      </c>
      <c r="E13" s="4">
        <v>6</v>
      </c>
      <c r="F13" s="3">
        <f t="shared" si="0"/>
        <v>6</v>
      </c>
      <c r="G13" s="2" t="s">
        <v>50</v>
      </c>
    </row>
    <row r="14" spans="1:8" x14ac:dyDescent="0.3">
      <c r="A14" t="s">
        <v>48</v>
      </c>
      <c r="B14">
        <v>1</v>
      </c>
      <c r="C14" t="s">
        <v>21</v>
      </c>
      <c r="D14">
        <v>2</v>
      </c>
      <c r="E14" s="4">
        <v>0.43</v>
      </c>
      <c r="F14" s="3">
        <f t="shared" si="0"/>
        <v>0.86</v>
      </c>
      <c r="G14" s="2" t="s">
        <v>49</v>
      </c>
    </row>
    <row r="15" spans="1:8" x14ac:dyDescent="0.3">
      <c r="A15" t="s">
        <v>87</v>
      </c>
      <c r="B15">
        <v>1</v>
      </c>
      <c r="C15" t="s">
        <v>21</v>
      </c>
      <c r="D15">
        <v>1</v>
      </c>
      <c r="E15" s="4">
        <v>18.91</v>
      </c>
      <c r="F15" s="3">
        <f t="shared" si="0"/>
        <v>18.91</v>
      </c>
      <c r="G15" s="2" t="s">
        <v>66</v>
      </c>
    </row>
    <row r="16" spans="1:8" x14ac:dyDescent="0.3">
      <c r="A16" t="s">
        <v>34</v>
      </c>
      <c r="B16">
        <v>1</v>
      </c>
      <c r="C16" t="s">
        <v>21</v>
      </c>
      <c r="D16">
        <v>1</v>
      </c>
      <c r="E16" s="4">
        <v>2.1</v>
      </c>
      <c r="F16" s="3">
        <f t="shared" si="0"/>
        <v>2.1</v>
      </c>
      <c r="G16" s="2" t="s">
        <v>35</v>
      </c>
    </row>
    <row r="17" spans="1:8" x14ac:dyDescent="0.3">
      <c r="A17" t="s">
        <v>9</v>
      </c>
      <c r="B17">
        <v>2</v>
      </c>
      <c r="C17" t="s">
        <v>21</v>
      </c>
      <c r="D17">
        <v>1</v>
      </c>
      <c r="E17" s="3">
        <v>8.4</v>
      </c>
      <c r="F17" s="3">
        <f t="shared" si="0"/>
        <v>8.4</v>
      </c>
      <c r="G17" s="2" t="s">
        <v>20</v>
      </c>
    </row>
    <row r="18" spans="1:8" x14ac:dyDescent="0.3">
      <c r="A18" t="s">
        <v>10</v>
      </c>
      <c r="B18">
        <v>2</v>
      </c>
      <c r="C18" t="s">
        <v>21</v>
      </c>
      <c r="D18">
        <v>1</v>
      </c>
      <c r="E18" s="3">
        <v>1.95</v>
      </c>
      <c r="F18" s="3">
        <f t="shared" si="0"/>
        <v>1.95</v>
      </c>
      <c r="G18" s="2" t="s">
        <v>11</v>
      </c>
    </row>
    <row r="19" spans="1:8" x14ac:dyDescent="0.3">
      <c r="A19" t="s">
        <v>33</v>
      </c>
      <c r="B19">
        <v>2</v>
      </c>
      <c r="C19" t="s">
        <v>21</v>
      </c>
      <c r="D19">
        <v>1</v>
      </c>
      <c r="E19" s="4">
        <v>3.2</v>
      </c>
      <c r="F19" s="3">
        <f t="shared" si="0"/>
        <v>3.2</v>
      </c>
      <c r="G19" s="2" t="s">
        <v>32</v>
      </c>
    </row>
    <row r="20" spans="1:8" x14ac:dyDescent="0.3">
      <c r="A20" t="s">
        <v>36</v>
      </c>
      <c r="B20">
        <v>2</v>
      </c>
      <c r="C20" t="s">
        <v>21</v>
      </c>
      <c r="D20">
        <v>1</v>
      </c>
      <c r="E20" s="4">
        <v>2.1</v>
      </c>
      <c r="F20" s="3">
        <f t="shared" si="0"/>
        <v>2.1</v>
      </c>
      <c r="G20" s="2" t="s">
        <v>37</v>
      </c>
    </row>
    <row r="21" spans="1:8" x14ac:dyDescent="0.3">
      <c r="A21" t="s">
        <v>75</v>
      </c>
      <c r="B21">
        <v>2</v>
      </c>
      <c r="C21" t="s">
        <v>21</v>
      </c>
      <c r="D21">
        <v>1</v>
      </c>
      <c r="E21" s="4">
        <v>3.31</v>
      </c>
      <c r="F21" s="3">
        <f t="shared" si="0"/>
        <v>3.31</v>
      </c>
      <c r="G21" s="2" t="s">
        <v>74</v>
      </c>
    </row>
    <row r="22" spans="1:8" x14ac:dyDescent="0.3">
      <c r="A22" t="s">
        <v>44</v>
      </c>
      <c r="B22">
        <v>2</v>
      </c>
      <c r="C22" t="s">
        <v>45</v>
      </c>
      <c r="D22">
        <v>1</v>
      </c>
      <c r="E22" s="4">
        <v>27</v>
      </c>
      <c r="F22" s="3">
        <f t="shared" si="0"/>
        <v>27</v>
      </c>
      <c r="G22" s="2" t="s">
        <v>43</v>
      </c>
    </row>
    <row r="23" spans="1:8" x14ac:dyDescent="0.3">
      <c r="A23" t="s">
        <v>46</v>
      </c>
      <c r="B23">
        <v>2</v>
      </c>
      <c r="C23" t="s">
        <v>45</v>
      </c>
      <c r="D23">
        <v>2</v>
      </c>
      <c r="E23" s="4">
        <v>2</v>
      </c>
      <c r="F23" s="3">
        <f t="shared" si="0"/>
        <v>4</v>
      </c>
      <c r="G23" s="2" t="s">
        <v>47</v>
      </c>
    </row>
    <row r="24" spans="1:8" x14ac:dyDescent="0.3">
      <c r="A24" t="s">
        <v>22</v>
      </c>
      <c r="B24">
        <v>3</v>
      </c>
      <c r="C24" t="s">
        <v>25</v>
      </c>
      <c r="D24">
        <v>1</v>
      </c>
      <c r="E24" s="4">
        <v>19.989999999999998</v>
      </c>
      <c r="F24" s="3">
        <f t="shared" si="0"/>
        <v>19.989999999999998</v>
      </c>
      <c r="G24" s="2" t="s">
        <v>26</v>
      </c>
      <c r="H24">
        <v>1</v>
      </c>
    </row>
    <row r="25" spans="1:8" x14ac:dyDescent="0.3">
      <c r="E25" s="4"/>
      <c r="F25" s="3"/>
      <c r="G25" s="2"/>
    </row>
    <row r="26" spans="1:8" x14ac:dyDescent="0.3">
      <c r="A26" t="s">
        <v>2</v>
      </c>
      <c r="E26" s="3"/>
      <c r="F26" s="3">
        <f>SUM(F2:F25)</f>
        <v>252.75</v>
      </c>
    </row>
    <row r="27" spans="1:8" x14ac:dyDescent="0.3">
      <c r="F27" t="s">
        <v>15</v>
      </c>
    </row>
    <row r="28" spans="1:8" x14ac:dyDescent="0.3">
      <c r="A28" t="s">
        <v>1</v>
      </c>
      <c r="F28" s="5" t="s">
        <v>83</v>
      </c>
      <c r="G28" t="s">
        <v>19</v>
      </c>
    </row>
    <row r="29" spans="1:8" x14ac:dyDescent="0.3">
      <c r="A29" t="s">
        <v>21</v>
      </c>
      <c r="F29" s="1" t="s">
        <v>83</v>
      </c>
    </row>
    <row r="30" spans="1:8" x14ac:dyDescent="0.3">
      <c r="A30" t="s">
        <v>82</v>
      </c>
      <c r="F30" s="1" t="s">
        <v>83</v>
      </c>
    </row>
    <row r="31" spans="1:8" x14ac:dyDescent="0.3">
      <c r="A31" t="s">
        <v>25</v>
      </c>
      <c r="F31" s="1" t="s">
        <v>83</v>
      </c>
    </row>
    <row r="33" spans="5:6" x14ac:dyDescent="0.3">
      <c r="F33" t="s">
        <v>2</v>
      </c>
    </row>
    <row r="34" spans="5:6" x14ac:dyDescent="0.3">
      <c r="E34" s="6"/>
      <c r="F34" s="6">
        <f>SUM(F26,F28:F30)</f>
        <v>252.75</v>
      </c>
    </row>
  </sheetData>
  <hyperlinks>
    <hyperlink ref="G18" r:id="rId1" xr:uid="{9B0D1FA6-BF3B-4110-9194-6C27AC4A6968}"/>
    <hyperlink ref="G17" r:id="rId2" xr:uid="{8FC13769-00EA-4149-AD56-A77EBE4D598E}"/>
    <hyperlink ref="G24" r:id="rId3" xr:uid="{5C534CBF-525B-426A-B4EA-35E86D4CB277}"/>
    <hyperlink ref="G16" r:id="rId4" xr:uid="{5FBCF259-B960-4D46-8D3D-96FA5D253F22}"/>
    <hyperlink ref="G5" r:id="rId5" xr:uid="{88CD04C0-B5CA-4F9D-862A-5702447ABB32}"/>
    <hyperlink ref="G4" r:id="rId6" xr:uid="{CC21991F-F155-46F9-9C40-B9EE631E2DBA}"/>
    <hyperlink ref="G8" r:id="rId7" xr:uid="{D4733942-EE59-485D-A199-877C064B2B37}"/>
    <hyperlink ref="G15" r:id="rId8" xr:uid="{C1E334BE-A396-4669-BDBA-4ABE5BEA6505}"/>
    <hyperlink ref="G23" r:id="rId9" xr:uid="{26AD8468-432F-4909-B2A7-A50FFC3E602B}"/>
    <hyperlink ref="G2" r:id="rId10" xr:uid="{296FF4C8-E4E5-489B-A5C8-5F2B90C8FB2D}"/>
    <hyperlink ref="G9" r:id="rId11" xr:uid="{58FBD2C3-1C6A-4BDF-BE5B-7B8DC72E550E}"/>
    <hyperlink ref="G10" r:id="rId12" xr:uid="{495B887A-8215-4EDA-8A6C-554FAD8E9C7F}"/>
    <hyperlink ref="G11" r:id="rId13" xr:uid="{EEDB8C82-63F9-421A-A119-16849F409ECF}"/>
    <hyperlink ref="G12" r:id="rId14" xr:uid="{D32E7437-1C30-4534-BA87-4AA60B5F008E}"/>
    <hyperlink ref="G13" r:id="rId15" xr:uid="{433ADDB2-61A5-4E0B-A6D7-C9891A213C4B}"/>
    <hyperlink ref="G14" r:id="rId16" xr:uid="{DFD10264-7CF8-4A0F-8AC7-162BDFFFB014}"/>
    <hyperlink ref="G19" r:id="rId17" xr:uid="{B65315E8-14A6-4C69-81C3-32A6932EDDE4}"/>
    <hyperlink ref="G22" r:id="rId18" xr:uid="{B5F41A8C-F106-40F8-81B9-8D714E50A4E7}"/>
    <hyperlink ref="G20" r:id="rId19" xr:uid="{A04C4209-02EC-4991-A6BF-CEC6611FF027}"/>
    <hyperlink ref="G21" r:id="rId20" xr:uid="{205CCFFD-A27E-40E8-BD3C-BD5A2E484A69}"/>
    <hyperlink ref="G6" r:id="rId21" xr:uid="{F6DBFD73-3B5C-4C75-94AF-3A1C18CD3A76}"/>
    <hyperlink ref="G7" r:id="rId22" xr:uid="{2E515681-336D-4C38-8665-BBBE430DEE65}"/>
    <hyperlink ref="G3" r:id="rId23" xr:uid="{2CEB092C-8BB2-4481-BF4E-80BBB358E76B}"/>
  </hyperlinks>
  <pageMargins left="0.7" right="0.7" top="0.75" bottom="0.75" header="0.3" footer="0.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bill-of-materials</vt:lpstr>
      <vt:lpstr>extras-alternatives</vt:lpstr>
      <vt:lpstr>key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2022-11-19T05:41:14Z</dcterms:modified>
</cp:coreProperties>
</file>