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sparks-baird\self-driving-lab-demo\reports\"/>
    </mc:Choice>
  </mc:AlternateContent>
  <xr:revisionPtr revIDLastSave="0" documentId="8_{F87488C2-03D8-454C-84D9-D1E89462BCA4}" xr6:coauthVersionLast="47" xr6:coauthVersionMax="47" xr10:uidLastSave="{00000000-0000-0000-0000-000000000000}"/>
  <bookViews>
    <workbookView xWindow="-108" yWindow="-108" windowWidth="23256" windowHeight="12456" xr2:uid="{E91E5351-9248-443C-8FD2-9FE695AF13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3" i="2"/>
  <c r="E2" i="2"/>
  <c r="D11" i="1"/>
  <c r="E3" i="1"/>
  <c r="E4" i="1"/>
  <c r="E5" i="1"/>
  <c r="E6" i="1"/>
  <c r="E7" i="1"/>
  <c r="E8" i="1"/>
  <c r="E9" i="1"/>
  <c r="E2" i="1"/>
  <c r="E11" i="1" l="1"/>
  <c r="E18" i="1" s="1"/>
  <c r="D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E17" authorId="0" shapeId="0" xr:uid="{73BBF5A2-8AC7-47B9-BDAA-A03FE0DEB7D3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Tax wasn't included
</t>
        </r>
      </text>
    </comment>
  </commentList>
</comments>
</file>

<file path=xl/sharedStrings.xml><?xml version="1.0" encoding="utf-8"?>
<sst xmlns="http://schemas.openxmlformats.org/spreadsheetml/2006/main" count="55" uniqueCount="37">
  <si>
    <t>Sculpting wire</t>
  </si>
  <si>
    <t>Amazon</t>
  </si>
  <si>
    <t>Total</t>
  </si>
  <si>
    <t>Unit Price</t>
  </si>
  <si>
    <t>Item</t>
  </si>
  <si>
    <t>Link</t>
  </si>
  <si>
    <t>Quantity</t>
  </si>
  <si>
    <t>Distributor</t>
  </si>
  <si>
    <t>Samsung EVO Plus 32 GB Micro SD, pack of 5</t>
  </si>
  <si>
    <t>https://www.amazon.com/gp/product/B07NP96DX5</t>
  </si>
  <si>
    <t>https://www.amazon.com/gp/product/B0B11VW3NG</t>
  </si>
  <si>
    <t>Maker Pi Pico Base</t>
  </si>
  <si>
    <t>Adafruit</t>
  </si>
  <si>
    <t>Grove to STEMMA QT</t>
  </si>
  <si>
    <t>https://www.adafruit.com/product/5160</t>
  </si>
  <si>
    <t>https://www.adafruit.com/product/4528</t>
  </si>
  <si>
    <t>USB MicroSD Card Reader/Writer</t>
  </si>
  <si>
    <t>https://www.adafruit.com/product/939</t>
  </si>
  <si>
    <t>USB cable - USB A to Micro-B - 3 foot long</t>
  </si>
  <si>
    <t>https://www.adafruit.com/product/592</t>
  </si>
  <si>
    <t>Adafruit AS7341 10-Channel Light / Color Sensor</t>
  </si>
  <si>
    <t>https://www.adafruit.com/product/4698</t>
  </si>
  <si>
    <t>Raspberry Pi Pico W</t>
  </si>
  <si>
    <t>http://www.canakit.com/raspberry-pi-pico-w-board.html</t>
  </si>
  <si>
    <t>Canakit</t>
  </si>
  <si>
    <t>Set of 2 x 20-pin Headers for Raspberry Pi Pico</t>
  </si>
  <si>
    <t>http://www.canakit.com/set-of-2-20-pin-headers-for-raspberry-pi-pico.html</t>
  </si>
  <si>
    <t>Shipping Cost</t>
  </si>
  <si>
    <t>Pishop</t>
  </si>
  <si>
    <t>Raspberry Pi Pico W and loose headers</t>
  </si>
  <si>
    <t>https://www.pishop.us/product/raspberry-pi-pico-w/</t>
  </si>
  <si>
    <t>Canakit shipping</t>
  </si>
  <si>
    <t>(with Amazon Prime I think, but maybe still free without)</t>
  </si>
  <si>
    <t>USB to TTL Serial Cable - Debug / Console Cable for Raspberry Pi</t>
  </si>
  <si>
    <t>https://www.adafruit.com/product/954</t>
  </si>
  <si>
    <t>5V 2.5A Switching Power Supply with 20AWG MicroUSB Cable</t>
  </si>
  <si>
    <t>https://www.adafruit.com/product/1995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</si>
</sst>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2" fillId="0" borderId="0" xfId="2"/>
    <xf numFmtId="44" fontId="0" fillId="0" borderId="0" xfId="1" applyFont="1"/>
    <xf numFmtId="8" fontId="0" fillId="0" borderId="0" xfId="1" applyNumberFormat="1" applyFont="1"/>
    <xf numFmtId="6" fontId="0" fillId="0" borderId="0" xfId="0" applyNumberForma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5160" TargetMode="External"/><Relationship Id="rId3" Type="http://schemas.openxmlformats.org/officeDocument/2006/relationships/hyperlink" Target="https://www.pishop.us/product/raspberry-pi-pico-w/" TargetMode="External"/><Relationship Id="rId7" Type="http://schemas.openxmlformats.org/officeDocument/2006/relationships/hyperlink" Target="https://www.adafruit.com/product/4528" TargetMode="External"/><Relationship Id="rId2" Type="http://schemas.openxmlformats.org/officeDocument/2006/relationships/hyperlink" Target="https://www.amazon.com/gp/product/B07NP96DX5" TargetMode="External"/><Relationship Id="rId1" Type="http://schemas.openxmlformats.org/officeDocument/2006/relationships/hyperlink" Target="https://www.amazon.com/gp/product/B0B11VW3NG" TargetMode="External"/><Relationship Id="rId6" Type="http://schemas.openxmlformats.org/officeDocument/2006/relationships/hyperlink" Target="https://www.adafruit.com/product/939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dafruit.com/product/592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adafruit.com/product/4698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nakit.com/raspberry-pi-pico-w-board.html" TargetMode="External"/><Relationship Id="rId1" Type="http://schemas.openxmlformats.org/officeDocument/2006/relationships/hyperlink" Target="http://www.canakit.com/set-of-2-20-pin-headers-for-raspberry-pi-pi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9D2-2D5B-4478-B0D8-EB00226620F8}">
  <dimension ref="A1:F18"/>
  <sheetViews>
    <sheetView tabSelected="1" workbookViewId="0">
      <selection activeCell="A12" sqref="A12"/>
    </sheetView>
  </sheetViews>
  <sheetFormatPr defaultRowHeight="14.4" x14ac:dyDescent="0.3"/>
  <cols>
    <col min="1" max="1" width="54.21875" bestFit="1" customWidth="1"/>
    <col min="2" max="2" width="7.5546875" bestFit="1" customWidth="1"/>
    <col min="3" max="3" width="8" bestFit="1" customWidth="1"/>
    <col min="4" max="4" width="9" bestFit="1" customWidth="1"/>
    <col min="5" max="5" width="8.6640625" bestFit="1" customWidth="1"/>
    <col min="6" max="6" width="90.6640625" bestFit="1" customWidth="1"/>
  </cols>
  <sheetData>
    <row r="1" spans="1:6" x14ac:dyDescent="0.3">
      <c r="A1" t="s">
        <v>4</v>
      </c>
      <c r="B1" t="s">
        <v>7</v>
      </c>
      <c r="C1" t="s">
        <v>6</v>
      </c>
      <c r="D1" t="s">
        <v>3</v>
      </c>
      <c r="E1" t="s">
        <v>2</v>
      </c>
      <c r="F1" t="s">
        <v>5</v>
      </c>
    </row>
    <row r="2" spans="1:6" x14ac:dyDescent="0.3">
      <c r="A2" t="s">
        <v>0</v>
      </c>
      <c r="B2" t="s">
        <v>1</v>
      </c>
      <c r="C2">
        <v>1</v>
      </c>
      <c r="D2" s="3">
        <v>10.99</v>
      </c>
      <c r="E2" s="3">
        <f t="shared" ref="E2:E9" si="0">C2*D2</f>
        <v>10.99</v>
      </c>
      <c r="F2" s="2" t="s">
        <v>10</v>
      </c>
    </row>
    <row r="3" spans="1:6" x14ac:dyDescent="0.3">
      <c r="A3" t="s">
        <v>8</v>
      </c>
      <c r="B3" t="s">
        <v>1</v>
      </c>
      <c r="C3">
        <v>1</v>
      </c>
      <c r="D3" s="3">
        <v>33.409999999999997</v>
      </c>
      <c r="E3" s="3">
        <f t="shared" si="0"/>
        <v>33.409999999999997</v>
      </c>
      <c r="F3" s="2" t="s">
        <v>9</v>
      </c>
    </row>
    <row r="4" spans="1:6" x14ac:dyDescent="0.3">
      <c r="A4" t="s">
        <v>11</v>
      </c>
      <c r="B4" t="s">
        <v>12</v>
      </c>
      <c r="C4">
        <v>5</v>
      </c>
      <c r="D4" s="3">
        <v>9.9499999999999993</v>
      </c>
      <c r="E4" s="3">
        <f t="shared" si="0"/>
        <v>49.75</v>
      </c>
      <c r="F4" s="2" t="s">
        <v>14</v>
      </c>
    </row>
    <row r="5" spans="1:6" x14ac:dyDescent="0.3">
      <c r="A5" t="s">
        <v>13</v>
      </c>
      <c r="B5" t="s">
        <v>12</v>
      </c>
      <c r="C5">
        <v>5</v>
      </c>
      <c r="D5" s="3">
        <v>1.95</v>
      </c>
      <c r="E5" s="3">
        <f t="shared" si="0"/>
        <v>9.75</v>
      </c>
      <c r="F5" s="2" t="s">
        <v>15</v>
      </c>
    </row>
    <row r="6" spans="1:6" x14ac:dyDescent="0.3">
      <c r="A6" t="s">
        <v>16</v>
      </c>
      <c r="B6" t="s">
        <v>12</v>
      </c>
      <c r="C6">
        <v>5</v>
      </c>
      <c r="D6" s="3">
        <v>5.95</v>
      </c>
      <c r="E6" s="3">
        <f t="shared" si="0"/>
        <v>29.75</v>
      </c>
      <c r="F6" s="2" t="s">
        <v>17</v>
      </c>
    </row>
    <row r="7" spans="1:6" x14ac:dyDescent="0.3">
      <c r="A7" t="s">
        <v>18</v>
      </c>
      <c r="B7" t="s">
        <v>12</v>
      </c>
      <c r="C7">
        <v>5</v>
      </c>
      <c r="D7" s="3">
        <v>2.95</v>
      </c>
      <c r="E7" s="3">
        <f t="shared" si="0"/>
        <v>14.75</v>
      </c>
      <c r="F7" s="2" t="s">
        <v>19</v>
      </c>
    </row>
    <row r="8" spans="1:6" x14ac:dyDescent="0.3">
      <c r="A8" t="s">
        <v>20</v>
      </c>
      <c r="B8" t="s">
        <v>12</v>
      </c>
      <c r="C8">
        <v>5</v>
      </c>
      <c r="D8" s="3">
        <v>15.95</v>
      </c>
      <c r="E8" s="3">
        <f t="shared" si="0"/>
        <v>79.75</v>
      </c>
      <c r="F8" s="2" t="s">
        <v>21</v>
      </c>
    </row>
    <row r="9" spans="1:6" x14ac:dyDescent="0.3">
      <c r="A9" t="s">
        <v>29</v>
      </c>
      <c r="B9" t="s">
        <v>28</v>
      </c>
      <c r="C9">
        <v>5</v>
      </c>
      <c r="D9" s="4">
        <v>7.95</v>
      </c>
      <c r="E9" s="3">
        <f t="shared" si="0"/>
        <v>39.75</v>
      </c>
      <c r="F9" s="2" t="s">
        <v>30</v>
      </c>
    </row>
    <row r="11" spans="1:6" x14ac:dyDescent="0.3">
      <c r="D11" s="3">
        <f>SUM(D2/5,D3/5,D4:D9)</f>
        <v>53.58</v>
      </c>
      <c r="E11" s="3">
        <f>SUM(E2:E9)</f>
        <v>267.89999999999998</v>
      </c>
    </row>
    <row r="12" spans="1:6" x14ac:dyDescent="0.3">
      <c r="E12" t="s">
        <v>27</v>
      </c>
    </row>
    <row r="13" spans="1:6" x14ac:dyDescent="0.3">
      <c r="A13" t="s">
        <v>1</v>
      </c>
      <c r="E13" s="5">
        <v>0</v>
      </c>
      <c r="F13" t="s">
        <v>32</v>
      </c>
    </row>
    <row r="14" spans="1:6" x14ac:dyDescent="0.3">
      <c r="A14" t="s">
        <v>12</v>
      </c>
      <c r="E14" s="1">
        <v>15.22</v>
      </c>
    </row>
    <row r="15" spans="1:6" x14ac:dyDescent="0.3">
      <c r="A15" t="s">
        <v>28</v>
      </c>
      <c r="E15" s="1">
        <v>9.5</v>
      </c>
    </row>
    <row r="17" spans="4:5" x14ac:dyDescent="0.3">
      <c r="E17" t="s">
        <v>2</v>
      </c>
    </row>
    <row r="18" spans="4:5" x14ac:dyDescent="0.3">
      <c r="D18" s="6">
        <f>E18/5</f>
        <v>58.524000000000001</v>
      </c>
      <c r="E18" s="6">
        <f>SUM(E11,E13:E15)</f>
        <v>292.62</v>
      </c>
    </row>
  </sheetData>
  <hyperlinks>
    <hyperlink ref="F2" r:id="rId1" xr:uid="{1947C72E-9B11-401F-9192-F9A120243D95}"/>
    <hyperlink ref="F3" r:id="rId2" xr:uid="{17AEEC98-8C3F-4FB7-97DA-81A8B9E7A7D9}"/>
    <hyperlink ref="F9" r:id="rId3" xr:uid="{62F5EF60-E9A2-4FC7-BCD5-62C2FF3CDD1C}"/>
    <hyperlink ref="F8" r:id="rId4" xr:uid="{3FA9502B-2BC0-4585-BA66-FFBF1FEFEB80}"/>
    <hyperlink ref="F7" r:id="rId5" xr:uid="{730EF475-94C2-4D41-B3C5-850FDF598DEC}"/>
    <hyperlink ref="F6" r:id="rId6" xr:uid="{45499AA0-E46C-4DDC-933F-872D6CFD4438}"/>
    <hyperlink ref="F5" r:id="rId7" xr:uid="{C5F6E3A1-832E-4FD5-8BD6-FC546B0FDAB6}"/>
    <hyperlink ref="F4" r:id="rId8" xr:uid="{B2BE2E68-1D25-4529-8255-9B059365EF39}"/>
  </hyperlinks>
  <pageMargins left="0.7" right="0.7" top="0.75" bottom="0.75" header="0.3" footer="0.3"/>
  <pageSetup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18F6-727A-4C36-B3C9-7218D81AE2F7}">
  <dimension ref="A1:F8"/>
  <sheetViews>
    <sheetView workbookViewId="0">
      <selection activeCell="C19" sqref="C19"/>
    </sheetView>
  </sheetViews>
  <sheetFormatPr defaultRowHeight="14.4" x14ac:dyDescent="0.3"/>
  <sheetData>
    <row r="1" spans="1:6" x14ac:dyDescent="0.3">
      <c r="A1" t="s">
        <v>4</v>
      </c>
      <c r="B1" t="s">
        <v>7</v>
      </c>
      <c r="C1" t="s">
        <v>6</v>
      </c>
      <c r="D1" t="s">
        <v>3</v>
      </c>
      <c r="E1" t="s">
        <v>2</v>
      </c>
      <c r="F1" t="s">
        <v>5</v>
      </c>
    </row>
    <row r="2" spans="1:6" x14ac:dyDescent="0.3">
      <c r="A2" t="s">
        <v>22</v>
      </c>
      <c r="B2" t="s">
        <v>24</v>
      </c>
      <c r="C2">
        <v>5</v>
      </c>
      <c r="D2" s="3">
        <v>6</v>
      </c>
      <c r="E2" s="3">
        <f>C2*D2</f>
        <v>30</v>
      </c>
      <c r="F2" s="2" t="s">
        <v>23</v>
      </c>
    </row>
    <row r="3" spans="1:6" x14ac:dyDescent="0.3">
      <c r="A3" t="s">
        <v>25</v>
      </c>
      <c r="B3" t="s">
        <v>24</v>
      </c>
      <c r="C3">
        <v>5</v>
      </c>
      <c r="D3" s="3">
        <v>3.95</v>
      </c>
      <c r="E3" s="3">
        <f>C3*D3</f>
        <v>19.75</v>
      </c>
      <c r="F3" s="2" t="s">
        <v>26</v>
      </c>
    </row>
    <row r="5" spans="1:6" x14ac:dyDescent="0.3">
      <c r="A5" t="s">
        <v>31</v>
      </c>
      <c r="E5" s="5">
        <v>30</v>
      </c>
    </row>
    <row r="7" spans="1:6" x14ac:dyDescent="0.3">
      <c r="A7" t="s">
        <v>35</v>
      </c>
      <c r="B7" t="s">
        <v>12</v>
      </c>
      <c r="C7">
        <v>1</v>
      </c>
      <c r="D7" s="4">
        <v>8.25</v>
      </c>
      <c r="E7" s="3">
        <f>C7*D7</f>
        <v>8.25</v>
      </c>
      <c r="F7" s="2" t="s">
        <v>36</v>
      </c>
    </row>
    <row r="8" spans="1:6" x14ac:dyDescent="0.3">
      <c r="A8" t="s">
        <v>33</v>
      </c>
      <c r="B8" t="s">
        <v>12</v>
      </c>
      <c r="C8">
        <v>1</v>
      </c>
      <c r="D8" s="4">
        <v>9.9499999999999993</v>
      </c>
      <c r="E8" s="3">
        <f>C8*D8</f>
        <v>9.9499999999999993</v>
      </c>
      <c r="F8" s="2" t="s">
        <v>34</v>
      </c>
    </row>
  </sheetData>
  <hyperlinks>
    <hyperlink ref="F3" r:id="rId1" xr:uid="{2E86E1DB-8542-47E7-B83C-64E559FEB502}"/>
    <hyperlink ref="F2" r:id="rId2" xr:uid="{487C9E11-CDF7-4DD0-9BC4-25B3CBBFBF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2022-08-13T21:14:45Z</dcterms:created>
  <dcterms:modified xsi:type="dcterms:W3CDTF">2022-10-08T19:10:37Z</dcterms:modified>
</cp:coreProperties>
</file>