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gobacquet/Desktop/Data Hautes-Alpes/"/>
    </mc:Choice>
  </mc:AlternateContent>
  <xr:revisionPtr revIDLastSave="0" documentId="13_ncr:1_{532FCD7D-0A1C-5F4A-8554-566EAE20A7CE}" xr6:coauthVersionLast="47" xr6:coauthVersionMax="47" xr10:uidLastSave="{00000000-0000-0000-0000-000000000000}"/>
  <bookViews>
    <workbookView xWindow="0" yWindow="500" windowWidth="33600" windowHeight="19320" xr2:uid="{55B70B2E-DE17-42DB-9FB7-4256A11BC6EE}"/>
  </bookViews>
  <sheets>
    <sheet name="Feuil2" sheetId="1" r:id="rId1"/>
  </sheets>
  <definedNames>
    <definedName name="_1Excel_BuiltIn__FilterDatabase_1">#REF!</definedName>
    <definedName name="_xlnm._FilterDatabase" localSheetId="0" hidden="1">Feuil2!$A$1:$BG$1</definedName>
    <definedName name="A3t">#REF!</definedName>
    <definedName name="A3t_1">#REF!</definedName>
    <definedName name="A3t_2">#REF!</definedName>
    <definedName name="A3t_3">#REF!</definedName>
    <definedName name="A3t_4">#REF!</definedName>
    <definedName name="Excel_BuiltIn__FilterDatabase_1">#REF!</definedName>
    <definedName name="Excel_BuiltIn__FilterDatabase_2">#REF!</definedName>
    <definedName name="P1T">#REF!</definedName>
    <definedName name="P1T_1">#REF!</definedName>
    <definedName name="P1T_2">#REF!</definedName>
    <definedName name="P1T_3">#REF!</definedName>
    <definedName name="P1T_4">#REF!</definedName>
    <definedName name="P4T">#REF!</definedName>
    <definedName name="P4T_1">#REF!</definedName>
    <definedName name="P4T_2">#REF!</definedName>
    <definedName name="P4T_3">#REF!</definedName>
    <definedName name="P4T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3" i="1"/>
  <c r="AR4" i="1"/>
  <c r="AR2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3" i="1"/>
  <c r="AU4" i="1"/>
  <c r="AU2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3" i="1"/>
  <c r="AN4" i="1"/>
  <c r="AN2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3" i="1"/>
  <c r="AX4" i="1"/>
  <c r="AX2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3" i="1"/>
  <c r="AZ4" i="1"/>
  <c r="AZ2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3" i="1"/>
  <c r="BB4" i="1"/>
  <c r="BB2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3" i="1"/>
  <c r="BD4" i="1"/>
  <c r="BD2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3" i="1"/>
  <c r="BF4" i="1"/>
  <c r="BF2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4" i="1"/>
  <c r="BH3" i="1"/>
  <c r="BH2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3" i="1"/>
  <c r="AJ4" i="1"/>
  <c r="AJ2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AA3" i="1"/>
  <c r="AA4" i="1"/>
  <c r="Y3" i="1"/>
  <c r="Y4" i="1"/>
  <c r="AA2" i="1"/>
  <c r="Y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3" i="1"/>
  <c r="Q4" i="1"/>
  <c r="S3" i="1"/>
  <c r="S4" i="1"/>
  <c r="U3" i="1"/>
  <c r="U4" i="1"/>
  <c r="W3" i="1"/>
  <c r="W4" i="1"/>
  <c r="W2" i="1"/>
  <c r="U2" i="1"/>
  <c r="S2" i="1"/>
  <c r="Q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O3" i="1"/>
  <c r="O4" i="1"/>
  <c r="O2" i="1"/>
  <c r="M3" i="1"/>
  <c r="M4" i="1"/>
  <c r="M2" i="1"/>
  <c r="J6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2" i="1"/>
  <c r="J3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3" i="1"/>
  <c r="H4" i="1"/>
  <c r="H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3" i="1"/>
  <c r="D4" i="1"/>
  <c r="D2" i="1"/>
</calcChain>
</file>

<file path=xl/sharedStrings.xml><?xml version="1.0" encoding="utf-8"?>
<sst xmlns="http://schemas.openxmlformats.org/spreadsheetml/2006/main" count="248" uniqueCount="248">
  <si>
    <t>Département</t>
  </si>
  <si>
    <t>01</t>
  </si>
  <si>
    <t>Ain</t>
  </si>
  <si>
    <t>02</t>
  </si>
  <si>
    <t>Aisne</t>
  </si>
  <si>
    <t>03</t>
  </si>
  <si>
    <t>Allier</t>
  </si>
  <si>
    <t>04</t>
  </si>
  <si>
    <t>Alpes de Haute-Provence</t>
  </si>
  <si>
    <t>05</t>
  </si>
  <si>
    <t>Hautes-Alpes</t>
  </si>
  <si>
    <t>06</t>
  </si>
  <si>
    <t>Alpes-Maritimes</t>
  </si>
  <si>
    <t>07</t>
  </si>
  <si>
    <t>Ardèche</t>
  </si>
  <si>
    <t>08</t>
  </si>
  <si>
    <t>Ardennes</t>
  </si>
  <si>
    <t>09</t>
  </si>
  <si>
    <t>Ariège</t>
  </si>
  <si>
    <t>10</t>
  </si>
  <si>
    <t>Aube</t>
  </si>
  <si>
    <t>11</t>
  </si>
  <si>
    <t>Aude</t>
  </si>
  <si>
    <t>12</t>
  </si>
  <si>
    <t>Aveyron</t>
  </si>
  <si>
    <t>13</t>
  </si>
  <si>
    <t>Bouches du Rhône</t>
  </si>
  <si>
    <t>14</t>
  </si>
  <si>
    <t>Calvados</t>
  </si>
  <si>
    <t>15</t>
  </si>
  <si>
    <t>Cantal</t>
  </si>
  <si>
    <t>16</t>
  </si>
  <si>
    <t>Charente</t>
  </si>
  <si>
    <t>17</t>
  </si>
  <si>
    <t>Charente-Maritime</t>
  </si>
  <si>
    <t>18</t>
  </si>
  <si>
    <t>Cher</t>
  </si>
  <si>
    <t>19</t>
  </si>
  <si>
    <t>Corrèze</t>
  </si>
  <si>
    <t>21</t>
  </si>
  <si>
    <t>Côte d'Or</t>
  </si>
  <si>
    <t>22</t>
  </si>
  <si>
    <t>Côtes d'Armor</t>
  </si>
  <si>
    <t>23</t>
  </si>
  <si>
    <t>Creuse</t>
  </si>
  <si>
    <t>24</t>
  </si>
  <si>
    <t>Dordogne</t>
  </si>
  <si>
    <t>25</t>
  </si>
  <si>
    <t>Doubs</t>
  </si>
  <si>
    <t>26</t>
  </si>
  <si>
    <t>Drôme</t>
  </si>
  <si>
    <t>27</t>
  </si>
  <si>
    <t>Eure</t>
  </si>
  <si>
    <t>28</t>
  </si>
  <si>
    <t>Eure et Loir</t>
  </si>
  <si>
    <t>29</t>
  </si>
  <si>
    <t>Finistère</t>
  </si>
  <si>
    <t>30</t>
  </si>
  <si>
    <t>Gard</t>
  </si>
  <si>
    <t>31</t>
  </si>
  <si>
    <t>Haute-Garonne</t>
  </si>
  <si>
    <t>32</t>
  </si>
  <si>
    <t>Gers</t>
  </si>
  <si>
    <t>33</t>
  </si>
  <si>
    <t>Gironde</t>
  </si>
  <si>
    <t>34</t>
  </si>
  <si>
    <t>Hérault</t>
  </si>
  <si>
    <t>35</t>
  </si>
  <si>
    <t>Ille et Vilaine</t>
  </si>
  <si>
    <t>36</t>
  </si>
  <si>
    <t>Indre</t>
  </si>
  <si>
    <t>37</t>
  </si>
  <si>
    <t>Indre et Loire</t>
  </si>
  <si>
    <t>38</t>
  </si>
  <si>
    <t>Isère</t>
  </si>
  <si>
    <t>39</t>
  </si>
  <si>
    <t>Jura</t>
  </si>
  <si>
    <t>40</t>
  </si>
  <si>
    <t>Landes</t>
  </si>
  <si>
    <t>41</t>
  </si>
  <si>
    <t>Loir et Cher</t>
  </si>
  <si>
    <t>42</t>
  </si>
  <si>
    <t>Loire</t>
  </si>
  <si>
    <t>43</t>
  </si>
  <si>
    <t>Haute-Loire</t>
  </si>
  <si>
    <t>44</t>
  </si>
  <si>
    <t>Loire-Atlantique</t>
  </si>
  <si>
    <t>45</t>
  </si>
  <si>
    <t>Loiret</t>
  </si>
  <si>
    <t>46</t>
  </si>
  <si>
    <t>Lot</t>
  </si>
  <si>
    <t>47</t>
  </si>
  <si>
    <t>Lot et Garonne</t>
  </si>
  <si>
    <t>48</t>
  </si>
  <si>
    <t>Lozère</t>
  </si>
  <si>
    <t>49</t>
  </si>
  <si>
    <t>Maine et Loire</t>
  </si>
  <si>
    <t>50</t>
  </si>
  <si>
    <t>Manche</t>
  </si>
  <si>
    <t>51</t>
  </si>
  <si>
    <t>Marne</t>
  </si>
  <si>
    <t>52</t>
  </si>
  <si>
    <t>Haute-Marne</t>
  </si>
  <si>
    <t>53</t>
  </si>
  <si>
    <t>Mayenne</t>
  </si>
  <si>
    <t>54</t>
  </si>
  <si>
    <t>Meurthe et Moselle</t>
  </si>
  <si>
    <t>55</t>
  </si>
  <si>
    <t>Meuse</t>
  </si>
  <si>
    <t>56</t>
  </si>
  <si>
    <t>Morbihan</t>
  </si>
  <si>
    <t>57</t>
  </si>
  <si>
    <t>Moselle</t>
  </si>
  <si>
    <t>58</t>
  </si>
  <si>
    <t>Nièvre</t>
  </si>
  <si>
    <t>59</t>
  </si>
  <si>
    <t>Nord</t>
  </si>
  <si>
    <t>60</t>
  </si>
  <si>
    <t>Oise</t>
  </si>
  <si>
    <t>61</t>
  </si>
  <si>
    <t>Orne</t>
  </si>
  <si>
    <t>62</t>
  </si>
  <si>
    <t>Pas de Calais</t>
  </si>
  <si>
    <t>63</t>
  </si>
  <si>
    <t>Puy de Dôme</t>
  </si>
  <si>
    <t>64</t>
  </si>
  <si>
    <t>Pyrénées Atlantiques</t>
  </si>
  <si>
    <t>65</t>
  </si>
  <si>
    <t>Hautes-Pyrénées</t>
  </si>
  <si>
    <t>66</t>
  </si>
  <si>
    <t>Pyrénées-Orientales</t>
  </si>
  <si>
    <t>69</t>
  </si>
  <si>
    <t>Rhône</t>
  </si>
  <si>
    <t>70</t>
  </si>
  <si>
    <t>Haute-Saône</t>
  </si>
  <si>
    <t>71</t>
  </si>
  <si>
    <t>Saône et Loire</t>
  </si>
  <si>
    <t>72</t>
  </si>
  <si>
    <t>Sarthe</t>
  </si>
  <si>
    <t>73</t>
  </si>
  <si>
    <t>Savoie</t>
  </si>
  <si>
    <t>74</t>
  </si>
  <si>
    <t>Haute-Savoie</t>
  </si>
  <si>
    <t>76</t>
  </si>
  <si>
    <t>Seine-Maritime</t>
  </si>
  <si>
    <t>77</t>
  </si>
  <si>
    <t>Seine et Marne</t>
  </si>
  <si>
    <t>78</t>
  </si>
  <si>
    <t>Yvelines</t>
  </si>
  <si>
    <t>79</t>
  </si>
  <si>
    <t>Deux-Sèvres</t>
  </si>
  <si>
    <t>80</t>
  </si>
  <si>
    <t>Somme</t>
  </si>
  <si>
    <t>81</t>
  </si>
  <si>
    <t>Tarn</t>
  </si>
  <si>
    <t>82</t>
  </si>
  <si>
    <t>Tarn et Garonne</t>
  </si>
  <si>
    <t>83</t>
  </si>
  <si>
    <t>Var</t>
  </si>
  <si>
    <t>84</t>
  </si>
  <si>
    <t>Vaucluse</t>
  </si>
  <si>
    <t>85</t>
  </si>
  <si>
    <t>Vendée</t>
  </si>
  <si>
    <t>86</t>
  </si>
  <si>
    <t>Vienne</t>
  </si>
  <si>
    <t>87</t>
  </si>
  <si>
    <t>Haute-Vienne</t>
  </si>
  <si>
    <t>88</t>
  </si>
  <si>
    <t>Vosges</t>
  </si>
  <si>
    <t>89</t>
  </si>
  <si>
    <t>Yonne</t>
  </si>
  <si>
    <t>90</t>
  </si>
  <si>
    <t>Territoire de Belfort</t>
  </si>
  <si>
    <t>91</t>
  </si>
  <si>
    <t>Essonne</t>
  </si>
  <si>
    <t>92</t>
  </si>
  <si>
    <t>Hauts de Seine</t>
  </si>
  <si>
    <t>93</t>
  </si>
  <si>
    <t>Seine Saint Denis</t>
  </si>
  <si>
    <t>94</t>
  </si>
  <si>
    <t>Val de Marne</t>
  </si>
  <si>
    <t>95</t>
  </si>
  <si>
    <t>Val d'Oise</t>
  </si>
  <si>
    <t>Total général</t>
  </si>
  <si>
    <t>Total</t>
  </si>
  <si>
    <t>Voirie : 2151</t>
  </si>
  <si>
    <t>Matériel informatique scolaire : 21831</t>
  </si>
  <si>
    <t>Autres matériels informatiques : 21838</t>
  </si>
  <si>
    <t>Charges générales : Total 011</t>
  </si>
  <si>
    <t>Prestations de service : 611</t>
  </si>
  <si>
    <t>Masse salariale :Total 012</t>
  </si>
  <si>
    <t>APA : 016</t>
  </si>
  <si>
    <t>RSA : 017</t>
  </si>
  <si>
    <t>Prestation compensation handicap (+20 ans) : 6511211</t>
  </si>
  <si>
    <t>Prestation handicap -20 ans : 6511212</t>
  </si>
  <si>
    <t>MECS :652412</t>
  </si>
  <si>
    <t>Lieux de vie et d’accueil : 652413</t>
  </si>
  <si>
    <t>Frais de séjour adultes handicapé : 65242</t>
  </si>
  <si>
    <t>Frais de séjour pers. Âgées : 65243</t>
  </si>
  <si>
    <t>Dotation colleges publics :655111</t>
  </si>
  <si>
    <t>Dotation collège privés : 655112</t>
  </si>
  <si>
    <t>Sdis : 6553</t>
  </si>
  <si>
    <t>Subvention aux personnes : 6574</t>
  </si>
  <si>
    <t>Subvention ménages : 65741</t>
  </si>
  <si>
    <t>Subvention entreprises : 65742</t>
  </si>
  <si>
    <t>Subvention autres personnes de droit privé : 65748</t>
  </si>
  <si>
    <t>Subvention communes : 65734</t>
  </si>
  <si>
    <t>Subvention communes membres du GFP : 657341</t>
  </si>
  <si>
    <t>Subvention autres communes : 657348</t>
  </si>
  <si>
    <t>Subvention collectivités statut particulier : 65735</t>
  </si>
  <si>
    <t>Subvention collectivités GFP de rattachement : 657351</t>
  </si>
  <si>
    <t>Subvention autres groupements : 657358</t>
  </si>
  <si>
    <t>Subvention autres établissement publics : 65738</t>
  </si>
  <si>
    <t>Subvention autres établissement publics locaux : 657381</t>
  </si>
  <si>
    <t>Subvention organismes publics divers : 657382</t>
  </si>
  <si>
    <t>Recette participation etat : 74718</t>
  </si>
  <si>
    <t>Recette participation région : 7472</t>
  </si>
  <si>
    <t>Recette participation autres fonds européens : 74778</t>
  </si>
  <si>
    <t>Recette subvention région : 1312</t>
  </si>
  <si>
    <t>Recette participation fond européen : 13178</t>
  </si>
  <si>
    <t>Recette subvention état : 1321</t>
  </si>
  <si>
    <t>Numéro Département</t>
  </si>
  <si>
    <t>Population INSEE 2022</t>
  </si>
  <si>
    <t>Population INSEE 2023</t>
  </si>
  <si>
    <t>Population DGF 2022</t>
  </si>
  <si>
    <t>Population DGF 2023</t>
  </si>
  <si>
    <t>Voirie : 2151 par habitant (DGF)</t>
  </si>
  <si>
    <t>Charges générales : Total 011 par habitant (DGF)</t>
  </si>
  <si>
    <t>Prestations de service : 611 par habitant (DGF)</t>
  </si>
  <si>
    <t>APA : 016 par habitant (INSEE)</t>
  </si>
  <si>
    <t>RSA : 017 par habitant (INSEE)</t>
  </si>
  <si>
    <t>Prestation handicap -20 ans : 6511212 par habitant (INSEE)</t>
  </si>
  <si>
    <t>Prestation compensation handicap (+20 ans) : 6511211 par habitant (INSEE)</t>
  </si>
  <si>
    <t>MECS :652412 par habitant (INSEE)</t>
  </si>
  <si>
    <t>Lieux de vie et d’accueil : 652413 par habitant (INSEE)</t>
  </si>
  <si>
    <t>Frais de séjour adultes handicapé : 65242 par habitant (INSEE)</t>
  </si>
  <si>
    <t>Frais de séjour pers. Âgées : 65243 par habitant (INSEE)</t>
  </si>
  <si>
    <t>Sdis : 6553 par habitant (DGF)</t>
  </si>
  <si>
    <t>Subvention autres personnes de droit privé : 65748 par habitant (DGF)</t>
  </si>
  <si>
    <t>Recette participation etat : 74718 par habitant (DGF)</t>
  </si>
  <si>
    <t>Recette participation région : 7472 par habitant (DGF)</t>
  </si>
  <si>
    <t>Recette participation autres fonds européens : 74778 par habitant (DGF)</t>
  </si>
  <si>
    <t>Recette subvention région : 1312 par habitant (DGF)</t>
  </si>
  <si>
    <t>Recette participation fond européen : 13178 par habitant (DGF)</t>
  </si>
  <si>
    <t>Recette subvention état : 1321 par habitant (DGF)</t>
  </si>
  <si>
    <t>Subvention autres communes : 657348 par habitant (DGF)</t>
  </si>
  <si>
    <t>Subvention autres établissement publics locaux : 657381 par habitant (DGF)</t>
  </si>
  <si>
    <t>Subvention autres groupements : 657358 par habitant (DGF)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</si>
</sst>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2" borderId="1" xfId="0" applyNumberFormat="1" applyFont="1" applyFill="1" applyBorder="1"/>
    <xf numFmtId="3" fontId="0" fillId="0" borderId="0" xfId="0" applyNumberFormat="1" applyAlignment="1">
      <alignment horizontal="left"/>
    </xf>
    <xf numFmtId="3" fontId="0" fillId="0" borderId="0" xfId="0" applyNumberFormat="1"/>
    <xf numFmtId="3" fontId="1" fillId="2" borderId="2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3" borderId="0" xfId="0" applyNumberFormat="1" applyFill="1" applyAlignment="1">
      <alignment horizontal="left"/>
    </xf>
    <xf numFmtId="3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33E7-8934-49F4-AF8D-303C4CE1FCF6}">
  <dimension ref="A1:BL93"/>
  <sheetViews>
    <sheetView tabSelected="1" zoomScale="91" zoomScaleNormal="85" workbookViewId="0">
      <selection activeCell="E13" sqref="E13"/>
    </sheetView>
  </sheetViews>
  <sheetFormatPr baseColWidth="10" defaultRowHeight="13" x14ac:dyDescent="0.15"/>
  <cols>
    <col min="1" max="1" width="15.5" bestFit="1" customWidth="1"/>
    <col min="2" max="2" width="27.6640625" bestFit="1" customWidth="1"/>
    <col min="3" max="3" width="14.5" bestFit="1" customWidth="1"/>
    <col min="4" max="4" width="14.5" customWidth="1"/>
    <col min="5" max="5" width="37.83203125" bestFit="1" customWidth="1"/>
    <col min="6" max="6" width="39.5" bestFit="1" customWidth="1"/>
    <col min="7" max="7" width="30.83203125" bestFit="1" customWidth="1"/>
    <col min="8" max="8" width="46.5" bestFit="1" customWidth="1"/>
    <col min="9" max="9" width="29" bestFit="1" customWidth="1"/>
    <col min="10" max="10" width="29" customWidth="1"/>
    <col min="11" max="11" width="26.83203125" bestFit="1" customWidth="1"/>
    <col min="12" max="12" width="12.6640625" bestFit="1" customWidth="1"/>
    <col min="13" max="13" width="12.6640625" customWidth="1"/>
    <col min="14" max="14" width="13.6640625" bestFit="1" customWidth="1"/>
    <col min="15" max="15" width="13.6640625" customWidth="1"/>
    <col min="16" max="16" width="52.83203125" bestFit="1" customWidth="1"/>
    <col min="17" max="17" width="69.5" bestFit="1" customWidth="1"/>
    <col min="18" max="18" width="37.33203125" bestFit="1" customWidth="1"/>
    <col min="19" max="19" width="55.5" bestFit="1" customWidth="1"/>
    <col min="20" max="20" width="15.6640625" bestFit="1" customWidth="1"/>
    <col min="21" max="21" width="15.6640625" customWidth="1"/>
    <col min="22" max="22" width="32.83203125" bestFit="1" customWidth="1"/>
    <col min="23" max="23" width="51" bestFit="1" customWidth="1"/>
    <col min="24" max="24" width="41.1640625" bestFit="1" customWidth="1"/>
    <col min="25" max="25" width="41.1640625" customWidth="1"/>
    <col min="26" max="26" width="36" bestFit="1" customWidth="1"/>
    <col min="27" max="27" width="36" customWidth="1"/>
    <col min="28" max="28" width="33.83203125" bestFit="1" customWidth="1"/>
    <col min="29" max="29" width="32.1640625" bestFit="1" customWidth="1"/>
    <col min="30" max="30" width="13" bestFit="1" customWidth="1"/>
    <col min="31" max="31" width="13" customWidth="1"/>
    <col min="32" max="32" width="34" bestFit="1" customWidth="1"/>
    <col min="33" max="33" width="29.6640625" bestFit="1" customWidth="1"/>
    <col min="34" max="34" width="31.83203125" bestFit="1" customWidth="1"/>
    <col min="35" max="35" width="50.83203125" bestFit="1" customWidth="1"/>
    <col min="36" max="36" width="50.83203125" customWidth="1"/>
    <col min="37" max="37" width="31.5" bestFit="1" customWidth="1"/>
    <col min="38" max="38" width="49.33203125" bestFit="1" customWidth="1"/>
    <col min="39" max="39" width="39.1640625" bestFit="1" customWidth="1"/>
    <col min="40" max="40" width="39.1640625" customWidth="1"/>
    <col min="41" max="41" width="47.83203125" bestFit="1" customWidth="1"/>
    <col min="42" max="42" width="52.83203125" bestFit="1" customWidth="1"/>
    <col min="43" max="43" width="41.1640625" bestFit="1" customWidth="1"/>
    <col min="44" max="44" width="41.1640625" customWidth="1"/>
    <col min="45" max="45" width="48.1640625" bestFit="1" customWidth="1"/>
    <col min="46" max="46" width="55.6640625" bestFit="1" customWidth="1"/>
    <col min="47" max="47" width="55.6640625" customWidth="1"/>
    <col min="48" max="48" width="46.83203125" customWidth="1"/>
    <col min="49" max="49" width="32.83203125" bestFit="1" customWidth="1"/>
    <col min="50" max="50" width="32.83203125" customWidth="1"/>
    <col min="51" max="51" width="34.5" bestFit="1" customWidth="1"/>
    <col min="52" max="52" width="34.5" customWidth="1"/>
    <col min="53" max="53" width="52.1640625" bestFit="1" customWidth="1"/>
    <col min="54" max="54" width="52.1640625" customWidth="1"/>
    <col min="55" max="55" width="33.5" bestFit="1" customWidth="1"/>
    <col min="56" max="56" width="49.1640625" bestFit="1" customWidth="1"/>
    <col min="57" max="57" width="43.33203125" bestFit="1" customWidth="1"/>
    <col min="58" max="58" width="43.33203125" customWidth="1"/>
    <col min="59" max="59" width="31" bestFit="1" customWidth="1"/>
    <col min="60" max="60" width="31" customWidth="1"/>
    <col min="61" max="62" width="20.83203125" bestFit="1" customWidth="1"/>
    <col min="63" max="64" width="19" bestFit="1" customWidth="1"/>
  </cols>
  <sheetData>
    <row r="1" spans="1:64" x14ac:dyDescent="0.15">
      <c r="A1" s="1" t="s">
        <v>221</v>
      </c>
      <c r="B1" s="1" t="s">
        <v>0</v>
      </c>
      <c r="C1" s="1" t="s">
        <v>185</v>
      </c>
      <c r="D1" s="1" t="s">
        <v>226</v>
      </c>
      <c r="E1" s="1" t="s">
        <v>186</v>
      </c>
      <c r="F1" s="1" t="s">
        <v>187</v>
      </c>
      <c r="G1" s="1" t="s">
        <v>188</v>
      </c>
      <c r="H1" s="1" t="s">
        <v>227</v>
      </c>
      <c r="I1" s="1" t="s">
        <v>189</v>
      </c>
      <c r="J1" s="1" t="s">
        <v>228</v>
      </c>
      <c r="K1" s="1" t="s">
        <v>190</v>
      </c>
      <c r="L1" s="1" t="s">
        <v>191</v>
      </c>
      <c r="M1" s="1" t="s">
        <v>229</v>
      </c>
      <c r="N1" s="1" t="s">
        <v>192</v>
      </c>
      <c r="O1" s="1" t="s">
        <v>230</v>
      </c>
      <c r="P1" s="1" t="s">
        <v>193</v>
      </c>
      <c r="Q1" s="1" t="s">
        <v>232</v>
      </c>
      <c r="R1" s="1" t="s">
        <v>194</v>
      </c>
      <c r="S1" s="1" t="s">
        <v>231</v>
      </c>
      <c r="T1" s="1" t="s">
        <v>195</v>
      </c>
      <c r="U1" s="1" t="s">
        <v>233</v>
      </c>
      <c r="V1" s="1" t="s">
        <v>196</v>
      </c>
      <c r="W1" s="1" t="s">
        <v>234</v>
      </c>
      <c r="X1" s="1" t="s">
        <v>197</v>
      </c>
      <c r="Y1" s="1" t="s">
        <v>235</v>
      </c>
      <c r="Z1" s="1" t="s">
        <v>198</v>
      </c>
      <c r="AA1" s="1" t="s">
        <v>236</v>
      </c>
      <c r="AB1" s="1" t="s">
        <v>199</v>
      </c>
      <c r="AC1" s="1" t="s">
        <v>200</v>
      </c>
      <c r="AD1" s="1" t="s">
        <v>201</v>
      </c>
      <c r="AE1" s="1" t="s">
        <v>237</v>
      </c>
      <c r="AF1" s="1" t="s">
        <v>202</v>
      </c>
      <c r="AG1" s="1" t="s">
        <v>203</v>
      </c>
      <c r="AH1" s="1" t="s">
        <v>204</v>
      </c>
      <c r="AI1" s="1" t="s">
        <v>205</v>
      </c>
      <c r="AJ1" s="1" t="s">
        <v>238</v>
      </c>
      <c r="AK1" s="1" t="s">
        <v>206</v>
      </c>
      <c r="AL1" s="1" t="s">
        <v>207</v>
      </c>
      <c r="AM1" s="1" t="s">
        <v>208</v>
      </c>
      <c r="AN1" s="1" t="s">
        <v>245</v>
      </c>
      <c r="AO1" s="1" t="s">
        <v>209</v>
      </c>
      <c r="AP1" s="1" t="s">
        <v>210</v>
      </c>
      <c r="AQ1" s="1" t="s">
        <v>211</v>
      </c>
      <c r="AR1" s="1" t="s">
        <v>247</v>
      </c>
      <c r="AS1" s="1" t="s">
        <v>212</v>
      </c>
      <c r="AT1" s="1" t="s">
        <v>213</v>
      </c>
      <c r="AU1" s="1" t="s">
        <v>246</v>
      </c>
      <c r="AV1" s="1" t="s">
        <v>214</v>
      </c>
      <c r="AW1" s="1" t="s">
        <v>215</v>
      </c>
      <c r="AX1" s="1" t="s">
        <v>239</v>
      </c>
      <c r="AY1" s="1" t="s">
        <v>216</v>
      </c>
      <c r="AZ1" s="1" t="s">
        <v>240</v>
      </c>
      <c r="BA1" s="1" t="s">
        <v>217</v>
      </c>
      <c r="BB1" s="1" t="s">
        <v>241</v>
      </c>
      <c r="BC1" s="1" t="s">
        <v>218</v>
      </c>
      <c r="BD1" s="1" t="s">
        <v>242</v>
      </c>
      <c r="BE1" s="1" t="s">
        <v>219</v>
      </c>
      <c r="BF1" s="1" t="s">
        <v>243</v>
      </c>
      <c r="BG1" s="1" t="s">
        <v>220</v>
      </c>
      <c r="BH1" s="1" t="s">
        <v>244</v>
      </c>
      <c r="BI1" s="1" t="s">
        <v>222</v>
      </c>
      <c r="BJ1" s="1" t="s">
        <v>223</v>
      </c>
      <c r="BK1" s="1" t="s">
        <v>224</v>
      </c>
      <c r="BL1" s="1" t="s">
        <v>225</v>
      </c>
    </row>
    <row r="2" spans="1:64" x14ac:dyDescent="0.15">
      <c r="A2" s="2" t="s">
        <v>1</v>
      </c>
      <c r="B2" s="2" t="s">
        <v>2</v>
      </c>
      <c r="C2" s="3">
        <v>18152443.66</v>
      </c>
      <c r="D2" s="3">
        <f>C2/BL2</f>
        <v>26.868745213492659</v>
      </c>
      <c r="E2" s="3">
        <v>1699106.11</v>
      </c>
      <c r="F2" s="3">
        <v>1060555.06</v>
      </c>
      <c r="G2" s="3">
        <v>34671962.230000004</v>
      </c>
      <c r="H2" s="3">
        <f>G2/BL2</f>
        <v>51.320479857074567</v>
      </c>
      <c r="I2" s="3">
        <v>80478.95</v>
      </c>
      <c r="J2" s="3">
        <f>I2/BL2</f>
        <v>0.11912271664912662</v>
      </c>
      <c r="K2" s="3">
        <v>107070843.03000002</v>
      </c>
      <c r="L2" s="2">
        <v>50729473.219999999</v>
      </c>
      <c r="M2" s="2">
        <f>L2/BJ2</f>
        <v>77.113339727843169</v>
      </c>
      <c r="N2" s="2">
        <v>46478632.719999999</v>
      </c>
      <c r="O2" s="2">
        <f>N2/BJ2</f>
        <v>70.65168170541881</v>
      </c>
      <c r="P2" s="3">
        <v>19743245.030000001</v>
      </c>
      <c r="Q2" s="3">
        <f>P2/BJ2</f>
        <v>30.011499522691899</v>
      </c>
      <c r="R2" s="3">
        <v>3549268.6</v>
      </c>
      <c r="S2" s="3">
        <f>R2/BJ2</f>
        <v>5.3952059417258491</v>
      </c>
      <c r="T2" s="3">
        <v>24226099.98</v>
      </c>
      <c r="U2" s="3">
        <f>T2/BJ2</f>
        <v>36.8258402750754</v>
      </c>
      <c r="V2" s="3">
        <v>235413.32</v>
      </c>
      <c r="W2" s="3">
        <f>V2/BJ2</f>
        <v>0.35784931656775953</v>
      </c>
      <c r="X2" s="3">
        <v>60020589.850000001</v>
      </c>
      <c r="Y2" s="3">
        <f>X2/BJ2</f>
        <v>91.23666858704641</v>
      </c>
      <c r="Z2" s="3">
        <v>21589761.390000001</v>
      </c>
      <c r="AA2" s="3">
        <f>Z2/BJ2</f>
        <v>32.818369658405487</v>
      </c>
      <c r="AB2" s="3">
        <v>8293840.6900000004</v>
      </c>
      <c r="AC2" s="3">
        <v>3527112.6</v>
      </c>
      <c r="AD2" s="3">
        <v>35586500</v>
      </c>
      <c r="AE2" s="3"/>
      <c r="AF2" s="3">
        <v>20674828.82</v>
      </c>
      <c r="AG2" s="3"/>
      <c r="AH2" s="3"/>
      <c r="AI2" s="3"/>
      <c r="AJ2" s="3">
        <f>AI2/BL2</f>
        <v>0</v>
      </c>
      <c r="AK2" s="3">
        <v>2185732.2000000002</v>
      </c>
      <c r="AL2" s="3"/>
      <c r="AM2" s="3"/>
      <c r="AN2" s="3">
        <f>AM2/BL2</f>
        <v>0</v>
      </c>
      <c r="AO2" s="3">
        <v>147236.89000000001</v>
      </c>
      <c r="AP2" s="3"/>
      <c r="AQ2" s="3"/>
      <c r="AR2" s="3">
        <f>AQ2/BL2</f>
        <v>0</v>
      </c>
      <c r="AS2" s="3">
        <v>2383805.7200000002</v>
      </c>
      <c r="AT2" s="3"/>
      <c r="AU2" s="3">
        <f>AT2/BL2</f>
        <v>0</v>
      </c>
      <c r="AV2" s="3"/>
      <c r="AW2" s="3">
        <v>3309232.08</v>
      </c>
      <c r="AX2" s="3">
        <f>AW2/BL2</f>
        <v>4.8982338287470197</v>
      </c>
      <c r="AY2" s="3">
        <v>925507.4</v>
      </c>
      <c r="AZ2" s="3">
        <f>AY2/BL2</f>
        <v>1.3699104643744717</v>
      </c>
      <c r="BA2" s="3"/>
      <c r="BB2" s="3">
        <f>BA2/BL2</f>
        <v>0</v>
      </c>
      <c r="BC2" s="3">
        <v>1436589.6</v>
      </c>
      <c r="BD2" s="3">
        <f>BC2/BL2</f>
        <v>2.1264002060399916</v>
      </c>
      <c r="BE2" s="3">
        <v>0</v>
      </c>
      <c r="BF2" s="3">
        <f>BE2/BL2</f>
        <v>0</v>
      </c>
      <c r="BG2" s="3">
        <v>55946.71</v>
      </c>
      <c r="BH2" s="3">
        <f>BG2/BL2</f>
        <v>8.2810773286441472E-2</v>
      </c>
      <c r="BI2">
        <v>652432</v>
      </c>
      <c r="BJ2">
        <v>657856</v>
      </c>
      <c r="BK2">
        <v>670006</v>
      </c>
      <c r="BL2">
        <v>675597</v>
      </c>
    </row>
    <row r="3" spans="1:64" x14ac:dyDescent="0.15">
      <c r="A3" s="2" t="s">
        <v>3</v>
      </c>
      <c r="B3" s="2" t="s">
        <v>4</v>
      </c>
      <c r="C3" s="3">
        <v>31788.02</v>
      </c>
      <c r="D3" s="3">
        <f>C3/BL3</f>
        <v>5.8994087232802681E-2</v>
      </c>
      <c r="E3" s="3">
        <v>1922449.82</v>
      </c>
      <c r="F3" s="3">
        <v>881235.99</v>
      </c>
      <c r="G3" s="3">
        <v>36406427.069999993</v>
      </c>
      <c r="H3" s="3">
        <f>G3/BL3</f>
        <v>67.565200172966058</v>
      </c>
      <c r="I3" s="3">
        <v>610208.81000000006</v>
      </c>
      <c r="J3" s="3">
        <f>I3/BL3</f>
        <v>1.1324615929952453</v>
      </c>
      <c r="K3" s="3">
        <v>134153107.89</v>
      </c>
      <c r="L3" s="2">
        <v>69906747.439999998</v>
      </c>
      <c r="M3" s="2">
        <f>L3/BJ3</f>
        <v>132.05549845666769</v>
      </c>
      <c r="N3" s="2">
        <v>110979979.5</v>
      </c>
      <c r="O3" s="2">
        <f>N3/BJ3</f>
        <v>209.64380475807275</v>
      </c>
      <c r="P3" s="3">
        <v>18250567.969999999</v>
      </c>
      <c r="Q3" s="3">
        <f>P3/BJ3</f>
        <v>34.47575432491962</v>
      </c>
      <c r="R3" s="3">
        <v>770775.5</v>
      </c>
      <c r="S3" s="3">
        <f>R3/BJ3</f>
        <v>1.4560131400484346</v>
      </c>
      <c r="T3" s="3">
        <v>12143344.689999999</v>
      </c>
      <c r="U3" s="3">
        <f>T3/BJ3</f>
        <v>22.939065178871648</v>
      </c>
      <c r="V3" s="3">
        <v>588302.43999999994</v>
      </c>
      <c r="W3" s="3">
        <f>V3/BJ3</f>
        <v>1.1113172161836433</v>
      </c>
      <c r="X3" s="3">
        <v>65095312.640000001</v>
      </c>
      <c r="Y3" s="3">
        <f>X3/BJ3</f>
        <v>122.96658438079695</v>
      </c>
      <c r="Z3" s="3">
        <v>20491601.390000001</v>
      </c>
      <c r="AA3" s="3">
        <f>Z3/BJ3</f>
        <v>38.709119431630569</v>
      </c>
      <c r="AB3" s="3">
        <v>4948415.41</v>
      </c>
      <c r="AC3" s="3">
        <v>2511579.4</v>
      </c>
      <c r="AD3" s="3">
        <v>25000000</v>
      </c>
      <c r="AE3" s="3"/>
      <c r="AF3" s="3"/>
      <c r="AG3" s="3"/>
      <c r="AH3" s="3"/>
      <c r="AI3" s="3">
        <v>14386137.699999999</v>
      </c>
      <c r="AJ3" s="3">
        <f>AI3/BL3</f>
        <v>26.69864503724709</v>
      </c>
      <c r="AK3" s="3"/>
      <c r="AL3" s="3"/>
      <c r="AM3" s="3">
        <v>616372.78</v>
      </c>
      <c r="AN3" s="3">
        <f>AM3/BL3</f>
        <v>1.143901053014472</v>
      </c>
      <c r="AO3" s="3"/>
      <c r="AP3" s="3"/>
      <c r="AQ3" s="3">
        <v>104765.53</v>
      </c>
      <c r="AR3" s="3">
        <f t="shared" ref="AR3:AR66" si="0">AQ3/BL3</f>
        <v>0.19443006566029611</v>
      </c>
      <c r="AS3" s="3"/>
      <c r="AT3" s="3">
        <v>89195.53</v>
      </c>
      <c r="AU3" s="3">
        <f t="shared" ref="AU3:AU66" si="1">AT3/BL3</f>
        <v>0.16553433896153547</v>
      </c>
      <c r="AV3" s="3">
        <v>680345.99</v>
      </c>
      <c r="AW3" s="3">
        <v>4661340.01</v>
      </c>
      <c r="AX3" s="3">
        <f t="shared" ref="AX3:AX66" si="2">AW3/BL3</f>
        <v>8.6507904289632798</v>
      </c>
      <c r="AY3" s="3"/>
      <c r="AZ3" s="3">
        <f t="shared" ref="AZ3:AZ66" si="3">AY3/BL3</f>
        <v>0</v>
      </c>
      <c r="BA3" s="3"/>
      <c r="BB3" s="3">
        <f t="shared" ref="BB3:BB66" si="4">BA3/BL3</f>
        <v>0</v>
      </c>
      <c r="BC3" s="3">
        <v>4940000</v>
      </c>
      <c r="BD3" s="3">
        <f t="shared" ref="BD3:BD66" si="5">BC3/BL3</f>
        <v>9.1679441163697906</v>
      </c>
      <c r="BE3" s="3"/>
      <c r="BF3" s="3">
        <f t="shared" ref="BF3:BF66" si="6">BE3/BL3</f>
        <v>0</v>
      </c>
      <c r="BG3" s="3">
        <v>88109.34</v>
      </c>
      <c r="BH3" s="3">
        <f t="shared" ref="BH3:BH66" si="7">BG3/BL3</f>
        <v>0.16351852333000516</v>
      </c>
      <c r="BI3">
        <v>531345</v>
      </c>
      <c r="BJ3">
        <v>529374</v>
      </c>
      <c r="BK3">
        <v>540744</v>
      </c>
      <c r="BL3">
        <v>538834</v>
      </c>
    </row>
    <row r="4" spans="1:64" x14ac:dyDescent="0.15">
      <c r="A4" s="2" t="s">
        <v>5</v>
      </c>
      <c r="B4" s="2" t="s">
        <v>6</v>
      </c>
      <c r="C4" s="3">
        <v>11473680.699999999</v>
      </c>
      <c r="D4" s="3">
        <f>C4/BL4</f>
        <v>32.708770664484881</v>
      </c>
      <c r="E4" s="3">
        <v>579604.91</v>
      </c>
      <c r="F4" s="3">
        <v>351205.37</v>
      </c>
      <c r="G4" s="3">
        <v>24576928.480000012</v>
      </c>
      <c r="H4" s="3">
        <f>G4/BL4</f>
        <v>70.063054595006065</v>
      </c>
      <c r="I4" s="3">
        <v>4325613.54</v>
      </c>
      <c r="J4" s="3">
        <f>I4/BL4</f>
        <v>12.331308928881958</v>
      </c>
      <c r="K4" s="3">
        <v>92256969.219999999</v>
      </c>
      <c r="L4" s="2">
        <v>52829792.25</v>
      </c>
      <c r="M4" s="2">
        <f>L4/BJ4</f>
        <v>157.40579525546141</v>
      </c>
      <c r="N4" s="2">
        <v>67066078.409999996</v>
      </c>
      <c r="O4" s="2">
        <f>N4/BJ4</f>
        <v>199.82265606564408</v>
      </c>
      <c r="P4" s="3">
        <v>15024216.67</v>
      </c>
      <c r="Q4" s="3">
        <f>P4/BJ4</f>
        <v>44.76449125221972</v>
      </c>
      <c r="R4" s="3">
        <v>1342273.47</v>
      </c>
      <c r="S4" s="3">
        <f>R4/BJ4</f>
        <v>3.9992893024419893</v>
      </c>
      <c r="T4" s="3">
        <v>20904464.93</v>
      </c>
      <c r="U4" s="3">
        <f>T4/BJ4</f>
        <v>62.284627414875992</v>
      </c>
      <c r="V4" s="3">
        <v>2800692.38</v>
      </c>
      <c r="W4" s="3">
        <f>V4/BJ4</f>
        <v>8.3446326885718705</v>
      </c>
      <c r="X4" s="3">
        <v>30247381.82</v>
      </c>
      <c r="Y4" s="3">
        <f>X4/BJ4</f>
        <v>90.121747351234106</v>
      </c>
      <c r="Z4" s="3">
        <v>13001014.42</v>
      </c>
      <c r="AA4" s="3">
        <f>Z4/BJ4</f>
        <v>38.736382006268848</v>
      </c>
      <c r="AB4" s="3">
        <v>4733780.76</v>
      </c>
      <c r="AC4" s="3">
        <v>1212695.3600000001</v>
      </c>
      <c r="AD4" s="3">
        <v>17491512</v>
      </c>
      <c r="AE4" s="3"/>
      <c r="AF4" s="3">
        <v>13456985.51</v>
      </c>
      <c r="AG4" s="3"/>
      <c r="AH4" s="3"/>
      <c r="AI4" s="3"/>
      <c r="AJ4" s="3">
        <f>AI4/BL4</f>
        <v>0</v>
      </c>
      <c r="AK4" s="3">
        <v>1339649.29</v>
      </c>
      <c r="AL4" s="3"/>
      <c r="AM4" s="3"/>
      <c r="AN4" s="3">
        <f>AM4/BL4</f>
        <v>0</v>
      </c>
      <c r="AO4" s="3"/>
      <c r="AP4" s="3"/>
      <c r="AQ4" s="3"/>
      <c r="AR4" s="3">
        <f t="shared" si="0"/>
        <v>0</v>
      </c>
      <c r="AS4" s="3">
        <v>385516.3</v>
      </c>
      <c r="AT4" s="3"/>
      <c r="AU4" s="3">
        <f t="shared" si="1"/>
        <v>0</v>
      </c>
      <c r="AV4" s="3"/>
      <c r="AW4" s="3">
        <v>2349153.91</v>
      </c>
      <c r="AX4" s="3">
        <f t="shared" si="2"/>
        <v>6.6968864226601639</v>
      </c>
      <c r="AY4" s="3">
        <v>401628.5</v>
      </c>
      <c r="AZ4" s="3">
        <f t="shared" si="3"/>
        <v>1.144948586448032</v>
      </c>
      <c r="BA4" s="3">
        <v>40923</v>
      </c>
      <c r="BB4" s="3">
        <f t="shared" si="4"/>
        <v>0.11666186787843197</v>
      </c>
      <c r="BC4" s="3">
        <v>0</v>
      </c>
      <c r="BD4" s="3">
        <f t="shared" si="5"/>
        <v>0</v>
      </c>
      <c r="BE4" s="3">
        <v>19600</v>
      </c>
      <c r="BF4" s="3">
        <f t="shared" si="6"/>
        <v>5.587499964365434E-2</v>
      </c>
      <c r="BG4" s="3">
        <v>1095722</v>
      </c>
      <c r="BH4" s="3">
        <f>BG4/BL4</f>
        <v>3.1236462428338889</v>
      </c>
      <c r="BI4">
        <v>335975</v>
      </c>
      <c r="BJ4">
        <v>335628</v>
      </c>
      <c r="BK4">
        <v>351007</v>
      </c>
      <c r="BL4">
        <v>350783</v>
      </c>
    </row>
    <row r="5" spans="1:64" x14ac:dyDescent="0.15">
      <c r="A5" s="2" t="s">
        <v>7</v>
      </c>
      <c r="B5" s="2" t="s">
        <v>8</v>
      </c>
      <c r="C5" s="3">
        <v>5697</v>
      </c>
      <c r="D5" s="3">
        <f>C5/BL5</f>
        <v>2.7679929257544322E-2</v>
      </c>
      <c r="E5" s="3">
        <v>1215208.22</v>
      </c>
      <c r="F5" s="3">
        <v>735792.29</v>
      </c>
      <c r="G5" s="3">
        <v>26098255.589999996</v>
      </c>
      <c r="H5" s="3">
        <f>G5/BL5</f>
        <v>126.80320668360726</v>
      </c>
      <c r="I5" s="3">
        <v>2218732.9700000002</v>
      </c>
      <c r="J5" s="3">
        <f>I5/BL5</f>
        <v>10.780124916795017</v>
      </c>
      <c r="K5" s="3">
        <v>61284449.290000007</v>
      </c>
      <c r="L5" s="2">
        <v>19890743.030000001</v>
      </c>
      <c r="M5" s="2">
        <f>L5/BJ5</f>
        <v>120.22135272678921</v>
      </c>
      <c r="N5" s="2">
        <v>25590669.530000001</v>
      </c>
      <c r="O5" s="2">
        <f>N5/BJ5</f>
        <v>154.67219617892911</v>
      </c>
      <c r="P5" s="3">
        <v>4503665.18</v>
      </c>
      <c r="Q5" s="3">
        <f>P5/BJ5</f>
        <v>27.220537681851422</v>
      </c>
      <c r="R5" s="3">
        <v>914547.03</v>
      </c>
      <c r="S5" s="3">
        <f>R5/BJ5</f>
        <v>5.5276004980326503</v>
      </c>
      <c r="T5" s="3">
        <v>12138325.800000001</v>
      </c>
      <c r="U5" s="3">
        <f>T5/BJ5</f>
        <v>73.365079691268107</v>
      </c>
      <c r="V5" s="3">
        <v>1913066.37</v>
      </c>
      <c r="W5" s="3">
        <f>V5/BJ5</f>
        <v>11.562736822382458</v>
      </c>
      <c r="X5" s="3">
        <v>17435595.050000001</v>
      </c>
      <c r="Y5" s="3">
        <f>X5/BJ5</f>
        <v>105.38222827302344</v>
      </c>
      <c r="Z5" s="3">
        <v>4242026.0999999996</v>
      </c>
      <c r="AA5" s="3">
        <f>Z5/BJ5</f>
        <v>25.639168696472066</v>
      </c>
      <c r="AB5" s="3">
        <v>1726226.74</v>
      </c>
      <c r="AC5" s="3">
        <v>329193</v>
      </c>
      <c r="AD5" s="3">
        <v>10883420</v>
      </c>
      <c r="AE5" s="3"/>
      <c r="AF5" s="3">
        <v>5609442.8700000001</v>
      </c>
      <c r="AG5" s="3"/>
      <c r="AH5" s="3"/>
      <c r="AI5" s="3"/>
      <c r="AJ5" s="3">
        <f>AI5/BL5</f>
        <v>0</v>
      </c>
      <c r="AK5" s="3">
        <v>658733.91</v>
      </c>
      <c r="AL5" s="3"/>
      <c r="AM5" s="3"/>
      <c r="AN5" s="3">
        <f>AM5/BL5</f>
        <v>0</v>
      </c>
      <c r="AO5" s="3">
        <v>120149.7</v>
      </c>
      <c r="AP5" s="3"/>
      <c r="AQ5" s="3"/>
      <c r="AR5" s="3">
        <f t="shared" si="0"/>
        <v>0</v>
      </c>
      <c r="AS5" s="3">
        <v>139150</v>
      </c>
      <c r="AT5" s="3"/>
      <c r="AU5" s="3">
        <f t="shared" si="1"/>
        <v>0</v>
      </c>
      <c r="AV5" s="3"/>
      <c r="AW5" s="3">
        <v>2973106.61</v>
      </c>
      <c r="AX5" s="3">
        <f t="shared" si="2"/>
        <v>14.445388913452241</v>
      </c>
      <c r="AY5" s="3">
        <v>91764.4</v>
      </c>
      <c r="AZ5" s="3">
        <f t="shared" si="3"/>
        <v>0.44585432690205373</v>
      </c>
      <c r="BA5" s="3"/>
      <c r="BB5" s="3">
        <f t="shared" si="4"/>
        <v>0</v>
      </c>
      <c r="BC5" s="3">
        <v>904040.08</v>
      </c>
      <c r="BD5" s="3">
        <f t="shared" si="5"/>
        <v>4.3924461050350549</v>
      </c>
      <c r="BE5" s="3"/>
      <c r="BF5" s="3">
        <f t="shared" si="6"/>
        <v>0</v>
      </c>
      <c r="BG5" s="3">
        <v>455315.48</v>
      </c>
      <c r="BH5" s="3">
        <f t="shared" ref="BH5" si="8">BG5/BL5</f>
        <v>2.2122345578839453</v>
      </c>
      <c r="BI5">
        <v>164308</v>
      </c>
      <c r="BJ5">
        <v>165451</v>
      </c>
      <c r="BK5">
        <v>204507</v>
      </c>
      <c r="BL5">
        <v>205817</v>
      </c>
    </row>
    <row r="6" spans="1:64" s="8" customFormat="1" x14ac:dyDescent="0.15">
      <c r="A6" s="6" t="s">
        <v>9</v>
      </c>
      <c r="B6" s="6" t="s">
        <v>10</v>
      </c>
      <c r="C6" s="7">
        <v>0</v>
      </c>
      <c r="D6" s="3">
        <f>C6/BL6</f>
        <v>0</v>
      </c>
      <c r="E6" s="7">
        <v>599462.94999999995</v>
      </c>
      <c r="F6" s="7">
        <v>441978.85</v>
      </c>
      <c r="G6" s="7">
        <v>13001558.020000003</v>
      </c>
      <c r="H6" s="3">
        <f>G6/BL6</f>
        <v>63.956976968409059</v>
      </c>
      <c r="I6" s="7">
        <v>1740491.35</v>
      </c>
      <c r="J6" s="3">
        <f>I6/BL6</f>
        <v>8.5617865962240387</v>
      </c>
      <c r="K6" s="7">
        <v>46309467.38000001</v>
      </c>
      <c r="L6" s="6">
        <v>17500332.940000001</v>
      </c>
      <c r="M6" s="2">
        <f>L6/BJ6</f>
        <v>124.46451363749512</v>
      </c>
      <c r="N6" s="6">
        <v>18902083.460000001</v>
      </c>
      <c r="O6" s="2">
        <f>N6/BJ6</f>
        <v>134.43393520856301</v>
      </c>
      <c r="P6" s="7">
        <v>4888295.5199999996</v>
      </c>
      <c r="Q6" s="3">
        <f>P6/BJ6</f>
        <v>34.766157106788519</v>
      </c>
      <c r="R6" s="7">
        <v>825967.16</v>
      </c>
      <c r="S6" s="3">
        <f>R6/BJ6</f>
        <v>5.8743797162263078</v>
      </c>
      <c r="T6" s="7">
        <v>7221772.8200000003</v>
      </c>
      <c r="U6" s="3">
        <f>T6/BJ6</f>
        <v>51.362133779026351</v>
      </c>
      <c r="V6" s="7">
        <v>809615.24</v>
      </c>
      <c r="W6" s="3">
        <f>V6/BJ6</f>
        <v>5.758082856228441</v>
      </c>
      <c r="X6" s="7">
        <v>18128677.620000001</v>
      </c>
      <c r="Y6" s="3">
        <f>X6/BJ6</f>
        <v>128.93337804487751</v>
      </c>
      <c r="Z6" s="7">
        <v>2638326.83</v>
      </c>
      <c r="AA6" s="3">
        <f>Z6/BJ6</f>
        <v>18.764103908111377</v>
      </c>
      <c r="AB6" s="7">
        <v>2729728</v>
      </c>
      <c r="AC6" s="7">
        <v>322393.90000000002</v>
      </c>
      <c r="AD6" s="7">
        <v>7933292</v>
      </c>
      <c r="AE6" s="7"/>
      <c r="AF6" s="7"/>
      <c r="AG6" s="7"/>
      <c r="AH6" s="7"/>
      <c r="AI6" s="7">
        <v>4415159.8600000003</v>
      </c>
      <c r="AJ6" s="3">
        <f>AI6/BL6</f>
        <v>21.718956839133046</v>
      </c>
      <c r="AK6" s="7"/>
      <c r="AL6" s="7"/>
      <c r="AM6" s="7">
        <v>675617.31</v>
      </c>
      <c r="AN6" s="3">
        <f>AM6/BL6</f>
        <v>3.3234817449307874</v>
      </c>
      <c r="AO6" s="7"/>
      <c r="AP6" s="7"/>
      <c r="AQ6" s="7">
        <v>264877.36</v>
      </c>
      <c r="AR6" s="3">
        <f t="shared" si="0"/>
        <v>1.3029788573733556</v>
      </c>
      <c r="AS6" s="7"/>
      <c r="AT6" s="7">
        <v>271354.59999999998</v>
      </c>
      <c r="AU6" s="3">
        <f t="shared" si="1"/>
        <v>1.3348415532796158</v>
      </c>
      <c r="AV6" s="7">
        <v>290800</v>
      </c>
      <c r="AW6" s="7">
        <v>1436794</v>
      </c>
      <c r="AX6" s="3">
        <f t="shared" si="2"/>
        <v>7.0678453016931808</v>
      </c>
      <c r="AY6" s="7">
        <v>51500</v>
      </c>
      <c r="AZ6" s="3">
        <f t="shared" si="3"/>
        <v>0.25333766220989146</v>
      </c>
      <c r="BA6" s="7"/>
      <c r="BB6" s="3">
        <f t="shared" si="4"/>
        <v>0</v>
      </c>
      <c r="BC6" s="7">
        <v>158587.82</v>
      </c>
      <c r="BD6" s="3">
        <f t="shared" si="5"/>
        <v>0.78012170046141893</v>
      </c>
      <c r="BE6" s="7">
        <v>35270.050000000003</v>
      </c>
      <c r="BF6" s="3">
        <f t="shared" si="6"/>
        <v>0.17349965073836862</v>
      </c>
      <c r="BG6" s="7">
        <v>5022222.9800000004</v>
      </c>
      <c r="BH6" s="3">
        <f t="shared" si="7"/>
        <v>24.705208327184362</v>
      </c>
      <c r="BI6" s="8">
        <v>141220</v>
      </c>
      <c r="BJ6" s="8">
        <v>140605</v>
      </c>
      <c r="BK6" s="8">
        <v>203403</v>
      </c>
      <c r="BL6" s="8">
        <v>203286</v>
      </c>
    </row>
    <row r="7" spans="1:64" x14ac:dyDescent="0.15">
      <c r="A7" s="2" t="s">
        <v>11</v>
      </c>
      <c r="B7" s="2" t="s">
        <v>12</v>
      </c>
      <c r="C7" s="3">
        <v>0</v>
      </c>
      <c r="D7" s="3">
        <f>C7/BL7</f>
        <v>0</v>
      </c>
      <c r="E7" s="3">
        <v>2242897.7599999998</v>
      </c>
      <c r="F7" s="3">
        <v>1771078.36</v>
      </c>
      <c r="G7" s="3">
        <v>84708499.719999984</v>
      </c>
      <c r="H7" s="3">
        <f>G7/BL7</f>
        <v>65.480685692553024</v>
      </c>
      <c r="I7" s="3">
        <v>6574455.7300000004</v>
      </c>
      <c r="J7" s="3">
        <f>I7/BL7</f>
        <v>5.0821330879277946</v>
      </c>
      <c r="K7" s="3">
        <v>226467341.83000004</v>
      </c>
      <c r="L7" s="2">
        <v>124939840.39</v>
      </c>
      <c r="M7" s="2">
        <f>L7/BJ7</f>
        <v>113.84973746366445</v>
      </c>
      <c r="N7" s="2">
        <v>114987502.13</v>
      </c>
      <c r="O7" s="2">
        <f>N7/BJ7</f>
        <v>104.78080401126287</v>
      </c>
      <c r="P7" s="3">
        <v>48982969.310000002</v>
      </c>
      <c r="Q7" s="3">
        <f>P7/BJ7</f>
        <v>44.635067395048345</v>
      </c>
      <c r="R7" s="3">
        <v>7986183.0300000003</v>
      </c>
      <c r="S7" s="3">
        <f>R7/BJ7</f>
        <v>7.2773011271994976</v>
      </c>
      <c r="T7" s="3">
        <v>41659304.329999998</v>
      </c>
      <c r="U7" s="3">
        <f>T7/BJ7</f>
        <v>37.961476868262544</v>
      </c>
      <c r="V7" s="3">
        <v>2256735.92</v>
      </c>
      <c r="W7" s="3">
        <f>V7/BJ7</f>
        <v>2.0564200435571025</v>
      </c>
      <c r="X7" s="3">
        <v>77497172.840000004</v>
      </c>
      <c r="Y7" s="3">
        <f>X7/BJ7</f>
        <v>70.618249186721471</v>
      </c>
      <c r="Z7" s="3">
        <v>36056981.280000001</v>
      </c>
      <c r="AA7" s="3">
        <f>Z7/BJ7</f>
        <v>32.856435862621993</v>
      </c>
      <c r="AB7" s="3">
        <v>13333431.58</v>
      </c>
      <c r="AC7" s="3">
        <v>4724234</v>
      </c>
      <c r="AD7" s="3">
        <v>85500000</v>
      </c>
      <c r="AE7" s="3"/>
      <c r="AF7" s="3">
        <v>28495010.109999999</v>
      </c>
      <c r="AG7" s="3"/>
      <c r="AH7" s="3"/>
      <c r="AI7" s="3"/>
      <c r="AJ7" s="3">
        <f>AI7/BL7</f>
        <v>0</v>
      </c>
      <c r="AK7" s="3">
        <v>4119669.72</v>
      </c>
      <c r="AL7" s="3"/>
      <c r="AM7" s="3"/>
      <c r="AN7" s="3">
        <f>AM7/BL7</f>
        <v>0</v>
      </c>
      <c r="AO7" s="3">
        <v>47950.400000000001</v>
      </c>
      <c r="AP7" s="3"/>
      <c r="AQ7" s="3"/>
      <c r="AR7" s="3">
        <f t="shared" si="0"/>
        <v>0</v>
      </c>
      <c r="AS7" s="3">
        <v>1320051</v>
      </c>
      <c r="AT7" s="3"/>
      <c r="AU7" s="3">
        <f t="shared" si="1"/>
        <v>0</v>
      </c>
      <c r="AV7" s="3"/>
      <c r="AW7" s="3">
        <v>23179219.300000001</v>
      </c>
      <c r="AX7" s="3">
        <f t="shared" si="2"/>
        <v>17.917814370447442</v>
      </c>
      <c r="AY7" s="3">
        <v>133846.88</v>
      </c>
      <c r="AZ7" s="3">
        <f t="shared" si="3"/>
        <v>0.10346524267551817</v>
      </c>
      <c r="BA7" s="3">
        <v>712009.62</v>
      </c>
      <c r="BB7" s="3">
        <f t="shared" si="4"/>
        <v>0.55039197118829719</v>
      </c>
      <c r="BC7" s="3">
        <v>1813101.03</v>
      </c>
      <c r="BD7" s="3">
        <f t="shared" si="5"/>
        <v>1.401548830007707</v>
      </c>
      <c r="BE7" s="3">
        <v>0</v>
      </c>
      <c r="BF7" s="3">
        <f t="shared" si="6"/>
        <v>0</v>
      </c>
      <c r="BG7" s="3">
        <v>16378741.220000001</v>
      </c>
      <c r="BH7" s="3">
        <f t="shared" si="7"/>
        <v>12.660963296617842</v>
      </c>
      <c r="BI7">
        <v>1094283</v>
      </c>
      <c r="BJ7">
        <v>1097410</v>
      </c>
      <c r="BK7">
        <v>1289391</v>
      </c>
      <c r="BL7">
        <v>1293641</v>
      </c>
    </row>
    <row r="8" spans="1:64" x14ac:dyDescent="0.15">
      <c r="A8" s="2" t="s">
        <v>13</v>
      </c>
      <c r="B8" s="2" t="s">
        <v>14</v>
      </c>
      <c r="C8" s="3">
        <v>38882.32</v>
      </c>
      <c r="D8" s="3">
        <f>C8/BL8</f>
        <v>0.10614999890798699</v>
      </c>
      <c r="E8" s="3">
        <v>623594.82999999996</v>
      </c>
      <c r="F8" s="3">
        <v>515800.8</v>
      </c>
      <c r="G8" s="3">
        <v>23981465.570000008</v>
      </c>
      <c r="H8" s="3">
        <f>G8/BL8</f>
        <v>65.470181410662434</v>
      </c>
      <c r="I8" s="3">
        <v>134744.06</v>
      </c>
      <c r="J8" s="3">
        <f>I8/BL8</f>
        <v>0.3678556686395702</v>
      </c>
      <c r="K8" s="3">
        <v>87804159.920000002</v>
      </c>
      <c r="L8" s="2">
        <v>52318180.640000001</v>
      </c>
      <c r="M8" s="2">
        <f>L8/BJ8</f>
        <v>158.86489224929781</v>
      </c>
      <c r="N8" s="2">
        <v>37195339.369999997</v>
      </c>
      <c r="O8" s="2">
        <f>N8/BJ8</f>
        <v>112.9441717756016</v>
      </c>
      <c r="P8" s="3">
        <v>9681765.9700000007</v>
      </c>
      <c r="Q8" s="3">
        <f>P8/BJ8</f>
        <v>29.398818704926747</v>
      </c>
      <c r="R8" s="3">
        <v>1257314.01</v>
      </c>
      <c r="S8" s="3">
        <f>R8/BJ8</f>
        <v>3.8178516966522431</v>
      </c>
      <c r="T8" s="3">
        <v>6618513.46</v>
      </c>
      <c r="U8" s="3">
        <f>T8/BJ8</f>
        <v>20.09720932209823</v>
      </c>
      <c r="V8" s="3">
        <v>2959116.05</v>
      </c>
      <c r="W8" s="3">
        <f>V8/BJ8</f>
        <v>8.9853975556061627</v>
      </c>
      <c r="X8" s="3">
        <v>23395246.02</v>
      </c>
      <c r="Y8" s="3">
        <f>X8/BJ8</f>
        <v>71.039993987702118</v>
      </c>
      <c r="Z8" s="3">
        <v>14021871.199999999</v>
      </c>
      <c r="AA8" s="3">
        <f>Z8/BJ8</f>
        <v>42.577609352463369</v>
      </c>
      <c r="AB8" s="3">
        <v>6679892.4199999999</v>
      </c>
      <c r="AC8" s="3">
        <v>3293918</v>
      </c>
      <c r="AD8" s="3">
        <v>20500000</v>
      </c>
      <c r="AE8" s="3"/>
      <c r="AF8" s="3">
        <v>13386449.58</v>
      </c>
      <c r="AG8" s="3"/>
      <c r="AH8" s="3"/>
      <c r="AI8" s="3"/>
      <c r="AJ8" s="3">
        <f>AI8/BL8</f>
        <v>0</v>
      </c>
      <c r="AK8" s="3">
        <v>1946787.64</v>
      </c>
      <c r="AL8" s="3"/>
      <c r="AM8" s="3"/>
      <c r="AN8" s="3">
        <f>AM8/BL8</f>
        <v>0</v>
      </c>
      <c r="AO8" s="3">
        <v>880537.78</v>
      </c>
      <c r="AP8" s="3"/>
      <c r="AQ8" s="3"/>
      <c r="AR8" s="3">
        <f t="shared" si="0"/>
        <v>0</v>
      </c>
      <c r="AS8" s="3">
        <v>1355232.71</v>
      </c>
      <c r="AT8" s="3"/>
      <c r="AU8" s="3">
        <f t="shared" si="1"/>
        <v>0</v>
      </c>
      <c r="AV8" s="3"/>
      <c r="AW8" s="3">
        <v>2819431.82</v>
      </c>
      <c r="AX8" s="3">
        <f t="shared" si="2"/>
        <v>7.6971406185161726</v>
      </c>
      <c r="AY8" s="3">
        <v>224469</v>
      </c>
      <c r="AZ8" s="3">
        <f t="shared" si="3"/>
        <v>0.61280767466748198</v>
      </c>
      <c r="BA8" s="3"/>
      <c r="BB8" s="3">
        <f t="shared" si="4"/>
        <v>0</v>
      </c>
      <c r="BC8" s="3"/>
      <c r="BD8" s="3">
        <f t="shared" si="5"/>
        <v>0</v>
      </c>
      <c r="BE8" s="3"/>
      <c r="BF8" s="3">
        <f t="shared" si="6"/>
        <v>0</v>
      </c>
      <c r="BG8" s="3">
        <v>967148.79</v>
      </c>
      <c r="BH8" s="3">
        <f t="shared" si="7"/>
        <v>2.6403476696442221</v>
      </c>
      <c r="BI8">
        <v>328278</v>
      </c>
      <c r="BJ8">
        <v>329325</v>
      </c>
      <c r="BK8">
        <v>365057</v>
      </c>
      <c r="BL8">
        <v>366296</v>
      </c>
    </row>
    <row r="9" spans="1:64" x14ac:dyDescent="0.15">
      <c r="A9" s="2" t="s">
        <v>15</v>
      </c>
      <c r="B9" s="2" t="s">
        <v>16</v>
      </c>
      <c r="C9" s="3">
        <v>10589192.67</v>
      </c>
      <c r="D9" s="3">
        <f>C9/BL9</f>
        <v>38.546664203472012</v>
      </c>
      <c r="E9" s="3">
        <v>1142893.6000000001</v>
      </c>
      <c r="F9" s="3">
        <v>709072.77</v>
      </c>
      <c r="G9" s="3">
        <v>27973410.29999999</v>
      </c>
      <c r="H9" s="3">
        <f>G9/BL9</f>
        <v>101.82850450109383</v>
      </c>
      <c r="I9" s="3">
        <v>9415092.5199999996</v>
      </c>
      <c r="J9" s="3">
        <f>I9/BL9</f>
        <v>34.272717583205619</v>
      </c>
      <c r="K9" s="3">
        <v>80888052.690000027</v>
      </c>
      <c r="L9" s="2">
        <v>42084019.25</v>
      </c>
      <c r="M9" s="2">
        <f>L9/BJ9</f>
        <v>156.03953730242009</v>
      </c>
      <c r="N9" s="2">
        <v>57894724.710000001</v>
      </c>
      <c r="O9" s="2">
        <f>N9/BJ9</f>
        <v>214.66262531470036</v>
      </c>
      <c r="P9" s="3">
        <v>7942076.4900000002</v>
      </c>
      <c r="Q9" s="3">
        <f>P9/BJ9</f>
        <v>29.447708721880897</v>
      </c>
      <c r="R9" s="3">
        <v>1585069.65</v>
      </c>
      <c r="S9" s="3">
        <f>R9/BJ9</f>
        <v>5.8771367180692691</v>
      </c>
      <c r="T9" s="3">
        <v>19011076.84</v>
      </c>
      <c r="U9" s="3">
        <f>T9/BJ9</f>
        <v>70.489456249698733</v>
      </c>
      <c r="V9" s="3">
        <v>1479649.91</v>
      </c>
      <c r="W9" s="3">
        <f>V9/BJ9</f>
        <v>5.4862603772325649</v>
      </c>
      <c r="X9" s="3">
        <v>34520181.850000001</v>
      </c>
      <c r="Y9" s="3">
        <f>X9/BJ9</f>
        <v>127.99426716994004</v>
      </c>
      <c r="Z9" s="3">
        <v>6922938.0300000003</v>
      </c>
      <c r="AA9" s="3">
        <f>Z9/BJ9</f>
        <v>25.668937193410482</v>
      </c>
      <c r="AB9" s="3">
        <v>5450415.4000000004</v>
      </c>
      <c r="AC9" s="3">
        <v>1268365</v>
      </c>
      <c r="AD9" s="3">
        <v>6208000</v>
      </c>
      <c r="AE9" s="3"/>
      <c r="AF9" s="3"/>
      <c r="AG9" s="3">
        <v>53084.67</v>
      </c>
      <c r="AH9" s="3">
        <v>5970</v>
      </c>
      <c r="AI9" s="3">
        <v>4076370.38</v>
      </c>
      <c r="AJ9" s="3">
        <f>AI9/BL9</f>
        <v>14.838759205128298</v>
      </c>
      <c r="AK9" s="3"/>
      <c r="AL9" s="3"/>
      <c r="AM9" s="3">
        <v>13486.7</v>
      </c>
      <c r="AN9" s="3">
        <f>AM9/BL9</f>
        <v>4.9094138931458885E-2</v>
      </c>
      <c r="AO9" s="3"/>
      <c r="AP9" s="3"/>
      <c r="AQ9" s="3">
        <v>128835</v>
      </c>
      <c r="AR9" s="3">
        <f t="shared" si="0"/>
        <v>0.46898376839660588</v>
      </c>
      <c r="AS9" s="3"/>
      <c r="AT9" s="3">
        <v>12549.7</v>
      </c>
      <c r="AU9" s="3">
        <f t="shared" si="1"/>
        <v>4.5683281703317306E-2</v>
      </c>
      <c r="AV9" s="3">
        <v>252000</v>
      </c>
      <c r="AW9" s="3">
        <v>5352071.2300000004</v>
      </c>
      <c r="AX9" s="3">
        <f t="shared" si="2"/>
        <v>19.482551590580648</v>
      </c>
      <c r="AY9" s="3"/>
      <c r="AZ9" s="3">
        <f t="shared" si="3"/>
        <v>0</v>
      </c>
      <c r="BA9" s="3"/>
      <c r="BB9" s="3">
        <f t="shared" si="4"/>
        <v>0</v>
      </c>
      <c r="BC9" s="3">
        <v>32855</v>
      </c>
      <c r="BD9" s="3">
        <f t="shared" si="5"/>
        <v>0.11959841433360878</v>
      </c>
      <c r="BE9" s="3"/>
      <c r="BF9" s="3">
        <f t="shared" si="6"/>
        <v>0</v>
      </c>
      <c r="BG9" s="3">
        <v>606714.29</v>
      </c>
      <c r="BH9" s="3">
        <f t="shared" si="7"/>
        <v>2.2085547721059586</v>
      </c>
      <c r="BI9">
        <v>270582</v>
      </c>
      <c r="BJ9">
        <v>269701</v>
      </c>
      <c r="BK9">
        <v>275585</v>
      </c>
      <c r="BL9">
        <v>274711</v>
      </c>
    </row>
    <row r="10" spans="1:64" x14ac:dyDescent="0.15">
      <c r="A10" s="2" t="s">
        <v>17</v>
      </c>
      <c r="B10" s="2" t="s">
        <v>18</v>
      </c>
      <c r="C10" s="3">
        <v>0</v>
      </c>
      <c r="D10" s="3">
        <f>C10/BL10</f>
        <v>0</v>
      </c>
      <c r="E10" s="3">
        <v>479559.38</v>
      </c>
      <c r="F10" s="3">
        <v>534885.59</v>
      </c>
      <c r="G10" s="3">
        <v>12710860.379999997</v>
      </c>
      <c r="H10" s="3">
        <f>G10/BL10</f>
        <v>70.18697062396464</v>
      </c>
      <c r="I10" s="3">
        <v>1389481.72</v>
      </c>
      <c r="J10" s="3">
        <f>I10/BL10</f>
        <v>7.6724556598564329</v>
      </c>
      <c r="K10" s="3">
        <v>53134557.789999999</v>
      </c>
      <c r="L10" s="2">
        <v>21789932.25</v>
      </c>
      <c r="M10" s="2">
        <f>L10/BJ10</f>
        <v>141.53534334931214</v>
      </c>
      <c r="N10" s="2">
        <v>3292330.7</v>
      </c>
      <c r="O10" s="2">
        <f>N10/BJ10</f>
        <v>21.385158553853749</v>
      </c>
      <c r="P10" s="3">
        <v>5497771.3600000003</v>
      </c>
      <c r="Q10" s="3">
        <f>P10/BJ10</f>
        <v>35.710480792964134</v>
      </c>
      <c r="R10" s="3">
        <v>1245137.1399999999</v>
      </c>
      <c r="S10" s="3">
        <f>R10/BJ10</f>
        <v>8.0877219169362267</v>
      </c>
      <c r="T10" s="3">
        <v>4072143.79</v>
      </c>
      <c r="U10" s="3">
        <f>T10/BJ10</f>
        <v>26.450392909570393</v>
      </c>
      <c r="V10" s="3"/>
      <c r="W10" s="3">
        <f>V10/BJ10</f>
        <v>0</v>
      </c>
      <c r="X10" s="3">
        <v>13012533.109999999</v>
      </c>
      <c r="Y10" s="3">
        <f>X10/BJ10</f>
        <v>84.522215142185331</v>
      </c>
      <c r="Z10" s="3">
        <v>7022350.7800000003</v>
      </c>
      <c r="AA10" s="3">
        <f>Z10/BJ10</f>
        <v>45.613305143094692</v>
      </c>
      <c r="AB10" s="3">
        <v>1663015.14</v>
      </c>
      <c r="AC10" s="3">
        <v>549269</v>
      </c>
      <c r="AD10" s="3">
        <v>5630474</v>
      </c>
      <c r="AE10" s="3"/>
      <c r="AF10" s="3"/>
      <c r="AG10" s="3">
        <v>42250</v>
      </c>
      <c r="AH10" s="3"/>
      <c r="AI10" s="3">
        <v>5217074.25</v>
      </c>
      <c r="AJ10" s="3">
        <f>AI10/BL10</f>
        <v>28.807698785201545</v>
      </c>
      <c r="AK10" s="3"/>
      <c r="AL10" s="3"/>
      <c r="AM10" s="3">
        <v>227522.59</v>
      </c>
      <c r="AN10" s="3">
        <f>AM10/BL10</f>
        <v>1.256336775262286</v>
      </c>
      <c r="AO10" s="3"/>
      <c r="AP10" s="3"/>
      <c r="AQ10" s="3">
        <v>916533.38</v>
      </c>
      <c r="AR10" s="3">
        <f t="shared" si="0"/>
        <v>5.0609242407509667</v>
      </c>
      <c r="AS10" s="3"/>
      <c r="AT10" s="3">
        <v>811580.5</v>
      </c>
      <c r="AU10" s="3">
        <f t="shared" si="1"/>
        <v>4.4813942573164001</v>
      </c>
      <c r="AV10" s="3">
        <v>104791</v>
      </c>
      <c r="AW10" s="3">
        <v>836767.5</v>
      </c>
      <c r="AX10" s="3">
        <f t="shared" si="2"/>
        <v>4.6204721148536718</v>
      </c>
      <c r="AY10" s="3">
        <v>20482</v>
      </c>
      <c r="AZ10" s="3">
        <f t="shared" si="3"/>
        <v>0.11309773605742683</v>
      </c>
      <c r="BA10" s="3"/>
      <c r="BB10" s="3">
        <f t="shared" si="4"/>
        <v>0</v>
      </c>
      <c r="BC10" s="3">
        <v>1588858.96</v>
      </c>
      <c r="BD10" s="3">
        <f t="shared" si="5"/>
        <v>8.773379127553838</v>
      </c>
      <c r="BE10" s="3"/>
      <c r="BF10" s="3">
        <f t="shared" si="6"/>
        <v>0</v>
      </c>
      <c r="BG10" s="3">
        <v>39366</v>
      </c>
      <c r="BH10" s="3">
        <f t="shared" si="7"/>
        <v>0.21737161789066814</v>
      </c>
      <c r="BI10">
        <v>153287</v>
      </c>
      <c r="BJ10">
        <v>153954</v>
      </c>
      <c r="BK10">
        <v>180394</v>
      </c>
      <c r="BL10">
        <v>181100</v>
      </c>
    </row>
    <row r="11" spans="1:64" x14ac:dyDescent="0.15">
      <c r="A11" s="2" t="s">
        <v>19</v>
      </c>
      <c r="B11" s="2" t="s">
        <v>20</v>
      </c>
      <c r="C11" s="3">
        <v>0</v>
      </c>
      <c r="D11" s="3">
        <f>C11/BL11</f>
        <v>0</v>
      </c>
      <c r="E11" s="3">
        <v>170718.79</v>
      </c>
      <c r="F11" s="3">
        <v>1619681.53</v>
      </c>
      <c r="G11" s="3">
        <v>23491505.48</v>
      </c>
      <c r="H11" s="3">
        <f>G11/BL11</f>
        <v>73.567515493910477</v>
      </c>
      <c r="I11" s="3">
        <v>625166.82999999996</v>
      </c>
      <c r="J11" s="3">
        <f>I11/BL11</f>
        <v>1.9578128141451023</v>
      </c>
      <c r="K11" s="3">
        <v>72854902.900000006</v>
      </c>
      <c r="L11" s="2">
        <v>42292732.030000001</v>
      </c>
      <c r="M11" s="2">
        <f>L11/BJ11</f>
        <v>135.79954735338032</v>
      </c>
      <c r="N11" s="2">
        <v>59308062.140000001</v>
      </c>
      <c r="O11" s="2">
        <f>N11/BJ11</f>
        <v>190.43480064861046</v>
      </c>
      <c r="P11" s="3">
        <v>12501900.939999999</v>
      </c>
      <c r="Q11" s="3">
        <f>P11/BJ11</f>
        <v>40.142889977041754</v>
      </c>
      <c r="R11" s="3">
        <v>1837003.99</v>
      </c>
      <c r="S11" s="3">
        <f>R11/BJ11</f>
        <v>5.8985149068023821</v>
      </c>
      <c r="T11" s="3">
        <v>14764394.789999999</v>
      </c>
      <c r="U11" s="3">
        <f>T11/BJ11</f>
        <v>47.407628526016659</v>
      </c>
      <c r="V11" s="3"/>
      <c r="W11" s="3">
        <f>V11/BJ11</f>
        <v>0</v>
      </c>
      <c r="X11" s="3">
        <v>26248025.190000001</v>
      </c>
      <c r="Y11" s="3">
        <f>X11/BJ11</f>
        <v>84.280909949106558</v>
      </c>
      <c r="Z11" s="3">
        <v>10413928.460000001</v>
      </c>
      <c r="AA11" s="3">
        <f>Z11/BJ11</f>
        <v>33.438529580811405</v>
      </c>
      <c r="AB11" s="3">
        <v>3740305.43</v>
      </c>
      <c r="AC11" s="3">
        <v>1238700</v>
      </c>
      <c r="AD11" s="3">
        <v>8300538</v>
      </c>
      <c r="AE11" s="3"/>
      <c r="AF11" s="3"/>
      <c r="AG11" s="3">
        <v>567017.88</v>
      </c>
      <c r="AH11" s="3">
        <v>91003.38</v>
      </c>
      <c r="AI11" s="3">
        <v>11277336.359999999</v>
      </c>
      <c r="AJ11" s="3">
        <f>AI11/BL11</f>
        <v>35.316834763982101</v>
      </c>
      <c r="AK11" s="3"/>
      <c r="AL11" s="3"/>
      <c r="AM11" s="3">
        <v>839940.31</v>
      </c>
      <c r="AN11" s="3">
        <f>AM11/BL11</f>
        <v>2.6304113128251063</v>
      </c>
      <c r="AO11" s="3"/>
      <c r="AP11" s="3"/>
      <c r="AQ11" s="3">
        <v>383759</v>
      </c>
      <c r="AR11" s="3">
        <f t="shared" si="0"/>
        <v>1.2018044651273492</v>
      </c>
      <c r="AS11" s="3"/>
      <c r="AT11" s="3">
        <v>706875.05</v>
      </c>
      <c r="AU11" s="3">
        <f t="shared" si="1"/>
        <v>2.213695552096806</v>
      </c>
      <c r="AV11" s="3">
        <v>824578</v>
      </c>
      <c r="AW11" s="3">
        <v>1371267.9</v>
      </c>
      <c r="AX11" s="3">
        <f t="shared" si="2"/>
        <v>4.2943511034420121</v>
      </c>
      <c r="AY11" s="3"/>
      <c r="AZ11" s="3">
        <f t="shared" si="3"/>
        <v>0</v>
      </c>
      <c r="BA11" s="3"/>
      <c r="BB11" s="3">
        <f t="shared" si="4"/>
        <v>0</v>
      </c>
      <c r="BC11" s="3">
        <v>1330388.99</v>
      </c>
      <c r="BD11" s="3">
        <f t="shared" si="5"/>
        <v>4.1663320691847341</v>
      </c>
      <c r="BE11" s="3"/>
      <c r="BF11" s="3">
        <f t="shared" si="6"/>
        <v>0</v>
      </c>
      <c r="BG11" s="3">
        <v>0</v>
      </c>
      <c r="BH11" s="3">
        <f t="shared" si="7"/>
        <v>0</v>
      </c>
      <c r="BI11">
        <v>310242</v>
      </c>
      <c r="BJ11">
        <v>311435</v>
      </c>
      <c r="BK11">
        <v>318067</v>
      </c>
      <c r="BL11">
        <v>319319</v>
      </c>
    </row>
    <row r="12" spans="1:64" x14ac:dyDescent="0.15">
      <c r="A12" s="2" t="s">
        <v>21</v>
      </c>
      <c r="B12" s="2" t="s">
        <v>22</v>
      </c>
      <c r="C12" s="3">
        <v>110091.49</v>
      </c>
      <c r="D12" s="3">
        <f>C12/BL12</f>
        <v>0.24885169010709815</v>
      </c>
      <c r="E12" s="3">
        <v>644838.9</v>
      </c>
      <c r="F12" s="3">
        <v>598644.06000000006</v>
      </c>
      <c r="G12" s="3">
        <v>30234430.970000014</v>
      </c>
      <c r="H12" s="3">
        <f>G12/BL12</f>
        <v>68.34215111731973</v>
      </c>
      <c r="I12" s="3">
        <v>3866194.09</v>
      </c>
      <c r="J12" s="3">
        <f>I12/BL12</f>
        <v>8.7391762394947534</v>
      </c>
      <c r="K12" s="3">
        <v>121343181.30000001</v>
      </c>
      <c r="L12" s="2">
        <v>51263304.119999997</v>
      </c>
      <c r="M12" s="2">
        <f>L12/BJ12</f>
        <v>136.62308509475849</v>
      </c>
      <c r="N12" s="2">
        <v>99369905.379999995</v>
      </c>
      <c r="O12" s="2">
        <f>N12/BJ12</f>
        <v>264.83316422230337</v>
      </c>
      <c r="P12" s="3">
        <v>26704568.739999998</v>
      </c>
      <c r="Q12" s="3">
        <f>P12/BJ12</f>
        <v>71.17099902189932</v>
      </c>
      <c r="R12" s="3">
        <v>2357044.77</v>
      </c>
      <c r="S12" s="3">
        <f>R12/BJ12</f>
        <v>6.2818176415247713</v>
      </c>
      <c r="T12" s="3">
        <v>31332115.739999998</v>
      </c>
      <c r="U12" s="3">
        <f>T12/BJ12</f>
        <v>83.503987665804047</v>
      </c>
      <c r="V12" s="3">
        <v>3911694.57</v>
      </c>
      <c r="W12" s="3">
        <f>V12/BJ12</f>
        <v>10.425152831561469</v>
      </c>
      <c r="X12" s="3">
        <v>37103489.640000001</v>
      </c>
      <c r="Y12" s="3">
        <f>X12/BJ12</f>
        <v>98.885417345162935</v>
      </c>
      <c r="Z12" s="3">
        <v>11927493.02</v>
      </c>
      <c r="AA12" s="3">
        <f>Z12/BJ12</f>
        <v>31.788253250785544</v>
      </c>
      <c r="AB12" s="3">
        <v>6850773.8200000003</v>
      </c>
      <c r="AC12" s="3">
        <v>1323442</v>
      </c>
      <c r="AD12" s="3">
        <v>15812037.34</v>
      </c>
      <c r="AE12" s="3"/>
      <c r="AF12" s="3">
        <v>17178410.379999999</v>
      </c>
      <c r="AG12" s="3"/>
      <c r="AH12" s="3"/>
      <c r="AI12" s="3"/>
      <c r="AJ12" s="3">
        <f>AI12/BL12</f>
        <v>0</v>
      </c>
      <c r="AK12" s="3">
        <v>3796089.35</v>
      </c>
      <c r="AL12" s="3"/>
      <c r="AM12" s="3"/>
      <c r="AN12" s="3">
        <f>AM12/BL12</f>
        <v>0</v>
      </c>
      <c r="AO12" s="3">
        <v>10524</v>
      </c>
      <c r="AP12" s="3"/>
      <c r="AQ12" s="3"/>
      <c r="AR12" s="3">
        <f t="shared" si="0"/>
        <v>0</v>
      </c>
      <c r="AS12" s="3">
        <v>15500</v>
      </c>
      <c r="AT12" s="3"/>
      <c r="AU12" s="3">
        <f t="shared" si="1"/>
        <v>0</v>
      </c>
      <c r="AV12" s="3"/>
      <c r="AW12" s="3">
        <v>7520114.3899999997</v>
      </c>
      <c r="AX12" s="3">
        <f t="shared" si="2"/>
        <v>16.998527095511282</v>
      </c>
      <c r="AY12" s="3"/>
      <c r="AZ12" s="3">
        <f t="shared" si="3"/>
        <v>0</v>
      </c>
      <c r="BA12" s="3"/>
      <c r="BB12" s="3">
        <f t="shared" si="4"/>
        <v>0</v>
      </c>
      <c r="BC12" s="3">
        <v>15962.89</v>
      </c>
      <c r="BD12" s="3">
        <f t="shared" si="5"/>
        <v>3.6082645039082456E-2</v>
      </c>
      <c r="BE12" s="3"/>
      <c r="BF12" s="3">
        <f t="shared" si="6"/>
        <v>0</v>
      </c>
      <c r="BG12" s="3">
        <v>362878.06</v>
      </c>
      <c r="BH12" s="3">
        <f t="shared" si="7"/>
        <v>0.82025248757905778</v>
      </c>
      <c r="BI12">
        <v>374070</v>
      </c>
      <c r="BJ12">
        <v>375217</v>
      </c>
      <c r="BK12">
        <v>441119</v>
      </c>
      <c r="BL12">
        <v>442398</v>
      </c>
    </row>
    <row r="13" spans="1:64" x14ac:dyDescent="0.15">
      <c r="A13" s="2" t="s">
        <v>23</v>
      </c>
      <c r="B13" s="2" t="s">
        <v>24</v>
      </c>
      <c r="C13" s="3">
        <v>59113</v>
      </c>
      <c r="D13" s="3">
        <f>C13/BL13</f>
        <v>0.18989139059232443</v>
      </c>
      <c r="E13" s="3">
        <v>1942796.16</v>
      </c>
      <c r="F13" s="3">
        <v>570421.66</v>
      </c>
      <c r="G13" s="3">
        <v>29548425.080000006</v>
      </c>
      <c r="H13" s="3">
        <f>G13/BL13</f>
        <v>94.919755861727808</v>
      </c>
      <c r="I13" s="3">
        <v>1616525.24</v>
      </c>
      <c r="J13" s="3">
        <f>I13/BL13</f>
        <v>5.1928378825502168</v>
      </c>
      <c r="K13" s="3">
        <v>87194648.100000009</v>
      </c>
      <c r="L13" s="2">
        <v>54893658.270000003</v>
      </c>
      <c r="M13" s="2">
        <f>L13/BJ13</f>
        <v>196.36155544188244</v>
      </c>
      <c r="N13" s="2">
        <v>27233593.02</v>
      </c>
      <c r="O13" s="2">
        <f>N13/BJ13</f>
        <v>97.418005179679056</v>
      </c>
      <c r="P13" s="3">
        <v>10334216.08</v>
      </c>
      <c r="Q13" s="3">
        <f>P13/BJ13</f>
        <v>36.966797398713666</v>
      </c>
      <c r="R13" s="3">
        <v>2487325.3199999998</v>
      </c>
      <c r="S13" s="3">
        <f>R13/BJ13</f>
        <v>8.8974771242765254</v>
      </c>
      <c r="T13" s="3">
        <v>13821875.08</v>
      </c>
      <c r="U13" s="3">
        <f>T13/BJ13</f>
        <v>49.442594561336989</v>
      </c>
      <c r="V13" s="3">
        <v>3375027.53</v>
      </c>
      <c r="W13" s="3">
        <f>V13/BJ13</f>
        <v>12.072900155247286</v>
      </c>
      <c r="X13" s="3">
        <v>38192860.170000002</v>
      </c>
      <c r="Y13" s="3">
        <f>X13/BJ13</f>
        <v>136.62068927649042</v>
      </c>
      <c r="Z13" s="3">
        <v>9891254.6500000004</v>
      </c>
      <c r="AA13" s="3">
        <f>Z13/BJ13</f>
        <v>35.38226836317849</v>
      </c>
      <c r="AB13" s="3">
        <v>2909349.41</v>
      </c>
      <c r="AC13" s="3">
        <v>2924772.5</v>
      </c>
      <c r="AD13" s="3">
        <v>11244669</v>
      </c>
      <c r="AE13" s="3"/>
      <c r="AF13" s="3"/>
      <c r="AG13" s="3">
        <v>1400</v>
      </c>
      <c r="AH13" s="3">
        <v>8000</v>
      </c>
      <c r="AI13" s="3">
        <v>12858776.58</v>
      </c>
      <c r="AJ13" s="3">
        <f>AI13/BL13</f>
        <v>41.306835486140336</v>
      </c>
      <c r="AK13" s="3"/>
      <c r="AL13" s="3"/>
      <c r="AM13" s="3">
        <v>393424.87</v>
      </c>
      <c r="AN13" s="3">
        <f>AM13/BL13</f>
        <v>1.2638166842810288</v>
      </c>
      <c r="AO13" s="3"/>
      <c r="AP13" s="3">
        <v>32712</v>
      </c>
      <c r="AQ13" s="3">
        <v>365709.8</v>
      </c>
      <c r="AR13" s="3">
        <f t="shared" si="0"/>
        <v>1.1747862987031761</v>
      </c>
      <c r="AS13" s="3"/>
      <c r="AT13" s="3">
        <v>52961</v>
      </c>
      <c r="AU13" s="3">
        <f t="shared" si="1"/>
        <v>0.17012903992624454</v>
      </c>
      <c r="AV13" s="3">
        <v>804812</v>
      </c>
      <c r="AW13" s="3">
        <v>1989871.46</v>
      </c>
      <c r="AX13" s="3">
        <f t="shared" si="2"/>
        <v>6.3921550021040865</v>
      </c>
      <c r="AY13" s="3">
        <v>177010.7</v>
      </c>
      <c r="AZ13" s="3">
        <f t="shared" si="3"/>
        <v>0.56861955868794956</v>
      </c>
      <c r="BA13" s="3"/>
      <c r="BB13" s="3">
        <f t="shared" si="4"/>
        <v>0</v>
      </c>
      <c r="BC13" s="3">
        <v>0</v>
      </c>
      <c r="BD13" s="3">
        <f t="shared" si="5"/>
        <v>0</v>
      </c>
      <c r="BE13" s="3">
        <v>0</v>
      </c>
      <c r="BF13" s="3">
        <f t="shared" si="6"/>
        <v>0</v>
      </c>
      <c r="BG13" s="3">
        <v>3419586.58</v>
      </c>
      <c r="BH13" s="3">
        <f t="shared" si="7"/>
        <v>10.9848942013948</v>
      </c>
      <c r="BI13">
        <v>279595</v>
      </c>
      <c r="BJ13">
        <v>279554</v>
      </c>
      <c r="BK13">
        <v>311226</v>
      </c>
      <c r="BL13">
        <v>311299</v>
      </c>
    </row>
    <row r="14" spans="1:64" x14ac:dyDescent="0.15">
      <c r="A14" s="2" t="s">
        <v>25</v>
      </c>
      <c r="B14" s="2" t="s">
        <v>26</v>
      </c>
      <c r="C14" s="3">
        <v>283420.09000000003</v>
      </c>
      <c r="D14" s="3">
        <f>C14/BL14</f>
        <v>0.13520796172464281</v>
      </c>
      <c r="E14" s="3">
        <v>16282722.83</v>
      </c>
      <c r="F14" s="3">
        <v>2779128.63</v>
      </c>
      <c r="G14" s="3">
        <v>166995317.66000003</v>
      </c>
      <c r="H14" s="3">
        <f>G14/BL14</f>
        <v>79.666534995341536</v>
      </c>
      <c r="I14" s="3">
        <v>8465554.6199999992</v>
      </c>
      <c r="J14" s="3">
        <f>I14/BL14</f>
        <v>4.0385647504340039</v>
      </c>
      <c r="K14" s="3">
        <v>431916878.89000005</v>
      </c>
      <c r="L14" s="2">
        <v>188193159.65000001</v>
      </c>
      <c r="M14" s="2">
        <f>L14/BJ14</f>
        <v>91.888050530499456</v>
      </c>
      <c r="N14" s="2">
        <v>459285436.57999998</v>
      </c>
      <c r="O14" s="2">
        <f>N14/BJ14</f>
        <v>224.25280218937829</v>
      </c>
      <c r="P14" s="3">
        <v>118093087.58</v>
      </c>
      <c r="Q14" s="3">
        <f>P14/BJ14</f>
        <v>57.660669596254031</v>
      </c>
      <c r="R14" s="3">
        <v>26531793.91</v>
      </c>
      <c r="S14" s="3">
        <f>R14/BJ14</f>
        <v>12.954534713168984</v>
      </c>
      <c r="T14" s="3">
        <v>165112313.33000001</v>
      </c>
      <c r="U14" s="3">
        <f>T14/BJ14</f>
        <v>80.618491228327159</v>
      </c>
      <c r="V14" s="3">
        <v>5550296.5</v>
      </c>
      <c r="W14" s="3">
        <f>V14/BJ14</f>
        <v>2.710013085490242</v>
      </c>
      <c r="X14" s="3">
        <v>186492960.99000001</v>
      </c>
      <c r="Y14" s="3">
        <f>X14/BJ14</f>
        <v>91.057903777702919</v>
      </c>
      <c r="Z14" s="3">
        <v>109439499.84</v>
      </c>
      <c r="AA14" s="3">
        <f>Z14/BJ14</f>
        <v>53.435429374972536</v>
      </c>
      <c r="AB14" s="3">
        <v>12748684</v>
      </c>
      <c r="AC14" s="3">
        <v>16095530.220000001</v>
      </c>
      <c r="AD14" s="3">
        <v>83600000</v>
      </c>
      <c r="AE14" s="3"/>
      <c r="AF14" s="3">
        <v>111449239.42</v>
      </c>
      <c r="AG14" s="3"/>
      <c r="AH14" s="3"/>
      <c r="AI14" s="3"/>
      <c r="AJ14" s="3">
        <f>AI14/BL14</f>
        <v>0</v>
      </c>
      <c r="AK14" s="3">
        <v>3985759.7</v>
      </c>
      <c r="AL14" s="3"/>
      <c r="AM14" s="3"/>
      <c r="AN14" s="3">
        <f>AM14/BL14</f>
        <v>0</v>
      </c>
      <c r="AO14" s="3"/>
      <c r="AP14" s="3"/>
      <c r="AQ14" s="3"/>
      <c r="AR14" s="3">
        <f t="shared" si="0"/>
        <v>0</v>
      </c>
      <c r="AS14" s="3">
        <v>8606574.5800000001</v>
      </c>
      <c r="AT14" s="3"/>
      <c r="AU14" s="3">
        <f t="shared" si="1"/>
        <v>0</v>
      </c>
      <c r="AV14" s="3"/>
      <c r="AW14" s="3">
        <v>10673966.58</v>
      </c>
      <c r="AX14" s="3">
        <f t="shared" si="2"/>
        <v>5.092106437475044</v>
      </c>
      <c r="AY14" s="3"/>
      <c r="AZ14" s="3">
        <f t="shared" si="3"/>
        <v>0</v>
      </c>
      <c r="BA14" s="3"/>
      <c r="BB14" s="3">
        <f t="shared" si="4"/>
        <v>0</v>
      </c>
      <c r="BC14" s="3">
        <v>0</v>
      </c>
      <c r="BD14" s="3">
        <f t="shared" si="5"/>
        <v>0</v>
      </c>
      <c r="BE14" s="3"/>
      <c r="BF14" s="3">
        <f t="shared" si="6"/>
        <v>0</v>
      </c>
      <c r="BG14" s="3">
        <v>656397.62</v>
      </c>
      <c r="BH14" s="3">
        <f t="shared" si="7"/>
        <v>0.31314006103486391</v>
      </c>
      <c r="BI14">
        <v>2043110</v>
      </c>
      <c r="BJ14">
        <v>2048070</v>
      </c>
      <c r="BK14">
        <v>2090277</v>
      </c>
      <c r="BL14">
        <v>2096179</v>
      </c>
    </row>
    <row r="15" spans="1:64" x14ac:dyDescent="0.15">
      <c r="A15" s="2" t="s">
        <v>27</v>
      </c>
      <c r="B15" s="2" t="s">
        <v>28</v>
      </c>
      <c r="C15" s="3">
        <v>740341.48</v>
      </c>
      <c r="D15" s="3">
        <f>C15/BL15</f>
        <v>0.95748215572083906</v>
      </c>
      <c r="E15" s="3">
        <v>2043357.28</v>
      </c>
      <c r="F15" s="3">
        <v>1827068.63</v>
      </c>
      <c r="G15" s="3">
        <v>47836903.280000001</v>
      </c>
      <c r="H15" s="3">
        <f>G15/BL15</f>
        <v>61.867371358881144</v>
      </c>
      <c r="I15" s="3">
        <v>8309893.1200000001</v>
      </c>
      <c r="J15" s="3">
        <f>I15/BL15</f>
        <v>10.747168155899315</v>
      </c>
      <c r="K15" s="3">
        <v>149800761.10999998</v>
      </c>
      <c r="L15" s="2">
        <v>78728490.430000007</v>
      </c>
      <c r="M15" s="2">
        <f>L15/BJ15</f>
        <v>112.86478248777503</v>
      </c>
      <c r="N15" s="2">
        <v>81491412.670000002</v>
      </c>
      <c r="O15" s="2">
        <f>N15/BJ15</f>
        <v>116.8256944263254</v>
      </c>
      <c r="P15" s="3">
        <v>19806409.100000001</v>
      </c>
      <c r="Q15" s="3">
        <f>P15/BJ15</f>
        <v>28.394372135497683</v>
      </c>
      <c r="R15" s="3">
        <v>3278524.67</v>
      </c>
      <c r="S15" s="3">
        <f>R15/BJ15</f>
        <v>4.7000770844115163</v>
      </c>
      <c r="T15" s="3">
        <v>27533561.27</v>
      </c>
      <c r="U15" s="3">
        <f>T15/BJ15</f>
        <v>39.471980052957008</v>
      </c>
      <c r="V15" s="3">
        <v>1363742.77</v>
      </c>
      <c r="W15" s="3">
        <f>V15/BJ15</f>
        <v>1.9550550285500476</v>
      </c>
      <c r="X15" s="3">
        <v>50113355.140000001</v>
      </c>
      <c r="Y15" s="3">
        <f>X15/BJ15</f>
        <v>71.84226315932834</v>
      </c>
      <c r="Z15" s="3">
        <v>33726446.009999998</v>
      </c>
      <c r="AA15" s="3">
        <f>Z15/BJ15</f>
        <v>48.350069615380754</v>
      </c>
      <c r="AB15" s="3">
        <v>9840611.3200000003</v>
      </c>
      <c r="AC15" s="3">
        <v>4826103.1500000004</v>
      </c>
      <c r="AD15" s="3">
        <v>20449483</v>
      </c>
      <c r="AE15" s="3"/>
      <c r="AF15" s="3"/>
      <c r="AG15" s="3"/>
      <c r="AH15" s="3"/>
      <c r="AI15" s="3">
        <v>13506204.77</v>
      </c>
      <c r="AJ15" s="3">
        <f>AI15/BL15</f>
        <v>17.46754762246562</v>
      </c>
      <c r="AK15" s="3"/>
      <c r="AL15" s="3"/>
      <c r="AM15" s="3">
        <v>1709639.84</v>
      </c>
      <c r="AN15" s="3">
        <f>AM15/BL15</f>
        <v>2.2110737865308185</v>
      </c>
      <c r="AO15" s="3"/>
      <c r="AP15" s="3"/>
      <c r="AQ15" s="3">
        <v>597882</v>
      </c>
      <c r="AR15" s="3">
        <f t="shared" si="0"/>
        <v>0.77323959509426199</v>
      </c>
      <c r="AS15" s="3"/>
      <c r="AT15" s="3">
        <v>73414</v>
      </c>
      <c r="AU15" s="3">
        <f t="shared" si="1"/>
        <v>9.4946179403712028E-2</v>
      </c>
      <c r="AV15" s="3">
        <v>941111.03</v>
      </c>
      <c r="AW15" s="3">
        <v>4485205.75</v>
      </c>
      <c r="AX15" s="3">
        <f t="shared" si="2"/>
        <v>5.8007076280009366</v>
      </c>
      <c r="AY15" s="3">
        <v>104065.86</v>
      </c>
      <c r="AZ15" s="3">
        <f t="shared" si="3"/>
        <v>0.13458816865123244</v>
      </c>
      <c r="BA15" s="3">
        <v>269274.99</v>
      </c>
      <c r="BB15" s="3">
        <f t="shared" si="4"/>
        <v>0.34825280613333642</v>
      </c>
      <c r="BC15" s="3">
        <v>1551189.25</v>
      </c>
      <c r="BD15" s="3">
        <f t="shared" si="5"/>
        <v>2.006149955316554</v>
      </c>
      <c r="BE15" s="3"/>
      <c r="BF15" s="3">
        <f t="shared" si="6"/>
        <v>0</v>
      </c>
      <c r="BG15" s="3">
        <v>1003430.53</v>
      </c>
      <c r="BH15" s="3">
        <f t="shared" si="7"/>
        <v>1.2977346980213835</v>
      </c>
      <c r="BI15">
        <v>694905</v>
      </c>
      <c r="BJ15">
        <v>697547</v>
      </c>
      <c r="BK15">
        <v>770256</v>
      </c>
      <c r="BL15">
        <v>773217</v>
      </c>
    </row>
    <row r="16" spans="1:64" x14ac:dyDescent="0.15">
      <c r="A16" s="2" t="s">
        <v>29</v>
      </c>
      <c r="B16" s="2" t="s">
        <v>30</v>
      </c>
      <c r="C16" s="3">
        <v>78087.97</v>
      </c>
      <c r="D16" s="3">
        <f>C16/BL16</f>
        <v>0.47281912639112589</v>
      </c>
      <c r="E16" s="3">
        <v>459247.32</v>
      </c>
      <c r="F16" s="3">
        <v>279016.43</v>
      </c>
      <c r="G16" s="3">
        <v>18668372.349999998</v>
      </c>
      <c r="H16" s="3">
        <f>G16/BL16</f>
        <v>113.036150199208</v>
      </c>
      <c r="I16" s="3">
        <v>1181673.29</v>
      </c>
      <c r="J16" s="3">
        <f>I16/BL16</f>
        <v>7.1549783232619255</v>
      </c>
      <c r="K16" s="3">
        <v>53062146.300000004</v>
      </c>
      <c r="L16" s="2">
        <v>32026927.329999998</v>
      </c>
      <c r="M16" s="2">
        <f>L16/BJ16</f>
        <v>221.82538547849757</v>
      </c>
      <c r="N16" s="2">
        <v>11897765.41</v>
      </c>
      <c r="O16" s="2">
        <f>N16/BJ16</f>
        <v>82.406481621288421</v>
      </c>
      <c r="P16" s="3">
        <v>4187547.26</v>
      </c>
      <c r="Q16" s="3">
        <f>P16/BJ16</f>
        <v>29.003852776373293</v>
      </c>
      <c r="R16" s="3">
        <v>355452.91</v>
      </c>
      <c r="S16" s="3">
        <f>R16/BJ16</f>
        <v>2.4619432881513239</v>
      </c>
      <c r="T16" s="3">
        <v>8899630.6999999993</v>
      </c>
      <c r="U16" s="3">
        <f>T16/BJ16</f>
        <v>61.640755927108508</v>
      </c>
      <c r="V16" s="3">
        <v>1314615.01</v>
      </c>
      <c r="W16" s="3">
        <f>V16/BJ16</f>
        <v>9.1053062425976083</v>
      </c>
      <c r="X16" s="3">
        <v>27661659.370000001</v>
      </c>
      <c r="Y16" s="3">
        <f>X16/BJ16</f>
        <v>191.59060091841613</v>
      </c>
      <c r="Z16" s="3">
        <v>7780553.3600000003</v>
      </c>
      <c r="AA16" s="3">
        <f>Z16/BJ16</f>
        <v>53.889785633644784</v>
      </c>
      <c r="AB16" s="3">
        <v>2095089</v>
      </c>
      <c r="AC16" s="3">
        <v>659560</v>
      </c>
      <c r="AD16" s="3">
        <v>7151000</v>
      </c>
      <c r="AE16" s="3"/>
      <c r="AF16" s="3"/>
      <c r="AG16" s="3"/>
      <c r="AH16" s="3"/>
      <c r="AI16" s="3">
        <v>3609870.86</v>
      </c>
      <c r="AJ16" s="3">
        <f>AI16/BL16</f>
        <v>21.857604780992286</v>
      </c>
      <c r="AK16" s="3"/>
      <c r="AL16" s="3">
        <v>87541</v>
      </c>
      <c r="AM16" s="3">
        <v>344523.16</v>
      </c>
      <c r="AN16" s="3">
        <f>AM16/BL16</f>
        <v>2.0860721508410331</v>
      </c>
      <c r="AO16" s="3"/>
      <c r="AP16" s="3"/>
      <c r="AQ16" s="3">
        <v>544387</v>
      </c>
      <c r="AR16" s="3">
        <f t="shared" si="0"/>
        <v>3.2962386620971942</v>
      </c>
      <c r="AS16" s="3"/>
      <c r="AT16" s="3">
        <v>171623</v>
      </c>
      <c r="AU16" s="3">
        <f t="shared" si="1"/>
        <v>1.039169502403817</v>
      </c>
      <c r="AV16" s="3">
        <v>563923.63</v>
      </c>
      <c r="AW16" s="3">
        <v>1008763.52</v>
      </c>
      <c r="AX16" s="3">
        <f t="shared" si="2"/>
        <v>6.1080174867093744</v>
      </c>
      <c r="AY16" s="3">
        <v>733253.13</v>
      </c>
      <c r="AZ16" s="3">
        <f t="shared" si="3"/>
        <v>4.4398145367354109</v>
      </c>
      <c r="BA16" s="3">
        <v>38000</v>
      </c>
      <c r="BB16" s="3">
        <f t="shared" si="4"/>
        <v>0.23008828124053912</v>
      </c>
      <c r="BC16" s="3">
        <v>46494</v>
      </c>
      <c r="BD16" s="3">
        <f t="shared" si="5"/>
        <v>0.28151906705256913</v>
      </c>
      <c r="BE16" s="3"/>
      <c r="BF16" s="3">
        <f t="shared" si="6"/>
        <v>0</v>
      </c>
      <c r="BG16" s="3">
        <v>0</v>
      </c>
      <c r="BH16" s="3">
        <f t="shared" si="7"/>
        <v>0</v>
      </c>
      <c r="BI16">
        <v>144692</v>
      </c>
      <c r="BJ16">
        <v>144379</v>
      </c>
      <c r="BK16">
        <v>165413</v>
      </c>
      <c r="BL16">
        <v>165154</v>
      </c>
    </row>
    <row r="17" spans="1:64" x14ac:dyDescent="0.15">
      <c r="A17" s="2" t="s">
        <v>31</v>
      </c>
      <c r="B17" s="2" t="s">
        <v>32</v>
      </c>
      <c r="C17" s="3">
        <v>50445.87</v>
      </c>
      <c r="D17" s="3">
        <f>C17/BL17</f>
        <v>0.13841719532004568</v>
      </c>
      <c r="E17" s="3">
        <v>167125.98000000001</v>
      </c>
      <c r="F17" s="3">
        <v>93495.24</v>
      </c>
      <c r="G17" s="3">
        <v>33150300.960000005</v>
      </c>
      <c r="H17" s="3">
        <f>G17/BL17</f>
        <v>90.960304240934249</v>
      </c>
      <c r="I17" s="3">
        <v>3365962.55</v>
      </c>
      <c r="J17" s="3">
        <f>I17/BL17</f>
        <v>9.235782745412239</v>
      </c>
      <c r="K17" s="3">
        <v>99327104.090000018</v>
      </c>
      <c r="L17" s="2">
        <v>49137332.490000002</v>
      </c>
      <c r="M17" s="2">
        <f>L17/BJ17</f>
        <v>139.70661862628583</v>
      </c>
      <c r="N17" s="2">
        <v>64558762.530000001</v>
      </c>
      <c r="O17" s="2">
        <f>N17/BJ17</f>
        <v>183.55262605268993</v>
      </c>
      <c r="P17" s="3">
        <v>12543946.939999999</v>
      </c>
      <c r="Q17" s="3">
        <f>P17/BJ17</f>
        <v>35.664785254095612</v>
      </c>
      <c r="R17" s="3">
        <v>944312.64</v>
      </c>
      <c r="S17" s="3">
        <f>R17/BJ17</f>
        <v>2.6848573004509295</v>
      </c>
      <c r="T17" s="3">
        <v>7228179.2400000002</v>
      </c>
      <c r="U17" s="3">
        <f>T17/BJ17</f>
        <v>20.551064318573403</v>
      </c>
      <c r="V17" s="3">
        <v>8241115.0899999999</v>
      </c>
      <c r="W17" s="3">
        <f>V17/BJ17</f>
        <v>23.431030228762815</v>
      </c>
      <c r="X17" s="3">
        <v>29062604.93</v>
      </c>
      <c r="Y17" s="3">
        <f>X17/BJ17</f>
        <v>82.630416782763461</v>
      </c>
      <c r="Z17" s="3">
        <v>25918754.079999998</v>
      </c>
      <c r="AA17" s="3">
        <f>Z17/BJ17</f>
        <v>73.691861320717166</v>
      </c>
      <c r="AB17" s="3">
        <v>2337656.6</v>
      </c>
      <c r="AC17" s="3">
        <v>1864716.5</v>
      </c>
      <c r="AD17" s="3">
        <v>16354714</v>
      </c>
      <c r="AE17" s="3"/>
      <c r="AF17" s="3">
        <v>11206049.23</v>
      </c>
      <c r="AG17" s="3"/>
      <c r="AH17" s="3"/>
      <c r="AI17" s="3"/>
      <c r="AJ17" s="3">
        <f>AI17/BL17</f>
        <v>0</v>
      </c>
      <c r="AK17" s="3">
        <v>876522.37</v>
      </c>
      <c r="AL17" s="3"/>
      <c r="AM17" s="3"/>
      <c r="AN17" s="3">
        <f>AM17/BL17</f>
        <v>0</v>
      </c>
      <c r="AO17" s="3"/>
      <c r="AP17" s="3"/>
      <c r="AQ17" s="3"/>
      <c r="AR17" s="3">
        <f t="shared" si="0"/>
        <v>0</v>
      </c>
      <c r="AS17" s="3">
        <v>852730.5</v>
      </c>
      <c r="AT17" s="3"/>
      <c r="AU17" s="3">
        <f t="shared" si="1"/>
        <v>0</v>
      </c>
      <c r="AV17" s="3"/>
      <c r="AW17" s="3">
        <v>3435533.44</v>
      </c>
      <c r="AX17" s="3">
        <f t="shared" si="2"/>
        <v>9.426676617789095</v>
      </c>
      <c r="AY17" s="3">
        <v>5000</v>
      </c>
      <c r="AZ17" s="3">
        <f t="shared" si="3"/>
        <v>1.3719378347528316E-2</v>
      </c>
      <c r="BA17" s="3"/>
      <c r="BB17" s="3">
        <f t="shared" si="4"/>
        <v>0</v>
      </c>
      <c r="BC17" s="3">
        <v>0</v>
      </c>
      <c r="BD17" s="3">
        <f t="shared" si="5"/>
        <v>0</v>
      </c>
      <c r="BE17" s="3">
        <v>31390</v>
      </c>
      <c r="BF17" s="3">
        <f t="shared" si="6"/>
        <v>8.6130257265782773E-2</v>
      </c>
      <c r="BG17" s="3">
        <v>509099.91</v>
      </c>
      <c r="BH17" s="3">
        <f t="shared" si="7"/>
        <v>1.3969068563965228</v>
      </c>
      <c r="BI17">
        <v>352015</v>
      </c>
      <c r="BJ17">
        <v>351718</v>
      </c>
      <c r="BK17">
        <v>364698</v>
      </c>
      <c r="BL17">
        <v>364448</v>
      </c>
    </row>
    <row r="18" spans="1:64" x14ac:dyDescent="0.15">
      <c r="A18" s="2" t="s">
        <v>33</v>
      </c>
      <c r="B18" s="2" t="s">
        <v>34</v>
      </c>
      <c r="C18" s="3">
        <v>0</v>
      </c>
      <c r="D18" s="3">
        <f>C18/BL18</f>
        <v>0</v>
      </c>
      <c r="E18" s="3">
        <v>5868262.8700000001</v>
      </c>
      <c r="F18" s="3">
        <v>1462184.82</v>
      </c>
      <c r="G18" s="3">
        <v>53213248.300000004</v>
      </c>
      <c r="H18" s="3">
        <f>G18/BL18</f>
        <v>70.642994278280042</v>
      </c>
      <c r="I18" s="3">
        <v>15347719.85</v>
      </c>
      <c r="J18" s="3">
        <f>I18/BL18</f>
        <v>20.374792371925071</v>
      </c>
      <c r="K18" s="3">
        <v>148813362.84</v>
      </c>
      <c r="L18" s="2">
        <v>70336965.790000007</v>
      </c>
      <c r="M18" s="2">
        <f>L18/BJ18</f>
        <v>107.2685685113366</v>
      </c>
      <c r="N18" s="2">
        <v>93215394.780000001</v>
      </c>
      <c r="O18" s="2">
        <f>N18/BJ18</f>
        <v>142.15970008037101</v>
      </c>
      <c r="P18" s="3">
        <v>24024632.039999999</v>
      </c>
      <c r="Q18" s="3">
        <f>P18/BJ18</f>
        <v>36.639167740567842</v>
      </c>
      <c r="R18" s="3">
        <v>2143261.62</v>
      </c>
      <c r="S18" s="3">
        <f>R18/BJ18</f>
        <v>3.2686170542115485</v>
      </c>
      <c r="T18" s="3">
        <v>34196969.310000002</v>
      </c>
      <c r="U18" s="3">
        <f>T18/BJ18</f>
        <v>52.152661180493183</v>
      </c>
      <c r="V18" s="3">
        <v>9249646.2200000007</v>
      </c>
      <c r="W18" s="3">
        <f>V18/BJ18</f>
        <v>14.106327990007763</v>
      </c>
      <c r="X18" s="3">
        <v>65761066.899999999</v>
      </c>
      <c r="Y18" s="3">
        <f>X18/BJ18</f>
        <v>100.29001721800371</v>
      </c>
      <c r="Z18" s="3">
        <v>29867099.280000001</v>
      </c>
      <c r="AA18" s="3">
        <f>Z18/BJ18</f>
        <v>45.549320323497163</v>
      </c>
      <c r="AB18" s="3">
        <v>10092636.130000001</v>
      </c>
      <c r="AC18" s="3">
        <v>1918197</v>
      </c>
      <c r="AD18" s="3">
        <v>38502000</v>
      </c>
      <c r="AE18" s="3"/>
      <c r="AF18" s="3">
        <v>17235166.579999998</v>
      </c>
      <c r="AG18" s="3"/>
      <c r="AH18" s="3"/>
      <c r="AI18" s="3"/>
      <c r="AJ18" s="3">
        <f>AI18/BL18</f>
        <v>0</v>
      </c>
      <c r="AK18" s="3">
        <v>1871563.22</v>
      </c>
      <c r="AL18" s="3"/>
      <c r="AM18" s="3"/>
      <c r="AN18" s="3">
        <f>AM18/BL18</f>
        <v>0</v>
      </c>
      <c r="AO18" s="3">
        <v>861850.2</v>
      </c>
      <c r="AP18" s="3"/>
      <c r="AQ18" s="3"/>
      <c r="AR18" s="3">
        <f t="shared" si="0"/>
        <v>0</v>
      </c>
      <c r="AS18" s="3">
        <v>464953.43</v>
      </c>
      <c r="AT18" s="3"/>
      <c r="AU18" s="3">
        <f t="shared" si="1"/>
        <v>0</v>
      </c>
      <c r="AV18" s="3"/>
      <c r="AW18" s="3">
        <v>4918009</v>
      </c>
      <c r="AX18" s="3">
        <f t="shared" si="2"/>
        <v>6.5288794190662047</v>
      </c>
      <c r="AY18" s="3">
        <v>347849.15</v>
      </c>
      <c r="AZ18" s="3">
        <f t="shared" si="3"/>
        <v>0.46178548196529801</v>
      </c>
      <c r="BA18" s="3"/>
      <c r="BB18" s="3">
        <f t="shared" si="4"/>
        <v>0</v>
      </c>
      <c r="BC18" s="3">
        <v>4143798.79</v>
      </c>
      <c r="BD18" s="3">
        <f t="shared" si="5"/>
        <v>5.5010803430376889</v>
      </c>
      <c r="BE18" s="3">
        <v>0</v>
      </c>
      <c r="BF18" s="3">
        <f t="shared" si="6"/>
        <v>0</v>
      </c>
      <c r="BG18" s="3">
        <v>3027957.22</v>
      </c>
      <c r="BH18" s="3">
        <f t="shared" si="7"/>
        <v>4.0197501825374706</v>
      </c>
      <c r="BI18">
        <v>651358</v>
      </c>
      <c r="BJ18">
        <v>655709</v>
      </c>
      <c r="BK18">
        <v>748053</v>
      </c>
      <c r="BL18">
        <v>753270</v>
      </c>
    </row>
    <row r="19" spans="1:64" x14ac:dyDescent="0.15">
      <c r="A19" s="2" t="s">
        <v>35</v>
      </c>
      <c r="B19" s="2" t="s">
        <v>36</v>
      </c>
      <c r="C19" s="3">
        <v>1277.32</v>
      </c>
      <c r="D19" s="3">
        <f>C19/BL19</f>
        <v>4.0621929074134734E-3</v>
      </c>
      <c r="E19" s="3">
        <v>1026628.87</v>
      </c>
      <c r="F19" s="3">
        <v>825331.11</v>
      </c>
      <c r="G19" s="3">
        <v>19689692.539999992</v>
      </c>
      <c r="H19" s="3">
        <f>G19/BL19</f>
        <v>62.618082692778586</v>
      </c>
      <c r="I19" s="3">
        <v>295374.38</v>
      </c>
      <c r="J19" s="3">
        <f>I19/BL19</f>
        <v>0.93936344179035181</v>
      </c>
      <c r="K19" s="3">
        <v>82521510.569999993</v>
      </c>
      <c r="L19" s="2">
        <v>33017589.649999999</v>
      </c>
      <c r="M19" s="2">
        <f>L19/BJ19</f>
        <v>109.71741101839945</v>
      </c>
      <c r="N19" s="2">
        <v>60317322.780000001</v>
      </c>
      <c r="O19" s="2">
        <f>N19/BJ19</f>
        <v>200.43439164199341</v>
      </c>
      <c r="P19" s="3">
        <v>12435247.210000001</v>
      </c>
      <c r="Q19" s="3">
        <f>P19/BJ19</f>
        <v>41.32231164412012</v>
      </c>
      <c r="R19" s="3">
        <v>1766845.02</v>
      </c>
      <c r="S19" s="3">
        <f>R19/BJ19</f>
        <v>5.8712238936906225</v>
      </c>
      <c r="T19" s="3">
        <v>1516773.26</v>
      </c>
      <c r="U19" s="3">
        <f>T19/BJ19</f>
        <v>5.040235733535372</v>
      </c>
      <c r="V19" s="3">
        <v>6068973.4900000002</v>
      </c>
      <c r="W19" s="3">
        <f>V19/BJ19</f>
        <v>20.167191667248193</v>
      </c>
      <c r="X19" s="3">
        <v>31069430.690000001</v>
      </c>
      <c r="Y19" s="3">
        <f>X19/BJ19</f>
        <v>103.24368111838848</v>
      </c>
      <c r="Z19" s="3">
        <v>18501775.43</v>
      </c>
      <c r="AA19" s="3">
        <f>Z19/BJ19</f>
        <v>61.481377682075411</v>
      </c>
      <c r="AB19" s="3">
        <v>3968352.02</v>
      </c>
      <c r="AC19" s="3">
        <v>1135682</v>
      </c>
      <c r="AD19" s="3">
        <v>13875750</v>
      </c>
      <c r="AE19" s="3"/>
      <c r="AF19" s="3"/>
      <c r="AG19" s="3">
        <v>24100</v>
      </c>
      <c r="AH19" s="3">
        <v>372280</v>
      </c>
      <c r="AI19" s="3">
        <v>13910355.560000001</v>
      </c>
      <c r="AJ19" s="3">
        <f>AI19/BL19</f>
        <v>44.238364462649592</v>
      </c>
      <c r="AK19" s="3"/>
      <c r="AL19" s="3"/>
      <c r="AM19" s="3">
        <v>375891.09</v>
      </c>
      <c r="AN19" s="3">
        <f>AM19/BL19</f>
        <v>1.1954264552014529</v>
      </c>
      <c r="AO19" s="3"/>
      <c r="AP19" s="3"/>
      <c r="AQ19" s="3">
        <v>623744.92000000004</v>
      </c>
      <c r="AR19" s="3">
        <f t="shared" si="0"/>
        <v>1.9836628175078952</v>
      </c>
      <c r="AS19" s="3"/>
      <c r="AT19" s="3">
        <v>1513712.6</v>
      </c>
      <c r="AU19" s="3">
        <f t="shared" si="1"/>
        <v>4.8139797291065731</v>
      </c>
      <c r="AV19" s="3">
        <v>1208176.02</v>
      </c>
      <c r="AW19" s="3">
        <v>2476494.4700000002</v>
      </c>
      <c r="AX19" s="3">
        <f t="shared" si="2"/>
        <v>7.8758637391434334</v>
      </c>
      <c r="AY19" s="3">
        <v>31267.95</v>
      </c>
      <c r="AZ19" s="3">
        <f t="shared" si="3"/>
        <v>9.9439799517238525E-2</v>
      </c>
      <c r="BA19" s="3"/>
      <c r="BB19" s="3">
        <f t="shared" si="4"/>
        <v>0</v>
      </c>
      <c r="BC19" s="3">
        <v>175544.32000000001</v>
      </c>
      <c r="BD19" s="3">
        <f t="shared" si="5"/>
        <v>0.55827427084890335</v>
      </c>
      <c r="BE19" s="3">
        <v>0</v>
      </c>
      <c r="BF19" s="3">
        <f t="shared" si="6"/>
        <v>0</v>
      </c>
      <c r="BG19" s="3">
        <v>974159.93</v>
      </c>
      <c r="BH19" s="3">
        <f t="shared" si="7"/>
        <v>3.0980690495196237</v>
      </c>
      <c r="BI19">
        <v>302306</v>
      </c>
      <c r="BJ19">
        <v>300933</v>
      </c>
      <c r="BK19">
        <v>315741</v>
      </c>
      <c r="BL19">
        <v>314441</v>
      </c>
    </row>
    <row r="20" spans="1:64" x14ac:dyDescent="0.15">
      <c r="A20" s="2" t="s">
        <v>37</v>
      </c>
      <c r="B20" s="2" t="s">
        <v>38</v>
      </c>
      <c r="C20" s="3">
        <v>19257955.32</v>
      </c>
      <c r="D20" s="3">
        <f>C20/BL20</f>
        <v>73.313088194425944</v>
      </c>
      <c r="E20" s="3">
        <v>269814.09999999998</v>
      </c>
      <c r="F20" s="3">
        <v>914976.82</v>
      </c>
      <c r="G20" s="3">
        <v>20496282.350000009</v>
      </c>
      <c r="H20" s="3">
        <f>G20/BL20</f>
        <v>78.027273955862853</v>
      </c>
      <c r="I20" s="3">
        <v>5085323.26</v>
      </c>
      <c r="J20" s="3">
        <f>I20/BL20</f>
        <v>19.359311331995841</v>
      </c>
      <c r="K20" s="3">
        <v>68858552.650000021</v>
      </c>
      <c r="L20" s="2">
        <v>30124650.32</v>
      </c>
      <c r="M20" s="2">
        <f>L20/BJ20</f>
        <v>125.9444388143317</v>
      </c>
      <c r="N20" s="2">
        <v>20044472.43</v>
      </c>
      <c r="O20" s="2">
        <f>N20/BJ20</f>
        <v>83.801465069609932</v>
      </c>
      <c r="P20" s="3">
        <v>4971494.5999999996</v>
      </c>
      <c r="Q20" s="3">
        <f>P20/BJ20</f>
        <v>20.784709226974371</v>
      </c>
      <c r="R20" s="3">
        <v>415416.72</v>
      </c>
      <c r="S20" s="3">
        <f>R20/BJ20</f>
        <v>1.7367645804590492</v>
      </c>
      <c r="T20" s="3">
        <v>5517636.5599999996</v>
      </c>
      <c r="U20" s="3">
        <f>T20/BJ20</f>
        <v>23.068006856473932</v>
      </c>
      <c r="V20" s="3">
        <v>779264.83</v>
      </c>
      <c r="W20" s="3">
        <f>V20/BJ20</f>
        <v>3.2579323132237969</v>
      </c>
      <c r="X20" s="3">
        <v>38879656.600000001</v>
      </c>
      <c r="Y20" s="3">
        <f>X20/BJ20</f>
        <v>162.5471658514152</v>
      </c>
      <c r="Z20" s="3">
        <v>11716405.58</v>
      </c>
      <c r="AA20" s="3">
        <f>Z20/BJ20</f>
        <v>48.983676491492119</v>
      </c>
      <c r="AB20" s="3">
        <v>3456707.32</v>
      </c>
      <c r="AC20" s="3">
        <v>879496</v>
      </c>
      <c r="AD20" s="3">
        <v>10100000</v>
      </c>
      <c r="AE20" s="3"/>
      <c r="AF20" s="3">
        <v>9602530.8100000005</v>
      </c>
      <c r="AG20" s="3"/>
      <c r="AH20" s="3"/>
      <c r="AI20" s="3"/>
      <c r="AJ20" s="3">
        <f>AI20/BL20</f>
        <v>0</v>
      </c>
      <c r="AK20" s="3">
        <v>891967.39</v>
      </c>
      <c r="AL20" s="3"/>
      <c r="AM20" s="3"/>
      <c r="AN20" s="3">
        <f>AM20/BL20</f>
        <v>0</v>
      </c>
      <c r="AO20" s="3"/>
      <c r="AP20" s="3"/>
      <c r="AQ20" s="3"/>
      <c r="AR20" s="3">
        <f t="shared" si="0"/>
        <v>0</v>
      </c>
      <c r="AS20" s="3">
        <v>1197392.74</v>
      </c>
      <c r="AT20" s="3"/>
      <c r="AU20" s="3">
        <f t="shared" si="1"/>
        <v>0</v>
      </c>
      <c r="AV20" s="3"/>
      <c r="AW20" s="3">
        <v>1316698.92</v>
      </c>
      <c r="AX20" s="3">
        <f t="shared" si="2"/>
        <v>5.0125396202999069</v>
      </c>
      <c r="AY20" s="3">
        <v>10000</v>
      </c>
      <c r="AZ20" s="3">
        <f t="shared" si="3"/>
        <v>3.80689886211793E-2</v>
      </c>
      <c r="BA20" s="3"/>
      <c r="BB20" s="3">
        <f t="shared" si="4"/>
        <v>0</v>
      </c>
      <c r="BC20" s="3">
        <v>0</v>
      </c>
      <c r="BD20" s="3">
        <f t="shared" si="5"/>
        <v>0</v>
      </c>
      <c r="BE20" s="3">
        <v>0</v>
      </c>
      <c r="BF20" s="3">
        <f t="shared" si="6"/>
        <v>0</v>
      </c>
      <c r="BG20" s="3">
        <v>2605488.6</v>
      </c>
      <c r="BH20" s="3">
        <f t="shared" si="7"/>
        <v>9.9188315866012395</v>
      </c>
      <c r="BI20">
        <v>240073</v>
      </c>
      <c r="BJ20">
        <v>239190</v>
      </c>
      <c r="BK20">
        <v>263456</v>
      </c>
      <c r="BL20">
        <v>262681</v>
      </c>
    </row>
    <row r="21" spans="1:64" x14ac:dyDescent="0.15">
      <c r="A21" s="2" t="s">
        <v>39</v>
      </c>
      <c r="B21" s="2" t="s">
        <v>40</v>
      </c>
      <c r="C21" s="3">
        <v>26021.9</v>
      </c>
      <c r="D21" s="3">
        <f>C21/BL21</f>
        <v>4.7188653788961345E-2</v>
      </c>
      <c r="E21" s="3">
        <v>172886.39999999999</v>
      </c>
      <c r="F21" s="3">
        <v>138395.54</v>
      </c>
      <c r="G21" s="3">
        <v>33650842.869999997</v>
      </c>
      <c r="H21" s="3">
        <f>G21/BL21</f>
        <v>61.023137199788188</v>
      </c>
      <c r="I21" s="3">
        <v>46417.24</v>
      </c>
      <c r="J21" s="3">
        <f>I21/BL21</f>
        <v>8.4173986841818926E-2</v>
      </c>
      <c r="K21" s="3">
        <v>115217598.16000001</v>
      </c>
      <c r="L21" s="2">
        <v>51842389.439999998</v>
      </c>
      <c r="M21" s="2">
        <f>L21/BJ21</f>
        <v>96.887536845095482</v>
      </c>
      <c r="N21" s="2">
        <v>60143569.140000001</v>
      </c>
      <c r="O21" s="2">
        <f>N21/BJ21</f>
        <v>112.4014987347639</v>
      </c>
      <c r="P21" s="3">
        <v>23221616.789999999</v>
      </c>
      <c r="Q21" s="3">
        <f>P21/BJ21</f>
        <v>43.39856392899727</v>
      </c>
      <c r="R21" s="3">
        <v>3189068.46</v>
      </c>
      <c r="S21" s="3">
        <f>R21/BJ21</f>
        <v>5.9600066906133309</v>
      </c>
      <c r="T21" s="3">
        <v>27199500.73</v>
      </c>
      <c r="U21" s="3">
        <f>T21/BJ21</f>
        <v>50.832777146509478</v>
      </c>
      <c r="V21" s="3">
        <v>1154539.6200000001</v>
      </c>
      <c r="W21" s="3">
        <f>V21/BJ21</f>
        <v>2.157703400251926</v>
      </c>
      <c r="X21" s="3">
        <v>51906359.439999998</v>
      </c>
      <c r="Y21" s="3">
        <f>X21/BJ21</f>
        <v>97.007089508445489</v>
      </c>
      <c r="Z21" s="3">
        <v>39727049.18</v>
      </c>
      <c r="AA21" s="3">
        <f>Z21/BJ21</f>
        <v>74.245342137034228</v>
      </c>
      <c r="AB21" s="3">
        <v>12656658.16</v>
      </c>
      <c r="AC21" s="3">
        <v>4173376.43</v>
      </c>
      <c r="AD21" s="3">
        <v>21198000</v>
      </c>
      <c r="AE21" s="3"/>
      <c r="AF21" s="3"/>
      <c r="AG21" s="3">
        <v>851150</v>
      </c>
      <c r="AH21" s="3">
        <v>74610.36</v>
      </c>
      <c r="AI21" s="3">
        <v>12652289.67</v>
      </c>
      <c r="AJ21" s="3">
        <f>AI21/BL21</f>
        <v>22.943924804694582</v>
      </c>
      <c r="AK21" s="3"/>
      <c r="AL21" s="3"/>
      <c r="AM21" s="3">
        <v>814243.05</v>
      </c>
      <c r="AN21" s="3">
        <f>AM21/BL21</f>
        <v>1.4765652541327861</v>
      </c>
      <c r="AO21" s="3"/>
      <c r="AP21" s="3"/>
      <c r="AQ21" s="3">
        <v>703603.82</v>
      </c>
      <c r="AR21" s="3">
        <f t="shared" si="0"/>
        <v>1.2759297770943197</v>
      </c>
      <c r="AS21" s="3"/>
      <c r="AT21" s="3">
        <v>337045.09</v>
      </c>
      <c r="AU21" s="3">
        <f t="shared" si="1"/>
        <v>0.6112045647427482</v>
      </c>
      <c r="AV21" s="3">
        <v>703620.43</v>
      </c>
      <c r="AW21" s="3">
        <v>3695434.5</v>
      </c>
      <c r="AX21" s="3">
        <f t="shared" si="2"/>
        <v>6.7013776557547091</v>
      </c>
      <c r="AY21" s="3"/>
      <c r="AZ21" s="3">
        <f t="shared" si="3"/>
        <v>0</v>
      </c>
      <c r="BA21" s="3"/>
      <c r="BB21" s="3">
        <f t="shared" si="4"/>
        <v>0</v>
      </c>
      <c r="BC21" s="3">
        <v>0</v>
      </c>
      <c r="BD21" s="3">
        <f t="shared" si="5"/>
        <v>0</v>
      </c>
      <c r="BE21" s="3"/>
      <c r="BF21" s="3">
        <f t="shared" si="6"/>
        <v>0</v>
      </c>
      <c r="BG21" s="3">
        <v>450957.5</v>
      </c>
      <c r="BH21" s="3">
        <f t="shared" si="7"/>
        <v>0.8177756943588107</v>
      </c>
      <c r="BI21">
        <v>534124</v>
      </c>
      <c r="BJ21">
        <v>535078</v>
      </c>
      <c r="BK21">
        <v>550345</v>
      </c>
      <c r="BL21">
        <v>551444</v>
      </c>
    </row>
    <row r="22" spans="1:64" x14ac:dyDescent="0.15">
      <c r="A22" s="2" t="s">
        <v>41</v>
      </c>
      <c r="B22" s="2" t="s">
        <v>42</v>
      </c>
      <c r="C22" s="3">
        <v>0</v>
      </c>
      <c r="D22" s="3">
        <f>C22/BL22</f>
        <v>0</v>
      </c>
      <c r="E22" s="3">
        <v>589067.66</v>
      </c>
      <c r="F22" s="3">
        <v>891471.58</v>
      </c>
      <c r="G22" s="3">
        <v>43019944.080000006</v>
      </c>
      <c r="H22" s="3">
        <f>G22/BL22</f>
        <v>64.788096685290895</v>
      </c>
      <c r="I22" s="3">
        <v>11880021.91</v>
      </c>
      <c r="J22" s="3">
        <f>I22/BL22</f>
        <v>17.891329814310026</v>
      </c>
      <c r="K22" s="3">
        <v>152257909.11999997</v>
      </c>
      <c r="L22" s="2">
        <v>82538648.040000007</v>
      </c>
      <c r="M22" s="2">
        <f>L22/BJ22</f>
        <v>136.73488841031079</v>
      </c>
      <c r="N22" s="2">
        <v>68122099.590000004</v>
      </c>
      <c r="O22" s="2">
        <f>N22/BJ22</f>
        <v>112.85219599430124</v>
      </c>
      <c r="P22" s="3">
        <v>24393422.73</v>
      </c>
      <c r="Q22" s="3">
        <f>P22/BJ22</f>
        <v>40.410547230137169</v>
      </c>
      <c r="R22" s="3"/>
      <c r="S22" s="3">
        <f>R22/BJ22</f>
        <v>0</v>
      </c>
      <c r="T22" s="3">
        <v>33921638.530000001</v>
      </c>
      <c r="U22" s="3">
        <f>T22/BJ22</f>
        <v>56.195146991584387</v>
      </c>
      <c r="V22" s="3">
        <v>3317792.14</v>
      </c>
      <c r="W22" s="3">
        <f>V22/BJ22</f>
        <v>5.4963092903054802</v>
      </c>
      <c r="X22" s="3">
        <v>49218556.090000004</v>
      </c>
      <c r="Y22" s="3">
        <f>X22/BJ22</f>
        <v>81.536273424557692</v>
      </c>
      <c r="Z22" s="3">
        <v>17165864.239999998</v>
      </c>
      <c r="AA22" s="3">
        <f>Z22/BJ22</f>
        <v>28.437254390033793</v>
      </c>
      <c r="AB22" s="3">
        <v>2420886.19</v>
      </c>
      <c r="AC22" s="3">
        <v>6760716.29</v>
      </c>
      <c r="AD22" s="3">
        <v>24019620</v>
      </c>
      <c r="AE22" s="3"/>
      <c r="AF22" s="3"/>
      <c r="AG22" s="3">
        <v>269716.18</v>
      </c>
      <c r="AH22" s="3">
        <v>945943.09</v>
      </c>
      <c r="AI22" s="3">
        <v>23817473.530000001</v>
      </c>
      <c r="AJ22" s="3">
        <f>AI22/BL22</f>
        <v>35.869148853179922</v>
      </c>
      <c r="AK22" s="3"/>
      <c r="AL22" s="3"/>
      <c r="AM22" s="3">
        <v>884835.32</v>
      </c>
      <c r="AN22" s="3">
        <f>AM22/BL22</f>
        <v>1.3325632445294497</v>
      </c>
      <c r="AO22" s="3"/>
      <c r="AP22" s="3"/>
      <c r="AQ22" s="3">
        <v>2614284.19</v>
      </c>
      <c r="AR22" s="3">
        <f t="shared" si="0"/>
        <v>3.9371156910287497</v>
      </c>
      <c r="AS22" s="3"/>
      <c r="AT22" s="3">
        <v>887660.81</v>
      </c>
      <c r="AU22" s="3">
        <f t="shared" si="1"/>
        <v>1.3368184364693303</v>
      </c>
      <c r="AV22" s="3">
        <v>179950.43</v>
      </c>
      <c r="AW22" s="3">
        <v>4197506.8</v>
      </c>
      <c r="AX22" s="3">
        <f t="shared" si="2"/>
        <v>6.321451182964112</v>
      </c>
      <c r="AY22" s="3">
        <v>40073.39</v>
      </c>
      <c r="AZ22" s="3">
        <f t="shared" si="3"/>
        <v>6.0350582069547146E-2</v>
      </c>
      <c r="BA22" s="3">
        <v>82273.2</v>
      </c>
      <c r="BB22" s="3">
        <f t="shared" si="4"/>
        <v>0.12390355566934233</v>
      </c>
      <c r="BC22" s="3">
        <v>42.39</v>
      </c>
      <c r="BD22" s="3">
        <f t="shared" si="5"/>
        <v>6.3839400009036009E-5</v>
      </c>
      <c r="BE22" s="3"/>
      <c r="BF22" s="3">
        <f t="shared" si="6"/>
        <v>0</v>
      </c>
      <c r="BG22" s="3">
        <v>79220</v>
      </c>
      <c r="BH22" s="3">
        <f t="shared" si="7"/>
        <v>0.11930543214710622</v>
      </c>
      <c r="BI22">
        <v>600582</v>
      </c>
      <c r="BJ22">
        <v>603640</v>
      </c>
      <c r="BK22">
        <v>660415</v>
      </c>
      <c r="BL22">
        <v>664010</v>
      </c>
    </row>
    <row r="23" spans="1:64" x14ac:dyDescent="0.15">
      <c r="A23" s="2" t="s">
        <v>43</v>
      </c>
      <c r="B23" s="2" t="s">
        <v>44</v>
      </c>
      <c r="C23" s="3">
        <v>35118</v>
      </c>
      <c r="D23" s="3">
        <f>C23/BL23</f>
        <v>0.26278257095608321</v>
      </c>
      <c r="E23" s="3">
        <v>302206.61</v>
      </c>
      <c r="F23" s="3">
        <v>220502.77</v>
      </c>
      <c r="G23" s="3">
        <v>14734933.02</v>
      </c>
      <c r="H23" s="3">
        <f>G23/BL23</f>
        <v>110.25922836896414</v>
      </c>
      <c r="I23" s="3">
        <v>403692.53</v>
      </c>
      <c r="J23" s="3">
        <f>I23/BL23</f>
        <v>3.0207688623829871</v>
      </c>
      <c r="K23" s="3">
        <v>49649008.269999981</v>
      </c>
      <c r="L23" s="2">
        <v>30050912.02</v>
      </c>
      <c r="M23" s="2">
        <f>L23/BJ23</f>
        <v>259.07075322212165</v>
      </c>
      <c r="N23" s="2">
        <v>15592257.17</v>
      </c>
      <c r="O23" s="2">
        <f>N23/BJ23</f>
        <v>134.42180412948835</v>
      </c>
      <c r="P23" s="3">
        <v>4399150.93</v>
      </c>
      <c r="Q23" s="3">
        <f>P23/BJ23</f>
        <v>37.925349627139099</v>
      </c>
      <c r="R23" s="3">
        <v>291743.68</v>
      </c>
      <c r="S23" s="3">
        <f>R23/BJ23</f>
        <v>2.5151401353506615</v>
      </c>
      <c r="T23" s="3">
        <v>3219935.19</v>
      </c>
      <c r="U23" s="3">
        <f>T23/BJ23</f>
        <v>27.759258502521661</v>
      </c>
      <c r="V23" s="3">
        <v>1731057.2</v>
      </c>
      <c r="W23" s="3">
        <f>V23/BJ23</f>
        <v>14.923550153023838</v>
      </c>
      <c r="X23" s="3">
        <v>20174418.440000001</v>
      </c>
      <c r="Y23" s="3">
        <f>X23/BJ23</f>
        <v>173.92489710763397</v>
      </c>
      <c r="Z23" s="3">
        <v>3880109.46</v>
      </c>
      <c r="AA23" s="3">
        <f>Z23/BJ23</f>
        <v>33.450661321608692</v>
      </c>
      <c r="AB23" s="3">
        <v>1986350</v>
      </c>
      <c r="AC23" s="3">
        <v>0</v>
      </c>
      <c r="AD23" s="3">
        <v>7190002.7300000004</v>
      </c>
      <c r="AE23" s="3"/>
      <c r="AF23" s="3"/>
      <c r="AG23" s="3">
        <v>294.89</v>
      </c>
      <c r="AH23" s="3"/>
      <c r="AI23" s="3">
        <v>4555640.47</v>
      </c>
      <c r="AJ23" s="3">
        <f>AI23/BL23</f>
        <v>34.089154139136028</v>
      </c>
      <c r="AK23" s="3"/>
      <c r="AL23" s="3"/>
      <c r="AM23" s="3">
        <v>350876.39</v>
      </c>
      <c r="AN23" s="3">
        <f>AM23/BL23</f>
        <v>2.625553842815346</v>
      </c>
      <c r="AO23" s="3"/>
      <c r="AP23" s="3"/>
      <c r="AQ23" s="3"/>
      <c r="AR23" s="3">
        <f t="shared" si="0"/>
        <v>0</v>
      </c>
      <c r="AS23" s="3"/>
      <c r="AT23" s="3">
        <v>142929.85</v>
      </c>
      <c r="AU23" s="3">
        <f t="shared" si="1"/>
        <v>1.0695219958245723</v>
      </c>
      <c r="AV23" s="3">
        <v>1185679.5900000001</v>
      </c>
      <c r="AW23" s="3">
        <v>2560097.63</v>
      </c>
      <c r="AX23" s="3">
        <f t="shared" si="2"/>
        <v>19.156815226094178</v>
      </c>
      <c r="AY23" s="3">
        <v>12500</v>
      </c>
      <c r="AZ23" s="3">
        <f t="shared" si="3"/>
        <v>9.3535569706447969E-2</v>
      </c>
      <c r="BA23" s="3"/>
      <c r="BB23" s="3">
        <f t="shared" si="4"/>
        <v>0</v>
      </c>
      <c r="BC23" s="3">
        <v>0</v>
      </c>
      <c r="BD23" s="3">
        <f t="shared" si="5"/>
        <v>0</v>
      </c>
      <c r="BE23" s="3"/>
      <c r="BF23" s="3">
        <f t="shared" si="6"/>
        <v>0</v>
      </c>
      <c r="BG23" s="3">
        <v>292661.15999999997</v>
      </c>
      <c r="BH23" s="3">
        <f t="shared" si="7"/>
        <v>2.1899382665239937</v>
      </c>
      <c r="BI23">
        <v>116617</v>
      </c>
      <c r="BJ23">
        <v>115995</v>
      </c>
      <c r="BK23">
        <v>134159</v>
      </c>
      <c r="BL23">
        <v>133639</v>
      </c>
    </row>
    <row r="24" spans="1:64" x14ac:dyDescent="0.15">
      <c r="A24" s="2" t="s">
        <v>45</v>
      </c>
      <c r="B24" s="2" t="s">
        <v>46</v>
      </c>
      <c r="C24" s="3">
        <v>0</v>
      </c>
      <c r="D24" s="3">
        <f>C24/BL24</f>
        <v>0</v>
      </c>
      <c r="E24" s="3">
        <v>879674.26</v>
      </c>
      <c r="F24" s="3">
        <v>842562.44</v>
      </c>
      <c r="G24" s="3">
        <v>30460297.089999996</v>
      </c>
      <c r="H24" s="3">
        <f>G24/BL24</f>
        <v>67.611120189469091</v>
      </c>
      <c r="I24" s="3">
        <v>3750082.82</v>
      </c>
      <c r="J24" s="3">
        <f>I24/BL24</f>
        <v>8.3238616982078568</v>
      </c>
      <c r="K24" s="3">
        <v>115558161.75999998</v>
      </c>
      <c r="L24" s="2">
        <v>75163172.090000004</v>
      </c>
      <c r="M24" s="2">
        <f>L24/BJ24</f>
        <v>182.07824017034596</v>
      </c>
      <c r="N24" s="2">
        <v>63092047.049999997</v>
      </c>
      <c r="O24" s="2">
        <f>N24/BJ24</f>
        <v>152.83666955744451</v>
      </c>
      <c r="P24" s="3">
        <v>15171929.130000001</v>
      </c>
      <c r="Q24" s="3">
        <f>P24/BJ24</f>
        <v>36.753081052404639</v>
      </c>
      <c r="R24" s="3">
        <v>1037028.31</v>
      </c>
      <c r="S24" s="3">
        <f>R24/BJ24</f>
        <v>2.5121383842812746</v>
      </c>
      <c r="T24" s="3">
        <v>39087393.869999997</v>
      </c>
      <c r="U24" s="3">
        <f>T24/BJ24</f>
        <v>94.686848503053483</v>
      </c>
      <c r="V24" s="3">
        <v>2425368.92</v>
      </c>
      <c r="W24" s="3">
        <f>V24/BJ24</f>
        <v>5.875309575661265</v>
      </c>
      <c r="X24" s="3">
        <v>31601492.68</v>
      </c>
      <c r="Y24" s="3">
        <f>X24/BJ24</f>
        <v>76.552705453153649</v>
      </c>
      <c r="Z24" s="3">
        <v>17697643.190000001</v>
      </c>
      <c r="AA24" s="3">
        <f>Z24/BJ24</f>
        <v>42.871470663045933</v>
      </c>
      <c r="AB24" s="3">
        <v>4672815.45</v>
      </c>
      <c r="AC24" s="3">
        <v>1421946.24</v>
      </c>
      <c r="AD24" s="3">
        <v>20176521</v>
      </c>
      <c r="AE24" s="3"/>
      <c r="AF24" s="3"/>
      <c r="AG24" s="3"/>
      <c r="AH24" s="3"/>
      <c r="AI24" s="3">
        <v>13358754.109999999</v>
      </c>
      <c r="AJ24" s="3">
        <f>AI24/BL24</f>
        <v>29.651724244321031</v>
      </c>
      <c r="AK24" s="3"/>
      <c r="AL24" s="3"/>
      <c r="AM24" s="3">
        <v>833675.5</v>
      </c>
      <c r="AN24" s="3">
        <f>AM24/BL24</f>
        <v>1.8504656820310661</v>
      </c>
      <c r="AO24" s="3"/>
      <c r="AP24" s="3"/>
      <c r="AQ24" s="3">
        <v>836400.41</v>
      </c>
      <c r="AR24" s="3">
        <f t="shared" si="0"/>
        <v>1.8565140215128231</v>
      </c>
      <c r="AS24" s="3"/>
      <c r="AT24" s="3">
        <v>58825.31</v>
      </c>
      <c r="AU24" s="3">
        <f t="shared" si="1"/>
        <v>0.13057144823116296</v>
      </c>
      <c r="AV24" s="3">
        <v>1596134</v>
      </c>
      <c r="AW24" s="3">
        <v>7815000.8899999997</v>
      </c>
      <c r="AX24" s="3">
        <f t="shared" si="2"/>
        <v>17.346546650330062</v>
      </c>
      <c r="AY24" s="3">
        <v>171394</v>
      </c>
      <c r="AZ24" s="3">
        <f t="shared" si="3"/>
        <v>0.38043425182344037</v>
      </c>
      <c r="BA24" s="3">
        <v>1839596.86</v>
      </c>
      <c r="BB24" s="3">
        <f t="shared" si="4"/>
        <v>4.0832564447463167</v>
      </c>
      <c r="BC24" s="3">
        <v>230000</v>
      </c>
      <c r="BD24" s="3">
        <f t="shared" si="5"/>
        <v>0.51051890917646636</v>
      </c>
      <c r="BE24" s="3">
        <v>0</v>
      </c>
      <c r="BF24" s="3">
        <f t="shared" si="6"/>
        <v>0</v>
      </c>
      <c r="BG24" s="3">
        <v>942917.5</v>
      </c>
      <c r="BH24" s="3">
        <f t="shared" si="7"/>
        <v>2.0929444067104379</v>
      </c>
      <c r="BI24">
        <v>413223</v>
      </c>
      <c r="BJ24">
        <v>412807</v>
      </c>
      <c r="BK24">
        <v>450730</v>
      </c>
      <c r="BL24">
        <v>450522</v>
      </c>
    </row>
    <row r="25" spans="1:64" x14ac:dyDescent="0.15">
      <c r="A25" s="2" t="s">
        <v>47</v>
      </c>
      <c r="B25" s="2" t="s">
        <v>48</v>
      </c>
      <c r="C25" s="3">
        <v>0</v>
      </c>
      <c r="D25" s="3">
        <f>C25/BL25</f>
        <v>0</v>
      </c>
      <c r="E25" s="3">
        <v>1931589.36</v>
      </c>
      <c r="F25" s="3">
        <v>854427.11</v>
      </c>
      <c r="G25" s="3">
        <v>34082328.600000001</v>
      </c>
      <c r="H25" s="3">
        <f>G25/BL25</f>
        <v>61.141240608787378</v>
      </c>
      <c r="I25" s="3"/>
      <c r="J25" s="3">
        <f>I25/BL25</f>
        <v>0</v>
      </c>
      <c r="K25" s="3">
        <v>114890264.72000001</v>
      </c>
      <c r="L25" s="2">
        <v>54643032.399999999</v>
      </c>
      <c r="M25" s="2">
        <f>L25/BJ25</f>
        <v>100.22401024194392</v>
      </c>
      <c r="N25" s="2">
        <v>79579297.590000004</v>
      </c>
      <c r="O25" s="2">
        <f>N25/BJ25</f>
        <v>145.96108573042633</v>
      </c>
      <c r="P25" s="3">
        <v>20688949.34</v>
      </c>
      <c r="Q25" s="3">
        <f>P25/BJ25</f>
        <v>37.946822851420279</v>
      </c>
      <c r="R25" s="3">
        <v>1367675.75</v>
      </c>
      <c r="S25" s="3">
        <f>R25/BJ25</f>
        <v>2.5085348004159873</v>
      </c>
      <c r="T25" s="3">
        <v>18252363.260000002</v>
      </c>
      <c r="U25" s="3">
        <f>T25/BJ25</f>
        <v>33.477736537731403</v>
      </c>
      <c r="V25" s="3">
        <v>8011289.2999999998</v>
      </c>
      <c r="W25" s="3">
        <f>V25/BJ25</f>
        <v>14.693978455968262</v>
      </c>
      <c r="X25" s="3">
        <v>56312129.270000003</v>
      </c>
      <c r="Y25" s="3">
        <f>X25/BJ25</f>
        <v>103.2853993055874</v>
      </c>
      <c r="Z25" s="3">
        <v>6792715.9199999999</v>
      </c>
      <c r="AA25" s="3">
        <f>Z25/BJ25</f>
        <v>12.458921110986795</v>
      </c>
      <c r="AB25" s="3">
        <v>10448943</v>
      </c>
      <c r="AC25" s="3">
        <v>3840000</v>
      </c>
      <c r="AD25" s="3">
        <v>28546530</v>
      </c>
      <c r="AE25" s="3"/>
      <c r="AF25" s="3"/>
      <c r="AG25" s="3">
        <v>1050</v>
      </c>
      <c r="AH25" s="3">
        <v>1112528</v>
      </c>
      <c r="AI25" s="3">
        <v>16248456.779999999</v>
      </c>
      <c r="AJ25" s="3">
        <f>AI25/BL25</f>
        <v>29.148560157578626</v>
      </c>
      <c r="AK25" s="3"/>
      <c r="AL25" s="3"/>
      <c r="AM25" s="3">
        <v>203153.8</v>
      </c>
      <c r="AN25" s="3">
        <f>AM25/BL25</f>
        <v>0.3644432724115414</v>
      </c>
      <c r="AO25" s="3"/>
      <c r="AP25" s="3">
        <v>0</v>
      </c>
      <c r="AQ25" s="3">
        <v>496888.26</v>
      </c>
      <c r="AR25" s="3">
        <f t="shared" si="0"/>
        <v>0.89138171915699738</v>
      </c>
      <c r="AS25" s="3"/>
      <c r="AT25" s="3">
        <v>1675639.86</v>
      </c>
      <c r="AU25" s="3">
        <f t="shared" si="1"/>
        <v>3.0059771166555445</v>
      </c>
      <c r="AV25" s="3">
        <v>445514</v>
      </c>
      <c r="AW25" s="3">
        <v>5142226.93</v>
      </c>
      <c r="AX25" s="3">
        <f t="shared" si="2"/>
        <v>9.2247844236827188</v>
      </c>
      <c r="AY25" s="3">
        <v>86000</v>
      </c>
      <c r="AZ25" s="3">
        <f t="shared" si="3"/>
        <v>0.15427780050086468</v>
      </c>
      <c r="BA25" s="3"/>
      <c r="BB25" s="3">
        <f t="shared" si="4"/>
        <v>0</v>
      </c>
      <c r="BC25" s="3">
        <v>21668.11</v>
      </c>
      <c r="BD25" s="3">
        <f t="shared" si="5"/>
        <v>3.8871027346637103E-2</v>
      </c>
      <c r="BE25" s="3">
        <v>0</v>
      </c>
      <c r="BF25" s="3">
        <f t="shared" si="6"/>
        <v>0</v>
      </c>
      <c r="BG25" s="3">
        <v>64456</v>
      </c>
      <c r="BH25" s="3">
        <f t="shared" si="7"/>
        <v>0.11562941754748528</v>
      </c>
      <c r="BI25">
        <v>543974</v>
      </c>
      <c r="BJ25">
        <v>545209</v>
      </c>
      <c r="BK25">
        <v>556233</v>
      </c>
      <c r="BL25">
        <v>557436</v>
      </c>
    </row>
    <row r="26" spans="1:64" x14ac:dyDescent="0.15">
      <c r="A26" s="2" t="s">
        <v>49</v>
      </c>
      <c r="B26" s="2" t="s">
        <v>50</v>
      </c>
      <c r="C26" s="3">
        <v>377115.3</v>
      </c>
      <c r="D26" s="3">
        <f>C26/BL26</f>
        <v>0.69829183748291834</v>
      </c>
      <c r="E26" s="3">
        <v>1459118.13</v>
      </c>
      <c r="F26" s="3">
        <v>691736.01</v>
      </c>
      <c r="G26" s="3">
        <v>38142609.880000003</v>
      </c>
      <c r="H26" s="3">
        <f>G26/BL26</f>
        <v>70.627400000740678</v>
      </c>
      <c r="I26" s="3">
        <v>4678961.62</v>
      </c>
      <c r="J26" s="3">
        <f>I26/BL26</f>
        <v>8.6638773530054412</v>
      </c>
      <c r="K26" s="3">
        <v>125928410.58999999</v>
      </c>
      <c r="L26" s="2">
        <v>66913628.390000001</v>
      </c>
      <c r="M26" s="2">
        <f>L26/BJ26</f>
        <v>129.24949805778922</v>
      </c>
      <c r="N26" s="2">
        <v>65770020.270000003</v>
      </c>
      <c r="O26" s="2">
        <f>N26/BJ26</f>
        <v>127.04051942307359</v>
      </c>
      <c r="P26" s="3">
        <v>26401569.960000001</v>
      </c>
      <c r="Q26" s="3">
        <f>P26/BJ26</f>
        <v>50.996930630914278</v>
      </c>
      <c r="R26" s="3">
        <v>3718018.27</v>
      </c>
      <c r="S26" s="3">
        <f>R26/BJ26</f>
        <v>7.1816759415038174</v>
      </c>
      <c r="T26" s="3">
        <v>29822608.59</v>
      </c>
      <c r="U26" s="3">
        <f>T26/BJ26</f>
        <v>57.604964545719696</v>
      </c>
      <c r="V26" s="3">
        <v>11980042.4</v>
      </c>
      <c r="W26" s="3">
        <f>V26/BJ26</f>
        <v>23.140494756706953</v>
      </c>
      <c r="X26" s="3">
        <v>54240311.5</v>
      </c>
      <c r="Y26" s="3">
        <f>X26/BJ26</f>
        <v>104.76988327419458</v>
      </c>
      <c r="Z26" s="3">
        <v>28810119.789999999</v>
      </c>
      <c r="AA26" s="3">
        <f>Z26/BJ26</f>
        <v>55.649254291503524</v>
      </c>
      <c r="AB26" s="3">
        <v>6618136</v>
      </c>
      <c r="AC26" s="3">
        <v>4316675</v>
      </c>
      <c r="AD26" s="3">
        <v>25380000</v>
      </c>
      <c r="AE26" s="3"/>
      <c r="AF26" s="3">
        <v>9486418.3000000007</v>
      </c>
      <c r="AG26" s="3"/>
      <c r="AH26" s="3"/>
      <c r="AI26" s="3"/>
      <c r="AJ26" s="3">
        <f>AI26/BL26</f>
        <v>0</v>
      </c>
      <c r="AK26" s="3">
        <v>1401802.01</v>
      </c>
      <c r="AL26" s="3"/>
      <c r="AM26" s="3"/>
      <c r="AN26" s="3">
        <f>AM26/BL26</f>
        <v>0</v>
      </c>
      <c r="AO26" s="3">
        <v>118814.44</v>
      </c>
      <c r="AP26" s="3"/>
      <c r="AQ26" s="3"/>
      <c r="AR26" s="3">
        <f t="shared" si="0"/>
        <v>0</v>
      </c>
      <c r="AS26" s="3">
        <v>633294.96</v>
      </c>
      <c r="AT26" s="3"/>
      <c r="AU26" s="3">
        <f t="shared" si="1"/>
        <v>0</v>
      </c>
      <c r="AV26" s="3"/>
      <c r="AW26" s="3">
        <v>3054797.65</v>
      </c>
      <c r="AX26" s="3">
        <f t="shared" si="2"/>
        <v>5.6564670384813365</v>
      </c>
      <c r="AY26" s="3">
        <v>23994.29</v>
      </c>
      <c r="AZ26" s="3">
        <f t="shared" si="3"/>
        <v>4.4429427427627607E-2</v>
      </c>
      <c r="BA26" s="3"/>
      <c r="BB26" s="3">
        <f t="shared" si="4"/>
        <v>0</v>
      </c>
      <c r="BC26" s="3">
        <v>48822.73</v>
      </c>
      <c r="BD26" s="3">
        <f t="shared" si="5"/>
        <v>9.0403422620700905E-2</v>
      </c>
      <c r="BE26" s="3">
        <v>765867.13</v>
      </c>
      <c r="BF26" s="3">
        <f t="shared" si="6"/>
        <v>1.4181306498979731</v>
      </c>
      <c r="BG26" s="3">
        <v>705075.37</v>
      </c>
      <c r="BH26" s="3">
        <f t="shared" si="7"/>
        <v>1.3055645731723124</v>
      </c>
      <c r="BI26">
        <v>516762</v>
      </c>
      <c r="BJ26">
        <v>517709</v>
      </c>
      <c r="BK26">
        <v>538909</v>
      </c>
      <c r="BL26">
        <v>540054</v>
      </c>
    </row>
    <row r="27" spans="1:64" x14ac:dyDescent="0.15">
      <c r="A27" s="2" t="s">
        <v>51</v>
      </c>
      <c r="B27" s="2" t="s">
        <v>52</v>
      </c>
      <c r="C27" s="3">
        <v>33553.839999999997</v>
      </c>
      <c r="D27" s="3">
        <f>C27/BL27</f>
        <v>5.4264209773879177E-2</v>
      </c>
      <c r="E27" s="3">
        <v>5024311.51</v>
      </c>
      <c r="F27" s="3">
        <v>785931.75</v>
      </c>
      <c r="G27" s="3">
        <v>32613440.50999999</v>
      </c>
      <c r="H27" s="3">
        <f>G27/BL27</f>
        <v>52.74336938134558</v>
      </c>
      <c r="I27" s="3">
        <v>2631711.34</v>
      </c>
      <c r="J27" s="3">
        <f>I27/BL27</f>
        <v>4.2560772840919752</v>
      </c>
      <c r="K27" s="3">
        <v>120535065.73</v>
      </c>
      <c r="L27" s="2">
        <v>55867898.439999998</v>
      </c>
      <c r="M27" s="2">
        <f>L27/BJ27</f>
        <v>93.16471520908236</v>
      </c>
      <c r="N27" s="2">
        <v>85170729.739999995</v>
      </c>
      <c r="O27" s="2">
        <f>N27/BJ27</f>
        <v>142.02980605935284</v>
      </c>
      <c r="P27" s="3">
        <v>16645838.91</v>
      </c>
      <c r="Q27" s="3">
        <f>P27/BJ27</f>
        <v>27.758424511563064</v>
      </c>
      <c r="R27" s="3">
        <v>2498051.62</v>
      </c>
      <c r="S27" s="3">
        <f>R27/BJ27</f>
        <v>4.1657244008351286</v>
      </c>
      <c r="T27" s="3">
        <v>20258252.920000002</v>
      </c>
      <c r="U27" s="3">
        <f>T27/BJ27</f>
        <v>33.782447821127697</v>
      </c>
      <c r="V27" s="3">
        <v>5743491.6399999997</v>
      </c>
      <c r="W27" s="3">
        <f>V27/BJ27</f>
        <v>9.5777857747953856</v>
      </c>
      <c r="X27" s="3">
        <v>45803274.460000001</v>
      </c>
      <c r="Y27" s="3">
        <f>X27/BJ27</f>
        <v>76.381054950405897</v>
      </c>
      <c r="Z27" s="3">
        <v>10793856.189999999</v>
      </c>
      <c r="AA27" s="3">
        <f>Z27/BJ27</f>
        <v>17.999720161822875</v>
      </c>
      <c r="AB27" s="3">
        <v>8883270.0600000005</v>
      </c>
      <c r="AC27" s="3">
        <v>2172771</v>
      </c>
      <c r="AD27" s="3">
        <v>25600000</v>
      </c>
      <c r="AE27" s="3"/>
      <c r="AF27" s="3"/>
      <c r="AG27" s="3">
        <v>54092.160000000003</v>
      </c>
      <c r="AH27" s="3">
        <v>102500</v>
      </c>
      <c r="AI27" s="3">
        <v>11689964.140000001</v>
      </c>
      <c r="AJ27" s="3">
        <f>AI27/BL27</f>
        <v>18.905337402278999</v>
      </c>
      <c r="AK27" s="3"/>
      <c r="AL27" s="3"/>
      <c r="AM27" s="3">
        <v>393691</v>
      </c>
      <c r="AN27" s="3">
        <f>AM27/BL27</f>
        <v>0.63668811111003298</v>
      </c>
      <c r="AO27" s="3"/>
      <c r="AP27" s="3"/>
      <c r="AQ27" s="3">
        <v>845924</v>
      </c>
      <c r="AR27" s="3">
        <f t="shared" si="0"/>
        <v>1.3680519841770411</v>
      </c>
      <c r="AS27" s="3"/>
      <c r="AT27" s="3">
        <v>1938399.44</v>
      </c>
      <c r="AU27" s="3">
        <f t="shared" si="1"/>
        <v>3.1348338621668912</v>
      </c>
      <c r="AV27" s="3">
        <v>1101077.67</v>
      </c>
      <c r="AW27" s="3">
        <v>5524026.5099999998</v>
      </c>
      <c r="AX27" s="3">
        <f t="shared" si="2"/>
        <v>8.9336103806631275</v>
      </c>
      <c r="AY27" s="3">
        <v>0</v>
      </c>
      <c r="AZ27" s="3">
        <f t="shared" si="3"/>
        <v>0</v>
      </c>
      <c r="BA27" s="3">
        <v>56339.29</v>
      </c>
      <c r="BB27" s="3">
        <f t="shared" si="4"/>
        <v>9.1113477654760633E-2</v>
      </c>
      <c r="BC27" s="3">
        <v>0</v>
      </c>
      <c r="BD27" s="3">
        <f t="shared" si="5"/>
        <v>0</v>
      </c>
      <c r="BE27" s="3"/>
      <c r="BF27" s="3">
        <f t="shared" si="6"/>
        <v>0</v>
      </c>
      <c r="BG27" s="3">
        <v>70800</v>
      </c>
      <c r="BH27" s="3">
        <f t="shared" si="7"/>
        <v>0.11449974286074696</v>
      </c>
      <c r="BI27">
        <v>599507</v>
      </c>
      <c r="BJ27">
        <v>599668</v>
      </c>
      <c r="BK27">
        <v>618187</v>
      </c>
      <c r="BL27">
        <v>618342</v>
      </c>
    </row>
    <row r="28" spans="1:64" x14ac:dyDescent="0.15">
      <c r="A28" s="2" t="s">
        <v>53</v>
      </c>
      <c r="B28" s="2" t="s">
        <v>54</v>
      </c>
      <c r="C28" s="3">
        <v>17665032.91</v>
      </c>
      <c r="D28" s="3">
        <f>C28/BL28</f>
        <v>39.741088159135032</v>
      </c>
      <c r="E28" s="3">
        <v>211890.63</v>
      </c>
      <c r="F28" s="3">
        <v>677313.94</v>
      </c>
      <c r="G28" s="3">
        <v>27883697.07</v>
      </c>
      <c r="H28" s="3">
        <f>G28/BL28</f>
        <v>62.730053722922008</v>
      </c>
      <c r="I28" s="3">
        <v>1883793.48</v>
      </c>
      <c r="J28" s="3">
        <f>I28/BL28</f>
        <v>4.2379769765333419</v>
      </c>
      <c r="K28" s="3">
        <v>93965284.640000001</v>
      </c>
      <c r="L28" s="2">
        <v>39261479.539999999</v>
      </c>
      <c r="M28" s="2">
        <f>L28/BJ28</f>
        <v>91.000386006958038</v>
      </c>
      <c r="N28" s="2">
        <v>52873260.299999997</v>
      </c>
      <c r="O28" s="2">
        <f>N28/BJ28</f>
        <v>122.54981608230982</v>
      </c>
      <c r="P28" s="3">
        <v>11383564.710000001</v>
      </c>
      <c r="Q28" s="3">
        <f>P28/BJ28</f>
        <v>26.384863608866063</v>
      </c>
      <c r="R28" s="3">
        <v>1861384.5</v>
      </c>
      <c r="S28" s="3">
        <f>R28/BJ28</f>
        <v>4.314323097141453</v>
      </c>
      <c r="T28" s="3">
        <v>27268834.27</v>
      </c>
      <c r="U28" s="3">
        <f>T28/BJ28</f>
        <v>63.203793479092255</v>
      </c>
      <c r="V28" s="3">
        <v>750734.06</v>
      </c>
      <c r="W28" s="3">
        <f>V28/BJ28</f>
        <v>1.7400538657481985</v>
      </c>
      <c r="X28" s="3">
        <v>55664844.670000002</v>
      </c>
      <c r="Y28" s="3">
        <f>X28/BJ28</f>
        <v>129.02015948804362</v>
      </c>
      <c r="Z28" s="3">
        <v>10903582.710000001</v>
      </c>
      <c r="AA28" s="3">
        <f>Z28/BJ28</f>
        <v>25.272359755518114</v>
      </c>
      <c r="AB28" s="3">
        <v>6070352.4199999999</v>
      </c>
      <c r="AC28" s="3">
        <v>2074558.76</v>
      </c>
      <c r="AD28" s="3">
        <v>17175482</v>
      </c>
      <c r="AE28" s="3"/>
      <c r="AF28" s="3"/>
      <c r="AG28" s="3"/>
      <c r="AH28" s="3"/>
      <c r="AI28" s="3">
        <v>4641957.71</v>
      </c>
      <c r="AJ28" s="3">
        <f>AI28/BL28</f>
        <v>10.443028978432091</v>
      </c>
      <c r="AK28" s="3"/>
      <c r="AL28" s="3"/>
      <c r="AM28" s="3">
        <v>99147</v>
      </c>
      <c r="AN28" s="3">
        <f>AM28/BL28</f>
        <v>0.22305136298292699</v>
      </c>
      <c r="AO28" s="3"/>
      <c r="AP28" s="3"/>
      <c r="AQ28" s="3">
        <v>31500</v>
      </c>
      <c r="AR28" s="3">
        <f t="shared" si="0"/>
        <v>7.0865663448840613E-2</v>
      </c>
      <c r="AS28" s="3"/>
      <c r="AT28" s="3">
        <v>135200</v>
      </c>
      <c r="AU28" s="3">
        <f t="shared" si="1"/>
        <v>0.30415992692962701</v>
      </c>
      <c r="AV28" s="3">
        <v>563700</v>
      </c>
      <c r="AW28" s="3">
        <v>2461090.7799999998</v>
      </c>
      <c r="AX28" s="3">
        <f t="shared" si="2"/>
        <v>5.5367247915087185</v>
      </c>
      <c r="AY28" s="3">
        <v>5000</v>
      </c>
      <c r="AZ28" s="3">
        <f t="shared" si="3"/>
        <v>1.1248518007752478E-2</v>
      </c>
      <c r="BA28" s="3"/>
      <c r="BB28" s="3">
        <f t="shared" si="4"/>
        <v>0</v>
      </c>
      <c r="BC28" s="3">
        <v>1158393.1000000001</v>
      </c>
      <c r="BD28" s="3">
        <f t="shared" si="5"/>
        <v>2.6060411290812437</v>
      </c>
      <c r="BE28" s="3"/>
      <c r="BF28" s="3">
        <f t="shared" si="6"/>
        <v>0</v>
      </c>
      <c r="BG28" s="3">
        <v>0</v>
      </c>
      <c r="BH28" s="3">
        <f t="shared" si="7"/>
        <v>0</v>
      </c>
      <c r="BI28">
        <v>431575</v>
      </c>
      <c r="BJ28">
        <v>431443</v>
      </c>
      <c r="BK28">
        <v>444519</v>
      </c>
      <c r="BL28">
        <v>444503</v>
      </c>
    </row>
    <row r="29" spans="1:64" x14ac:dyDescent="0.15">
      <c r="A29" s="2" t="s">
        <v>55</v>
      </c>
      <c r="B29" s="2" t="s">
        <v>56</v>
      </c>
      <c r="C29" s="3">
        <v>439163.98</v>
      </c>
      <c r="D29" s="3">
        <f>C29/BL29</f>
        <v>0.44271945998312445</v>
      </c>
      <c r="E29" s="3">
        <v>837225.31</v>
      </c>
      <c r="F29" s="3">
        <v>973932.16</v>
      </c>
      <c r="G29" s="3">
        <v>41891905.949999988</v>
      </c>
      <c r="H29" s="3">
        <f>G29/BL29</f>
        <v>42.231063621947854</v>
      </c>
      <c r="I29" s="3">
        <v>282156</v>
      </c>
      <c r="J29" s="3">
        <f>I29/BL29</f>
        <v>0.28444034037353988</v>
      </c>
      <c r="K29" s="3">
        <v>195439133.58999997</v>
      </c>
      <c r="L29" s="2">
        <v>102272103.02</v>
      </c>
      <c r="M29" s="2">
        <f>L29/BJ29</f>
        <v>111.50724451824561</v>
      </c>
      <c r="N29" s="2">
        <v>104206218.70999999</v>
      </c>
      <c r="O29" s="2">
        <f>N29/BJ29</f>
        <v>113.61601029897108</v>
      </c>
      <c r="P29" s="3">
        <v>37347247.210000001</v>
      </c>
      <c r="Q29" s="3">
        <f>P29/BJ29</f>
        <v>40.719692895279984</v>
      </c>
      <c r="R29" s="3">
        <v>10721268.26</v>
      </c>
      <c r="S29" s="3">
        <f>R29/BJ29</f>
        <v>11.689395701384353</v>
      </c>
      <c r="T29" s="3">
        <v>42182286.18</v>
      </c>
      <c r="U29" s="3">
        <f>T29/BJ29</f>
        <v>45.991334494139096</v>
      </c>
      <c r="V29" s="3">
        <v>4657976.1500000004</v>
      </c>
      <c r="W29" s="3">
        <f>V29/BJ29</f>
        <v>5.0785900571208025</v>
      </c>
      <c r="X29" s="3">
        <v>125590865.48999999</v>
      </c>
      <c r="Y29" s="3">
        <f>X29/BJ29</f>
        <v>136.93168453486177</v>
      </c>
      <c r="Z29" s="3">
        <v>18762495.449999999</v>
      </c>
      <c r="AA29" s="3">
        <f>Z29/BJ29</f>
        <v>20.456743394691767</v>
      </c>
      <c r="AB29" s="3">
        <v>9350399.2899999991</v>
      </c>
      <c r="AC29" s="3">
        <v>10752776</v>
      </c>
      <c r="AD29" s="3">
        <v>28351030</v>
      </c>
      <c r="AE29" s="3"/>
      <c r="AF29" s="3"/>
      <c r="AG29" s="3">
        <v>128500</v>
      </c>
      <c r="AH29" s="3">
        <v>436552</v>
      </c>
      <c r="AI29" s="3">
        <v>25263963.43</v>
      </c>
      <c r="AJ29" s="3">
        <f>AI29/BL29</f>
        <v>25.468500961219554</v>
      </c>
      <c r="AK29" s="3"/>
      <c r="AL29" s="3">
        <v>24868</v>
      </c>
      <c r="AM29" s="3">
        <v>669870.76</v>
      </c>
      <c r="AN29" s="3">
        <f>AM29/BL29</f>
        <v>0.67529404648733982</v>
      </c>
      <c r="AO29" s="3"/>
      <c r="AP29" s="3"/>
      <c r="AQ29" s="3">
        <v>1554947.39</v>
      </c>
      <c r="AR29" s="3">
        <f t="shared" si="0"/>
        <v>1.5675362738150083</v>
      </c>
      <c r="AS29" s="3"/>
      <c r="AT29" s="3">
        <v>1106844.6000000001</v>
      </c>
      <c r="AU29" s="3">
        <f t="shared" si="1"/>
        <v>1.1158056350551278</v>
      </c>
      <c r="AV29" s="3">
        <v>7588673.8600000003</v>
      </c>
      <c r="AW29" s="3">
        <v>4061728.34</v>
      </c>
      <c r="AX29" s="3">
        <f t="shared" si="2"/>
        <v>4.0946121703400005</v>
      </c>
      <c r="AY29" s="3">
        <v>190300.96</v>
      </c>
      <c r="AZ29" s="3">
        <f t="shared" si="3"/>
        <v>0.19184164021254696</v>
      </c>
      <c r="BA29" s="3"/>
      <c r="BB29" s="3">
        <f t="shared" si="4"/>
        <v>0</v>
      </c>
      <c r="BC29" s="3">
        <v>0</v>
      </c>
      <c r="BD29" s="3">
        <f t="shared" si="5"/>
        <v>0</v>
      </c>
      <c r="BE29" s="3">
        <v>0</v>
      </c>
      <c r="BF29" s="3">
        <f t="shared" si="6"/>
        <v>0</v>
      </c>
      <c r="BG29" s="3">
        <v>49247</v>
      </c>
      <c r="BH29" s="3">
        <f t="shared" si="7"/>
        <v>4.9645704654076889E-2</v>
      </c>
      <c r="BI29">
        <v>915090</v>
      </c>
      <c r="BJ29">
        <v>917179</v>
      </c>
      <c r="BK29">
        <v>989654</v>
      </c>
      <c r="BL29">
        <v>991969</v>
      </c>
    </row>
    <row r="30" spans="1:64" x14ac:dyDescent="0.15">
      <c r="A30" s="2" t="s">
        <v>57</v>
      </c>
      <c r="B30" s="2" t="s">
        <v>58</v>
      </c>
      <c r="C30" s="3">
        <v>0</v>
      </c>
      <c r="D30" s="3">
        <f>C30/BL30</f>
        <v>0</v>
      </c>
      <c r="E30" s="3">
        <v>1849813.39</v>
      </c>
      <c r="F30" s="3">
        <v>988618.21</v>
      </c>
      <c r="G30" s="3">
        <v>32799881.25</v>
      </c>
      <c r="H30" s="3">
        <f>G30/BL30</f>
        <v>40.600595456925461</v>
      </c>
      <c r="I30" s="3">
        <v>1524121.56</v>
      </c>
      <c r="J30" s="3">
        <f>I30/BL30</f>
        <v>1.8865996011719752</v>
      </c>
      <c r="K30" s="3">
        <v>186621038.66999996</v>
      </c>
      <c r="L30" s="2">
        <v>82680108.109999999</v>
      </c>
      <c r="M30" s="2">
        <f>L30/BJ30</f>
        <v>110.02639952785056</v>
      </c>
      <c r="N30" s="2">
        <v>192911096.31999999</v>
      </c>
      <c r="O30" s="2">
        <f>N30/BJ30</f>
        <v>256.71608131935693</v>
      </c>
      <c r="P30" s="3">
        <v>27944315.5</v>
      </c>
      <c r="Q30" s="3">
        <f>P30/BJ30</f>
        <v>37.186845687777215</v>
      </c>
      <c r="R30" s="3">
        <v>3351745.8</v>
      </c>
      <c r="S30" s="3">
        <f>R30/BJ30</f>
        <v>4.4603294666228406</v>
      </c>
      <c r="T30" s="3">
        <v>47538246.560000002</v>
      </c>
      <c r="U30" s="3">
        <f>T30/BJ30</f>
        <v>63.261432869745043</v>
      </c>
      <c r="V30" s="3">
        <v>7224491.5999999996</v>
      </c>
      <c r="W30" s="3">
        <f>V30/BJ30</f>
        <v>9.613978710691363</v>
      </c>
      <c r="X30" s="3">
        <v>59026222.32</v>
      </c>
      <c r="Y30" s="3">
        <f>X30/BJ30</f>
        <v>78.549035167680913</v>
      </c>
      <c r="Z30" s="3">
        <v>32914268.460000001</v>
      </c>
      <c r="AA30" s="3">
        <f>Z30/BJ30</f>
        <v>43.800601311851509</v>
      </c>
      <c r="AB30" s="3">
        <v>9451554</v>
      </c>
      <c r="AC30" s="3">
        <v>2995620</v>
      </c>
      <c r="AD30" s="3">
        <v>52030000</v>
      </c>
      <c r="AE30" s="3"/>
      <c r="AF30" s="3">
        <v>20728282.199999999</v>
      </c>
      <c r="AG30" s="3"/>
      <c r="AH30" s="3"/>
      <c r="AI30" s="3"/>
      <c r="AJ30" s="3">
        <f>AI30/BL30</f>
        <v>0</v>
      </c>
      <c r="AK30" s="3">
        <v>1407724.31</v>
      </c>
      <c r="AL30" s="3"/>
      <c r="AM30" s="3"/>
      <c r="AN30" s="3">
        <f>AM30/BL30</f>
        <v>0</v>
      </c>
      <c r="AO30" s="3">
        <v>257864.99</v>
      </c>
      <c r="AP30" s="3"/>
      <c r="AQ30" s="3"/>
      <c r="AR30" s="3">
        <f t="shared" si="0"/>
        <v>0</v>
      </c>
      <c r="AS30" s="3"/>
      <c r="AT30" s="3"/>
      <c r="AU30" s="3">
        <f t="shared" si="1"/>
        <v>0</v>
      </c>
      <c r="AV30" s="3"/>
      <c r="AW30" s="3">
        <v>3721131.11</v>
      </c>
      <c r="AX30" s="3">
        <f t="shared" si="2"/>
        <v>4.6061184699956801</v>
      </c>
      <c r="AY30" s="3">
        <v>9285</v>
      </c>
      <c r="AZ30" s="3">
        <f t="shared" si="3"/>
        <v>1.1493228464586374E-2</v>
      </c>
      <c r="BA30" s="3"/>
      <c r="BB30" s="3">
        <f t="shared" si="4"/>
        <v>0</v>
      </c>
      <c r="BC30" s="3">
        <v>1230561.6299999999</v>
      </c>
      <c r="BD30" s="3">
        <f t="shared" si="5"/>
        <v>1.5232230429018636</v>
      </c>
      <c r="BE30" s="3">
        <v>0</v>
      </c>
      <c r="BF30" s="3">
        <f t="shared" si="6"/>
        <v>0</v>
      </c>
      <c r="BG30" s="3">
        <v>539783.43999999994</v>
      </c>
      <c r="BH30" s="3">
        <f t="shared" si="7"/>
        <v>0.66815879346476581</v>
      </c>
      <c r="BI30">
        <v>748437</v>
      </c>
      <c r="BJ30">
        <v>751457</v>
      </c>
      <c r="BK30">
        <v>804306</v>
      </c>
      <c r="BL30">
        <v>807867</v>
      </c>
    </row>
    <row r="31" spans="1:64" x14ac:dyDescent="0.15">
      <c r="A31" s="2" t="s">
        <v>59</v>
      </c>
      <c r="B31" s="2" t="s">
        <v>60</v>
      </c>
      <c r="C31" s="3">
        <v>0</v>
      </c>
      <c r="D31" s="3">
        <f>C31/BL31</f>
        <v>0</v>
      </c>
      <c r="E31" s="3">
        <v>2582372.86</v>
      </c>
      <c r="F31" s="3">
        <v>3290995.4</v>
      </c>
      <c r="G31" s="3">
        <v>125902182.71999998</v>
      </c>
      <c r="H31" s="3">
        <f>G31/BL31</f>
        <v>86.951723444444056</v>
      </c>
      <c r="I31" s="3">
        <v>7741678.3200000003</v>
      </c>
      <c r="J31" s="3">
        <f>I31/BL31</f>
        <v>5.3466290872299211</v>
      </c>
      <c r="K31" s="3">
        <v>358538754.15000004</v>
      </c>
      <c r="L31" s="2">
        <v>129215522.90000001</v>
      </c>
      <c r="M31" s="2">
        <f>L31/BJ31</f>
        <v>91.269563138306935</v>
      </c>
      <c r="N31" s="2">
        <v>230325657.08000001</v>
      </c>
      <c r="O31" s="2">
        <f>N31/BJ31</f>
        <v>162.68728113652273</v>
      </c>
      <c r="P31" s="3">
        <v>82983626.540000007</v>
      </c>
      <c r="Q31" s="3">
        <f>P31/BJ31</f>
        <v>58.614314843578384</v>
      </c>
      <c r="R31" s="3">
        <v>11483101.279999999</v>
      </c>
      <c r="S31" s="3">
        <f>R31/BJ31</f>
        <v>8.1109267197689991</v>
      </c>
      <c r="T31" s="3">
        <v>97250524.209999993</v>
      </c>
      <c r="U31" s="3">
        <f>T31/BJ31</f>
        <v>68.691536902166121</v>
      </c>
      <c r="V31" s="3">
        <v>10633977.470000001</v>
      </c>
      <c r="W31" s="3">
        <f>V31/BJ31</f>
        <v>7.5111600860882204</v>
      </c>
      <c r="X31" s="3">
        <v>113827374</v>
      </c>
      <c r="Y31" s="3">
        <f>X31/BJ31</f>
        <v>80.40036107891396</v>
      </c>
      <c r="Z31" s="3">
        <v>29638066.5</v>
      </c>
      <c r="AA31" s="3">
        <f>Z31/BJ31</f>
        <v>20.934430484892534</v>
      </c>
      <c r="AB31" s="3">
        <v>15446876.27</v>
      </c>
      <c r="AC31" s="3">
        <v>6253742.0899999999</v>
      </c>
      <c r="AD31" s="3">
        <v>57685362.799999997</v>
      </c>
      <c r="AE31" s="3"/>
      <c r="AF31" s="3"/>
      <c r="AG31" s="3">
        <v>239594.94</v>
      </c>
      <c r="AH31" s="3">
        <v>742821.7</v>
      </c>
      <c r="AI31" s="3">
        <v>25844792.170000002</v>
      </c>
      <c r="AJ31" s="3">
        <f>AI31/BL31</f>
        <v>17.849168081881</v>
      </c>
      <c r="AK31" s="3"/>
      <c r="AL31" s="3"/>
      <c r="AM31" s="3">
        <v>1195121.26</v>
      </c>
      <c r="AN31" s="3">
        <f>AM31/BL31</f>
        <v>0.82538563698457479</v>
      </c>
      <c r="AO31" s="3"/>
      <c r="AP31" s="3"/>
      <c r="AQ31" s="3">
        <v>382090.2</v>
      </c>
      <c r="AR31" s="3">
        <f t="shared" si="0"/>
        <v>0.26388264828672164</v>
      </c>
      <c r="AS31" s="3"/>
      <c r="AT31" s="3">
        <v>3016193.69</v>
      </c>
      <c r="AU31" s="3">
        <f t="shared" si="1"/>
        <v>2.0830714283247751</v>
      </c>
      <c r="AV31" s="3">
        <v>405735</v>
      </c>
      <c r="AW31" s="3">
        <v>17070637.789999999</v>
      </c>
      <c r="AX31" s="3">
        <f t="shared" si="2"/>
        <v>11.789480881657234</v>
      </c>
      <c r="AY31" s="3">
        <v>583923.80000000005</v>
      </c>
      <c r="AZ31" s="3">
        <f t="shared" si="3"/>
        <v>0.40327482552979893</v>
      </c>
      <c r="BA31" s="3"/>
      <c r="BB31" s="3">
        <f t="shared" si="4"/>
        <v>0</v>
      </c>
      <c r="BC31" s="3">
        <v>297754</v>
      </c>
      <c r="BD31" s="3">
        <f t="shared" si="5"/>
        <v>0.20563760614107482</v>
      </c>
      <c r="BE31" s="3">
        <v>0</v>
      </c>
      <c r="BF31" s="3">
        <f t="shared" si="6"/>
        <v>0</v>
      </c>
      <c r="BG31" s="3">
        <v>0</v>
      </c>
      <c r="BH31" s="3">
        <f t="shared" si="7"/>
        <v>0</v>
      </c>
      <c r="BI31">
        <v>1400039</v>
      </c>
      <c r="BJ31">
        <v>1415757</v>
      </c>
      <c r="BK31">
        <v>1432039</v>
      </c>
      <c r="BL31">
        <v>1447955</v>
      </c>
    </row>
    <row r="32" spans="1:64" x14ac:dyDescent="0.15">
      <c r="A32" s="2" t="s">
        <v>61</v>
      </c>
      <c r="B32" s="2" t="s">
        <v>62</v>
      </c>
      <c r="C32" s="3">
        <v>0</v>
      </c>
      <c r="D32" s="3">
        <f>C32/BL32</f>
        <v>0</v>
      </c>
      <c r="E32" s="3">
        <v>412388.9</v>
      </c>
      <c r="F32" s="3">
        <v>652326.43999999994</v>
      </c>
      <c r="G32" s="3">
        <v>18208245.849999998</v>
      </c>
      <c r="H32" s="3">
        <f>G32/BL32</f>
        <v>89.924812700325447</v>
      </c>
      <c r="I32" s="3">
        <v>2418351.4900000002</v>
      </c>
      <c r="J32" s="3">
        <f>I32/BL32</f>
        <v>11.943479156274849</v>
      </c>
      <c r="K32" s="3">
        <v>79221256.469999999</v>
      </c>
      <c r="L32" s="2">
        <v>33304380.890000001</v>
      </c>
      <c r="M32" s="2">
        <f>L32/BJ32</f>
        <v>173.62399392135293</v>
      </c>
      <c r="N32" s="2">
        <v>25824587.989999998</v>
      </c>
      <c r="O32" s="2">
        <f>N32/BJ32</f>
        <v>134.62997925127334</v>
      </c>
      <c r="P32" s="3">
        <v>10084766.51</v>
      </c>
      <c r="Q32" s="3">
        <f>P32/BJ32</f>
        <v>52.574387886497163</v>
      </c>
      <c r="R32" s="3">
        <v>707923.34</v>
      </c>
      <c r="S32" s="3">
        <f>R32/BJ32</f>
        <v>3.6905798695645373</v>
      </c>
      <c r="T32" s="3">
        <v>18358011.25</v>
      </c>
      <c r="U32" s="3">
        <f>T32/BJ32</f>
        <v>95.704863699633506</v>
      </c>
      <c r="V32" s="3">
        <v>2371997.96</v>
      </c>
      <c r="W32" s="3">
        <f>V32/BJ32</f>
        <v>12.365813397004468</v>
      </c>
      <c r="X32" s="3">
        <v>22022862.77</v>
      </c>
      <c r="Y32" s="3">
        <f>X32/BJ32</f>
        <v>114.81064321052659</v>
      </c>
      <c r="Z32" s="3">
        <v>6382345.4000000004</v>
      </c>
      <c r="AA32" s="3">
        <f>Z32/BJ32</f>
        <v>33.272748789223179</v>
      </c>
      <c r="AB32" s="3">
        <v>1805030</v>
      </c>
      <c r="AC32" s="3">
        <v>827303.6</v>
      </c>
      <c r="AD32" s="3">
        <v>9219971</v>
      </c>
      <c r="AE32" s="3"/>
      <c r="AF32" s="3"/>
      <c r="AG32" s="3">
        <v>121280.02</v>
      </c>
      <c r="AH32" s="3">
        <v>755617.81</v>
      </c>
      <c r="AI32" s="3">
        <v>5971323.4199999999</v>
      </c>
      <c r="AJ32" s="3">
        <f>AI32/BL32</f>
        <v>29.490492633949515</v>
      </c>
      <c r="AK32" s="3"/>
      <c r="AL32" s="3">
        <v>0</v>
      </c>
      <c r="AM32" s="3">
        <v>57554.04</v>
      </c>
      <c r="AN32" s="3">
        <f>AM32/BL32</f>
        <v>0.28424134371774423</v>
      </c>
      <c r="AO32" s="3"/>
      <c r="AP32" s="3"/>
      <c r="AQ32" s="3">
        <v>110491.11</v>
      </c>
      <c r="AR32" s="3">
        <f t="shared" si="0"/>
        <v>0.54568092136129942</v>
      </c>
      <c r="AS32" s="3"/>
      <c r="AT32" s="3">
        <v>807639.08</v>
      </c>
      <c r="AU32" s="3">
        <f t="shared" si="1"/>
        <v>3.988675987613775</v>
      </c>
      <c r="AV32" s="3">
        <v>22450</v>
      </c>
      <c r="AW32" s="3">
        <v>1222216.22</v>
      </c>
      <c r="AX32" s="3">
        <f t="shared" si="2"/>
        <v>6.0361423922008264</v>
      </c>
      <c r="AY32" s="3">
        <v>591702.35</v>
      </c>
      <c r="AZ32" s="3">
        <f t="shared" si="3"/>
        <v>2.9222322367803715</v>
      </c>
      <c r="BA32" s="3">
        <v>189418.4</v>
      </c>
      <c r="BB32" s="3">
        <f t="shared" si="4"/>
        <v>0.93547804013176417</v>
      </c>
      <c r="BC32" s="3">
        <v>53020.9</v>
      </c>
      <c r="BD32" s="3">
        <f t="shared" si="5"/>
        <v>0.26185358770859779</v>
      </c>
      <c r="BE32" s="3"/>
      <c r="BF32" s="3">
        <f t="shared" si="6"/>
        <v>0</v>
      </c>
      <c r="BG32" s="3">
        <v>808010.03</v>
      </c>
      <c r="BH32" s="3">
        <f t="shared" si="7"/>
        <v>3.9905079932636323</v>
      </c>
      <c r="BI32">
        <v>191377</v>
      </c>
      <c r="BJ32">
        <v>191819</v>
      </c>
      <c r="BK32">
        <v>202008</v>
      </c>
      <c r="BL32">
        <v>202483</v>
      </c>
    </row>
    <row r="33" spans="1:64" x14ac:dyDescent="0.15">
      <c r="A33" s="2" t="s">
        <v>63</v>
      </c>
      <c r="B33" s="2" t="s">
        <v>64</v>
      </c>
      <c r="C33" s="3">
        <v>0</v>
      </c>
      <c r="D33" s="3">
        <f>C33/BL33</f>
        <v>0</v>
      </c>
      <c r="E33" s="3">
        <v>2691817.19</v>
      </c>
      <c r="F33" s="3">
        <v>6144340.25</v>
      </c>
      <c r="G33" s="3">
        <v>77265212.029999986</v>
      </c>
      <c r="H33" s="3">
        <f>G33/BL33</f>
        <v>45.059406656748735</v>
      </c>
      <c r="I33" s="3">
        <v>9293790.7100000009</v>
      </c>
      <c r="J33" s="3">
        <f>I33/BL33</f>
        <v>5.419938468841651</v>
      </c>
      <c r="K33" s="3">
        <v>322824826.72999996</v>
      </c>
      <c r="L33" s="2">
        <v>161839386.97999999</v>
      </c>
      <c r="M33" s="2">
        <f>L33/BJ33</f>
        <v>98.900193767870874</v>
      </c>
      <c r="N33" s="2">
        <v>251798484.28</v>
      </c>
      <c r="O33" s="2">
        <f>N33/BJ33</f>
        <v>153.87427838456702</v>
      </c>
      <c r="P33" s="3">
        <v>113045701.90000001</v>
      </c>
      <c r="Q33" s="3">
        <f>P33/BJ33</f>
        <v>69.082329284382524</v>
      </c>
      <c r="R33" s="3">
        <v>12156913.789999999</v>
      </c>
      <c r="S33" s="3">
        <f>R33/BJ33</f>
        <v>7.4291008628133488</v>
      </c>
      <c r="T33" s="3">
        <v>172528475.00999999</v>
      </c>
      <c r="U33" s="3">
        <f>T33/BJ33</f>
        <v>105.43230499923307</v>
      </c>
      <c r="V33" s="3"/>
      <c r="W33" s="3">
        <f>V33/BJ33</f>
        <v>0</v>
      </c>
      <c r="X33" s="3">
        <v>142693624.71000001</v>
      </c>
      <c r="Y33" s="3">
        <f>X33/BJ33</f>
        <v>87.200201363854973</v>
      </c>
      <c r="Z33" s="3">
        <v>47363375.57</v>
      </c>
      <c r="AA33" s="3">
        <f>Z33/BJ33</f>
        <v>28.943801065882177</v>
      </c>
      <c r="AB33" s="3">
        <v>32239458.539999999</v>
      </c>
      <c r="AC33" s="3">
        <v>8953935.5899999999</v>
      </c>
      <c r="AD33" s="3">
        <v>102450063</v>
      </c>
      <c r="AE33" s="3"/>
      <c r="AF33" s="3">
        <v>39536785.920000002</v>
      </c>
      <c r="AG33" s="3"/>
      <c r="AH33" s="3"/>
      <c r="AI33" s="3"/>
      <c r="AJ33" s="3">
        <f>AI33/BL33</f>
        <v>0</v>
      </c>
      <c r="AK33" s="3">
        <v>4649697.82</v>
      </c>
      <c r="AL33" s="3"/>
      <c r="AM33" s="3"/>
      <c r="AN33" s="3">
        <f>AM33/BL33</f>
        <v>0</v>
      </c>
      <c r="AO33" s="3">
        <v>743046.12</v>
      </c>
      <c r="AP33" s="3"/>
      <c r="AQ33" s="3"/>
      <c r="AR33" s="3">
        <f t="shared" si="0"/>
        <v>0</v>
      </c>
      <c r="AS33" s="3">
        <v>4794573.43</v>
      </c>
      <c r="AT33" s="3"/>
      <c r="AU33" s="3">
        <f t="shared" si="1"/>
        <v>0</v>
      </c>
      <c r="AV33" s="3"/>
      <c r="AW33" s="3">
        <v>7447532.9400000004</v>
      </c>
      <c r="AX33" s="3">
        <f t="shared" si="2"/>
        <v>4.3432407226514096</v>
      </c>
      <c r="AY33" s="3">
        <v>110022.06</v>
      </c>
      <c r="AZ33" s="3">
        <f t="shared" si="3"/>
        <v>6.4162494510832835E-2</v>
      </c>
      <c r="BA33" s="3"/>
      <c r="BB33" s="3">
        <f t="shared" si="4"/>
        <v>0</v>
      </c>
      <c r="BC33" s="3">
        <v>0</v>
      </c>
      <c r="BD33" s="3">
        <f t="shared" si="5"/>
        <v>0</v>
      </c>
      <c r="BE33" s="3">
        <v>0</v>
      </c>
      <c r="BF33" s="3">
        <f t="shared" si="6"/>
        <v>0</v>
      </c>
      <c r="BG33" s="3">
        <v>4571778.58</v>
      </c>
      <c r="BH33" s="3">
        <f t="shared" si="7"/>
        <v>2.6661627499429943</v>
      </c>
      <c r="BI33">
        <v>1623749</v>
      </c>
      <c r="BJ33">
        <v>1636391</v>
      </c>
      <c r="BK33">
        <v>1701254</v>
      </c>
      <c r="BL33">
        <v>1714741</v>
      </c>
    </row>
    <row r="34" spans="1:64" x14ac:dyDescent="0.15">
      <c r="A34" s="2" t="s">
        <v>65</v>
      </c>
      <c r="B34" s="2" t="s">
        <v>66</v>
      </c>
      <c r="C34" s="3">
        <v>0</v>
      </c>
      <c r="D34" s="3">
        <f>C34/BL34</f>
        <v>0</v>
      </c>
      <c r="E34" s="3">
        <v>5480409.4400000004</v>
      </c>
      <c r="F34" s="3">
        <v>2082014.28</v>
      </c>
      <c r="G34" s="3">
        <v>70615064.070000008</v>
      </c>
      <c r="H34" s="3">
        <f>G34/BL34</f>
        <v>53.380078110294797</v>
      </c>
      <c r="I34" s="3">
        <v>1960904.97</v>
      </c>
      <c r="J34" s="3">
        <f>I34/BL34</f>
        <v>1.4823078027898369</v>
      </c>
      <c r="K34" s="3">
        <v>276877399.87999994</v>
      </c>
      <c r="L34" s="2">
        <v>154437636.88</v>
      </c>
      <c r="M34" s="2">
        <f>L34/BJ34</f>
        <v>129.89162653819724</v>
      </c>
      <c r="N34" s="2">
        <v>250257069.03999999</v>
      </c>
      <c r="O34" s="2">
        <f>N34/BJ34</f>
        <v>210.48170903796805</v>
      </c>
      <c r="P34" s="3">
        <v>81084496.379999995</v>
      </c>
      <c r="Q34" s="3">
        <f>P34/BJ34</f>
        <v>68.197088058349507</v>
      </c>
      <c r="R34" s="3">
        <v>5414765.8700000001</v>
      </c>
      <c r="S34" s="3">
        <f>R34/BJ34</f>
        <v>4.5541537696819017</v>
      </c>
      <c r="T34" s="3">
        <v>65790107.350000001</v>
      </c>
      <c r="U34" s="3">
        <f>T34/BJ34</f>
        <v>55.333558751964929</v>
      </c>
      <c r="V34" s="3">
        <v>11636977.43</v>
      </c>
      <c r="W34" s="3">
        <f>V34/BJ34</f>
        <v>9.7874194199531868</v>
      </c>
      <c r="X34" s="3">
        <v>74217739.430000007</v>
      </c>
      <c r="Y34" s="3">
        <f>X34/BJ34</f>
        <v>62.42171977832971</v>
      </c>
      <c r="Z34" s="3">
        <v>63920685.700000003</v>
      </c>
      <c r="AA34" s="3">
        <f>Z34/BJ34</f>
        <v>53.761259254835899</v>
      </c>
      <c r="AB34" s="3">
        <v>9804561.4299999997</v>
      </c>
      <c r="AC34" s="3">
        <v>4278605.0999999996</v>
      </c>
      <c r="AD34" s="3">
        <v>51600000</v>
      </c>
      <c r="AE34" s="3"/>
      <c r="AF34" s="3">
        <v>18815353.460000001</v>
      </c>
      <c r="AG34" s="3"/>
      <c r="AH34" s="3"/>
      <c r="AI34" s="3"/>
      <c r="AJ34" s="3">
        <f>AI34/BL34</f>
        <v>0</v>
      </c>
      <c r="AK34" s="3">
        <v>817836.56</v>
      </c>
      <c r="AL34" s="3"/>
      <c r="AM34" s="3"/>
      <c r="AN34" s="3">
        <f>AM34/BL34</f>
        <v>0</v>
      </c>
      <c r="AO34" s="3">
        <v>194809.66</v>
      </c>
      <c r="AP34" s="3"/>
      <c r="AQ34" s="3"/>
      <c r="AR34" s="3">
        <f t="shared" si="0"/>
        <v>0</v>
      </c>
      <c r="AS34" s="3">
        <v>1306061.97</v>
      </c>
      <c r="AT34" s="3"/>
      <c r="AU34" s="3">
        <f t="shared" si="1"/>
        <v>0</v>
      </c>
      <c r="AV34" s="3"/>
      <c r="AW34" s="3">
        <v>6259849.8799999999</v>
      </c>
      <c r="AX34" s="3">
        <f t="shared" si="2"/>
        <v>4.7320112210317999</v>
      </c>
      <c r="AY34" s="3">
        <v>316671</v>
      </c>
      <c r="AZ34" s="3">
        <f t="shared" si="3"/>
        <v>0.23938125579704175</v>
      </c>
      <c r="BA34" s="3">
        <v>14670.54</v>
      </c>
      <c r="BB34" s="3">
        <f t="shared" si="4"/>
        <v>1.1089908101533557E-2</v>
      </c>
      <c r="BC34" s="3">
        <v>719418.87</v>
      </c>
      <c r="BD34" s="3">
        <f t="shared" si="5"/>
        <v>0.54383063982710356</v>
      </c>
      <c r="BE34" s="3">
        <v>0</v>
      </c>
      <c r="BF34" s="3">
        <f t="shared" si="6"/>
        <v>0</v>
      </c>
      <c r="BG34" s="3">
        <v>234060.56</v>
      </c>
      <c r="BH34" s="3">
        <f t="shared" si="7"/>
        <v>0.17693350760050283</v>
      </c>
      <c r="BI34">
        <v>1175623</v>
      </c>
      <c r="BJ34">
        <v>1188973</v>
      </c>
      <c r="BK34">
        <v>1308877</v>
      </c>
      <c r="BL34">
        <v>1322873</v>
      </c>
    </row>
    <row r="35" spans="1:64" x14ac:dyDescent="0.15">
      <c r="A35" s="2" t="s">
        <v>67</v>
      </c>
      <c r="B35" s="2" t="s">
        <v>68</v>
      </c>
      <c r="C35" s="3">
        <v>804127.7</v>
      </c>
      <c r="D35" s="3">
        <f>C35/BL35</f>
        <v>0.71261572627849457</v>
      </c>
      <c r="E35" s="3">
        <v>3007565.91</v>
      </c>
      <c r="F35" s="3">
        <v>2564892.7400000002</v>
      </c>
      <c r="G35" s="3">
        <v>58934335.680000007</v>
      </c>
      <c r="H35" s="3">
        <f>G35/BL35</f>
        <v>52.227444003413638</v>
      </c>
      <c r="I35" s="3">
        <v>1238458.26</v>
      </c>
      <c r="J35" s="3">
        <f>I35/BL35</f>
        <v>1.0975182578780718</v>
      </c>
      <c r="K35" s="3">
        <v>224990954.45999992</v>
      </c>
      <c r="L35" s="2">
        <v>125761368.98999999</v>
      </c>
      <c r="M35" s="2">
        <f>L35/BJ35</f>
        <v>115.49872939004734</v>
      </c>
      <c r="N35" s="2">
        <v>120623705.73</v>
      </c>
      <c r="O35" s="2">
        <f>N35/BJ35</f>
        <v>110.78032036405214</v>
      </c>
      <c r="P35" s="3">
        <v>38296570.439999998</v>
      </c>
      <c r="Q35" s="3">
        <f>P35/BJ35</f>
        <v>35.171414412387321</v>
      </c>
      <c r="R35" s="3">
        <v>3446094.05</v>
      </c>
      <c r="S35" s="3">
        <f>R35/BJ35</f>
        <v>3.1648787487773853</v>
      </c>
      <c r="T35" s="3">
        <v>60879443.890000001</v>
      </c>
      <c r="U35" s="3">
        <f>T35/BJ35</f>
        <v>55.911433469102867</v>
      </c>
      <c r="V35" s="3">
        <v>7779656.8399999999</v>
      </c>
      <c r="W35" s="3">
        <f>V35/BJ35</f>
        <v>7.1448051760794593</v>
      </c>
      <c r="X35" s="3">
        <v>115728736.34999999</v>
      </c>
      <c r="Y35" s="3">
        <f>X35/BJ35</f>
        <v>106.28480040960459</v>
      </c>
      <c r="Z35" s="3">
        <v>16547453.74</v>
      </c>
      <c r="AA35" s="3">
        <f>Z35/BJ35</f>
        <v>15.197114161206038</v>
      </c>
      <c r="AB35" s="3">
        <v>6808006.0300000003</v>
      </c>
      <c r="AC35" s="3">
        <v>7576337.5</v>
      </c>
      <c r="AD35" s="3">
        <v>32780000</v>
      </c>
      <c r="AE35" s="3"/>
      <c r="AF35" s="3">
        <v>14985182.699999999</v>
      </c>
      <c r="AG35" s="3"/>
      <c r="AH35" s="3"/>
      <c r="AI35" s="3"/>
      <c r="AJ35" s="3">
        <f>AI35/BL35</f>
        <v>0</v>
      </c>
      <c r="AK35" s="3">
        <v>3195526.3</v>
      </c>
      <c r="AL35" s="3"/>
      <c r="AM35" s="3"/>
      <c r="AN35" s="3">
        <f>AM35/BL35</f>
        <v>0</v>
      </c>
      <c r="AO35" s="3">
        <v>26298.67</v>
      </c>
      <c r="AP35" s="3"/>
      <c r="AQ35" s="3"/>
      <c r="AR35" s="3">
        <f t="shared" si="0"/>
        <v>0</v>
      </c>
      <c r="AS35" s="3">
        <v>494747</v>
      </c>
      <c r="AT35" s="3"/>
      <c r="AU35" s="3">
        <f t="shared" si="1"/>
        <v>0</v>
      </c>
      <c r="AV35" s="3"/>
      <c r="AW35" s="3">
        <v>7719780.29</v>
      </c>
      <c r="AX35" s="3">
        <f t="shared" si="2"/>
        <v>6.8412477745372504</v>
      </c>
      <c r="AY35" s="3">
        <v>44000</v>
      </c>
      <c r="AZ35" s="3">
        <f t="shared" si="3"/>
        <v>3.8992677352432656E-2</v>
      </c>
      <c r="BA35" s="3">
        <v>407876.6</v>
      </c>
      <c r="BB35" s="3">
        <f t="shared" si="4"/>
        <v>0.36145910598652803</v>
      </c>
      <c r="BC35" s="3">
        <v>0</v>
      </c>
      <c r="BD35" s="3">
        <f t="shared" si="5"/>
        <v>0</v>
      </c>
      <c r="BE35" s="3"/>
      <c r="BF35" s="3">
        <f t="shared" si="6"/>
        <v>0</v>
      </c>
      <c r="BG35" s="3">
        <v>926001.96</v>
      </c>
      <c r="BH35" s="3">
        <f t="shared" si="7"/>
        <v>0.82062035577273296</v>
      </c>
      <c r="BI35">
        <v>1079498</v>
      </c>
      <c r="BJ35">
        <v>1088855</v>
      </c>
      <c r="BK35">
        <v>1118587</v>
      </c>
      <c r="BL35">
        <v>1128417</v>
      </c>
    </row>
    <row r="36" spans="1:64" x14ac:dyDescent="0.15">
      <c r="A36" s="2" t="s">
        <v>69</v>
      </c>
      <c r="B36" s="2" t="s">
        <v>70</v>
      </c>
      <c r="C36" s="3">
        <v>0</v>
      </c>
      <c r="D36" s="3">
        <f>C36/BL36</f>
        <v>0</v>
      </c>
      <c r="E36" s="3">
        <v>758682</v>
      </c>
      <c r="F36" s="3">
        <v>442979.4</v>
      </c>
      <c r="G36" s="3">
        <v>17907432.279999994</v>
      </c>
      <c r="H36" s="3">
        <f>G36/BL36</f>
        <v>76.708441622973822</v>
      </c>
      <c r="I36" s="3">
        <v>2901551.82</v>
      </c>
      <c r="J36" s="3">
        <f>I36/BL36</f>
        <v>12.429114063945718</v>
      </c>
      <c r="K36" s="3">
        <v>52107016.980000004</v>
      </c>
      <c r="L36" s="2">
        <v>26842827.620000001</v>
      </c>
      <c r="M36" s="2">
        <f>L36/BJ36</f>
        <v>122.7341951560764</v>
      </c>
      <c r="N36" s="2">
        <v>32557424.34</v>
      </c>
      <c r="O36" s="2">
        <f>N36/BJ36</f>
        <v>148.863202092297</v>
      </c>
      <c r="P36" s="3">
        <v>8117135.0999999996</v>
      </c>
      <c r="Q36" s="3">
        <f>P36/BJ36</f>
        <v>37.114198905384825</v>
      </c>
      <c r="R36" s="3">
        <v>368780.57</v>
      </c>
      <c r="S36" s="3">
        <f>R36/BJ36</f>
        <v>1.6861854901763547</v>
      </c>
      <c r="T36" s="3">
        <v>4081798.13</v>
      </c>
      <c r="U36" s="3">
        <f>T36/BJ36</f>
        <v>18.663317269223207</v>
      </c>
      <c r="V36" s="3">
        <v>741067.56</v>
      </c>
      <c r="W36" s="3">
        <f>V36/BJ36</f>
        <v>3.3884034804555871</v>
      </c>
      <c r="X36" s="3">
        <v>22903405.16</v>
      </c>
      <c r="Y36" s="3">
        <f>X36/BJ36</f>
        <v>104.72186605824231</v>
      </c>
      <c r="Z36" s="3">
        <v>13599269.390000001</v>
      </c>
      <c r="AA36" s="3">
        <f>Z36/BJ36</f>
        <v>62.18031151266306</v>
      </c>
      <c r="AB36" s="3">
        <v>3975499.42</v>
      </c>
      <c r="AC36" s="3">
        <v>582157.86</v>
      </c>
      <c r="AD36" s="3">
        <v>8435757</v>
      </c>
      <c r="AE36" s="3"/>
      <c r="AF36" s="3">
        <v>4269991.5199999996</v>
      </c>
      <c r="AG36" s="3"/>
      <c r="AH36" s="3"/>
      <c r="AI36" s="3"/>
      <c r="AJ36" s="3">
        <f>AI36/BL36</f>
        <v>0</v>
      </c>
      <c r="AK36" s="3">
        <v>298330.44</v>
      </c>
      <c r="AL36" s="3"/>
      <c r="AM36" s="3"/>
      <c r="AN36" s="3">
        <f>AM36/BL36</f>
        <v>0</v>
      </c>
      <c r="AO36" s="3">
        <v>31470</v>
      </c>
      <c r="AP36" s="3"/>
      <c r="AQ36" s="3"/>
      <c r="AR36" s="3">
        <f t="shared" si="0"/>
        <v>0</v>
      </c>
      <c r="AS36" s="3">
        <v>11500</v>
      </c>
      <c r="AT36" s="3"/>
      <c r="AU36" s="3">
        <f t="shared" si="1"/>
        <v>0</v>
      </c>
      <c r="AV36" s="3"/>
      <c r="AW36" s="3">
        <v>1042688</v>
      </c>
      <c r="AX36" s="3">
        <f t="shared" si="2"/>
        <v>4.4664679071998901</v>
      </c>
      <c r="AY36" s="3">
        <v>363341.55</v>
      </c>
      <c r="AZ36" s="3">
        <f t="shared" si="3"/>
        <v>1.5564132055104347</v>
      </c>
      <c r="BA36" s="3"/>
      <c r="BB36" s="3">
        <f t="shared" si="4"/>
        <v>0</v>
      </c>
      <c r="BC36" s="3">
        <v>1782598.4</v>
      </c>
      <c r="BD36" s="3">
        <f t="shared" si="5"/>
        <v>7.6359549021623652</v>
      </c>
      <c r="BE36" s="3"/>
      <c r="BF36" s="3">
        <f t="shared" si="6"/>
        <v>0</v>
      </c>
      <c r="BG36" s="3">
        <v>0</v>
      </c>
      <c r="BH36" s="3">
        <f t="shared" si="7"/>
        <v>0</v>
      </c>
      <c r="BI36">
        <v>219316</v>
      </c>
      <c r="BJ36">
        <v>218707</v>
      </c>
      <c r="BK36">
        <v>234003</v>
      </c>
      <c r="BL36">
        <v>233448</v>
      </c>
    </row>
    <row r="37" spans="1:64" x14ac:dyDescent="0.15">
      <c r="A37" s="2" t="s">
        <v>71</v>
      </c>
      <c r="B37" s="2" t="s">
        <v>72</v>
      </c>
      <c r="C37" s="3">
        <v>66531.199999999997</v>
      </c>
      <c r="D37" s="3">
        <f>C37/BL37</f>
        <v>0.10602277544229806</v>
      </c>
      <c r="E37" s="3">
        <v>1428532.28</v>
      </c>
      <c r="F37" s="3">
        <v>1154411.3600000001</v>
      </c>
      <c r="G37" s="3">
        <v>30685955.489999995</v>
      </c>
      <c r="H37" s="3">
        <f>G37/BL37</f>
        <v>48.900518375568502</v>
      </c>
      <c r="I37" s="3">
        <v>434611.76</v>
      </c>
      <c r="J37" s="3">
        <f>I37/BL37</f>
        <v>0.69258851538919997</v>
      </c>
      <c r="K37" s="3">
        <v>120084005.36</v>
      </c>
      <c r="L37" s="2">
        <v>65388097.520000003</v>
      </c>
      <c r="M37" s="2">
        <f>L37/BJ37</f>
        <v>106.82252555467156</v>
      </c>
      <c r="N37" s="2">
        <v>89307106.730000004</v>
      </c>
      <c r="O37" s="2">
        <f>N37/BJ37</f>
        <v>145.89827587446231</v>
      </c>
      <c r="P37" s="3">
        <v>28419256.68</v>
      </c>
      <c r="Q37" s="3">
        <f>P37/BJ37</f>
        <v>46.427666319784223</v>
      </c>
      <c r="R37" s="3">
        <v>2632756.1800000002</v>
      </c>
      <c r="S37" s="3">
        <f>R37/BJ37</f>
        <v>4.3010528671712533</v>
      </c>
      <c r="T37" s="3">
        <v>43057372.399999999</v>
      </c>
      <c r="U37" s="3">
        <f>T37/BJ37</f>
        <v>70.341506145046964</v>
      </c>
      <c r="V37" s="3"/>
      <c r="W37" s="3">
        <f>V37/BJ37</f>
        <v>0</v>
      </c>
      <c r="X37" s="3">
        <v>63007536.219999999</v>
      </c>
      <c r="Y37" s="3">
        <f>X37/BJ37</f>
        <v>102.9334757130558</v>
      </c>
      <c r="Z37" s="3">
        <v>14883228.130000001</v>
      </c>
      <c r="AA37" s="3">
        <f>Z37/BJ37</f>
        <v>24.314272437222176</v>
      </c>
      <c r="AB37" s="3">
        <v>2463110</v>
      </c>
      <c r="AC37" s="3">
        <v>2658100</v>
      </c>
      <c r="AD37" s="3">
        <v>30738720</v>
      </c>
      <c r="AE37" s="3"/>
      <c r="AF37" s="3">
        <v>14878336.390000001</v>
      </c>
      <c r="AG37" s="3"/>
      <c r="AH37" s="3"/>
      <c r="AI37" s="3"/>
      <c r="AJ37" s="3">
        <f>AI37/BL37</f>
        <v>0</v>
      </c>
      <c r="AK37" s="3">
        <v>1997134.94</v>
      </c>
      <c r="AL37" s="3"/>
      <c r="AM37" s="3"/>
      <c r="AN37" s="3">
        <f>AM37/BL37</f>
        <v>0</v>
      </c>
      <c r="AO37" s="3"/>
      <c r="AP37" s="3"/>
      <c r="AQ37" s="3"/>
      <c r="AR37" s="3">
        <f t="shared" si="0"/>
        <v>0</v>
      </c>
      <c r="AS37" s="3">
        <v>218810</v>
      </c>
      <c r="AT37" s="3"/>
      <c r="AU37" s="3">
        <f t="shared" si="1"/>
        <v>0</v>
      </c>
      <c r="AV37" s="3"/>
      <c r="AW37" s="3">
        <v>4093393.9</v>
      </c>
      <c r="AX37" s="3">
        <f t="shared" si="2"/>
        <v>6.5231497741897444</v>
      </c>
      <c r="AY37" s="3"/>
      <c r="AZ37" s="3">
        <f t="shared" si="3"/>
        <v>0</v>
      </c>
      <c r="BA37" s="3"/>
      <c r="BB37" s="3">
        <f t="shared" si="4"/>
        <v>0</v>
      </c>
      <c r="BC37" s="3">
        <v>60000</v>
      </c>
      <c r="BD37" s="3">
        <f t="shared" si="5"/>
        <v>9.5614787145548011E-2</v>
      </c>
      <c r="BE37" s="3">
        <v>8731.16</v>
      </c>
      <c r="BF37" s="3">
        <f t="shared" si="6"/>
        <v>1.3913800082228717E-2</v>
      </c>
      <c r="BG37" s="3">
        <v>681451.65</v>
      </c>
      <c r="BH37" s="3">
        <f t="shared" si="7"/>
        <v>1.0859475744122082</v>
      </c>
      <c r="BI37">
        <v>610079</v>
      </c>
      <c r="BJ37">
        <v>612119</v>
      </c>
      <c r="BK37">
        <v>625294</v>
      </c>
      <c r="BL37">
        <v>627518</v>
      </c>
    </row>
    <row r="38" spans="1:64" x14ac:dyDescent="0.15">
      <c r="A38" s="2" t="s">
        <v>73</v>
      </c>
      <c r="B38" s="2" t="s">
        <v>74</v>
      </c>
      <c r="C38" s="3">
        <v>0</v>
      </c>
      <c r="D38" s="3">
        <f>C38/BL38</f>
        <v>0</v>
      </c>
      <c r="E38" s="3">
        <v>4176325.19</v>
      </c>
      <c r="F38" s="3">
        <v>2449998.79</v>
      </c>
      <c r="G38" s="3">
        <v>81410495.810000002</v>
      </c>
      <c r="H38" s="3">
        <f>G38/BL38</f>
        <v>61.104081819375907</v>
      </c>
      <c r="I38" s="3">
        <v>1370336.53</v>
      </c>
      <c r="J38" s="3">
        <f>I38/BL38</f>
        <v>1.0285302234815079</v>
      </c>
      <c r="K38" s="3">
        <v>245623611.53999993</v>
      </c>
      <c r="L38" s="2">
        <v>144868826.97999999</v>
      </c>
      <c r="M38" s="2">
        <f>L38/BJ38</f>
        <v>113.39910198956879</v>
      </c>
      <c r="N38" s="2">
        <v>132631899.45999999</v>
      </c>
      <c r="O38" s="2">
        <f>N38/BJ38</f>
        <v>103.82039122889552</v>
      </c>
      <c r="P38" s="3">
        <v>52058392.960000001</v>
      </c>
      <c r="Q38" s="3">
        <f>P38/BJ38</f>
        <v>40.749795078406251</v>
      </c>
      <c r="R38" s="3">
        <v>8291343.0800000001</v>
      </c>
      <c r="S38" s="3">
        <f>R38/BJ38</f>
        <v>6.4902220799318675</v>
      </c>
      <c r="T38" s="3">
        <v>93569447.129999995</v>
      </c>
      <c r="U38" s="3">
        <f>T38/BJ38</f>
        <v>73.243440285930546</v>
      </c>
      <c r="V38" s="3">
        <v>3511501.94</v>
      </c>
      <c r="W38" s="3">
        <f>V38/BJ38</f>
        <v>2.748701531804373</v>
      </c>
      <c r="X38" s="3">
        <v>110769230.94</v>
      </c>
      <c r="Y38" s="3">
        <f>X38/BJ38</f>
        <v>86.706930528299907</v>
      </c>
      <c r="Z38" s="3">
        <v>33643741.219999999</v>
      </c>
      <c r="AA38" s="3">
        <f>Z38/BJ38</f>
        <v>26.335341573823513</v>
      </c>
      <c r="AB38" s="3">
        <v>16911506.25</v>
      </c>
      <c r="AC38" s="3">
        <v>7624507.2599999998</v>
      </c>
      <c r="AD38" s="3">
        <v>60780000</v>
      </c>
      <c r="AE38" s="3"/>
      <c r="AF38" s="3"/>
      <c r="AG38" s="3">
        <v>2500</v>
      </c>
      <c r="AH38" s="3">
        <v>1165102</v>
      </c>
      <c r="AI38" s="3">
        <v>24829097.789999999</v>
      </c>
      <c r="AJ38" s="3">
        <f>AI38/BL38</f>
        <v>18.635916754545626</v>
      </c>
      <c r="AK38" s="3"/>
      <c r="AL38" s="3"/>
      <c r="AM38" s="3">
        <v>3806627.63</v>
      </c>
      <c r="AN38" s="3">
        <f>AM38/BL38</f>
        <v>2.8571314281425328</v>
      </c>
      <c r="AO38" s="3"/>
      <c r="AP38" s="3"/>
      <c r="AQ38" s="3">
        <v>3320696.53</v>
      </c>
      <c r="AR38" s="3">
        <f t="shared" si="0"/>
        <v>2.4924072805058826</v>
      </c>
      <c r="AS38" s="3"/>
      <c r="AT38" s="3">
        <v>9646789.4100000001</v>
      </c>
      <c r="AU38" s="3">
        <f t="shared" si="1"/>
        <v>7.240567736850994</v>
      </c>
      <c r="AV38" s="3">
        <v>1179675.46</v>
      </c>
      <c r="AW38" s="3">
        <v>11164934.560000001</v>
      </c>
      <c r="AX38" s="3">
        <f t="shared" si="2"/>
        <v>8.3800383239825127</v>
      </c>
      <c r="AY38" s="3">
        <v>1839834.26</v>
      </c>
      <c r="AZ38" s="3">
        <f t="shared" si="3"/>
        <v>1.3809200157619199</v>
      </c>
      <c r="BA38" s="3">
        <v>7078</v>
      </c>
      <c r="BB38" s="3">
        <f t="shared" si="4"/>
        <v>5.3125175914285182E-3</v>
      </c>
      <c r="BC38" s="3">
        <v>73441.2</v>
      </c>
      <c r="BD38" s="3">
        <f t="shared" si="5"/>
        <v>5.5122586456007351E-2</v>
      </c>
      <c r="BE38" s="3">
        <v>256285</v>
      </c>
      <c r="BF38" s="3">
        <f t="shared" si="6"/>
        <v>0.19235922166138142</v>
      </c>
      <c r="BG38" s="3">
        <v>2202645.73</v>
      </c>
      <c r="BH38" s="3">
        <f t="shared" si="7"/>
        <v>1.6532345561330757</v>
      </c>
      <c r="BI38">
        <v>1271166</v>
      </c>
      <c r="BJ38">
        <v>1277513</v>
      </c>
      <c r="BK38">
        <v>1325657</v>
      </c>
      <c r="BL38">
        <v>1332325</v>
      </c>
    </row>
    <row r="39" spans="1:64" x14ac:dyDescent="0.15">
      <c r="A39" s="2" t="s">
        <v>75</v>
      </c>
      <c r="B39" s="2" t="s">
        <v>76</v>
      </c>
      <c r="C39" s="3">
        <v>39096.67</v>
      </c>
      <c r="D39" s="3">
        <f>C39/BL39</f>
        <v>0.14250186799047962</v>
      </c>
      <c r="E39" s="3">
        <v>892102.48</v>
      </c>
      <c r="F39" s="3">
        <v>300947.18</v>
      </c>
      <c r="G39" s="3">
        <v>21217039.440000005</v>
      </c>
      <c r="H39" s="3">
        <f>G39/BL39</f>
        <v>77.33312718008159</v>
      </c>
      <c r="I39" s="3"/>
      <c r="J39" s="3">
        <f>I39/BL39</f>
        <v>0</v>
      </c>
      <c r="K39" s="3">
        <v>64183576.830000006</v>
      </c>
      <c r="L39" s="2">
        <v>26879029.699999999</v>
      </c>
      <c r="M39" s="2">
        <f>L39/BJ39</f>
        <v>103.86104104359384</v>
      </c>
      <c r="N39" s="2">
        <v>20775533.510000002</v>
      </c>
      <c r="O39" s="2">
        <f>N39/BJ39</f>
        <v>80.277024977009106</v>
      </c>
      <c r="P39" s="3">
        <v>8701977.0500000007</v>
      </c>
      <c r="Q39" s="3">
        <f>P39/BJ39</f>
        <v>33.624591573350649</v>
      </c>
      <c r="R39" s="3">
        <v>802514.72</v>
      </c>
      <c r="S39" s="3">
        <f>R39/BJ39</f>
        <v>3.1009309190952017</v>
      </c>
      <c r="T39" s="3">
        <v>18040484.73</v>
      </c>
      <c r="U39" s="3">
        <f>T39/BJ39</f>
        <v>69.708748637933837</v>
      </c>
      <c r="V39" s="3">
        <v>606237.56999999995</v>
      </c>
      <c r="W39" s="3">
        <f>V39/BJ39</f>
        <v>2.34251257737695</v>
      </c>
      <c r="X39" s="3">
        <v>33468363.420000002</v>
      </c>
      <c r="Y39" s="3">
        <f>X39/BJ39</f>
        <v>129.32234182644379</v>
      </c>
      <c r="Z39" s="3">
        <v>8334533.9699999997</v>
      </c>
      <c r="AA39" s="3">
        <f>Z39/BJ39</f>
        <v>32.204785083346856</v>
      </c>
      <c r="AB39" s="3">
        <v>4279101.83</v>
      </c>
      <c r="AC39" s="3">
        <v>2108052</v>
      </c>
      <c r="AD39" s="3">
        <v>9760756</v>
      </c>
      <c r="AE39" s="3"/>
      <c r="AF39" s="3"/>
      <c r="AG39" s="3"/>
      <c r="AH39" s="3"/>
      <c r="AI39" s="3">
        <v>9082122.0299999993</v>
      </c>
      <c r="AJ39" s="3">
        <f>AI39/BL39</f>
        <v>33.10305851092911</v>
      </c>
      <c r="AK39" s="3"/>
      <c r="AL39" s="3"/>
      <c r="AM39" s="3">
        <v>667368</v>
      </c>
      <c r="AN39" s="3">
        <f>AM39/BL39</f>
        <v>2.4324625764053667</v>
      </c>
      <c r="AO39" s="3"/>
      <c r="AP39" s="3"/>
      <c r="AQ39" s="3">
        <v>34297</v>
      </c>
      <c r="AR39" s="3">
        <f t="shared" si="0"/>
        <v>0.12500774532637896</v>
      </c>
      <c r="AS39" s="3"/>
      <c r="AT39" s="3">
        <v>10000</v>
      </c>
      <c r="AU39" s="3">
        <f t="shared" si="1"/>
        <v>3.6448594724430398E-2</v>
      </c>
      <c r="AV39" s="3">
        <v>411446.43</v>
      </c>
      <c r="AW39" s="3">
        <v>1827125.04</v>
      </c>
      <c r="AX39" s="3">
        <f t="shared" si="2"/>
        <v>6.6596140093818681</v>
      </c>
      <c r="AY39" s="3"/>
      <c r="AZ39" s="3">
        <f t="shared" si="3"/>
        <v>0</v>
      </c>
      <c r="BA39" s="3"/>
      <c r="BB39" s="3">
        <f t="shared" si="4"/>
        <v>0</v>
      </c>
      <c r="BC39" s="3">
        <v>835640.06</v>
      </c>
      <c r="BD39" s="3">
        <f t="shared" si="5"/>
        <v>3.0457905882438703</v>
      </c>
      <c r="BE39" s="3"/>
      <c r="BF39" s="3">
        <f t="shared" si="6"/>
        <v>0</v>
      </c>
      <c r="BG39" s="3">
        <v>10000</v>
      </c>
      <c r="BH39" s="3">
        <f t="shared" si="7"/>
        <v>3.6448594724430398E-2</v>
      </c>
      <c r="BI39">
        <v>259199</v>
      </c>
      <c r="BJ39">
        <v>258798</v>
      </c>
      <c r="BK39">
        <v>274680</v>
      </c>
      <c r="BL39">
        <v>274359</v>
      </c>
    </row>
    <row r="40" spans="1:64" x14ac:dyDescent="0.15">
      <c r="A40" s="2" t="s">
        <v>77</v>
      </c>
      <c r="B40" s="2" t="s">
        <v>78</v>
      </c>
      <c r="C40" s="3">
        <v>0</v>
      </c>
      <c r="D40" s="3">
        <f>C40/BL40</f>
        <v>0</v>
      </c>
      <c r="E40" s="3">
        <v>4398260.47</v>
      </c>
      <c r="F40" s="3">
        <v>279573.73</v>
      </c>
      <c r="G40" s="3">
        <v>28349260.409999996</v>
      </c>
      <c r="H40" s="3">
        <f>G40/BL40</f>
        <v>60.060210947132916</v>
      </c>
      <c r="I40" s="3">
        <v>1245391.81</v>
      </c>
      <c r="J40" s="3">
        <f>I40/BL40</f>
        <v>2.6384637108221369</v>
      </c>
      <c r="K40" s="3">
        <v>98208567.439999998</v>
      </c>
      <c r="L40" s="2">
        <v>59741412.479999997</v>
      </c>
      <c r="M40" s="2">
        <f>L40/BJ40</f>
        <v>142.88033750914803</v>
      </c>
      <c r="N40" s="2">
        <v>51139068.68</v>
      </c>
      <c r="O40" s="2">
        <f>N40/BJ40</f>
        <v>122.30657243579626</v>
      </c>
      <c r="P40" s="3">
        <v>10298744.34</v>
      </c>
      <c r="Q40" s="3">
        <f>P40/BJ40</f>
        <v>24.630955414926742</v>
      </c>
      <c r="R40" s="3">
        <v>1658921.81</v>
      </c>
      <c r="S40" s="3">
        <f>R40/BJ40</f>
        <v>3.9675544697480642</v>
      </c>
      <c r="T40" s="3">
        <v>19233210.5</v>
      </c>
      <c r="U40" s="3">
        <f>T40/BJ40</f>
        <v>45.999039753947415</v>
      </c>
      <c r="V40" s="3">
        <v>2682245</v>
      </c>
      <c r="W40" s="3">
        <f>V40/BJ40</f>
        <v>6.4149817517375309</v>
      </c>
      <c r="X40" s="3">
        <v>36379349.770000003</v>
      </c>
      <c r="Y40" s="3">
        <f>X40/BJ40</f>
        <v>87.006542994628376</v>
      </c>
      <c r="Z40" s="3">
        <v>22068589.82</v>
      </c>
      <c r="AA40" s="3">
        <f>Z40/BJ40</f>
        <v>52.780264659596959</v>
      </c>
      <c r="AB40" s="3">
        <v>5721314.8099999996</v>
      </c>
      <c r="AC40" s="3">
        <v>1384480</v>
      </c>
      <c r="AD40" s="3">
        <v>23362394</v>
      </c>
      <c r="AE40" s="3"/>
      <c r="AF40" s="3">
        <v>20758029.920000002</v>
      </c>
      <c r="AG40" s="3"/>
      <c r="AH40" s="3"/>
      <c r="AI40" s="3"/>
      <c r="AJ40" s="3">
        <f>AI40/BL40</f>
        <v>0</v>
      </c>
      <c r="AK40" s="3">
        <v>9323882.3399999999</v>
      </c>
      <c r="AL40" s="3"/>
      <c r="AM40" s="3"/>
      <c r="AN40" s="3">
        <f>AM40/BL40</f>
        <v>0</v>
      </c>
      <c r="AO40" s="3">
        <v>127168.42</v>
      </c>
      <c r="AP40" s="3"/>
      <c r="AQ40" s="3"/>
      <c r="AR40" s="3">
        <f t="shared" si="0"/>
        <v>0</v>
      </c>
      <c r="AS40" s="3">
        <v>2148297.11</v>
      </c>
      <c r="AT40" s="3"/>
      <c r="AU40" s="3">
        <f t="shared" si="1"/>
        <v>0</v>
      </c>
      <c r="AV40" s="3"/>
      <c r="AW40" s="3">
        <v>2709428.14</v>
      </c>
      <c r="AX40" s="3">
        <f t="shared" si="2"/>
        <v>5.7401435974356696</v>
      </c>
      <c r="AY40" s="3">
        <v>15625</v>
      </c>
      <c r="AZ40" s="3">
        <f t="shared" si="3"/>
        <v>3.3102831695670042E-2</v>
      </c>
      <c r="BA40" s="3"/>
      <c r="BB40" s="3">
        <f t="shared" si="4"/>
        <v>0</v>
      </c>
      <c r="BC40" s="3">
        <v>362542.46</v>
      </c>
      <c r="BD40" s="3">
        <f t="shared" si="5"/>
        <v>0.76807565029850811</v>
      </c>
      <c r="BE40" s="3"/>
      <c r="BF40" s="3">
        <f t="shared" si="6"/>
        <v>0</v>
      </c>
      <c r="BG40" s="3">
        <v>691680</v>
      </c>
      <c r="BH40" s="3">
        <f t="shared" si="7"/>
        <v>1.4653802641447076</v>
      </c>
      <c r="BI40">
        <v>413690</v>
      </c>
      <c r="BJ40">
        <v>418122</v>
      </c>
      <c r="BK40">
        <v>467166</v>
      </c>
      <c r="BL40">
        <v>472014</v>
      </c>
    </row>
    <row r="41" spans="1:64" x14ac:dyDescent="0.15">
      <c r="A41" s="2" t="s">
        <v>79</v>
      </c>
      <c r="B41" s="2" t="s">
        <v>80</v>
      </c>
      <c r="C41" s="3">
        <v>0</v>
      </c>
      <c r="D41" s="3">
        <f>C41/BL41</f>
        <v>0</v>
      </c>
      <c r="E41" s="3">
        <v>920618.36</v>
      </c>
      <c r="F41" s="3">
        <v>639185.75</v>
      </c>
      <c r="G41" s="3">
        <v>25922388.640000012</v>
      </c>
      <c r="H41" s="3">
        <f>G41/BL41</f>
        <v>75.356876233666227</v>
      </c>
      <c r="I41" s="3">
        <v>328346.77</v>
      </c>
      <c r="J41" s="3">
        <f>I41/BL41</f>
        <v>0.95451029811479826</v>
      </c>
      <c r="K41" s="3">
        <v>82441170.979999989</v>
      </c>
      <c r="L41" s="2">
        <v>39133598.450000003</v>
      </c>
      <c r="M41" s="2">
        <f>L41/BJ41</f>
        <v>118.8181773880622</v>
      </c>
      <c r="N41" s="2">
        <v>49282447.520000003</v>
      </c>
      <c r="O41" s="2">
        <f>N41/BJ41</f>
        <v>149.63230634235799</v>
      </c>
      <c r="P41" s="3">
        <v>10153884.050000001</v>
      </c>
      <c r="Q41" s="3">
        <f>P41/BJ41</f>
        <v>30.829416256524077</v>
      </c>
      <c r="R41" s="3">
        <v>1123413.8899999999</v>
      </c>
      <c r="S41" s="3">
        <f>R41/BJ41</f>
        <v>3.4109306618653918</v>
      </c>
      <c r="T41" s="3">
        <v>29284972.050000001</v>
      </c>
      <c r="U41" s="3">
        <f>T41/BJ41</f>
        <v>88.915590225803612</v>
      </c>
      <c r="V41" s="3"/>
      <c r="W41" s="3">
        <f>V41/BJ41</f>
        <v>0</v>
      </c>
      <c r="X41" s="3">
        <v>35991684.020000003</v>
      </c>
      <c r="Y41" s="3">
        <f>X41/BJ41</f>
        <v>109.27863691981651</v>
      </c>
      <c r="Z41" s="3">
        <v>9300936.4600000009</v>
      </c>
      <c r="AA41" s="3">
        <f>Z41/BJ41</f>
        <v>28.23968052903081</v>
      </c>
      <c r="AB41" s="3">
        <v>2051881.11</v>
      </c>
      <c r="AC41" s="3">
        <v>1331825</v>
      </c>
      <c r="AD41" s="3">
        <v>18221500</v>
      </c>
      <c r="AE41" s="3"/>
      <c r="AF41" s="3">
        <v>11972390.1</v>
      </c>
      <c r="AG41" s="3"/>
      <c r="AH41" s="3"/>
      <c r="AI41" s="3"/>
      <c r="AJ41" s="3">
        <f>AI41/BL41</f>
        <v>0</v>
      </c>
      <c r="AK41" s="3">
        <v>1373285</v>
      </c>
      <c r="AL41" s="3"/>
      <c r="AM41" s="3"/>
      <c r="AN41" s="3">
        <f>AM41/BL41</f>
        <v>0</v>
      </c>
      <c r="AO41" s="3"/>
      <c r="AP41" s="3"/>
      <c r="AQ41" s="3"/>
      <c r="AR41" s="3">
        <f t="shared" si="0"/>
        <v>0</v>
      </c>
      <c r="AS41" s="3">
        <v>632900</v>
      </c>
      <c r="AT41" s="3"/>
      <c r="AU41" s="3">
        <f t="shared" si="1"/>
        <v>0</v>
      </c>
      <c r="AV41" s="3"/>
      <c r="AW41" s="3">
        <v>1559886</v>
      </c>
      <c r="AX41" s="3">
        <f t="shared" si="2"/>
        <v>4.5346182357301705</v>
      </c>
      <c r="AY41" s="3">
        <v>1615.89</v>
      </c>
      <c r="AZ41" s="3">
        <f t="shared" si="3"/>
        <v>4.6974229276588323E-3</v>
      </c>
      <c r="BA41" s="3"/>
      <c r="BB41" s="3">
        <f t="shared" si="4"/>
        <v>0</v>
      </c>
      <c r="BC41" s="3">
        <v>514000</v>
      </c>
      <c r="BD41" s="3">
        <f t="shared" si="5"/>
        <v>1.4942077646477421</v>
      </c>
      <c r="BE41" s="3"/>
      <c r="BF41" s="3">
        <f t="shared" si="6"/>
        <v>0</v>
      </c>
      <c r="BG41" s="3">
        <v>1196247.17</v>
      </c>
      <c r="BH41" s="3">
        <f t="shared" si="7"/>
        <v>3.4775132487390801</v>
      </c>
      <c r="BI41">
        <v>329470</v>
      </c>
      <c r="BJ41">
        <v>329357</v>
      </c>
      <c r="BK41">
        <v>344021</v>
      </c>
      <c r="BL41">
        <v>343995</v>
      </c>
    </row>
    <row r="42" spans="1:64" x14ac:dyDescent="0.15">
      <c r="A42" s="2" t="s">
        <v>81</v>
      </c>
      <c r="B42" s="2" t="s">
        <v>82</v>
      </c>
      <c r="C42" s="3">
        <v>371885.25</v>
      </c>
      <c r="D42" s="3">
        <f>C42/BL42</f>
        <v>0.47392934744515314</v>
      </c>
      <c r="E42" s="3">
        <v>1619948.04</v>
      </c>
      <c r="F42" s="3">
        <v>835315.61</v>
      </c>
      <c r="G42" s="3">
        <v>43316340.129999995</v>
      </c>
      <c r="H42" s="3">
        <f>G42/BL42</f>
        <v>55.202202323225237</v>
      </c>
      <c r="I42" s="3">
        <v>6435877.1799999997</v>
      </c>
      <c r="J42" s="3">
        <f>I42/BL42</f>
        <v>8.2018608486207842</v>
      </c>
      <c r="K42" s="3">
        <v>148164321.58999997</v>
      </c>
      <c r="L42" s="2">
        <v>106274074.27</v>
      </c>
      <c r="M42" s="2">
        <f>L42/BJ42</f>
        <v>138.28623029298328</v>
      </c>
      <c r="N42" s="2">
        <v>106877373.95</v>
      </c>
      <c r="O42" s="2">
        <f>N42/BJ42</f>
        <v>139.07125748853622</v>
      </c>
      <c r="P42" s="3">
        <v>29920999.239999998</v>
      </c>
      <c r="Q42" s="3">
        <f>P42/BJ42</f>
        <v>38.93388128685713</v>
      </c>
      <c r="R42" s="3">
        <v>5265848.04</v>
      </c>
      <c r="S42" s="3">
        <f>R42/BJ42</f>
        <v>6.8520406293753613</v>
      </c>
      <c r="T42" s="3">
        <v>47782983.490000002</v>
      </c>
      <c r="U42" s="3">
        <f>T42/BJ42</f>
        <v>62.176299387904876</v>
      </c>
      <c r="V42" s="3">
        <v>3759606.63</v>
      </c>
      <c r="W42" s="3">
        <f>V42/BJ42</f>
        <v>4.892085222274849</v>
      </c>
      <c r="X42" s="3">
        <v>86151798.900000006</v>
      </c>
      <c r="Y42" s="3">
        <f>X42/BJ42</f>
        <v>112.10267023895653</v>
      </c>
      <c r="Z42" s="3">
        <v>22649972.649999999</v>
      </c>
      <c r="AA42" s="3">
        <f>Z42/BJ42</f>
        <v>29.472656953473482</v>
      </c>
      <c r="AB42" s="3">
        <v>8284592.1399999997</v>
      </c>
      <c r="AC42" s="3">
        <v>5276890.07</v>
      </c>
      <c r="AD42" s="3">
        <v>27614921</v>
      </c>
      <c r="AE42" s="3"/>
      <c r="AF42" s="3"/>
      <c r="AG42" s="3"/>
      <c r="AH42" s="3"/>
      <c r="AI42" s="3">
        <v>23751218.699999999</v>
      </c>
      <c r="AJ42" s="3">
        <f>AI42/BL42</f>
        <v>30.26847550290881</v>
      </c>
      <c r="AK42" s="3"/>
      <c r="AL42" s="3"/>
      <c r="AM42" s="3">
        <v>2165022</v>
      </c>
      <c r="AN42" s="3">
        <f>AM42/BL42</f>
        <v>2.7590969624753883</v>
      </c>
      <c r="AO42" s="3"/>
      <c r="AP42" s="3"/>
      <c r="AQ42" s="3">
        <v>248600.55</v>
      </c>
      <c r="AR42" s="3">
        <f t="shared" si="0"/>
        <v>0.31681572860447182</v>
      </c>
      <c r="AS42" s="3"/>
      <c r="AT42" s="3">
        <v>278188.31</v>
      </c>
      <c r="AU42" s="3">
        <f t="shared" si="1"/>
        <v>0.35452227326889135</v>
      </c>
      <c r="AV42" s="3">
        <v>1254107</v>
      </c>
      <c r="AW42" s="3">
        <v>2809559.97</v>
      </c>
      <c r="AX42" s="3">
        <f t="shared" si="2"/>
        <v>3.5804940453812679</v>
      </c>
      <c r="AY42" s="3">
        <v>4900</v>
      </c>
      <c r="AZ42" s="3">
        <f t="shared" si="3"/>
        <v>6.2445439889892125E-3</v>
      </c>
      <c r="BA42" s="3">
        <v>140000</v>
      </c>
      <c r="BB42" s="3">
        <f t="shared" si="4"/>
        <v>0.17841554254254893</v>
      </c>
      <c r="BC42" s="3">
        <v>0</v>
      </c>
      <c r="BD42" s="3">
        <f t="shared" si="5"/>
        <v>0</v>
      </c>
      <c r="BE42" s="3">
        <v>0</v>
      </c>
      <c r="BF42" s="3">
        <f t="shared" si="6"/>
        <v>0</v>
      </c>
      <c r="BG42" s="3">
        <v>539917</v>
      </c>
      <c r="BH42" s="3">
        <f t="shared" si="7"/>
        <v>0.68806846059246707</v>
      </c>
      <c r="BI42">
        <v>765634</v>
      </c>
      <c r="BJ42">
        <v>768508</v>
      </c>
      <c r="BK42">
        <v>781856</v>
      </c>
      <c r="BL42">
        <v>784685</v>
      </c>
    </row>
    <row r="43" spans="1:64" x14ac:dyDescent="0.15">
      <c r="A43" s="2" t="s">
        <v>83</v>
      </c>
      <c r="B43" s="2" t="s">
        <v>84</v>
      </c>
      <c r="C43" s="3">
        <v>82147.840000000098</v>
      </c>
      <c r="D43" s="3">
        <f>C43/BL43</f>
        <v>0.32776277570302315</v>
      </c>
      <c r="E43" s="3">
        <v>163168.69</v>
      </c>
      <c r="F43" s="3">
        <v>689177.02</v>
      </c>
      <c r="G43" s="3">
        <v>17329730.52</v>
      </c>
      <c r="H43" s="3">
        <f>G43/BL43</f>
        <v>69.144125730154173</v>
      </c>
      <c r="I43" s="3">
        <v>14317.54</v>
      </c>
      <c r="J43" s="3">
        <f>I43/BL43</f>
        <v>5.7125746113824254E-2</v>
      </c>
      <c r="K43" s="3">
        <v>54520906.780000001</v>
      </c>
      <c r="L43" s="2">
        <v>35079760.710000001</v>
      </c>
      <c r="M43" s="2">
        <f>L43/BJ43</f>
        <v>154.20420640118863</v>
      </c>
      <c r="N43" s="2">
        <v>18247860.739999998</v>
      </c>
      <c r="O43" s="2">
        <f>N43/BJ43</f>
        <v>80.214255370589342</v>
      </c>
      <c r="P43" s="3">
        <v>9039486.9499999993</v>
      </c>
      <c r="Q43" s="3">
        <f>P43/BJ43</f>
        <v>39.735929869136527</v>
      </c>
      <c r="R43" s="3">
        <v>49820.43</v>
      </c>
      <c r="S43" s="3">
        <f>R43/BJ43</f>
        <v>0.21900149018194287</v>
      </c>
      <c r="T43" s="3">
        <v>18504899.129999999</v>
      </c>
      <c r="U43" s="3">
        <f>T43/BJ43</f>
        <v>81.344149079735715</v>
      </c>
      <c r="V43" s="3">
        <v>4526352.2699999996</v>
      </c>
      <c r="W43" s="3">
        <f>V43/BJ43</f>
        <v>19.897015987586212</v>
      </c>
      <c r="X43" s="3">
        <v>27518256.699999999</v>
      </c>
      <c r="Y43" s="3">
        <f>X43/BJ43</f>
        <v>120.96521897762089</v>
      </c>
      <c r="Z43" s="3">
        <v>7107017.7699999996</v>
      </c>
      <c r="AA43" s="3">
        <f>Z43/BJ43</f>
        <v>31.241149110506441</v>
      </c>
      <c r="AB43" s="3">
        <v>2588667.21</v>
      </c>
      <c r="AC43" s="3">
        <v>3482949.88</v>
      </c>
      <c r="AD43" s="3">
        <v>8634000</v>
      </c>
      <c r="AE43" s="3"/>
      <c r="AF43" s="3"/>
      <c r="AG43" s="3">
        <v>15076</v>
      </c>
      <c r="AH43" s="3">
        <v>11500</v>
      </c>
      <c r="AI43" s="3">
        <v>4609586.72</v>
      </c>
      <c r="AJ43" s="3">
        <f>AI43/BL43</f>
        <v>18.391852277442624</v>
      </c>
      <c r="AK43" s="3"/>
      <c r="AL43" s="3"/>
      <c r="AM43" s="3">
        <v>101312.2</v>
      </c>
      <c r="AN43" s="3">
        <f>AM43/BL43</f>
        <v>0.40422691436049663</v>
      </c>
      <c r="AO43" s="3"/>
      <c r="AP43" s="3"/>
      <c r="AQ43" s="3">
        <v>780947.46</v>
      </c>
      <c r="AR43" s="3">
        <f t="shared" si="0"/>
        <v>3.1159128124102269</v>
      </c>
      <c r="AS43" s="3"/>
      <c r="AT43" s="3">
        <v>203679</v>
      </c>
      <c r="AU43" s="3">
        <f t="shared" si="1"/>
        <v>0.81266159149669637</v>
      </c>
      <c r="AV43" s="3">
        <v>173716</v>
      </c>
      <c r="AW43" s="3">
        <v>1074057.45</v>
      </c>
      <c r="AX43" s="3">
        <f t="shared" si="2"/>
        <v>4.2853963181078232</v>
      </c>
      <c r="AY43" s="3"/>
      <c r="AZ43" s="3">
        <f t="shared" si="3"/>
        <v>0</v>
      </c>
      <c r="BA43" s="3">
        <v>7560.7</v>
      </c>
      <c r="BB43" s="3">
        <f t="shared" si="4"/>
        <v>3.0166538989434707E-2</v>
      </c>
      <c r="BC43" s="3">
        <v>373864.38</v>
      </c>
      <c r="BD43" s="3">
        <f t="shared" si="5"/>
        <v>1.49168653643589</v>
      </c>
      <c r="BE43" s="3">
        <v>0</v>
      </c>
      <c r="BF43" s="3">
        <f t="shared" si="6"/>
        <v>0</v>
      </c>
      <c r="BG43" s="3">
        <v>0</v>
      </c>
      <c r="BH43" s="3">
        <f t="shared" si="7"/>
        <v>0</v>
      </c>
      <c r="BI43">
        <v>227570</v>
      </c>
      <c r="BJ43">
        <v>227489</v>
      </c>
      <c r="BK43">
        <v>250726</v>
      </c>
      <c r="BL43">
        <v>250632</v>
      </c>
    </row>
    <row r="44" spans="1:64" x14ac:dyDescent="0.15">
      <c r="A44" s="2" t="s">
        <v>85</v>
      </c>
      <c r="B44" s="2" t="s">
        <v>86</v>
      </c>
      <c r="C44" s="3">
        <v>1469503.44</v>
      </c>
      <c r="D44" s="3">
        <f>C44/BL44</f>
        <v>0.96345276535538171</v>
      </c>
      <c r="E44" s="3">
        <v>6431175.5800000001</v>
      </c>
      <c r="F44" s="3">
        <v>2296358.61</v>
      </c>
      <c r="G44" s="3">
        <v>88638381.150000006</v>
      </c>
      <c r="H44" s="3">
        <f>G44/BL44</f>
        <v>58.114116041532952</v>
      </c>
      <c r="I44" s="3">
        <v>2748956.38</v>
      </c>
      <c r="J44" s="3">
        <f>I44/BL44</f>
        <v>1.8023024336386171</v>
      </c>
      <c r="K44" s="3">
        <v>234434734.56</v>
      </c>
      <c r="L44" s="2">
        <v>122303216.09</v>
      </c>
      <c r="M44" s="2">
        <f>L44/BJ44</f>
        <v>84.628888961929079</v>
      </c>
      <c r="N44" s="2">
        <v>189134810.22</v>
      </c>
      <c r="O44" s="2">
        <f>N44/BJ44</f>
        <v>130.87365455022277</v>
      </c>
      <c r="P44" s="3">
        <v>49801789.340000004</v>
      </c>
      <c r="Q44" s="3">
        <f>P44/BJ44</f>
        <v>34.460828054257945</v>
      </c>
      <c r="R44" s="3">
        <v>7992284.0700000003</v>
      </c>
      <c r="S44" s="3">
        <f>R44/BJ44</f>
        <v>5.530337980764906</v>
      </c>
      <c r="T44" s="3">
        <v>122655650.81</v>
      </c>
      <c r="U44" s="3">
        <f>T44/BJ44</f>
        <v>84.872759562709192</v>
      </c>
      <c r="V44" s="3">
        <v>7588346.9400000004</v>
      </c>
      <c r="W44" s="3">
        <f>V44/BJ44</f>
        <v>5.2508297910766268</v>
      </c>
      <c r="X44" s="3">
        <v>138645569.56999999</v>
      </c>
      <c r="Y44" s="3">
        <f>X44/BJ44</f>
        <v>95.937137937309842</v>
      </c>
      <c r="Z44" s="3">
        <v>23049245.34</v>
      </c>
      <c r="AA44" s="3">
        <f>Z44/BJ44</f>
        <v>15.949147429612136</v>
      </c>
      <c r="AB44" s="3">
        <v>16055578.48</v>
      </c>
      <c r="AC44" s="3">
        <v>17387434</v>
      </c>
      <c r="AD44" s="3">
        <v>61576000</v>
      </c>
      <c r="AE44" s="3"/>
      <c r="AF44" s="3"/>
      <c r="AG44" s="3">
        <v>35000</v>
      </c>
      <c r="AH44" s="3">
        <v>4215907</v>
      </c>
      <c r="AI44" s="3">
        <v>40058205.57</v>
      </c>
      <c r="AJ44" s="3">
        <f>AI44/BL44</f>
        <v>26.263421970343163</v>
      </c>
      <c r="AK44" s="3"/>
      <c r="AL44" s="3"/>
      <c r="AM44" s="3">
        <v>1207232</v>
      </c>
      <c r="AN44" s="3">
        <f>AM44/BL44</f>
        <v>0.79149934404067013</v>
      </c>
      <c r="AO44" s="3"/>
      <c r="AP44" s="3"/>
      <c r="AQ44" s="3">
        <v>2785856.85</v>
      </c>
      <c r="AR44" s="3">
        <f t="shared" si="0"/>
        <v>1.826495544656046</v>
      </c>
      <c r="AS44" s="3"/>
      <c r="AT44" s="3">
        <v>1884556.48</v>
      </c>
      <c r="AU44" s="3">
        <f t="shared" si="1"/>
        <v>1.2355746184060681</v>
      </c>
      <c r="AV44" s="3">
        <v>4389224.68</v>
      </c>
      <c r="AW44" s="3">
        <v>11381182.720000001</v>
      </c>
      <c r="AX44" s="3">
        <f t="shared" si="2"/>
        <v>7.461862059063221</v>
      </c>
      <c r="AY44" s="3">
        <v>305202.56</v>
      </c>
      <c r="AZ44" s="3">
        <f t="shared" si="3"/>
        <v>0.20010041652270091</v>
      </c>
      <c r="BA44" s="3"/>
      <c r="BB44" s="3">
        <f t="shared" si="4"/>
        <v>0</v>
      </c>
      <c r="BC44" s="3">
        <v>2480956.86</v>
      </c>
      <c r="BD44" s="3">
        <f t="shared" si="5"/>
        <v>1.6265935025605689</v>
      </c>
      <c r="BE44" s="3">
        <v>0</v>
      </c>
      <c r="BF44" s="3">
        <f t="shared" si="6"/>
        <v>0</v>
      </c>
      <c r="BG44" s="3">
        <v>44500</v>
      </c>
      <c r="BH44" s="3">
        <f t="shared" si="7"/>
        <v>2.9175602377844376E-2</v>
      </c>
      <c r="BI44">
        <v>1429272</v>
      </c>
      <c r="BJ44">
        <v>1445171</v>
      </c>
      <c r="BK44">
        <v>1508444</v>
      </c>
      <c r="BL44">
        <v>1525247</v>
      </c>
    </row>
    <row r="45" spans="1:64" x14ac:dyDescent="0.15">
      <c r="A45" s="2" t="s">
        <v>87</v>
      </c>
      <c r="B45" s="2" t="s">
        <v>88</v>
      </c>
      <c r="C45" s="3">
        <v>50446863.850000001</v>
      </c>
      <c r="D45" s="3">
        <f>C45/BL45</f>
        <v>72.196489486850695</v>
      </c>
      <c r="E45" s="3">
        <v>1213959.3899999999</v>
      </c>
      <c r="F45" s="3">
        <v>2799165.56</v>
      </c>
      <c r="G45" s="3">
        <v>53589734.75</v>
      </c>
      <c r="H45" s="3">
        <f>G45/BL45</f>
        <v>76.694375550988624</v>
      </c>
      <c r="I45" s="3">
        <v>16675299.98</v>
      </c>
      <c r="J45" s="3">
        <f>I45/BL45</f>
        <v>23.864677163596397</v>
      </c>
      <c r="K45" s="3">
        <v>113629700.61</v>
      </c>
      <c r="L45" s="2">
        <v>69947624.879999995</v>
      </c>
      <c r="M45" s="2">
        <f>L45/BJ45</f>
        <v>102.51680318450425</v>
      </c>
      <c r="N45" s="2">
        <v>103162810.15000001</v>
      </c>
      <c r="O45" s="2">
        <f>N45/BJ45</f>
        <v>151.19772147019512</v>
      </c>
      <c r="P45" s="3">
        <v>15854184.75</v>
      </c>
      <c r="Q45" s="3">
        <f>P45/BJ45</f>
        <v>23.236247698972893</v>
      </c>
      <c r="R45" s="3">
        <v>3181647</v>
      </c>
      <c r="S45" s="3">
        <f>R45/BJ45</f>
        <v>4.6630929908076162</v>
      </c>
      <c r="T45" s="3">
        <v>36328778.380000003</v>
      </c>
      <c r="U45" s="3">
        <f>T45/BJ45</f>
        <v>53.244269973501552</v>
      </c>
      <c r="V45" s="3">
        <v>267723.24</v>
      </c>
      <c r="W45" s="3">
        <f>V45/BJ45</f>
        <v>0.39238116733889877</v>
      </c>
      <c r="X45" s="3">
        <v>70827290.370000005</v>
      </c>
      <c r="Y45" s="3">
        <f>X45/BJ45</f>
        <v>103.80606059762218</v>
      </c>
      <c r="Z45" s="3">
        <v>10230330.539999999</v>
      </c>
      <c r="AA45" s="3">
        <f>Z45/BJ45</f>
        <v>14.993801208845323</v>
      </c>
      <c r="AB45" s="3">
        <v>2528780.1800000002</v>
      </c>
      <c r="AC45" s="3">
        <v>4134476.7</v>
      </c>
      <c r="AD45" s="3">
        <v>25422820</v>
      </c>
      <c r="AE45" s="3"/>
      <c r="AF45" s="3">
        <v>13113815.880000001</v>
      </c>
      <c r="AG45" s="3"/>
      <c r="AH45" s="3"/>
      <c r="AI45" s="3"/>
      <c r="AJ45" s="3">
        <f>AI45/BL45</f>
        <v>0</v>
      </c>
      <c r="AK45" s="3">
        <v>1152003.3999999999</v>
      </c>
      <c r="AL45" s="3"/>
      <c r="AM45" s="3"/>
      <c r="AN45" s="3">
        <f>AM45/BL45</f>
        <v>0</v>
      </c>
      <c r="AO45" s="3"/>
      <c r="AP45" s="3"/>
      <c r="AQ45" s="3"/>
      <c r="AR45" s="3">
        <f t="shared" si="0"/>
        <v>0</v>
      </c>
      <c r="AS45" s="3">
        <v>378370</v>
      </c>
      <c r="AT45" s="3"/>
      <c r="AU45" s="3">
        <f t="shared" si="1"/>
        <v>0</v>
      </c>
      <c r="AV45" s="3"/>
      <c r="AW45" s="3">
        <v>5567532.3499999996</v>
      </c>
      <c r="AX45" s="3">
        <f t="shared" si="2"/>
        <v>7.9679143577619262</v>
      </c>
      <c r="AY45" s="3"/>
      <c r="AZ45" s="3">
        <f t="shared" si="3"/>
        <v>0</v>
      </c>
      <c r="BA45" s="3"/>
      <c r="BB45" s="3">
        <f t="shared" si="4"/>
        <v>0</v>
      </c>
      <c r="BC45" s="3">
        <v>0</v>
      </c>
      <c r="BD45" s="3">
        <f t="shared" si="5"/>
        <v>0</v>
      </c>
      <c r="BE45" s="3"/>
      <c r="BF45" s="3">
        <f t="shared" si="6"/>
        <v>0</v>
      </c>
      <c r="BG45" s="3">
        <v>1424980.45</v>
      </c>
      <c r="BH45" s="3">
        <f t="shared" si="7"/>
        <v>2.039345525686088</v>
      </c>
      <c r="BI45">
        <v>680434</v>
      </c>
      <c r="BJ45">
        <v>682304</v>
      </c>
      <c r="BK45">
        <v>696808</v>
      </c>
      <c r="BL45">
        <v>698744</v>
      </c>
    </row>
    <row r="46" spans="1:64" x14ac:dyDescent="0.15">
      <c r="A46" s="2" t="s">
        <v>89</v>
      </c>
      <c r="B46" s="2" t="s">
        <v>90</v>
      </c>
      <c r="C46" s="3">
        <v>0</v>
      </c>
      <c r="D46" s="3">
        <f>C46/BL46</f>
        <v>0</v>
      </c>
      <c r="E46" s="3">
        <v>166764.35999999999</v>
      </c>
      <c r="F46" s="3">
        <v>717895.95</v>
      </c>
      <c r="G46" s="3">
        <v>14214903.910000004</v>
      </c>
      <c r="H46" s="3">
        <f>G46/BL46</f>
        <v>72.219927601763999</v>
      </c>
      <c r="I46" s="3">
        <v>41054.959999999999</v>
      </c>
      <c r="J46" s="3">
        <f>I46/BL46</f>
        <v>0.20858292519357002</v>
      </c>
      <c r="K46" s="3">
        <v>62928070.499999993</v>
      </c>
      <c r="L46" s="2">
        <v>34017705.850000001</v>
      </c>
      <c r="M46" s="2">
        <f>L46/BJ46</f>
        <v>194.75414123776264</v>
      </c>
      <c r="N46" s="2">
        <v>25941963.59</v>
      </c>
      <c r="O46" s="2">
        <f>N46/BJ46</f>
        <v>148.51985796072594</v>
      </c>
      <c r="P46" s="3">
        <v>7088966.9800000004</v>
      </c>
      <c r="Q46" s="3">
        <f>P46/BJ46</f>
        <v>40.584914295528712</v>
      </c>
      <c r="R46" s="3">
        <v>910759.39</v>
      </c>
      <c r="S46" s="3">
        <f>R46/BJ46</f>
        <v>5.2141718096982883</v>
      </c>
      <c r="T46" s="3">
        <v>5707330.0899999999</v>
      </c>
      <c r="U46" s="3">
        <f>T46/BJ46</f>
        <v>32.674930383007954</v>
      </c>
      <c r="V46" s="3"/>
      <c r="W46" s="3">
        <f>V46/BJ46</f>
        <v>0</v>
      </c>
      <c r="X46" s="3">
        <v>21998777.609999999</v>
      </c>
      <c r="Y46" s="3">
        <f>X46/BJ46</f>
        <v>125.94479653060056</v>
      </c>
      <c r="Z46" s="3">
        <v>6095644.0199999996</v>
      </c>
      <c r="AA46" s="3">
        <f>Z46/BJ46</f>
        <v>34.898059311845188</v>
      </c>
      <c r="AB46" s="3">
        <v>2115435.81</v>
      </c>
      <c r="AC46" s="3">
        <v>608011.37</v>
      </c>
      <c r="AD46" s="3">
        <v>8159573</v>
      </c>
      <c r="AE46" s="3"/>
      <c r="AF46" s="3">
        <v>6241786.7999999998</v>
      </c>
      <c r="AG46" s="3"/>
      <c r="AH46" s="3"/>
      <c r="AI46" s="3"/>
      <c r="AJ46" s="3">
        <f>AI46/BL46</f>
        <v>0</v>
      </c>
      <c r="AK46" s="3">
        <v>301083.46000000002</v>
      </c>
      <c r="AL46" s="3"/>
      <c r="AM46" s="3"/>
      <c r="AN46" s="3">
        <f>AM46/BL46</f>
        <v>0</v>
      </c>
      <c r="AO46" s="3">
        <v>131410.16</v>
      </c>
      <c r="AP46" s="3"/>
      <c r="AQ46" s="3"/>
      <c r="AR46" s="3">
        <f t="shared" si="0"/>
        <v>0</v>
      </c>
      <c r="AS46" s="3">
        <v>949867.12</v>
      </c>
      <c r="AT46" s="3"/>
      <c r="AU46" s="3">
        <f t="shared" si="1"/>
        <v>0</v>
      </c>
      <c r="AV46" s="3"/>
      <c r="AW46" s="3">
        <v>902931.38</v>
      </c>
      <c r="AX46" s="3">
        <f t="shared" si="2"/>
        <v>4.5874132745341107</v>
      </c>
      <c r="AY46" s="3">
        <v>502134</v>
      </c>
      <c r="AZ46" s="3">
        <f t="shared" si="3"/>
        <v>2.5511309366553538</v>
      </c>
      <c r="BA46" s="3"/>
      <c r="BB46" s="3">
        <f t="shared" si="4"/>
        <v>0</v>
      </c>
      <c r="BC46" s="3">
        <v>46454.38</v>
      </c>
      <c r="BD46" s="3">
        <f t="shared" si="5"/>
        <v>0.23601509947771657</v>
      </c>
      <c r="BE46" s="3">
        <v>0</v>
      </c>
      <c r="BF46" s="3">
        <f t="shared" si="6"/>
        <v>0</v>
      </c>
      <c r="BG46" s="3">
        <v>100350</v>
      </c>
      <c r="BH46" s="3">
        <f t="shared" si="7"/>
        <v>0.50983599894323983</v>
      </c>
      <c r="BI46">
        <v>174094</v>
      </c>
      <c r="BJ46">
        <v>174670</v>
      </c>
      <c r="BK46">
        <v>196190</v>
      </c>
      <c r="BL46">
        <v>196828</v>
      </c>
    </row>
    <row r="47" spans="1:64" x14ac:dyDescent="0.15">
      <c r="A47" s="2" t="s">
        <v>91</v>
      </c>
      <c r="B47" s="2" t="s">
        <v>92</v>
      </c>
      <c r="C47" s="3">
        <v>264332.68</v>
      </c>
      <c r="D47" s="3">
        <f>C47/BL47</f>
        <v>0.77147917147018219</v>
      </c>
      <c r="E47" s="3">
        <v>984454.37</v>
      </c>
      <c r="F47" s="3">
        <v>488489.92</v>
      </c>
      <c r="G47" s="3">
        <v>16697773.800000001</v>
      </c>
      <c r="H47" s="3">
        <f>G47/BL47</f>
        <v>48.733984373859926</v>
      </c>
      <c r="I47" s="3">
        <v>464719.76</v>
      </c>
      <c r="J47" s="3">
        <f>I47/BL47</f>
        <v>1.3563272441781391</v>
      </c>
      <c r="K47" s="3">
        <v>73820149.230000004</v>
      </c>
      <c r="L47" s="2">
        <v>45771005.75</v>
      </c>
      <c r="M47" s="2">
        <f>L47/BJ47</f>
        <v>138.34618657131458</v>
      </c>
      <c r="N47" s="2">
        <v>60198262.969999999</v>
      </c>
      <c r="O47" s="2">
        <f>N47/BJ47</f>
        <v>181.95361853320597</v>
      </c>
      <c r="P47" s="3">
        <v>11234440.439999999</v>
      </c>
      <c r="Q47" s="3">
        <f>P47/BJ47</f>
        <v>33.956911535345959</v>
      </c>
      <c r="R47" s="3">
        <v>2683901.5</v>
      </c>
      <c r="S47" s="3">
        <f>R47/BJ47</f>
        <v>8.1122870597623056</v>
      </c>
      <c r="T47" s="3">
        <v>33198718.82</v>
      </c>
      <c r="U47" s="3">
        <f>T47/BJ47</f>
        <v>100.34553692979169</v>
      </c>
      <c r="V47" s="3">
        <v>7312437.7699999996</v>
      </c>
      <c r="W47" s="3">
        <f>V47/BJ47</f>
        <v>22.102373837820846</v>
      </c>
      <c r="X47" s="3">
        <v>38232644.960000001</v>
      </c>
      <c r="Y47" s="3">
        <f>X47/BJ47</f>
        <v>115.56094400986568</v>
      </c>
      <c r="Z47" s="3">
        <v>20240458.670000002</v>
      </c>
      <c r="AA47" s="3">
        <f>Z47/BJ47</f>
        <v>61.178255219982837</v>
      </c>
      <c r="AB47" s="3">
        <v>6958639.3499999996</v>
      </c>
      <c r="AC47" s="3">
        <v>2066075.67</v>
      </c>
      <c r="AD47" s="3">
        <v>18491039</v>
      </c>
      <c r="AE47" s="3"/>
      <c r="AF47" s="3"/>
      <c r="AG47" s="3">
        <v>876863.38</v>
      </c>
      <c r="AH47" s="3">
        <v>664418.85</v>
      </c>
      <c r="AI47" s="3">
        <v>6770213.9699999997</v>
      </c>
      <c r="AJ47" s="3">
        <f>AI47/BL47</f>
        <v>19.759490443071407</v>
      </c>
      <c r="AK47" s="3"/>
      <c r="AL47" s="3"/>
      <c r="AM47" s="3">
        <v>261165.39</v>
      </c>
      <c r="AN47" s="3">
        <f>AM47/BL47</f>
        <v>0.76223514509778745</v>
      </c>
      <c r="AO47" s="3"/>
      <c r="AP47" s="3"/>
      <c r="AQ47" s="3">
        <v>267968.78999999998</v>
      </c>
      <c r="AR47" s="3">
        <f t="shared" si="0"/>
        <v>0.78209149201327366</v>
      </c>
      <c r="AS47" s="3"/>
      <c r="AT47" s="3">
        <v>3519002.03</v>
      </c>
      <c r="AU47" s="3">
        <f t="shared" si="1"/>
        <v>10.270530191372059</v>
      </c>
      <c r="AV47" s="3">
        <v>85000</v>
      </c>
      <c r="AW47" s="3">
        <v>2267941.4700000002</v>
      </c>
      <c r="AX47" s="3">
        <f t="shared" si="2"/>
        <v>6.6191951983329007</v>
      </c>
      <c r="AY47" s="3">
        <v>418300</v>
      </c>
      <c r="AZ47" s="3">
        <f t="shared" si="3"/>
        <v>1.2208469169456353</v>
      </c>
      <c r="BA47" s="3"/>
      <c r="BB47" s="3">
        <f t="shared" si="4"/>
        <v>0</v>
      </c>
      <c r="BC47" s="3">
        <v>0</v>
      </c>
      <c r="BD47" s="3">
        <f t="shared" si="5"/>
        <v>0</v>
      </c>
      <c r="BE47" s="3">
        <v>0</v>
      </c>
      <c r="BF47" s="3">
        <f t="shared" si="6"/>
        <v>0</v>
      </c>
      <c r="BG47" s="3">
        <v>6000</v>
      </c>
      <c r="BH47" s="3">
        <f t="shared" si="7"/>
        <v>1.7511550326736344E-2</v>
      </c>
      <c r="BI47">
        <v>331271</v>
      </c>
      <c r="BJ47">
        <v>330844</v>
      </c>
      <c r="BK47">
        <v>342974</v>
      </c>
      <c r="BL47">
        <v>342631</v>
      </c>
    </row>
    <row r="48" spans="1:64" x14ac:dyDescent="0.15">
      <c r="A48" s="2" t="s">
        <v>93</v>
      </c>
      <c r="B48" s="2" t="s">
        <v>94</v>
      </c>
      <c r="C48" s="3">
        <v>115458.73</v>
      </c>
      <c r="D48" s="3">
        <f>C48/BL48</f>
        <v>1.1974438141068855</v>
      </c>
      <c r="E48" s="3">
        <v>82263.17</v>
      </c>
      <c r="F48" s="3">
        <v>317781.18</v>
      </c>
      <c r="G48" s="3">
        <v>11404844.259999996</v>
      </c>
      <c r="H48" s="3">
        <f>G48/BL48</f>
        <v>118.28174630007982</v>
      </c>
      <c r="I48" s="3">
        <v>754413.49</v>
      </c>
      <c r="J48" s="3">
        <f>I48/BL48</f>
        <v>7.8241616452847405</v>
      </c>
      <c r="K48" s="3">
        <v>34794582.000000007</v>
      </c>
      <c r="L48" s="2">
        <v>11324129.84</v>
      </c>
      <c r="M48" s="2">
        <f>L48/BJ48</f>
        <v>147.77093210496784</v>
      </c>
      <c r="N48" s="2">
        <v>7439349.2300000004</v>
      </c>
      <c r="O48" s="2">
        <f>N48/BJ48</f>
        <v>97.077619693865572</v>
      </c>
      <c r="P48" s="3">
        <v>4205771.2</v>
      </c>
      <c r="Q48" s="3">
        <f>P48/BJ48</f>
        <v>54.881985567575327</v>
      </c>
      <c r="R48" s="3">
        <v>297924.88</v>
      </c>
      <c r="S48" s="3">
        <f>R48/BJ48</f>
        <v>3.8876838959717093</v>
      </c>
      <c r="T48" s="3">
        <v>3940404.37</v>
      </c>
      <c r="U48" s="3">
        <f>T48/BJ48</f>
        <v>51.419158456539613</v>
      </c>
      <c r="V48" s="3">
        <v>2324131.38</v>
      </c>
      <c r="W48" s="3">
        <f>V48/BJ48</f>
        <v>30.328075111244502</v>
      </c>
      <c r="X48" s="3">
        <v>10954897.640000001</v>
      </c>
      <c r="Y48" s="3">
        <f>X48/BJ48</f>
        <v>142.95274411806923</v>
      </c>
      <c r="Z48" s="3">
        <v>2255148.58</v>
      </c>
      <c r="AA48" s="3">
        <f>Z48/BJ48</f>
        <v>29.427904166612297</v>
      </c>
      <c r="AB48" s="3">
        <v>771078.76</v>
      </c>
      <c r="AC48" s="3">
        <v>772794.76</v>
      </c>
      <c r="AD48" s="3">
        <v>4500000</v>
      </c>
      <c r="AE48" s="3"/>
      <c r="AF48" s="3">
        <v>5170430.2300000004</v>
      </c>
      <c r="AG48" s="3"/>
      <c r="AH48" s="3"/>
      <c r="AI48" s="3"/>
      <c r="AJ48" s="3">
        <f>AI48/BL48</f>
        <v>0</v>
      </c>
      <c r="AK48" s="3">
        <v>411091.21</v>
      </c>
      <c r="AL48" s="3"/>
      <c r="AM48" s="3"/>
      <c r="AN48" s="3">
        <f>AM48/BL48</f>
        <v>0</v>
      </c>
      <c r="AO48" s="3">
        <v>47709</v>
      </c>
      <c r="AP48" s="3"/>
      <c r="AQ48" s="3"/>
      <c r="AR48" s="3">
        <f t="shared" si="0"/>
        <v>0</v>
      </c>
      <c r="AS48" s="3">
        <v>257700</v>
      </c>
      <c r="AT48" s="3"/>
      <c r="AU48" s="3">
        <f t="shared" si="1"/>
        <v>0</v>
      </c>
      <c r="AV48" s="3"/>
      <c r="AW48" s="3">
        <v>1905010.42</v>
      </c>
      <c r="AX48" s="3">
        <f t="shared" si="2"/>
        <v>19.757214922060545</v>
      </c>
      <c r="AY48" s="3">
        <v>10000</v>
      </c>
      <c r="AZ48" s="3">
        <f t="shared" si="3"/>
        <v>0.10371184700428331</v>
      </c>
      <c r="BA48" s="3"/>
      <c r="BB48" s="3">
        <f t="shared" si="4"/>
        <v>0</v>
      </c>
      <c r="BC48" s="3">
        <v>0</v>
      </c>
      <c r="BD48" s="3">
        <f t="shared" si="5"/>
        <v>0</v>
      </c>
      <c r="BE48" s="3">
        <v>0</v>
      </c>
      <c r="BF48" s="3">
        <f t="shared" si="6"/>
        <v>0</v>
      </c>
      <c r="BG48" s="3">
        <v>0</v>
      </c>
      <c r="BH48" s="3">
        <f t="shared" si="7"/>
        <v>0</v>
      </c>
      <c r="BI48">
        <v>76604</v>
      </c>
      <c r="BJ48">
        <v>76633</v>
      </c>
      <c r="BK48">
        <v>96351</v>
      </c>
      <c r="BL48">
        <v>96421</v>
      </c>
    </row>
    <row r="49" spans="1:64" x14ac:dyDescent="0.15">
      <c r="A49" s="2" t="s">
        <v>95</v>
      </c>
      <c r="B49" s="2" t="s">
        <v>96</v>
      </c>
      <c r="C49" s="3">
        <v>248734.34</v>
      </c>
      <c r="D49" s="3">
        <f>C49/BL49</f>
        <v>0.29860387447163295</v>
      </c>
      <c r="E49" s="3">
        <v>3032123.77</v>
      </c>
      <c r="F49" s="3">
        <v>776109.24</v>
      </c>
      <c r="G49" s="3">
        <v>46653237.759999998</v>
      </c>
      <c r="H49" s="3">
        <f>G49/BL49</f>
        <v>56.006892943621239</v>
      </c>
      <c r="I49" s="3">
        <v>3615822.85</v>
      </c>
      <c r="J49" s="3">
        <f>I49/BL49</f>
        <v>4.3407706085659994</v>
      </c>
      <c r="K49" s="3">
        <v>153469874.16000003</v>
      </c>
      <c r="L49" s="2">
        <v>72585663.189999998</v>
      </c>
      <c r="M49" s="2">
        <f>L49/BJ49</f>
        <v>88.442199879860553</v>
      </c>
      <c r="N49" s="2">
        <v>90267373.390000001</v>
      </c>
      <c r="O49" s="2">
        <f>N49/BJ49</f>
        <v>109.98652804329893</v>
      </c>
      <c r="P49" s="3">
        <v>27089500.34</v>
      </c>
      <c r="Q49" s="3">
        <f>P49/BJ49</f>
        <v>33.00727579555825</v>
      </c>
      <c r="R49" s="3">
        <v>6304643.46</v>
      </c>
      <c r="S49" s="3">
        <f>R49/BJ49</f>
        <v>7.6819100708773957</v>
      </c>
      <c r="T49" s="3">
        <v>61075564.049999997</v>
      </c>
      <c r="U49" s="3">
        <f>T49/BJ49</f>
        <v>74.417688095594926</v>
      </c>
      <c r="V49" s="3">
        <v>7002193.6500000004</v>
      </c>
      <c r="W49" s="3">
        <f>V49/BJ49</f>
        <v>8.531842008107585</v>
      </c>
      <c r="X49" s="3">
        <v>68336017.040000007</v>
      </c>
      <c r="Y49" s="3">
        <f>X49/BJ49</f>
        <v>83.264206903022142</v>
      </c>
      <c r="Z49" s="3">
        <v>28341203.149999999</v>
      </c>
      <c r="AA49" s="3">
        <f>Z49/BJ49</f>
        <v>34.532416508572425</v>
      </c>
      <c r="AB49" s="3">
        <v>6168210.7400000002</v>
      </c>
      <c r="AC49" s="3">
        <v>15266985.15</v>
      </c>
      <c r="AD49" s="3">
        <v>30000000</v>
      </c>
      <c r="AE49" s="3"/>
      <c r="AF49" s="3">
        <v>6314299.4800000004</v>
      </c>
      <c r="AG49" s="3"/>
      <c r="AH49" s="3"/>
      <c r="AI49" s="3"/>
      <c r="AJ49" s="3">
        <f>AI49/BL49</f>
        <v>0</v>
      </c>
      <c r="AK49" s="3">
        <v>2624445.67</v>
      </c>
      <c r="AL49" s="3"/>
      <c r="AM49" s="3"/>
      <c r="AN49" s="3">
        <f>AM49/BL49</f>
        <v>0</v>
      </c>
      <c r="AO49" s="3">
        <v>15450</v>
      </c>
      <c r="AP49" s="3"/>
      <c r="AQ49" s="3"/>
      <c r="AR49" s="3">
        <f t="shared" si="0"/>
        <v>0</v>
      </c>
      <c r="AS49" s="3">
        <v>477667</v>
      </c>
      <c r="AT49" s="3"/>
      <c r="AU49" s="3">
        <f t="shared" si="1"/>
        <v>0</v>
      </c>
      <c r="AV49" s="3"/>
      <c r="AW49" s="3">
        <v>2748561.96</v>
      </c>
      <c r="AX49" s="3">
        <f t="shared" si="2"/>
        <v>3.2996298399382464</v>
      </c>
      <c r="AY49" s="3">
        <v>21707.8</v>
      </c>
      <c r="AZ49" s="3">
        <f t="shared" si="3"/>
        <v>2.6060065474897087E-2</v>
      </c>
      <c r="BA49" s="3"/>
      <c r="BB49" s="3">
        <f t="shared" si="4"/>
        <v>0</v>
      </c>
      <c r="BC49" s="3">
        <v>598592.94999999995</v>
      </c>
      <c r="BD49" s="3">
        <f t="shared" si="5"/>
        <v>0.71860674365029154</v>
      </c>
      <c r="BE49" s="3"/>
      <c r="BF49" s="3">
        <f t="shared" si="6"/>
        <v>0</v>
      </c>
      <c r="BG49" s="3">
        <v>19980</v>
      </c>
      <c r="BH49" s="3">
        <f t="shared" si="7"/>
        <v>2.3985853388572027E-2</v>
      </c>
      <c r="BI49">
        <v>818273</v>
      </c>
      <c r="BJ49">
        <v>820713</v>
      </c>
      <c r="BK49">
        <v>830545</v>
      </c>
      <c r="BL49">
        <v>832991</v>
      </c>
    </row>
    <row r="50" spans="1:64" x14ac:dyDescent="0.15">
      <c r="A50" s="2" t="s">
        <v>97</v>
      </c>
      <c r="B50" s="2" t="s">
        <v>98</v>
      </c>
      <c r="C50" s="3">
        <v>250347.65</v>
      </c>
      <c r="D50" s="3">
        <f>C50/BL50</f>
        <v>0.46355267811347933</v>
      </c>
      <c r="E50" s="3">
        <v>0</v>
      </c>
      <c r="F50" s="3">
        <v>1697760.53</v>
      </c>
      <c r="G50" s="3">
        <v>34735362.109999992</v>
      </c>
      <c r="H50" s="3">
        <f>G50/BL50</f>
        <v>64.317240970034959</v>
      </c>
      <c r="I50" s="3">
        <v>1243042.98</v>
      </c>
      <c r="J50" s="3">
        <f>I50/BL50</f>
        <v>2.3016629171041156</v>
      </c>
      <c r="K50" s="3">
        <v>130614409.24000001</v>
      </c>
      <c r="L50" s="2">
        <v>54800946.299999997</v>
      </c>
      <c r="M50" s="2">
        <f>L50/BJ50</f>
        <v>110.68818646193745</v>
      </c>
      <c r="N50" s="2">
        <v>45197816.979999997</v>
      </c>
      <c r="O50" s="2">
        <f>N50/BJ50</f>
        <v>91.291569422310545</v>
      </c>
      <c r="P50" s="3">
        <v>20685679.059999999</v>
      </c>
      <c r="Q50" s="3">
        <f>P50/BJ50</f>
        <v>41.781400787326824</v>
      </c>
      <c r="R50" s="3">
        <v>2663051.0299999998</v>
      </c>
      <c r="S50" s="3">
        <f>R50/BJ50</f>
        <v>5.3788904912814353</v>
      </c>
      <c r="T50" s="3">
        <v>17046222.969999999</v>
      </c>
      <c r="U50" s="3">
        <f>T50/BJ50</f>
        <v>34.430345349257614</v>
      </c>
      <c r="V50" s="3">
        <v>515585.7</v>
      </c>
      <c r="W50" s="3">
        <f>V50/BJ50</f>
        <v>1.0413916173325013</v>
      </c>
      <c r="X50" s="3">
        <v>46016759.32</v>
      </c>
      <c r="Y50" s="3">
        <f>X50/BJ50</f>
        <v>92.945687618285859</v>
      </c>
      <c r="Z50" s="3">
        <v>23027208.07</v>
      </c>
      <c r="AA50" s="3">
        <f>Z50/BJ50</f>
        <v>46.510873856023011</v>
      </c>
      <c r="AB50" s="3">
        <v>7096549.5999999996</v>
      </c>
      <c r="AC50" s="3">
        <v>4724583.62</v>
      </c>
      <c r="AD50" s="3">
        <v>18791895</v>
      </c>
      <c r="AE50" s="3"/>
      <c r="AF50" s="3">
        <v>19329162.609999999</v>
      </c>
      <c r="AG50" s="3"/>
      <c r="AH50" s="3"/>
      <c r="AI50" s="3"/>
      <c r="AJ50" s="3">
        <f>AI50/BL50</f>
        <v>0</v>
      </c>
      <c r="AK50" s="3">
        <v>1012656.7</v>
      </c>
      <c r="AL50" s="3"/>
      <c r="AM50" s="3"/>
      <c r="AN50" s="3">
        <f>AM50/BL50</f>
        <v>0</v>
      </c>
      <c r="AO50" s="3">
        <v>563705.03</v>
      </c>
      <c r="AP50" s="3"/>
      <c r="AQ50" s="3"/>
      <c r="AR50" s="3">
        <f t="shared" si="0"/>
        <v>0</v>
      </c>
      <c r="AS50" s="3">
        <v>608489.71</v>
      </c>
      <c r="AT50" s="3"/>
      <c r="AU50" s="3">
        <f t="shared" si="1"/>
        <v>0</v>
      </c>
      <c r="AV50" s="3"/>
      <c r="AW50" s="3">
        <v>1804703.87</v>
      </c>
      <c r="AX50" s="3">
        <f t="shared" si="2"/>
        <v>3.3416543440302338</v>
      </c>
      <c r="AY50" s="3">
        <v>208968</v>
      </c>
      <c r="AZ50" s="3">
        <f t="shared" si="3"/>
        <v>0.38693263563695346</v>
      </c>
      <c r="BA50" s="3">
        <v>24462.799999999999</v>
      </c>
      <c r="BB50" s="3">
        <f t="shared" si="4"/>
        <v>4.5296196925173546E-2</v>
      </c>
      <c r="BC50" s="3">
        <v>0</v>
      </c>
      <c r="BD50" s="3">
        <f t="shared" si="5"/>
        <v>0</v>
      </c>
      <c r="BE50" s="3">
        <v>0</v>
      </c>
      <c r="BF50" s="3">
        <f t="shared" si="6"/>
        <v>0</v>
      </c>
      <c r="BG50" s="3">
        <v>169475</v>
      </c>
      <c r="BH50" s="3">
        <f t="shared" si="7"/>
        <v>0.31380598189470488</v>
      </c>
      <c r="BI50">
        <v>495045</v>
      </c>
      <c r="BJ50">
        <v>495093</v>
      </c>
      <c r="BK50">
        <v>539715</v>
      </c>
      <c r="BL50">
        <v>540063</v>
      </c>
    </row>
    <row r="51" spans="1:64" x14ac:dyDescent="0.15">
      <c r="A51" s="2" t="s">
        <v>99</v>
      </c>
      <c r="B51" s="2" t="s">
        <v>100</v>
      </c>
      <c r="C51" s="3">
        <v>510327.96</v>
      </c>
      <c r="D51" s="3">
        <f>C51/BL51</f>
        <v>0.88706098709894976</v>
      </c>
      <c r="E51" s="3">
        <v>1784644.55</v>
      </c>
      <c r="F51" s="3">
        <v>342776.47</v>
      </c>
      <c r="G51" s="3">
        <v>27908900.769999992</v>
      </c>
      <c r="H51" s="3">
        <f>G51/BL51</f>
        <v>48.511739521155832</v>
      </c>
      <c r="I51" s="3">
        <v>708452.85</v>
      </c>
      <c r="J51" s="3">
        <f>I51/BL51</f>
        <v>1.2314451366412771</v>
      </c>
      <c r="K51" s="3">
        <v>113060665.70999999</v>
      </c>
      <c r="L51" s="2">
        <v>41454167.899999999</v>
      </c>
      <c r="M51" s="2">
        <f>L51/BJ51</f>
        <v>73.155403690755819</v>
      </c>
      <c r="N51" s="2">
        <v>89738657.379999995</v>
      </c>
      <c r="O51" s="2">
        <f>N51/BJ51</f>
        <v>158.36447913118823</v>
      </c>
      <c r="P51" s="3">
        <v>19752419</v>
      </c>
      <c r="Q51" s="3">
        <f>P51/BJ51</f>
        <v>34.857681603927581</v>
      </c>
      <c r="R51" s="3">
        <v>5443117.8499999996</v>
      </c>
      <c r="S51" s="3">
        <f>R51/BJ51</f>
        <v>9.6056320467865142</v>
      </c>
      <c r="T51" s="3">
        <v>28290245.260000002</v>
      </c>
      <c r="U51" s="3">
        <f>T51/BJ51</f>
        <v>49.924637674509718</v>
      </c>
      <c r="V51" s="3">
        <v>1794514.77</v>
      </c>
      <c r="W51" s="3">
        <f>V51/BJ51</f>
        <v>3.1668336159842161</v>
      </c>
      <c r="X51" s="3">
        <v>45474002.409999996</v>
      </c>
      <c r="Y51" s="3">
        <f>X51/BJ51</f>
        <v>80.249325273224272</v>
      </c>
      <c r="Z51" s="3">
        <v>21858980.800000001</v>
      </c>
      <c r="AA51" s="3">
        <f>Z51/BJ51</f>
        <v>38.575193899682176</v>
      </c>
      <c r="AB51" s="3">
        <v>10552560.220000001</v>
      </c>
      <c r="AC51" s="3">
        <v>1489020</v>
      </c>
      <c r="AD51" s="3">
        <v>19692533</v>
      </c>
      <c r="AE51" s="3"/>
      <c r="AF51" s="3"/>
      <c r="AG51" s="3">
        <v>384246.51</v>
      </c>
      <c r="AH51" s="3"/>
      <c r="AI51" s="3">
        <v>12652897.23</v>
      </c>
      <c r="AJ51" s="3">
        <f>AI51/BL51</f>
        <v>21.99348729884478</v>
      </c>
      <c r="AK51" s="3"/>
      <c r="AL51" s="3"/>
      <c r="AM51" s="3">
        <v>367643.5</v>
      </c>
      <c r="AN51" s="3">
        <f>AM51/BL51</f>
        <v>0.6390443627868494</v>
      </c>
      <c r="AO51" s="3"/>
      <c r="AP51" s="3"/>
      <c r="AQ51" s="3">
        <v>243232</v>
      </c>
      <c r="AR51" s="3">
        <f t="shared" si="0"/>
        <v>0.42279011719062337</v>
      </c>
      <c r="AS51" s="3"/>
      <c r="AT51" s="3">
        <v>3883047.18</v>
      </c>
      <c r="AU51" s="3">
        <f t="shared" si="1"/>
        <v>6.7495805333546555</v>
      </c>
      <c r="AV51" s="3">
        <v>2664697</v>
      </c>
      <c r="AW51" s="3">
        <v>2791459.49</v>
      </c>
      <c r="AX51" s="3">
        <f t="shared" si="2"/>
        <v>4.8521637157527699</v>
      </c>
      <c r="AY51" s="3"/>
      <c r="AZ51" s="3">
        <f t="shared" si="3"/>
        <v>0</v>
      </c>
      <c r="BA51" s="3"/>
      <c r="BB51" s="3">
        <f t="shared" si="4"/>
        <v>0</v>
      </c>
      <c r="BC51" s="3">
        <v>0</v>
      </c>
      <c r="BD51" s="3">
        <f t="shared" si="5"/>
        <v>0</v>
      </c>
      <c r="BE51" s="3"/>
      <c r="BF51" s="3">
        <f t="shared" si="6"/>
        <v>0</v>
      </c>
      <c r="BG51" s="3">
        <v>0</v>
      </c>
      <c r="BH51" s="3">
        <f t="shared" si="7"/>
        <v>0</v>
      </c>
      <c r="BI51">
        <v>566855</v>
      </c>
      <c r="BJ51">
        <v>566659</v>
      </c>
      <c r="BK51">
        <v>575328</v>
      </c>
      <c r="BL51">
        <v>575302</v>
      </c>
    </row>
    <row r="52" spans="1:64" x14ac:dyDescent="0.15">
      <c r="A52" s="2" t="s">
        <v>101</v>
      </c>
      <c r="B52" s="2" t="s">
        <v>102</v>
      </c>
      <c r="C52" s="3">
        <v>26106.71</v>
      </c>
      <c r="D52" s="3">
        <f>C52/BL52</f>
        <v>0.14550937486065901</v>
      </c>
      <c r="E52" s="3">
        <v>477889.76</v>
      </c>
      <c r="F52" s="3">
        <v>161160.94</v>
      </c>
      <c r="G52" s="3">
        <v>17284565.770000003</v>
      </c>
      <c r="H52" s="3">
        <f>G52/BL52</f>
        <v>96.337928445623604</v>
      </c>
      <c r="I52" s="3">
        <v>1655983.71</v>
      </c>
      <c r="J52" s="3">
        <f>I52/BL52</f>
        <v>9.2298552525973161</v>
      </c>
      <c r="K52" s="3">
        <v>54318003.089999989</v>
      </c>
      <c r="L52" s="2">
        <v>22603075.690000001</v>
      </c>
      <c r="M52" s="2">
        <f>L52/BJ52</f>
        <v>131.56774636491696</v>
      </c>
      <c r="N52" s="2">
        <v>25846621.780000001</v>
      </c>
      <c r="O52" s="2">
        <f>N52/BJ52</f>
        <v>150.44774549179851</v>
      </c>
      <c r="P52" s="3">
        <v>5573407.5499999998</v>
      </c>
      <c r="Q52" s="3">
        <f>P52/BJ52</f>
        <v>32.441632324008424</v>
      </c>
      <c r="R52" s="3">
        <v>786823.74</v>
      </c>
      <c r="S52" s="3">
        <f>R52/BJ52</f>
        <v>4.579935389236196</v>
      </c>
      <c r="T52" s="3">
        <v>12023560</v>
      </c>
      <c r="U52" s="3">
        <f>T52/BJ52</f>
        <v>69.986612184076648</v>
      </c>
      <c r="V52" s="3">
        <v>2170847.85</v>
      </c>
      <c r="W52" s="3">
        <f>V52/BJ52</f>
        <v>12.636048440610486</v>
      </c>
      <c r="X52" s="3">
        <v>20706978.140000001</v>
      </c>
      <c r="Y52" s="3">
        <f>X52/BJ52</f>
        <v>120.53096159443068</v>
      </c>
      <c r="Z52" s="3">
        <v>7176633.9699999997</v>
      </c>
      <c r="AA52" s="3">
        <f>Z52/BJ52</f>
        <v>41.773675886797285</v>
      </c>
      <c r="AB52" s="3">
        <v>3035651.51</v>
      </c>
      <c r="AC52" s="3">
        <v>794438</v>
      </c>
      <c r="AD52" s="3">
        <v>8200000</v>
      </c>
      <c r="AE52" s="3"/>
      <c r="AF52" s="3">
        <v>2755476.13</v>
      </c>
      <c r="AG52" s="3"/>
      <c r="AH52" s="3"/>
      <c r="AI52" s="3"/>
      <c r="AJ52" s="3">
        <f>AI52/BL52</f>
        <v>0</v>
      </c>
      <c r="AK52" s="3">
        <v>241670.45</v>
      </c>
      <c r="AL52" s="3"/>
      <c r="AM52" s="3"/>
      <c r="AN52" s="3">
        <f>AM52/BL52</f>
        <v>0</v>
      </c>
      <c r="AO52" s="3">
        <v>24921</v>
      </c>
      <c r="AP52" s="3"/>
      <c r="AQ52" s="3"/>
      <c r="AR52" s="3">
        <f t="shared" si="0"/>
        <v>0</v>
      </c>
      <c r="AS52" s="3">
        <v>92865.58</v>
      </c>
      <c r="AT52" s="3"/>
      <c r="AU52" s="3">
        <f t="shared" si="1"/>
        <v>0</v>
      </c>
      <c r="AV52" s="3"/>
      <c r="AW52" s="3">
        <v>3079395.04</v>
      </c>
      <c r="AX52" s="3">
        <f t="shared" si="2"/>
        <v>17.163436036919784</v>
      </c>
      <c r="AY52" s="3"/>
      <c r="AZ52" s="3">
        <f t="shared" si="3"/>
        <v>0</v>
      </c>
      <c r="BA52" s="3"/>
      <c r="BB52" s="3">
        <f t="shared" si="4"/>
        <v>0</v>
      </c>
      <c r="BC52" s="3">
        <v>296276.21999999997</v>
      </c>
      <c r="BD52" s="3">
        <f t="shared" si="5"/>
        <v>1.651336670085165</v>
      </c>
      <c r="BE52" s="3">
        <v>0</v>
      </c>
      <c r="BF52" s="3">
        <f t="shared" si="6"/>
        <v>0</v>
      </c>
      <c r="BG52" s="3">
        <v>205000</v>
      </c>
      <c r="BH52" s="3">
        <f t="shared" si="7"/>
        <v>1.1425959780621573</v>
      </c>
      <c r="BI52">
        <v>172512</v>
      </c>
      <c r="BJ52">
        <v>171798</v>
      </c>
      <c r="BK52">
        <v>180100</v>
      </c>
      <c r="BL52">
        <v>179416</v>
      </c>
    </row>
    <row r="53" spans="1:64" x14ac:dyDescent="0.15">
      <c r="A53" s="2" t="s">
        <v>103</v>
      </c>
      <c r="B53" s="2" t="s">
        <v>104</v>
      </c>
      <c r="C53" s="3">
        <v>0</v>
      </c>
      <c r="D53" s="3">
        <f>C53/BL53</f>
        <v>0</v>
      </c>
      <c r="E53" s="3">
        <v>416006</v>
      </c>
      <c r="F53" s="3">
        <v>453963.63</v>
      </c>
      <c r="G53" s="3">
        <v>22528585.240000002</v>
      </c>
      <c r="H53" s="3">
        <f>G53/BL53</f>
        <v>71.552027720608791</v>
      </c>
      <c r="I53" s="3">
        <v>2433432.52</v>
      </c>
      <c r="J53" s="3">
        <f>I53/BL53</f>
        <v>7.7287157303656278</v>
      </c>
      <c r="K53" s="3">
        <v>78273626.580000028</v>
      </c>
      <c r="L53" s="2">
        <v>29333692.550000001</v>
      </c>
      <c r="M53" s="2">
        <f>L53/BJ53</f>
        <v>95.693494933743949</v>
      </c>
      <c r="N53" s="2">
        <v>24426688.949999999</v>
      </c>
      <c r="O53" s="2">
        <f>N53/BJ53</f>
        <v>79.685679915703759</v>
      </c>
      <c r="P53" s="3">
        <v>6067144.5499999998</v>
      </c>
      <c r="Q53" s="3">
        <f>P53/BJ53</f>
        <v>19.792471243369501</v>
      </c>
      <c r="R53" s="3">
        <v>2057619.04</v>
      </c>
      <c r="S53" s="3">
        <f>R53/BJ53</f>
        <v>6.7124436122112101</v>
      </c>
      <c r="T53" s="3">
        <v>11862271</v>
      </c>
      <c r="U53" s="3">
        <f>T53/BJ53</f>
        <v>38.697554626180114</v>
      </c>
      <c r="V53" s="3">
        <v>1198582.07</v>
      </c>
      <c r="W53" s="3">
        <f>V53/BJ53</f>
        <v>3.9100603187859257</v>
      </c>
      <c r="X53" s="3">
        <v>26403066.449999999</v>
      </c>
      <c r="Y53" s="3">
        <f>X53/BJ53</f>
        <v>86.133094265637538</v>
      </c>
      <c r="Z53" s="3">
        <v>18615666.969999999</v>
      </c>
      <c r="AA53" s="3">
        <f>Z53/BJ53</f>
        <v>60.728741526336044</v>
      </c>
      <c r="AB53" s="3">
        <v>2678300.84</v>
      </c>
      <c r="AC53" s="3">
        <v>4961546.76</v>
      </c>
      <c r="AD53" s="3">
        <v>10046793</v>
      </c>
      <c r="AE53" s="3"/>
      <c r="AF53" s="3"/>
      <c r="AG53" s="3">
        <v>150275</v>
      </c>
      <c r="AH53" s="3"/>
      <c r="AI53" s="3">
        <v>9249044.7300000004</v>
      </c>
      <c r="AJ53" s="3">
        <f>AI53/BL53</f>
        <v>29.375475550727952</v>
      </c>
      <c r="AK53" s="3"/>
      <c r="AL53" s="3"/>
      <c r="AM53" s="3">
        <v>25049</v>
      </c>
      <c r="AN53" s="3">
        <f>AM53/BL53</f>
        <v>7.955700383667455E-2</v>
      </c>
      <c r="AO53" s="3"/>
      <c r="AP53" s="3"/>
      <c r="AQ53" s="3">
        <v>423299.44</v>
      </c>
      <c r="AR53" s="3">
        <f t="shared" si="0"/>
        <v>1.3444223391010495</v>
      </c>
      <c r="AS53" s="3"/>
      <c r="AT53" s="3"/>
      <c r="AU53" s="3">
        <f t="shared" si="1"/>
        <v>0</v>
      </c>
      <c r="AV53" s="3">
        <v>1251895.71</v>
      </c>
      <c r="AW53" s="3">
        <v>3413381.77</v>
      </c>
      <c r="AX53" s="3">
        <f t="shared" si="2"/>
        <v>10.841088529359453</v>
      </c>
      <c r="AY53" s="3">
        <v>187420.55</v>
      </c>
      <c r="AZ53" s="3">
        <f t="shared" si="3"/>
        <v>0.59525799095459508</v>
      </c>
      <c r="BA53" s="3"/>
      <c r="BB53" s="3">
        <f t="shared" si="4"/>
        <v>0</v>
      </c>
      <c r="BC53" s="3">
        <v>2628885.35</v>
      </c>
      <c r="BD53" s="3">
        <f t="shared" si="5"/>
        <v>8.3494846850623787</v>
      </c>
      <c r="BE53" s="3"/>
      <c r="BF53" s="3">
        <f t="shared" si="6"/>
        <v>0</v>
      </c>
      <c r="BG53" s="3">
        <v>92794.7</v>
      </c>
      <c r="BH53" s="3">
        <f t="shared" si="7"/>
        <v>0.29472107884239146</v>
      </c>
      <c r="BI53">
        <v>307062</v>
      </c>
      <c r="BJ53">
        <v>306538</v>
      </c>
      <c r="BK53">
        <v>315359</v>
      </c>
      <c r="BL53">
        <v>314856</v>
      </c>
    </row>
    <row r="54" spans="1:64" x14ac:dyDescent="0.15">
      <c r="A54" s="2" t="s">
        <v>105</v>
      </c>
      <c r="B54" s="2" t="s">
        <v>106</v>
      </c>
      <c r="C54" s="3">
        <v>21515033.52</v>
      </c>
      <c r="D54" s="3">
        <f>C54/BL54</f>
        <v>29.067220656541227</v>
      </c>
      <c r="E54" s="3">
        <v>838608.01</v>
      </c>
      <c r="F54" s="3">
        <v>1448148.49</v>
      </c>
      <c r="G54" s="3">
        <v>38759762.429999992</v>
      </c>
      <c r="H54" s="3">
        <f>G54/BL54</f>
        <v>52.365178334517715</v>
      </c>
      <c r="I54" s="3">
        <v>352874.78</v>
      </c>
      <c r="J54" s="3">
        <f>I54/BL54</f>
        <v>0.47674055840320356</v>
      </c>
      <c r="K54" s="3">
        <v>142470279.99000001</v>
      </c>
      <c r="L54" s="2">
        <v>88274973.280000001</v>
      </c>
      <c r="M54" s="2">
        <f>L54/BJ54</f>
        <v>120.49710380977082</v>
      </c>
      <c r="N54" s="2">
        <v>133760812.03</v>
      </c>
      <c r="O54" s="2">
        <f>N54/BJ54</f>
        <v>182.58618330853548</v>
      </c>
      <c r="P54" s="3">
        <v>32764362.710000001</v>
      </c>
      <c r="Q54" s="3">
        <f>P54/BJ54</f>
        <v>44.724010305900983</v>
      </c>
      <c r="R54" s="3">
        <v>2274823.2200000002</v>
      </c>
      <c r="S54" s="3">
        <f>R54/BJ54</f>
        <v>3.1051791861750777</v>
      </c>
      <c r="T54" s="3">
        <v>47747279.299999997</v>
      </c>
      <c r="U54" s="3">
        <f>T54/BJ54</f>
        <v>65.175991072769207</v>
      </c>
      <c r="V54" s="3">
        <v>13932915.68</v>
      </c>
      <c r="W54" s="3">
        <f>V54/BJ54</f>
        <v>19.018708527279923</v>
      </c>
      <c r="X54" s="3">
        <v>58647750.390000001</v>
      </c>
      <c r="Y54" s="3">
        <f>X54/BJ54</f>
        <v>80.055352093258165</v>
      </c>
      <c r="Z54" s="3">
        <v>22618246.25</v>
      </c>
      <c r="AA54" s="3">
        <f>Z54/BJ54</f>
        <v>30.874358440601156</v>
      </c>
      <c r="AB54" s="3">
        <v>23109615.77</v>
      </c>
      <c r="AC54" s="3">
        <v>1957175.8</v>
      </c>
      <c r="AD54" s="3">
        <v>23083006</v>
      </c>
      <c r="AE54" s="3"/>
      <c r="AF54" s="3">
        <v>10464204.07</v>
      </c>
      <c r="AG54" s="3"/>
      <c r="AH54" s="3"/>
      <c r="AI54" s="3"/>
      <c r="AJ54" s="3">
        <f>AI54/BL54</f>
        <v>0</v>
      </c>
      <c r="AK54" s="3">
        <v>905809.17</v>
      </c>
      <c r="AL54" s="3"/>
      <c r="AM54" s="3"/>
      <c r="AN54" s="3">
        <f>AM54/BL54</f>
        <v>0</v>
      </c>
      <c r="AO54" s="3"/>
      <c r="AP54" s="3"/>
      <c r="AQ54" s="3"/>
      <c r="AR54" s="3">
        <f t="shared" si="0"/>
        <v>0</v>
      </c>
      <c r="AS54" s="3">
        <v>454388.8</v>
      </c>
      <c r="AT54" s="3"/>
      <c r="AU54" s="3">
        <f t="shared" si="1"/>
        <v>0</v>
      </c>
      <c r="AV54" s="3"/>
      <c r="AW54" s="3">
        <v>3678974.92</v>
      </c>
      <c r="AX54" s="3">
        <f t="shared" si="2"/>
        <v>4.9703652885371437</v>
      </c>
      <c r="AY54" s="3">
        <v>1365167.08</v>
      </c>
      <c r="AZ54" s="3">
        <f t="shared" si="3"/>
        <v>1.8443667638499721</v>
      </c>
      <c r="BA54" s="3"/>
      <c r="BB54" s="3">
        <f t="shared" si="4"/>
        <v>0</v>
      </c>
      <c r="BC54" s="3">
        <v>169140</v>
      </c>
      <c r="BD54" s="3">
        <f t="shared" si="5"/>
        <v>0.22851136612346692</v>
      </c>
      <c r="BE54" s="3"/>
      <c r="BF54" s="3">
        <f t="shared" si="6"/>
        <v>0</v>
      </c>
      <c r="BG54" s="3">
        <v>461261.03</v>
      </c>
      <c r="BH54" s="3">
        <f t="shared" si="7"/>
        <v>0.62317244947864181</v>
      </c>
      <c r="BI54">
        <v>733760</v>
      </c>
      <c r="BJ54">
        <v>732590</v>
      </c>
      <c r="BK54">
        <v>741286</v>
      </c>
      <c r="BL54">
        <v>740182</v>
      </c>
    </row>
    <row r="55" spans="1:64" x14ac:dyDescent="0.15">
      <c r="A55" s="2" t="s">
        <v>107</v>
      </c>
      <c r="B55" s="2" t="s">
        <v>108</v>
      </c>
      <c r="C55" s="3">
        <v>327985.40000000002</v>
      </c>
      <c r="D55" s="3">
        <f>C55/BL55</f>
        <v>1.7481180245387002</v>
      </c>
      <c r="E55" s="3">
        <v>410801.66</v>
      </c>
      <c r="F55" s="3">
        <v>384657.95</v>
      </c>
      <c r="G55" s="3">
        <v>21374289.110000003</v>
      </c>
      <c r="H55" s="3">
        <f>G55/BL55</f>
        <v>113.92208328447624</v>
      </c>
      <c r="I55" s="3">
        <v>169695.18</v>
      </c>
      <c r="J55" s="3">
        <f>I55/BL55</f>
        <v>0.90445246293078629</v>
      </c>
      <c r="K55" s="3">
        <v>54815774.809999995</v>
      </c>
      <c r="L55" s="2">
        <v>21047886.23</v>
      </c>
      <c r="M55" s="2">
        <f>L55/BJ55</f>
        <v>115.01514325058334</v>
      </c>
      <c r="N55" s="2">
        <v>28405191.280000001</v>
      </c>
      <c r="O55" s="2">
        <f>N55/BJ55</f>
        <v>155.21877629083994</v>
      </c>
      <c r="P55" s="3">
        <v>4026716.72</v>
      </c>
      <c r="Q55" s="3">
        <f>P55/BJ55</f>
        <v>22.003796263408397</v>
      </c>
      <c r="R55" s="3">
        <v>358724.56</v>
      </c>
      <c r="S55" s="3">
        <f>R55/BJ55</f>
        <v>1.9602327856131934</v>
      </c>
      <c r="T55" s="3">
        <v>11821037.810000001</v>
      </c>
      <c r="U55" s="3">
        <f>T55/BJ55</f>
        <v>64.595482046546195</v>
      </c>
      <c r="V55" s="3">
        <v>1198880</v>
      </c>
      <c r="W55" s="3">
        <f>V55/BJ55</f>
        <v>6.551221031579062</v>
      </c>
      <c r="X55" s="3">
        <v>23136982.280000001</v>
      </c>
      <c r="Y55" s="3">
        <f>X55/BJ55</f>
        <v>126.43090627920067</v>
      </c>
      <c r="Z55" s="3">
        <v>4677319.42</v>
      </c>
      <c r="AA55" s="3">
        <f>Z55/BJ55</f>
        <v>25.558982847088267</v>
      </c>
      <c r="AB55" s="3">
        <v>1281648.1399999999</v>
      </c>
      <c r="AC55" s="3">
        <v>1109248</v>
      </c>
      <c r="AD55" s="3">
        <v>7291835.5300000003</v>
      </c>
      <c r="AE55" s="3"/>
      <c r="AF55" s="3"/>
      <c r="AG55" s="3">
        <v>8200</v>
      </c>
      <c r="AH55" s="3"/>
      <c r="AI55" s="3">
        <v>9143225.9000000004</v>
      </c>
      <c r="AJ55" s="3">
        <f>AI55/BL55</f>
        <v>48.732163072560787</v>
      </c>
      <c r="AK55" s="3"/>
      <c r="AL55" s="3"/>
      <c r="AM55" s="3">
        <v>839151</v>
      </c>
      <c r="AN55" s="3">
        <f>AM55/BL55</f>
        <v>4.4725618530875906</v>
      </c>
      <c r="AO55" s="3"/>
      <c r="AP55" s="3"/>
      <c r="AQ55" s="3">
        <v>151245</v>
      </c>
      <c r="AR55" s="3">
        <f t="shared" si="0"/>
        <v>0.80611548752278517</v>
      </c>
      <c r="AS55" s="3"/>
      <c r="AT55" s="3">
        <v>351472.58</v>
      </c>
      <c r="AU55" s="3">
        <f t="shared" si="1"/>
        <v>1.8733015318033068</v>
      </c>
      <c r="AV55" s="3">
        <v>177394.02</v>
      </c>
      <c r="AW55" s="3">
        <v>1542030.39</v>
      </c>
      <c r="AX55" s="3">
        <f t="shared" si="2"/>
        <v>8.2188143714489765</v>
      </c>
      <c r="AY55" s="3">
        <v>47270.93</v>
      </c>
      <c r="AZ55" s="3">
        <f t="shared" si="3"/>
        <v>0.25194769270128237</v>
      </c>
      <c r="BA55" s="3"/>
      <c r="BB55" s="3">
        <f t="shared" si="4"/>
        <v>0</v>
      </c>
      <c r="BC55" s="3">
        <v>1009.8</v>
      </c>
      <c r="BD55" s="3">
        <f t="shared" si="5"/>
        <v>5.3820980482033026E-3</v>
      </c>
      <c r="BE55" s="3">
        <v>0</v>
      </c>
      <c r="BF55" s="3">
        <f t="shared" si="6"/>
        <v>0</v>
      </c>
      <c r="BG55" s="3">
        <v>410436</v>
      </c>
      <c r="BH55" s="3">
        <f t="shared" si="7"/>
        <v>2.1875686220166077</v>
      </c>
      <c r="BI55">
        <v>184083</v>
      </c>
      <c r="BJ55">
        <v>183001</v>
      </c>
      <c r="BK55">
        <v>188670</v>
      </c>
      <c r="BL55">
        <v>187622</v>
      </c>
    </row>
    <row r="56" spans="1:64" x14ac:dyDescent="0.15">
      <c r="A56" s="2" t="s">
        <v>109</v>
      </c>
      <c r="B56" s="2" t="s">
        <v>110</v>
      </c>
      <c r="C56" s="3">
        <v>0</v>
      </c>
      <c r="D56" s="3">
        <f>C56/BL56</f>
        <v>0</v>
      </c>
      <c r="E56" s="3">
        <v>1291190.9099999999</v>
      </c>
      <c r="F56" s="3">
        <v>1306642.19</v>
      </c>
      <c r="G56" s="3">
        <v>31570710.299999997</v>
      </c>
      <c r="H56" s="3">
        <f>G56/BL56</f>
        <v>37.19184919556912</v>
      </c>
      <c r="I56" s="3">
        <v>62198.76</v>
      </c>
      <c r="J56" s="3">
        <f>I56/BL56</f>
        <v>7.3273197849824653E-2</v>
      </c>
      <c r="K56" s="3">
        <v>141112324.51999998</v>
      </c>
      <c r="L56" s="2">
        <v>98908956.75</v>
      </c>
      <c r="M56" s="2">
        <f>L56/BJ56</f>
        <v>129.43470911234675</v>
      </c>
      <c r="N56" s="2">
        <v>81610610.370000005</v>
      </c>
      <c r="O56" s="2">
        <f>N56/BJ56</f>
        <v>106.79766485073172</v>
      </c>
      <c r="P56" s="3">
        <v>23167303.57</v>
      </c>
      <c r="Q56" s="3">
        <f>P56/BJ56</f>
        <v>30.317306915689233</v>
      </c>
      <c r="R56" s="3">
        <v>2060131.04</v>
      </c>
      <c r="S56" s="3">
        <f>R56/BJ56</f>
        <v>2.6959384736986056</v>
      </c>
      <c r="T56" s="3">
        <v>20314452.399999999</v>
      </c>
      <c r="U56" s="3">
        <f>T56/BJ56</f>
        <v>26.583995257543894</v>
      </c>
      <c r="V56" s="3">
        <v>1453397.04</v>
      </c>
      <c r="W56" s="3">
        <f>V56/BJ56</f>
        <v>1.9019513427144281</v>
      </c>
      <c r="X56" s="3">
        <v>63837896.719999999</v>
      </c>
      <c r="Y56" s="3">
        <f>X56/BJ56</f>
        <v>83.539851837505452</v>
      </c>
      <c r="Z56" s="3">
        <v>14214966.09</v>
      </c>
      <c r="AA56" s="3">
        <f>Z56/BJ56</f>
        <v>18.602056490713345</v>
      </c>
      <c r="AB56" s="3">
        <v>4818662.45</v>
      </c>
      <c r="AC56" s="3">
        <v>11842512.73</v>
      </c>
      <c r="AD56" s="3">
        <v>29689633</v>
      </c>
      <c r="AE56" s="3"/>
      <c r="AF56" s="3"/>
      <c r="AG56" s="3">
        <v>190150</v>
      </c>
      <c r="AH56" s="3">
        <v>6428.58</v>
      </c>
      <c r="AI56" s="3">
        <v>12012461.939999999</v>
      </c>
      <c r="AJ56" s="3">
        <f>AI56/BL56</f>
        <v>14.151270867668558</v>
      </c>
      <c r="AK56" s="3"/>
      <c r="AL56" s="3"/>
      <c r="AM56" s="3">
        <v>1374106.72</v>
      </c>
      <c r="AN56" s="3">
        <f>AM56/BL56</f>
        <v>1.6187652866605957</v>
      </c>
      <c r="AO56" s="3"/>
      <c r="AP56" s="3"/>
      <c r="AQ56" s="3">
        <v>1681478.34</v>
      </c>
      <c r="AR56" s="3">
        <f t="shared" si="0"/>
        <v>1.9808641697521738</v>
      </c>
      <c r="AS56" s="3"/>
      <c r="AT56" s="3">
        <v>507883.78</v>
      </c>
      <c r="AU56" s="3">
        <f t="shared" si="1"/>
        <v>0.59831206758232502</v>
      </c>
      <c r="AV56" s="3">
        <v>240528</v>
      </c>
      <c r="AW56" s="3">
        <v>3552121.81</v>
      </c>
      <c r="AX56" s="3">
        <f t="shared" si="2"/>
        <v>4.1845741646747818</v>
      </c>
      <c r="AY56" s="3">
        <v>75000</v>
      </c>
      <c r="AZ56" s="3">
        <f t="shared" si="3"/>
        <v>8.8353688059646981E-2</v>
      </c>
      <c r="BA56" s="3"/>
      <c r="BB56" s="3">
        <f t="shared" si="4"/>
        <v>0</v>
      </c>
      <c r="BC56" s="3">
        <v>0</v>
      </c>
      <c r="BD56" s="3">
        <f t="shared" si="5"/>
        <v>0</v>
      </c>
      <c r="BE56" s="3"/>
      <c r="BF56" s="3">
        <f t="shared" si="6"/>
        <v>0</v>
      </c>
      <c r="BG56" s="3">
        <v>108307</v>
      </c>
      <c r="BH56" s="3">
        <f t="shared" si="7"/>
        <v>0.12759097190234914</v>
      </c>
      <c r="BI56">
        <v>759684</v>
      </c>
      <c r="BJ56">
        <v>764161</v>
      </c>
      <c r="BK56">
        <v>843961</v>
      </c>
      <c r="BL56">
        <v>848861</v>
      </c>
    </row>
    <row r="57" spans="1:64" x14ac:dyDescent="0.15">
      <c r="A57" s="2" t="s">
        <v>111</v>
      </c>
      <c r="B57" s="2" t="s">
        <v>112</v>
      </c>
      <c r="C57" s="3">
        <v>575042.66</v>
      </c>
      <c r="D57" s="3">
        <f>C57/BL57</f>
        <v>0.54233191080009246</v>
      </c>
      <c r="E57" s="3">
        <v>2401633.12</v>
      </c>
      <c r="F57" s="3">
        <v>2285677.79</v>
      </c>
      <c r="G57" s="3">
        <v>54827360.25</v>
      </c>
      <c r="H57" s="3">
        <f>G57/BL57</f>
        <v>51.70855854156548</v>
      </c>
      <c r="I57" s="3">
        <v>1709397.33</v>
      </c>
      <c r="J57" s="3">
        <f>I57/BL57</f>
        <v>1.6121599053111575</v>
      </c>
      <c r="K57" s="3">
        <v>151756157.49999997</v>
      </c>
      <c r="L57" s="2">
        <v>83955227.840000004</v>
      </c>
      <c r="M57" s="2">
        <f>L57/BJ57</f>
        <v>80.021758310259216</v>
      </c>
      <c r="N57" s="2">
        <v>153547888.06999999</v>
      </c>
      <c r="O57" s="2">
        <f>N57/BJ57</f>
        <v>146.35386389046423</v>
      </c>
      <c r="P57" s="3">
        <v>24779677.57</v>
      </c>
      <c r="Q57" s="3">
        <f>P57/BJ57</f>
        <v>23.618700354094486</v>
      </c>
      <c r="R57" s="3">
        <v>1235742.55</v>
      </c>
      <c r="S57" s="3">
        <f>R57/BJ57</f>
        <v>1.1778455518965263</v>
      </c>
      <c r="T57" s="3">
        <v>74578409.680000007</v>
      </c>
      <c r="U57" s="3">
        <f>T57/BJ57</f>
        <v>71.084262744780332</v>
      </c>
      <c r="V57" s="3">
        <v>452173.59</v>
      </c>
      <c r="W57" s="3">
        <f>V57/BJ57</f>
        <v>0.43098835729706292</v>
      </c>
      <c r="X57" s="3">
        <v>61688960.07</v>
      </c>
      <c r="Y57" s="3">
        <f>X57/BJ57</f>
        <v>58.798709504315376</v>
      </c>
      <c r="Z57" s="3">
        <v>29015901.890000001</v>
      </c>
      <c r="AA57" s="3">
        <f>Z57/BJ57</f>
        <v>27.6564491328736</v>
      </c>
      <c r="AB57" s="3">
        <v>3692199.74</v>
      </c>
      <c r="AC57" s="3">
        <v>5275040</v>
      </c>
      <c r="AD57" s="3">
        <v>45915577</v>
      </c>
      <c r="AE57" s="3"/>
      <c r="AF57" s="3">
        <v>17663591.969999999</v>
      </c>
      <c r="AG57" s="3"/>
      <c r="AH57" s="3"/>
      <c r="AI57" s="3"/>
      <c r="AJ57" s="3">
        <f>AI57/BL57</f>
        <v>0</v>
      </c>
      <c r="AK57" s="3">
        <v>2642377.9500000002</v>
      </c>
      <c r="AL57" s="3"/>
      <c r="AM57" s="3"/>
      <c r="AN57" s="3">
        <f>AM57/BL57</f>
        <v>0</v>
      </c>
      <c r="AO57" s="3"/>
      <c r="AP57" s="3"/>
      <c r="AQ57" s="3"/>
      <c r="AR57" s="3">
        <f t="shared" si="0"/>
        <v>0</v>
      </c>
      <c r="AS57" s="3">
        <v>132876.29999999999</v>
      </c>
      <c r="AT57" s="3"/>
      <c r="AU57" s="3">
        <f t="shared" si="1"/>
        <v>0</v>
      </c>
      <c r="AV57" s="3"/>
      <c r="AW57" s="3">
        <v>5091728.2</v>
      </c>
      <c r="AX57" s="3">
        <f t="shared" si="2"/>
        <v>4.802090133592376</v>
      </c>
      <c r="AY57" s="3"/>
      <c r="AZ57" s="3">
        <f t="shared" si="3"/>
        <v>0</v>
      </c>
      <c r="BA57" s="3"/>
      <c r="BB57" s="3">
        <f t="shared" si="4"/>
        <v>0</v>
      </c>
      <c r="BC57" s="3">
        <v>0</v>
      </c>
      <c r="BD57" s="3">
        <f t="shared" si="5"/>
        <v>0</v>
      </c>
      <c r="BE57" s="3"/>
      <c r="BF57" s="3">
        <f t="shared" si="6"/>
        <v>0</v>
      </c>
      <c r="BG57" s="3">
        <v>16200</v>
      </c>
      <c r="BH57" s="3">
        <f t="shared" si="7"/>
        <v>1.5278478565332E-2</v>
      </c>
      <c r="BI57">
        <v>1046543</v>
      </c>
      <c r="BJ57">
        <v>1049155</v>
      </c>
      <c r="BK57">
        <v>1057468</v>
      </c>
      <c r="BL57">
        <v>1060315</v>
      </c>
    </row>
    <row r="58" spans="1:64" x14ac:dyDescent="0.15">
      <c r="A58" s="2" t="s">
        <v>113</v>
      </c>
      <c r="B58" s="2" t="s">
        <v>114</v>
      </c>
      <c r="C58" s="3">
        <v>0</v>
      </c>
      <c r="D58" s="3">
        <f>C58/BL58</f>
        <v>0</v>
      </c>
      <c r="E58" s="3">
        <v>663114.19999999995</v>
      </c>
      <c r="F58" s="3">
        <v>877113.21</v>
      </c>
      <c r="G58" s="3">
        <v>20011262.620000005</v>
      </c>
      <c r="H58" s="3">
        <f>G58/BL58</f>
        <v>89.285372221999154</v>
      </c>
      <c r="I58" s="3">
        <v>1669455.25</v>
      </c>
      <c r="J58" s="3">
        <f>I58/BL58</f>
        <v>7.4487020751627426</v>
      </c>
      <c r="K58" s="3">
        <v>84942630.569999993</v>
      </c>
      <c r="L58" s="2">
        <v>28424242.48</v>
      </c>
      <c r="M58" s="2">
        <f>L58/BJ58</f>
        <v>140.24888972220853</v>
      </c>
      <c r="N58" s="2">
        <v>36907119.039999999</v>
      </c>
      <c r="O58" s="2">
        <f>N58/BJ58</f>
        <v>182.10450012335323</v>
      </c>
      <c r="P58" s="3">
        <v>5920684.25</v>
      </c>
      <c r="Q58" s="3">
        <f>P58/BJ58</f>
        <v>29.213422065426556</v>
      </c>
      <c r="R58" s="3">
        <v>876050.38</v>
      </c>
      <c r="S58" s="3">
        <f>R58/BJ58</f>
        <v>4.3225459120738146</v>
      </c>
      <c r="T58" s="3">
        <v>7835455.5800000001</v>
      </c>
      <c r="U58" s="3">
        <f>T58/BJ58</f>
        <v>38.661151527113041</v>
      </c>
      <c r="V58" s="3">
        <v>992422.25</v>
      </c>
      <c r="W58" s="3">
        <f>V58/BJ58</f>
        <v>4.8967397740168748</v>
      </c>
      <c r="X58" s="3">
        <v>30812879.629999999</v>
      </c>
      <c r="Y58" s="3">
        <f>X58/BJ58</f>
        <v>152.03473444515714</v>
      </c>
      <c r="Z58" s="3">
        <v>11674007.74</v>
      </c>
      <c r="AA58" s="3">
        <f>Z58/BJ58</f>
        <v>57.601064489070907</v>
      </c>
      <c r="AB58" s="3">
        <v>2532504.65</v>
      </c>
      <c r="AC58" s="3">
        <v>893214.73</v>
      </c>
      <c r="AD58" s="3">
        <v>11931000</v>
      </c>
      <c r="AE58" s="3"/>
      <c r="AF58" s="3">
        <v>8989832.0199999996</v>
      </c>
      <c r="AG58" s="3"/>
      <c r="AH58" s="3"/>
      <c r="AI58" s="3"/>
      <c r="AJ58" s="3">
        <f>AI58/BL58</f>
        <v>0</v>
      </c>
      <c r="AK58" s="3">
        <v>815843.88</v>
      </c>
      <c r="AL58" s="3"/>
      <c r="AM58" s="3"/>
      <c r="AN58" s="3">
        <f>AM58/BL58</f>
        <v>0</v>
      </c>
      <c r="AO58" s="3">
        <v>175000</v>
      </c>
      <c r="AP58" s="3"/>
      <c r="AQ58" s="3"/>
      <c r="AR58" s="3">
        <f t="shared" si="0"/>
        <v>0</v>
      </c>
      <c r="AS58" s="3">
        <v>232042.55</v>
      </c>
      <c r="AT58" s="3"/>
      <c r="AU58" s="3">
        <f t="shared" si="1"/>
        <v>0</v>
      </c>
      <c r="AV58" s="3"/>
      <c r="AW58" s="3">
        <v>3314683.67</v>
      </c>
      <c r="AX58" s="3">
        <f t="shared" si="2"/>
        <v>14.789309944808076</v>
      </c>
      <c r="AY58" s="3">
        <v>308185.28999999998</v>
      </c>
      <c r="AZ58" s="3">
        <f t="shared" si="3"/>
        <v>1.3750475846283579</v>
      </c>
      <c r="BA58" s="3"/>
      <c r="BB58" s="3">
        <f t="shared" si="4"/>
        <v>0</v>
      </c>
      <c r="BC58" s="3">
        <v>1066439.3899999999</v>
      </c>
      <c r="BD58" s="3">
        <f t="shared" si="5"/>
        <v>4.7581924087682426</v>
      </c>
      <c r="BE58" s="3"/>
      <c r="BF58" s="3">
        <f t="shared" si="6"/>
        <v>0</v>
      </c>
      <c r="BG58" s="3">
        <v>132122</v>
      </c>
      <c r="BH58" s="3">
        <f t="shared" si="7"/>
        <v>0.58949613388837574</v>
      </c>
      <c r="BI58">
        <v>204452</v>
      </c>
      <c r="BJ58">
        <v>202670</v>
      </c>
      <c r="BK58">
        <v>225821</v>
      </c>
      <c r="BL58">
        <v>224127</v>
      </c>
    </row>
    <row r="59" spans="1:64" x14ac:dyDescent="0.15">
      <c r="A59" s="2" t="s">
        <v>115</v>
      </c>
      <c r="B59" s="2" t="s">
        <v>116</v>
      </c>
      <c r="C59" s="3">
        <v>522812.88</v>
      </c>
      <c r="D59" s="3">
        <f>C59/BL59</f>
        <v>0.1989908656003587</v>
      </c>
      <c r="E59" s="3">
        <v>4431948.9800000004</v>
      </c>
      <c r="F59" s="3">
        <v>6672752.1799999997</v>
      </c>
      <c r="G59" s="3">
        <v>131236070.67000002</v>
      </c>
      <c r="H59" s="3">
        <f>G59/BL59</f>
        <v>49.950527807603265</v>
      </c>
      <c r="I59" s="3">
        <v>7814122.5199999996</v>
      </c>
      <c r="J59" s="3">
        <f>I59/BL59</f>
        <v>2.9741788384441792</v>
      </c>
      <c r="K59" s="3">
        <v>590901438.26999986</v>
      </c>
      <c r="L59" s="2">
        <v>311658717.17000002</v>
      </c>
      <c r="M59" s="2">
        <f>L59/BJ59</f>
        <v>119.51268151499418</v>
      </c>
      <c r="N59" s="2">
        <v>629870542.00999999</v>
      </c>
      <c r="O59" s="2">
        <f>N59/BJ59</f>
        <v>241.53830243052812</v>
      </c>
      <c r="P59" s="3">
        <v>119694189.58</v>
      </c>
      <c r="Q59" s="3">
        <f>P59/BJ59</f>
        <v>45.899481613623415</v>
      </c>
      <c r="R59" s="3">
        <v>12581278.83</v>
      </c>
      <c r="S59" s="3">
        <f>R59/BJ59</f>
        <v>4.8245798593881464</v>
      </c>
      <c r="T59" s="3">
        <v>226854125.03999999</v>
      </c>
      <c r="U59" s="3">
        <f>T59/BJ59</f>
        <v>86.992416071197113</v>
      </c>
      <c r="V59" s="3">
        <v>2102301.54</v>
      </c>
      <c r="W59" s="3">
        <f>V59/BJ59</f>
        <v>0.80617573183891378</v>
      </c>
      <c r="X59" s="3">
        <v>253360667.21000001</v>
      </c>
      <c r="Y59" s="3">
        <f>X59/BJ59</f>
        <v>97.156957468250368</v>
      </c>
      <c r="Z59" s="3">
        <v>70657221.329999998</v>
      </c>
      <c r="AA59" s="3">
        <f>Z59/BJ59</f>
        <v>27.095131707612627</v>
      </c>
      <c r="AB59" s="3">
        <v>45573538.899999999</v>
      </c>
      <c r="AC59" s="3">
        <v>30687186.739999998</v>
      </c>
      <c r="AD59" s="3">
        <v>99000000</v>
      </c>
      <c r="AE59" s="3"/>
      <c r="AF59" s="3">
        <v>81324299.829999998</v>
      </c>
      <c r="AG59" s="3"/>
      <c r="AH59" s="3"/>
      <c r="AI59" s="3"/>
      <c r="AJ59" s="3">
        <f>AI59/BL59</f>
        <v>0</v>
      </c>
      <c r="AK59" s="3">
        <v>3507736.04</v>
      </c>
      <c r="AL59" s="3"/>
      <c r="AM59" s="3"/>
      <c r="AN59" s="3">
        <f>AM59/BL59</f>
        <v>0</v>
      </c>
      <c r="AO59" s="3">
        <v>226858</v>
      </c>
      <c r="AP59" s="3"/>
      <c r="AQ59" s="3"/>
      <c r="AR59" s="3">
        <f t="shared" si="0"/>
        <v>0</v>
      </c>
      <c r="AS59" s="3">
        <v>2114238.71</v>
      </c>
      <c r="AT59" s="3"/>
      <c r="AU59" s="3">
        <f t="shared" si="1"/>
        <v>0</v>
      </c>
      <c r="AV59" s="3"/>
      <c r="AW59" s="3">
        <v>26469188.079999998</v>
      </c>
      <c r="AX59" s="3">
        <f t="shared" si="2"/>
        <v>10.074592362334103</v>
      </c>
      <c r="AY59" s="3">
        <v>216026.92</v>
      </c>
      <c r="AZ59" s="3">
        <f t="shared" si="3"/>
        <v>8.2223268492886872E-2</v>
      </c>
      <c r="BA59" s="3"/>
      <c r="BB59" s="3">
        <f t="shared" si="4"/>
        <v>0</v>
      </c>
      <c r="BC59" s="3">
        <v>9935.56</v>
      </c>
      <c r="BD59" s="3">
        <f t="shared" si="5"/>
        <v>3.7816315554894129E-3</v>
      </c>
      <c r="BE59" s="3"/>
      <c r="BF59" s="3">
        <f t="shared" si="6"/>
        <v>0</v>
      </c>
      <c r="BG59" s="3">
        <v>628952.69999999995</v>
      </c>
      <c r="BH59" s="3">
        <f t="shared" si="7"/>
        <v>0.23938936277676004</v>
      </c>
      <c r="BI59">
        <v>2608346</v>
      </c>
      <c r="BJ59">
        <v>2607746</v>
      </c>
      <c r="BK59">
        <v>2627596</v>
      </c>
      <c r="BL59">
        <v>2627321</v>
      </c>
    </row>
    <row r="60" spans="1:64" x14ac:dyDescent="0.15">
      <c r="A60" s="2" t="s">
        <v>117</v>
      </c>
      <c r="B60" s="2" t="s">
        <v>118</v>
      </c>
      <c r="C60" s="3">
        <v>318</v>
      </c>
      <c r="D60" s="3">
        <f>C60/BL60</f>
        <v>3.7905698251569869E-4</v>
      </c>
      <c r="E60" s="3">
        <v>2286238.94</v>
      </c>
      <c r="F60" s="3">
        <v>3113958.76</v>
      </c>
      <c r="G60" s="3">
        <v>46176348.199999996</v>
      </c>
      <c r="H60" s="3">
        <f>G60/BL60</f>
        <v>55.042349724170478</v>
      </c>
      <c r="I60" s="3">
        <v>13020974.75</v>
      </c>
      <c r="J60" s="3">
        <f>I60/BL60</f>
        <v>15.521042132541208</v>
      </c>
      <c r="K60" s="3">
        <v>156066016.47</v>
      </c>
      <c r="L60" s="2">
        <v>57006657.399999999</v>
      </c>
      <c r="M60" s="2">
        <f>L60/BJ60</f>
        <v>68.707636624848291</v>
      </c>
      <c r="N60" s="2">
        <v>128818519.16</v>
      </c>
      <c r="O60" s="2">
        <f>N60/BJ60</f>
        <v>155.25934002572018</v>
      </c>
      <c r="P60" s="3">
        <v>24626762.600000001</v>
      </c>
      <c r="Q60" s="3">
        <f>P60/BJ60</f>
        <v>29.681562349719599</v>
      </c>
      <c r="R60" s="3">
        <v>6732735.9199999999</v>
      </c>
      <c r="S60" s="3">
        <f>R60/BJ60</f>
        <v>8.114672815081132</v>
      </c>
      <c r="T60" s="3">
        <v>50641411.829999998</v>
      </c>
      <c r="U60" s="3">
        <f>T60/BJ60</f>
        <v>61.035883892833425</v>
      </c>
      <c r="V60" s="3">
        <v>956861.95</v>
      </c>
      <c r="W60" s="3">
        <f>V60/BJ60</f>
        <v>1.1532639547594972</v>
      </c>
      <c r="X60" s="3">
        <v>85150940.079999998</v>
      </c>
      <c r="Y60" s="3">
        <f>X60/BJ60</f>
        <v>102.62871243667884</v>
      </c>
      <c r="Z60" s="3">
        <v>13911108.17</v>
      </c>
      <c r="AA60" s="3">
        <f>Z60/BJ60</f>
        <v>16.766451652948842</v>
      </c>
      <c r="AB60" s="3">
        <v>8920176.6500000004</v>
      </c>
      <c r="AC60" s="3">
        <v>4150738.3</v>
      </c>
      <c r="AD60" s="3">
        <v>33655511</v>
      </c>
      <c r="AE60" s="3"/>
      <c r="AF60" s="3"/>
      <c r="AG60" s="3">
        <v>682291.67</v>
      </c>
      <c r="AH60" s="3">
        <v>69082.259999999995</v>
      </c>
      <c r="AI60" s="3">
        <v>12551284.119999999</v>
      </c>
      <c r="AJ60" s="3">
        <f>AI60/BL60</f>
        <v>14.961169450391214</v>
      </c>
      <c r="AK60" s="3"/>
      <c r="AL60" s="3"/>
      <c r="AM60" s="3">
        <v>1740175.86</v>
      </c>
      <c r="AN60" s="3">
        <f>AM60/BL60</f>
        <v>2.0742950016926445</v>
      </c>
      <c r="AO60" s="3"/>
      <c r="AP60" s="3"/>
      <c r="AQ60" s="3">
        <v>455825.27</v>
      </c>
      <c r="AR60" s="3">
        <f t="shared" si="0"/>
        <v>0.54334513019057751</v>
      </c>
      <c r="AS60" s="3"/>
      <c r="AT60" s="3">
        <v>6951</v>
      </c>
      <c r="AU60" s="3">
        <f t="shared" si="1"/>
        <v>8.2856134763101309E-3</v>
      </c>
      <c r="AV60" s="3">
        <v>161640.95000000001</v>
      </c>
      <c r="AW60" s="3">
        <v>6326456.46</v>
      </c>
      <c r="AX60" s="3">
        <f t="shared" si="2"/>
        <v>7.5411556469954366</v>
      </c>
      <c r="AY60" s="3">
        <v>996340.37</v>
      </c>
      <c r="AZ60" s="3">
        <f t="shared" si="3"/>
        <v>1.187640799404952</v>
      </c>
      <c r="BA60" s="3"/>
      <c r="BB60" s="3">
        <f t="shared" si="4"/>
        <v>0</v>
      </c>
      <c r="BC60" s="3">
        <v>75583.42</v>
      </c>
      <c r="BD60" s="3">
        <f t="shared" si="5"/>
        <v>9.0095670167977079E-2</v>
      </c>
      <c r="BE60" s="3">
        <v>0</v>
      </c>
      <c r="BF60" s="3">
        <f t="shared" si="6"/>
        <v>0</v>
      </c>
      <c r="BG60" s="3">
        <v>29219</v>
      </c>
      <c r="BH60" s="3">
        <f t="shared" si="7"/>
        <v>3.4829138277126415E-2</v>
      </c>
      <c r="BI60">
        <v>829419</v>
      </c>
      <c r="BJ60">
        <v>829699</v>
      </c>
      <c r="BK60">
        <v>838675</v>
      </c>
      <c r="BL60">
        <v>838924</v>
      </c>
    </row>
    <row r="61" spans="1:64" x14ac:dyDescent="0.15">
      <c r="A61" s="2" t="s">
        <v>119</v>
      </c>
      <c r="B61" s="2" t="s">
        <v>120</v>
      </c>
      <c r="C61" s="3">
        <v>11066515.48</v>
      </c>
      <c r="D61" s="3">
        <f>C61/BL61</f>
        <v>37.405958715425776</v>
      </c>
      <c r="E61" s="3">
        <v>813961.58</v>
      </c>
      <c r="F61" s="3">
        <v>1248467.56</v>
      </c>
      <c r="G61" s="3">
        <v>28436985.700000007</v>
      </c>
      <c r="H61" s="3">
        <f>G61/BL61</f>
        <v>96.119931789527783</v>
      </c>
      <c r="I61" s="3">
        <v>4731095.8899999997</v>
      </c>
      <c r="J61" s="3">
        <f>I61/BL61</f>
        <v>15.991589932702155</v>
      </c>
      <c r="K61" s="3">
        <v>77902187.060000002</v>
      </c>
      <c r="L61" s="2">
        <v>43934836.710000001</v>
      </c>
      <c r="M61" s="2">
        <f>L61/BJ61</f>
        <v>157.76941093455426</v>
      </c>
      <c r="N61" s="2">
        <v>42366350.380000003</v>
      </c>
      <c r="O61" s="2">
        <f>N61/BJ61</f>
        <v>152.13699750426431</v>
      </c>
      <c r="P61" s="3">
        <v>7624772.9800000004</v>
      </c>
      <c r="Q61" s="3">
        <f>P61/BJ61</f>
        <v>27.380457778974776</v>
      </c>
      <c r="R61" s="3">
        <v>1090636.6200000001</v>
      </c>
      <c r="S61" s="3">
        <f>R61/BJ61</f>
        <v>3.9164615136008623</v>
      </c>
      <c r="T61" s="3">
        <v>5468235.75</v>
      </c>
      <c r="U61" s="3">
        <f>T61/BJ61</f>
        <v>19.636361432803664</v>
      </c>
      <c r="V61" s="3">
        <v>1974611.39</v>
      </c>
      <c r="W61" s="3">
        <f>V61/BJ61</f>
        <v>7.0908030882484958</v>
      </c>
      <c r="X61" s="3">
        <v>27174051.350000001</v>
      </c>
      <c r="Y61" s="3">
        <f>X61/BJ61</f>
        <v>97.581654906185477</v>
      </c>
      <c r="Z61" s="3">
        <v>12761420.310000001</v>
      </c>
      <c r="AA61" s="3">
        <f>Z61/BJ61</f>
        <v>45.826089631026129</v>
      </c>
      <c r="AB61" s="3">
        <v>4962629</v>
      </c>
      <c r="AC61" s="3">
        <v>3407790</v>
      </c>
      <c r="AD61" s="3">
        <v>9600000</v>
      </c>
      <c r="AE61" s="3"/>
      <c r="AF61" s="3">
        <v>8022208.2999999998</v>
      </c>
      <c r="AG61" s="3"/>
      <c r="AH61" s="3"/>
      <c r="AI61" s="3"/>
      <c r="AJ61" s="3">
        <f>AI61/BL61</f>
        <v>0</v>
      </c>
      <c r="AK61" s="3">
        <v>522677.02</v>
      </c>
      <c r="AL61" s="3"/>
      <c r="AM61" s="3"/>
      <c r="AN61" s="3">
        <f>AM61/BL61</f>
        <v>0</v>
      </c>
      <c r="AO61" s="3">
        <v>138032.93</v>
      </c>
      <c r="AP61" s="3"/>
      <c r="AQ61" s="3"/>
      <c r="AR61" s="3">
        <f t="shared" si="0"/>
        <v>0</v>
      </c>
      <c r="AS61" s="3">
        <v>382315</v>
      </c>
      <c r="AT61" s="3"/>
      <c r="AU61" s="3">
        <f t="shared" si="1"/>
        <v>0</v>
      </c>
      <c r="AV61" s="3"/>
      <c r="AW61" s="3">
        <v>1894483.58</v>
      </c>
      <c r="AX61" s="3">
        <f t="shared" si="2"/>
        <v>6.4035490402198425</v>
      </c>
      <c r="AY61" s="3">
        <v>30000</v>
      </c>
      <c r="AZ61" s="3">
        <f t="shared" si="3"/>
        <v>0.10140308062558941</v>
      </c>
      <c r="BA61" s="3"/>
      <c r="BB61" s="3">
        <f t="shared" si="4"/>
        <v>0</v>
      </c>
      <c r="BC61" s="3">
        <v>6174694.7199999997</v>
      </c>
      <c r="BD61" s="3">
        <f t="shared" si="5"/>
        <v>20.871102217685372</v>
      </c>
      <c r="BE61" s="3">
        <v>0</v>
      </c>
      <c r="BF61" s="3">
        <f t="shared" si="6"/>
        <v>0</v>
      </c>
      <c r="BG61" s="3">
        <v>328875.74</v>
      </c>
      <c r="BH61" s="3">
        <f t="shared" si="7"/>
        <v>1.1116337726340126</v>
      </c>
      <c r="BI61">
        <v>279942</v>
      </c>
      <c r="BJ61">
        <v>278475</v>
      </c>
      <c r="BK61">
        <v>297259</v>
      </c>
      <c r="BL61">
        <v>295849</v>
      </c>
    </row>
    <row r="62" spans="1:64" x14ac:dyDescent="0.15">
      <c r="A62" s="2" t="s">
        <v>121</v>
      </c>
      <c r="B62" s="2" t="s">
        <v>122</v>
      </c>
      <c r="C62" s="3">
        <v>0</v>
      </c>
      <c r="D62" s="3">
        <f>C62/BL62</f>
        <v>0</v>
      </c>
      <c r="E62" s="3">
        <v>3627768.34</v>
      </c>
      <c r="F62" s="3">
        <v>1315304.9099999999</v>
      </c>
      <c r="G62" s="3">
        <v>77843020.809999987</v>
      </c>
      <c r="H62" s="3">
        <f>G62/BL62</f>
        <v>51.618260384920404</v>
      </c>
      <c r="I62" s="3">
        <v>11065698.609999999</v>
      </c>
      <c r="J62" s="3">
        <f>I62/BL62</f>
        <v>7.3377434000949568</v>
      </c>
      <c r="K62" s="3">
        <v>360365657.77000004</v>
      </c>
      <c r="L62" s="2">
        <v>230451675.50999999</v>
      </c>
      <c r="M62" s="2">
        <f>L62/BJ62</f>
        <v>157.60968173266119</v>
      </c>
      <c r="N62" s="2">
        <v>316487960.55000001</v>
      </c>
      <c r="O62" s="2">
        <f>N62/BJ62</f>
        <v>216.45130860565175</v>
      </c>
      <c r="P62" s="3">
        <v>55363398.740000002</v>
      </c>
      <c r="Q62" s="3">
        <f>P62/BJ62</f>
        <v>37.863936704904432</v>
      </c>
      <c r="R62" s="3">
        <v>6288645.75</v>
      </c>
      <c r="S62" s="3">
        <f>R62/BJ62</f>
        <v>4.3009080016167784</v>
      </c>
      <c r="T62" s="3">
        <v>123153906.04000001</v>
      </c>
      <c r="U62" s="3">
        <f>T62/BJ62</f>
        <v>84.226976836435242</v>
      </c>
      <c r="V62" s="3">
        <v>1277282.6399999999</v>
      </c>
      <c r="W62" s="3">
        <f>V62/BJ62</f>
        <v>0.87355455293410389</v>
      </c>
      <c r="X62" s="3">
        <v>132482316.37</v>
      </c>
      <c r="Y62" s="3">
        <f>X62/BJ62</f>
        <v>90.606829705498754</v>
      </c>
      <c r="Z62" s="3">
        <v>37910929.520000003</v>
      </c>
      <c r="AA62" s="3">
        <f>Z62/BJ62</f>
        <v>25.927906675502868</v>
      </c>
      <c r="AB62" s="3">
        <v>32879282.289999999</v>
      </c>
      <c r="AC62" s="3">
        <v>11691943.48</v>
      </c>
      <c r="AD62" s="3">
        <v>85682000</v>
      </c>
      <c r="AE62" s="3"/>
      <c r="AF62" s="3"/>
      <c r="AG62" s="3">
        <v>6600</v>
      </c>
      <c r="AH62" s="3"/>
      <c r="AI62" s="3">
        <v>15296158.369999999</v>
      </c>
      <c r="AJ62" s="3">
        <f>AI62/BL62</f>
        <v>10.142991335842529</v>
      </c>
      <c r="AK62" s="3"/>
      <c r="AL62" s="3"/>
      <c r="AM62" s="3">
        <v>1171426.33</v>
      </c>
      <c r="AN62" s="3">
        <f>AM62/BL62</f>
        <v>0.77678112558452894</v>
      </c>
      <c r="AO62" s="3"/>
      <c r="AP62" s="3"/>
      <c r="AQ62" s="3">
        <v>782312.51</v>
      </c>
      <c r="AR62" s="3">
        <f t="shared" si="0"/>
        <v>0.5187569858333797</v>
      </c>
      <c r="AS62" s="3"/>
      <c r="AT62" s="3">
        <v>1800000</v>
      </c>
      <c r="AU62" s="3">
        <f t="shared" si="1"/>
        <v>1.1935927938824391</v>
      </c>
      <c r="AV62" s="3">
        <v>49303.09</v>
      </c>
      <c r="AW62" s="3">
        <v>12249247</v>
      </c>
      <c r="AX62" s="3">
        <f t="shared" si="2"/>
        <v>8.1225627498256028</v>
      </c>
      <c r="AY62" s="3">
        <v>413681.07</v>
      </c>
      <c r="AZ62" s="3">
        <f t="shared" si="3"/>
        <v>0.27431485784309828</v>
      </c>
      <c r="BA62" s="3"/>
      <c r="BB62" s="3">
        <f t="shared" si="4"/>
        <v>0</v>
      </c>
      <c r="BC62" s="3"/>
      <c r="BD62" s="3">
        <f t="shared" si="5"/>
        <v>0</v>
      </c>
      <c r="BE62" s="3"/>
      <c r="BF62" s="3">
        <f t="shared" si="6"/>
        <v>0</v>
      </c>
      <c r="BG62" s="3">
        <v>1826528.56</v>
      </c>
      <c r="BH62" s="3">
        <f t="shared" si="7"/>
        <v>1.2111840705758157</v>
      </c>
      <c r="BI62">
        <v>1465278</v>
      </c>
      <c r="BJ62">
        <v>1462167</v>
      </c>
      <c r="BK62">
        <v>1510918</v>
      </c>
      <c r="BL62">
        <v>1508052</v>
      </c>
    </row>
    <row r="63" spans="1:64" x14ac:dyDescent="0.15">
      <c r="A63" s="2" t="s">
        <v>123</v>
      </c>
      <c r="B63" s="2" t="s">
        <v>124</v>
      </c>
      <c r="C63" s="3">
        <v>0</v>
      </c>
      <c r="D63" s="3">
        <f>C63/BL63</f>
        <v>0</v>
      </c>
      <c r="E63" s="3">
        <v>1787302.95</v>
      </c>
      <c r="F63" s="3">
        <v>570702.29</v>
      </c>
      <c r="G63" s="3">
        <v>48121697.870000005</v>
      </c>
      <c r="H63" s="3">
        <f>G63/BL63</f>
        <v>68.604740959234945</v>
      </c>
      <c r="I63" s="3"/>
      <c r="J63" s="3">
        <f>I63/BL63</f>
        <v>0</v>
      </c>
      <c r="K63" s="3">
        <v>143725042.44</v>
      </c>
      <c r="L63" s="2">
        <v>52518542.07</v>
      </c>
      <c r="M63" s="2">
        <f>L63/BJ63</f>
        <v>79.350885197899231</v>
      </c>
      <c r="N63" s="2">
        <v>96237640.140000001</v>
      </c>
      <c r="O63" s="2">
        <f>N63/BJ63</f>
        <v>145.40658657826825</v>
      </c>
      <c r="P63" s="3">
        <v>19571861.140000001</v>
      </c>
      <c r="Q63" s="3">
        <f>P63/BJ63</f>
        <v>29.571356043345038</v>
      </c>
      <c r="R63" s="3">
        <v>4671891.42</v>
      </c>
      <c r="S63" s="3">
        <f>R63/BJ63</f>
        <v>7.0588158984183771</v>
      </c>
      <c r="T63" s="3">
        <v>24325678.420000002</v>
      </c>
      <c r="U63" s="3">
        <f>T63/BJ63</f>
        <v>36.753954690776794</v>
      </c>
      <c r="V63" s="3">
        <v>6383259.3499999996</v>
      </c>
      <c r="W63" s="3">
        <f>V63/BJ63</f>
        <v>9.6445419066498239</v>
      </c>
      <c r="X63" s="3">
        <v>72922024.859999999</v>
      </c>
      <c r="Y63" s="3">
        <f>X63/BJ63</f>
        <v>110.17874820956951</v>
      </c>
      <c r="Z63" s="3">
        <v>15372695.25</v>
      </c>
      <c r="AA63" s="3">
        <f>Z63/BJ63</f>
        <v>23.226786728755069</v>
      </c>
      <c r="AB63" s="3">
        <v>5950639.6600000001</v>
      </c>
      <c r="AC63" s="3">
        <v>5157499.01</v>
      </c>
      <c r="AD63" s="3">
        <v>41672000</v>
      </c>
      <c r="AE63" s="3"/>
      <c r="AF63" s="3"/>
      <c r="AG63" s="3">
        <v>74340</v>
      </c>
      <c r="AH63" s="3">
        <v>2132026.4900000002</v>
      </c>
      <c r="AI63" s="3">
        <v>19128531.199999999</v>
      </c>
      <c r="AJ63" s="3">
        <f>AI63/BL63</f>
        <v>27.270607355788282</v>
      </c>
      <c r="AK63" s="3"/>
      <c r="AL63" s="3"/>
      <c r="AM63" s="3">
        <v>566561.19999999995</v>
      </c>
      <c r="AN63" s="3">
        <f>AM63/BL63</f>
        <v>0.80771847386924489</v>
      </c>
      <c r="AO63" s="3"/>
      <c r="AP63" s="3"/>
      <c r="AQ63" s="3">
        <v>1937513.41</v>
      </c>
      <c r="AR63" s="3">
        <f t="shared" si="0"/>
        <v>2.7622176997408165</v>
      </c>
      <c r="AS63" s="3"/>
      <c r="AT63" s="3">
        <v>2309808.5699999998</v>
      </c>
      <c r="AU63" s="3">
        <f t="shared" si="1"/>
        <v>3.2929806225532263</v>
      </c>
      <c r="AV63" s="3">
        <v>4822289.6399999997</v>
      </c>
      <c r="AW63" s="3">
        <v>5682465.1600000001</v>
      </c>
      <c r="AX63" s="3">
        <f t="shared" si="2"/>
        <v>8.1012114610925625</v>
      </c>
      <c r="AY63" s="3">
        <v>1101519.8999999999</v>
      </c>
      <c r="AZ63" s="3">
        <f t="shared" si="3"/>
        <v>1.5703828157745416</v>
      </c>
      <c r="BA63" s="3"/>
      <c r="BB63" s="3">
        <f t="shared" si="4"/>
        <v>0</v>
      </c>
      <c r="BC63" s="3">
        <v>598903.72</v>
      </c>
      <c r="BD63" s="3">
        <f t="shared" si="5"/>
        <v>0.85382761599808388</v>
      </c>
      <c r="BE63" s="3">
        <v>0</v>
      </c>
      <c r="BF63" s="3">
        <f t="shared" si="6"/>
        <v>0</v>
      </c>
      <c r="BG63" s="3">
        <v>1545288.13</v>
      </c>
      <c r="BH63" s="3">
        <f t="shared" si="7"/>
        <v>2.2030413837937708</v>
      </c>
      <c r="BI63">
        <v>662152</v>
      </c>
      <c r="BJ63">
        <v>661852</v>
      </c>
      <c r="BK63">
        <v>701677</v>
      </c>
      <c r="BL63">
        <v>701434</v>
      </c>
    </row>
    <row r="64" spans="1:64" x14ac:dyDescent="0.15">
      <c r="A64" s="2" t="s">
        <v>125</v>
      </c>
      <c r="B64" s="2" t="s">
        <v>126</v>
      </c>
      <c r="C64" s="3">
        <v>435672.07</v>
      </c>
      <c r="D64" s="3">
        <f>C64/BL64</f>
        <v>0.58636097764498463</v>
      </c>
      <c r="E64" s="3">
        <v>892971.82</v>
      </c>
      <c r="F64" s="3">
        <v>702983.43</v>
      </c>
      <c r="G64" s="3">
        <v>33578598.889999993</v>
      </c>
      <c r="H64" s="3">
        <f>G64/BL64</f>
        <v>45.192660785184579</v>
      </c>
      <c r="I64" s="3">
        <v>6862738.0700000003</v>
      </c>
      <c r="J64" s="3">
        <f>I64/BL64</f>
        <v>9.2364006810137145</v>
      </c>
      <c r="K64" s="3">
        <v>134293855.22999999</v>
      </c>
      <c r="L64" s="2">
        <v>86040124.590000004</v>
      </c>
      <c r="M64" s="2">
        <f>L64/BJ64</f>
        <v>125.19661921599442</v>
      </c>
      <c r="N64" s="2">
        <v>92264430.030000001</v>
      </c>
      <c r="O64" s="2">
        <f>N64/BJ64</f>
        <v>134.25357957918632</v>
      </c>
      <c r="P64" s="3">
        <v>32475598.940000001</v>
      </c>
      <c r="Q64" s="3">
        <f>P64/BJ64</f>
        <v>47.255105843664516</v>
      </c>
      <c r="R64" s="3">
        <v>3030816.7</v>
      </c>
      <c r="S64" s="3">
        <f>R64/BJ64</f>
        <v>4.4101284849543099</v>
      </c>
      <c r="T64" s="3">
        <v>40908752.149999999</v>
      </c>
      <c r="U64" s="3">
        <f>T64/BJ64</f>
        <v>59.526151198998889</v>
      </c>
      <c r="V64" s="3">
        <v>2733627.79</v>
      </c>
      <c r="W64" s="3">
        <f>V64/BJ64</f>
        <v>3.9776901664629531</v>
      </c>
      <c r="X64" s="3">
        <v>60319852.530000001</v>
      </c>
      <c r="Y64" s="3">
        <f>X64/BJ64</f>
        <v>87.771160773528905</v>
      </c>
      <c r="Z64" s="3">
        <v>20425737.100000001</v>
      </c>
      <c r="AA64" s="3">
        <f>Z64/BJ64</f>
        <v>29.721403148827196</v>
      </c>
      <c r="AB64" s="3">
        <v>6571672.9199999999</v>
      </c>
      <c r="AC64" s="3">
        <v>7235757.2000000002</v>
      </c>
      <c r="AD64" s="3">
        <v>33700000</v>
      </c>
      <c r="AE64" s="3"/>
      <c r="AF64" s="3">
        <v>27710200.010000002</v>
      </c>
      <c r="AG64" s="3"/>
      <c r="AH64" s="3"/>
      <c r="AI64" s="3"/>
      <c r="AJ64" s="3">
        <f>AI64/BL64</f>
        <v>0</v>
      </c>
      <c r="AK64" s="3">
        <v>4154208.71</v>
      </c>
      <c r="AL64" s="3"/>
      <c r="AM64" s="3"/>
      <c r="AN64" s="3">
        <f>AM64/BL64</f>
        <v>0</v>
      </c>
      <c r="AO64" s="3">
        <v>166807.39000000001</v>
      </c>
      <c r="AP64" s="3"/>
      <c r="AQ64" s="3"/>
      <c r="AR64" s="3">
        <f t="shared" si="0"/>
        <v>0</v>
      </c>
      <c r="AS64" s="3">
        <v>680568.86</v>
      </c>
      <c r="AT64" s="3"/>
      <c r="AU64" s="3">
        <f t="shared" si="1"/>
        <v>0</v>
      </c>
      <c r="AV64" s="3"/>
      <c r="AW64" s="3">
        <v>5165300</v>
      </c>
      <c r="AX64" s="3">
        <f t="shared" si="2"/>
        <v>6.9518579830688685</v>
      </c>
      <c r="AY64" s="3">
        <v>189026</v>
      </c>
      <c r="AZ64" s="3">
        <f t="shared" si="3"/>
        <v>0.25440572805211237</v>
      </c>
      <c r="BA64" s="3"/>
      <c r="BB64" s="3">
        <f t="shared" si="4"/>
        <v>0</v>
      </c>
      <c r="BC64" s="3">
        <v>427223.41</v>
      </c>
      <c r="BD64" s="3">
        <f t="shared" si="5"/>
        <v>0.57499012126350924</v>
      </c>
      <c r="BE64" s="3">
        <v>50698.34</v>
      </c>
      <c r="BF64" s="3">
        <f t="shared" si="6"/>
        <v>6.8233724983513003E-2</v>
      </c>
      <c r="BG64" s="3">
        <v>71467.77</v>
      </c>
      <c r="BH64" s="3">
        <f t="shared" si="7"/>
        <v>9.6186821173335491E-2</v>
      </c>
      <c r="BI64">
        <v>682621</v>
      </c>
      <c r="BJ64">
        <v>687240</v>
      </c>
      <c r="BK64">
        <v>738130</v>
      </c>
      <c r="BL64">
        <v>743010</v>
      </c>
    </row>
    <row r="65" spans="1:64" x14ac:dyDescent="0.15">
      <c r="A65" s="2" t="s">
        <v>127</v>
      </c>
      <c r="B65" s="2" t="s">
        <v>128</v>
      </c>
      <c r="C65" s="3">
        <v>717547.86</v>
      </c>
      <c r="D65" s="3">
        <f>C65/BL65</f>
        <v>2.6774273784603673</v>
      </c>
      <c r="E65" s="3">
        <v>54435.16</v>
      </c>
      <c r="F65" s="3">
        <v>1327082.96</v>
      </c>
      <c r="G65" s="3">
        <v>22308326.539999999</v>
      </c>
      <c r="H65" s="3">
        <f>G65/BL65</f>
        <v>83.240335001250003</v>
      </c>
      <c r="I65" s="3">
        <v>3762977.14</v>
      </c>
      <c r="J65" s="3">
        <f>I65/BL65</f>
        <v>14.041011869447274</v>
      </c>
      <c r="K65" s="3">
        <v>80709508.000000015</v>
      </c>
      <c r="L65" s="2">
        <v>51115542.469999999</v>
      </c>
      <c r="M65" s="2">
        <f>L65/BJ65</f>
        <v>222.44652666805925</v>
      </c>
      <c r="N65" s="2">
        <v>36066958.219999999</v>
      </c>
      <c r="O65" s="2">
        <f>N65/BJ65</f>
        <v>156.95753572858462</v>
      </c>
      <c r="P65" s="3">
        <v>11093818.810000001</v>
      </c>
      <c r="Q65" s="3">
        <f>P65/BJ65</f>
        <v>48.278495004090729</v>
      </c>
      <c r="R65" s="3">
        <v>1765837.65</v>
      </c>
      <c r="S65" s="3">
        <f>R65/BJ65</f>
        <v>7.6846382317614497</v>
      </c>
      <c r="T65" s="3">
        <v>11571036.51</v>
      </c>
      <c r="U65" s="3">
        <f>T65/BJ65</f>
        <v>50.355268812992847</v>
      </c>
      <c r="V65" s="3">
        <v>320213.7</v>
      </c>
      <c r="W65" s="3">
        <f>V65/BJ65</f>
        <v>1.3935179382735392</v>
      </c>
      <c r="X65" s="3">
        <v>20353133.329999998</v>
      </c>
      <c r="Y65" s="3">
        <f>X65/BJ65</f>
        <v>88.573525728062378</v>
      </c>
      <c r="Z65" s="3">
        <v>10857153.82</v>
      </c>
      <c r="AA65" s="3">
        <f>Z65/BJ65</f>
        <v>47.248567462182535</v>
      </c>
      <c r="AB65" s="3">
        <v>2886045</v>
      </c>
      <c r="AC65" s="3">
        <v>1296232</v>
      </c>
      <c r="AD65" s="3">
        <v>12680000</v>
      </c>
      <c r="AE65" s="3"/>
      <c r="AF65" s="3">
        <v>9643278.8599999994</v>
      </c>
      <c r="AG65" s="3"/>
      <c r="AH65" s="3"/>
      <c r="AI65" s="3"/>
      <c r="AJ65" s="3">
        <f>AI65/BL65</f>
        <v>0</v>
      </c>
      <c r="AK65" s="3">
        <v>448413</v>
      </c>
      <c r="AL65" s="3"/>
      <c r="AM65" s="3"/>
      <c r="AN65" s="3">
        <f>AM65/BL65</f>
        <v>0</v>
      </c>
      <c r="AO65" s="3">
        <v>42800</v>
      </c>
      <c r="AP65" s="3"/>
      <c r="AQ65" s="3"/>
      <c r="AR65" s="3">
        <f t="shared" si="0"/>
        <v>0</v>
      </c>
      <c r="AS65" s="3">
        <v>174503.95</v>
      </c>
      <c r="AT65" s="3"/>
      <c r="AU65" s="3">
        <f t="shared" si="1"/>
        <v>0</v>
      </c>
      <c r="AV65" s="3"/>
      <c r="AW65" s="3">
        <v>1614506.68</v>
      </c>
      <c r="AX65" s="3">
        <f t="shared" si="2"/>
        <v>6.0243011354519975</v>
      </c>
      <c r="AY65" s="3">
        <v>367546</v>
      </c>
      <c r="AZ65" s="3">
        <f t="shared" si="3"/>
        <v>1.3714454158411038</v>
      </c>
      <c r="BA65" s="3"/>
      <c r="BB65" s="3">
        <f t="shared" si="4"/>
        <v>0</v>
      </c>
      <c r="BC65" s="3">
        <v>11178</v>
      </c>
      <c r="BD65" s="3">
        <f t="shared" si="5"/>
        <v>4.1709110854891249E-2</v>
      </c>
      <c r="BE65" s="3"/>
      <c r="BF65" s="3">
        <f t="shared" si="6"/>
        <v>0</v>
      </c>
      <c r="BG65" s="3">
        <v>223200</v>
      </c>
      <c r="BH65" s="3">
        <f t="shared" si="7"/>
        <v>0.83283892850346453</v>
      </c>
      <c r="BI65">
        <v>229567</v>
      </c>
      <c r="BJ65">
        <v>229788</v>
      </c>
      <c r="BK65">
        <v>267468</v>
      </c>
      <c r="BL65">
        <v>267999</v>
      </c>
    </row>
    <row r="66" spans="1:64" x14ac:dyDescent="0.15">
      <c r="A66" s="2" t="s">
        <v>129</v>
      </c>
      <c r="B66" s="2" t="s">
        <v>130</v>
      </c>
      <c r="C66" s="3">
        <v>1597.12</v>
      </c>
      <c r="D66" s="3">
        <f>C66/BL66</f>
        <v>2.741775720026849E-3</v>
      </c>
      <c r="E66" s="3">
        <v>6174180.2000000002</v>
      </c>
      <c r="F66" s="3">
        <v>886372.4</v>
      </c>
      <c r="G66" s="3">
        <v>31418295.090000004</v>
      </c>
      <c r="H66" s="3">
        <f>G66/BL66</f>
        <v>53.935783561911926</v>
      </c>
      <c r="I66" s="3">
        <v>1152669.5</v>
      </c>
      <c r="J66" s="3">
        <f>I66/BL66</f>
        <v>1.9787875978733522</v>
      </c>
      <c r="K66" s="3">
        <v>126019854.55</v>
      </c>
      <c r="L66" s="2">
        <v>61537512</v>
      </c>
      <c r="M66" s="2">
        <f>L66/BJ66</f>
        <v>127.4688761612793</v>
      </c>
      <c r="N66" s="2">
        <v>0</v>
      </c>
      <c r="O66" s="2">
        <f>N66/BJ66</f>
        <v>0</v>
      </c>
      <c r="P66" s="3">
        <v>22666562.260000002</v>
      </c>
      <c r="Q66" s="3">
        <f>P66/BJ66</f>
        <v>46.951544250308125</v>
      </c>
      <c r="R66" s="3">
        <v>2409602.0699999998</v>
      </c>
      <c r="S66" s="3">
        <f>R66/BJ66</f>
        <v>4.9912526177332657</v>
      </c>
      <c r="T66" s="3">
        <v>30993350.120000001</v>
      </c>
      <c r="U66" s="3">
        <f>T66/BJ66</f>
        <v>64.199662610172652</v>
      </c>
      <c r="V66" s="3">
        <v>1416684.07</v>
      </c>
      <c r="W66" s="3">
        <f>V66/BJ66</f>
        <v>2.9345210816857064</v>
      </c>
      <c r="X66" s="3">
        <v>30632222.280000001</v>
      </c>
      <c r="Y66" s="3">
        <f>X66/BJ66</f>
        <v>63.451621969281121</v>
      </c>
      <c r="Z66" s="3">
        <v>11466078.529999999</v>
      </c>
      <c r="AA66" s="3">
        <f>Z66/BJ66</f>
        <v>23.750848818783464</v>
      </c>
      <c r="AB66" s="3">
        <v>4679308</v>
      </c>
      <c r="AC66" s="3">
        <v>1751299.2</v>
      </c>
      <c r="AD66" s="3">
        <v>30900000</v>
      </c>
      <c r="AE66" s="3"/>
      <c r="AF66" s="3">
        <v>13602390.130000001</v>
      </c>
      <c r="AG66" s="3"/>
      <c r="AH66" s="3"/>
      <c r="AI66" s="3"/>
      <c r="AJ66" s="3">
        <f>AI66/BL66</f>
        <v>0</v>
      </c>
      <c r="AK66" s="3">
        <v>836788.67</v>
      </c>
      <c r="AL66" s="3"/>
      <c r="AM66" s="3"/>
      <c r="AN66" s="3">
        <f>AM66/BL66</f>
        <v>0</v>
      </c>
      <c r="AO66" s="3">
        <v>73657.399999999994</v>
      </c>
      <c r="AP66" s="3"/>
      <c r="AQ66" s="3"/>
      <c r="AR66" s="3">
        <f t="shared" si="0"/>
        <v>0</v>
      </c>
      <c r="AS66" s="3">
        <v>1261519.53</v>
      </c>
      <c r="AT66" s="3"/>
      <c r="AU66" s="3">
        <f t="shared" si="1"/>
        <v>0</v>
      </c>
      <c r="AV66" s="3"/>
      <c r="AW66" s="3">
        <v>2062949.86</v>
      </c>
      <c r="AX66" s="3">
        <f t="shared" si="2"/>
        <v>3.541465787029646</v>
      </c>
      <c r="AY66" s="3">
        <v>478669.04</v>
      </c>
      <c r="AZ66" s="3">
        <f t="shared" si="3"/>
        <v>0.82173108582984411</v>
      </c>
      <c r="BA66" s="3">
        <v>220000</v>
      </c>
      <c r="BB66" s="3">
        <f t="shared" si="4"/>
        <v>0.37767397465807628</v>
      </c>
      <c r="BC66" s="3">
        <v>189953.09</v>
      </c>
      <c r="BD66" s="3">
        <f t="shared" si="5"/>
        <v>0.32609244772219675</v>
      </c>
      <c r="BE66" s="3"/>
      <c r="BF66" s="3">
        <f t="shared" si="6"/>
        <v>0</v>
      </c>
      <c r="BG66" s="3">
        <v>130463.29</v>
      </c>
      <c r="BH66" s="3">
        <f t="shared" si="7"/>
        <v>0.22396631491486027</v>
      </c>
      <c r="BI66">
        <v>479979</v>
      </c>
      <c r="BJ66">
        <v>482765</v>
      </c>
      <c r="BK66">
        <v>579539</v>
      </c>
      <c r="BL66">
        <v>582513</v>
      </c>
    </row>
    <row r="67" spans="1:64" x14ac:dyDescent="0.15">
      <c r="A67" s="2" t="s">
        <v>131</v>
      </c>
      <c r="B67" s="2" t="s">
        <v>132</v>
      </c>
      <c r="C67" s="3">
        <v>0</v>
      </c>
      <c r="D67" s="3">
        <f>C67/BL67</f>
        <v>0</v>
      </c>
      <c r="E67" s="3">
        <v>1279934.67</v>
      </c>
      <c r="F67" s="3">
        <v>1131996.8400000001</v>
      </c>
      <c r="G67" s="3">
        <v>37456971.29999999</v>
      </c>
      <c r="H67" s="3">
        <f>G67/BL67</f>
        <v>78.960344409615118</v>
      </c>
      <c r="I67" s="3">
        <v>2125599.85</v>
      </c>
      <c r="J67" s="3">
        <f>I67/BL67</f>
        <v>4.4808240070661105</v>
      </c>
      <c r="K67" s="3">
        <v>102605934.38000003</v>
      </c>
      <c r="L67" s="2">
        <v>42930227.109999999</v>
      </c>
      <c r="M67" s="2">
        <f>L67/BJ67</f>
        <v>91.948945601980753</v>
      </c>
      <c r="N67" s="2">
        <v>34194028.359999999</v>
      </c>
      <c r="O67" s="2">
        <f>N67/BJ67</f>
        <v>73.237554637903415</v>
      </c>
      <c r="P67" s="3">
        <v>12227459.35</v>
      </c>
      <c r="Q67" s="3">
        <f>P67/BJ67</f>
        <v>26.189053035819846</v>
      </c>
      <c r="R67" s="3">
        <v>2652189.4500000002</v>
      </c>
      <c r="S67" s="3">
        <f>R67/BJ67</f>
        <v>5.6805202273759248</v>
      </c>
      <c r="T67" s="3">
        <v>16490493.199999999</v>
      </c>
      <c r="U67" s="3">
        <f>T67/BJ67</f>
        <v>35.319716765333311</v>
      </c>
      <c r="V67" s="3">
        <v>90188.43</v>
      </c>
      <c r="W67" s="3">
        <f>V67/BJ67</f>
        <v>0.19316764904945896</v>
      </c>
      <c r="X67" s="3">
        <v>58294991.590000004</v>
      </c>
      <c r="Y67" s="3">
        <f>X67/BJ67</f>
        <v>124.85755076120388</v>
      </c>
      <c r="Z67" s="3">
        <v>10706756.85</v>
      </c>
      <c r="AA67" s="3">
        <f>Z67/BJ67</f>
        <v>22.931977523709978</v>
      </c>
      <c r="AB67" s="3">
        <v>4393110.57</v>
      </c>
      <c r="AC67" s="3">
        <v>5010500.26</v>
      </c>
      <c r="AD67" s="3">
        <v>22959246</v>
      </c>
      <c r="AE67" s="3"/>
      <c r="AF67" s="3"/>
      <c r="AG67" s="3"/>
      <c r="AH67" s="3"/>
      <c r="AI67" s="3">
        <v>4885499.75</v>
      </c>
      <c r="AJ67" s="3">
        <f>AI67/BL67</f>
        <v>10.298770281864424</v>
      </c>
      <c r="AK67" s="3"/>
      <c r="AL67" s="3">
        <v>5000</v>
      </c>
      <c r="AM67" s="3">
        <v>135730</v>
      </c>
      <c r="AN67" s="3">
        <f>AM67/BL67</f>
        <v>0.28612264085316108</v>
      </c>
      <c r="AO67" s="3"/>
      <c r="AP67" s="3">
        <v>105442.7</v>
      </c>
      <c r="AQ67" s="3">
        <v>989329.41</v>
      </c>
      <c r="AR67" s="3">
        <f t="shared" ref="AR67:AR93" si="9">AQ67/BL67</f>
        <v>2.0855341005149914</v>
      </c>
      <c r="AS67" s="3"/>
      <c r="AT67" s="3">
        <v>498309.63</v>
      </c>
      <c r="AU67" s="3">
        <f t="shared" ref="AU67:AU93" si="10">AT67/BL67</f>
        <v>1.0504506542264909</v>
      </c>
      <c r="AV67" s="3">
        <v>1227019.6599999999</v>
      </c>
      <c r="AW67" s="3">
        <v>1773799.04</v>
      </c>
      <c r="AX67" s="3">
        <f t="shared" ref="AX67:AX93" si="11">AW67/BL67</f>
        <v>3.739218048092551</v>
      </c>
      <c r="AY67" s="3">
        <v>781170.38</v>
      </c>
      <c r="AZ67" s="3">
        <f t="shared" ref="AZ67:AZ93" si="12">AY67/BL67</f>
        <v>1.6467290361885167</v>
      </c>
      <c r="BA67" s="3"/>
      <c r="BB67" s="3">
        <f t="shared" ref="BB67:BB93" si="13">BA67/BL67</f>
        <v>0</v>
      </c>
      <c r="BC67" s="3">
        <v>10982.5</v>
      </c>
      <c r="BD67" s="3">
        <f t="shared" ref="BD67:BD93" si="14">BC67/BL67</f>
        <v>2.3151417543430648E-2</v>
      </c>
      <c r="BE67" s="3"/>
      <c r="BF67" s="3">
        <f t="shared" ref="BF67:BF93" si="15">BE67/BL67</f>
        <v>0</v>
      </c>
      <c r="BG67" s="3">
        <v>336935.25</v>
      </c>
      <c r="BH67" s="3">
        <f t="shared" ref="BH67:BH93" si="16">BG67/BL67</f>
        <v>0.71026894221262837</v>
      </c>
      <c r="BI67">
        <v>464176</v>
      </c>
      <c r="BJ67">
        <v>466892</v>
      </c>
      <c r="BK67">
        <v>471645</v>
      </c>
      <c r="BL67">
        <v>474377</v>
      </c>
    </row>
    <row r="68" spans="1:64" x14ac:dyDescent="0.15">
      <c r="A68" s="2" t="s">
        <v>133</v>
      </c>
      <c r="B68" s="2" t="s">
        <v>134</v>
      </c>
      <c r="C68" s="3">
        <v>0</v>
      </c>
      <c r="D68" s="3">
        <f>C68/BL68</f>
        <v>0</v>
      </c>
      <c r="E68" s="3">
        <v>3985596.05</v>
      </c>
      <c r="F68" s="3">
        <v>746248.45</v>
      </c>
      <c r="G68" s="3">
        <v>16944357.530000001</v>
      </c>
      <c r="H68" s="3">
        <f>G68/BL68</f>
        <v>69.85952335404393</v>
      </c>
      <c r="I68" s="3">
        <v>430896.71</v>
      </c>
      <c r="J68" s="3">
        <f>I68/BL68</f>
        <v>1.7765346795905159</v>
      </c>
      <c r="K68" s="3">
        <v>62607499.439999998</v>
      </c>
      <c r="L68" s="2">
        <v>23662443.870000001</v>
      </c>
      <c r="M68" s="2">
        <f>L68/BJ68</f>
        <v>100.86250216324738</v>
      </c>
      <c r="N68" s="2">
        <v>24616423.059999999</v>
      </c>
      <c r="O68" s="2">
        <f>N68/BJ68</f>
        <v>104.92889228946167</v>
      </c>
      <c r="P68" s="3">
        <v>4183877.24</v>
      </c>
      <c r="Q68" s="3">
        <f>P68/BJ68</f>
        <v>17.834012813244616</v>
      </c>
      <c r="R68" s="3">
        <v>642668.77</v>
      </c>
      <c r="S68" s="3">
        <f>R68/BJ68</f>
        <v>2.7394118950899613</v>
      </c>
      <c r="T68" s="3">
        <v>8213347.1699999999</v>
      </c>
      <c r="U68" s="3">
        <f>T68/BJ68</f>
        <v>35.009855755090555</v>
      </c>
      <c r="V68" s="3">
        <v>11627410.51</v>
      </c>
      <c r="W68" s="3">
        <f>V68/BJ68</f>
        <v>49.562493382381149</v>
      </c>
      <c r="X68" s="3">
        <v>12381977.949999999</v>
      </c>
      <c r="Y68" s="3">
        <f>X68/BJ68</f>
        <v>52.778879672294657</v>
      </c>
      <c r="Z68" s="3">
        <v>3719710.86</v>
      </c>
      <c r="AA68" s="3">
        <f>Z68/BJ68</f>
        <v>15.855477427632447</v>
      </c>
      <c r="AB68" s="3">
        <v>2018707.8</v>
      </c>
      <c r="AC68" s="3">
        <v>614212</v>
      </c>
      <c r="AD68" s="3">
        <v>10100000</v>
      </c>
      <c r="AE68" s="3"/>
      <c r="AF68" s="3">
        <v>4833042.92</v>
      </c>
      <c r="AG68" s="3"/>
      <c r="AH68" s="3"/>
      <c r="AI68" s="3"/>
      <c r="AJ68" s="3">
        <f>AI68/BL68</f>
        <v>0</v>
      </c>
      <c r="AK68" s="3">
        <v>259904.77</v>
      </c>
      <c r="AL68" s="3"/>
      <c r="AM68" s="3"/>
      <c r="AN68" s="3">
        <f>AM68/BL68</f>
        <v>0</v>
      </c>
      <c r="AO68" s="3"/>
      <c r="AP68" s="3"/>
      <c r="AQ68" s="3"/>
      <c r="AR68" s="3">
        <f t="shared" si="9"/>
        <v>0</v>
      </c>
      <c r="AS68" s="3">
        <v>611388.29</v>
      </c>
      <c r="AT68" s="3"/>
      <c r="AU68" s="3">
        <f t="shared" si="10"/>
        <v>0</v>
      </c>
      <c r="AV68" s="3"/>
      <c r="AW68" s="3">
        <v>2245117.62</v>
      </c>
      <c r="AX68" s="3">
        <f t="shared" si="11"/>
        <v>9.2563466351129051</v>
      </c>
      <c r="AY68" s="3">
        <v>50689.47</v>
      </c>
      <c r="AZ68" s="3">
        <f t="shared" si="12"/>
        <v>0.20898651406519919</v>
      </c>
      <c r="BA68" s="3"/>
      <c r="BB68" s="3">
        <f t="shared" si="13"/>
        <v>0</v>
      </c>
      <c r="BC68" s="3">
        <v>500976.79</v>
      </c>
      <c r="BD68" s="3">
        <f t="shared" si="14"/>
        <v>2.065466318146024</v>
      </c>
      <c r="BE68" s="3"/>
      <c r="BF68" s="3">
        <f t="shared" si="15"/>
        <v>0</v>
      </c>
      <c r="BG68" s="3">
        <v>647985</v>
      </c>
      <c r="BH68" s="3">
        <f t="shared" si="16"/>
        <v>2.6715632717512752</v>
      </c>
      <c r="BI68">
        <v>235313</v>
      </c>
      <c r="BJ68">
        <v>234601</v>
      </c>
      <c r="BK68">
        <v>243216</v>
      </c>
      <c r="BL68">
        <v>242549</v>
      </c>
    </row>
    <row r="69" spans="1:64" x14ac:dyDescent="0.15">
      <c r="A69" s="2" t="s">
        <v>135</v>
      </c>
      <c r="B69" s="2" t="s">
        <v>136</v>
      </c>
      <c r="C69" s="3">
        <v>22921122.190000001</v>
      </c>
      <c r="D69" s="3">
        <f>C69/BL69</f>
        <v>39.908559879931957</v>
      </c>
      <c r="E69" s="3">
        <v>1880337.82</v>
      </c>
      <c r="F69" s="3">
        <v>1555974.98</v>
      </c>
      <c r="G69" s="3">
        <v>35951649.919999994</v>
      </c>
      <c r="H69" s="3">
        <f>G69/BL69</f>
        <v>62.596349416113412</v>
      </c>
      <c r="I69" s="3">
        <v>99937.09</v>
      </c>
      <c r="J69" s="3">
        <f>I69/BL69</f>
        <v>0.17400305741710934</v>
      </c>
      <c r="K69" s="3">
        <v>119602819.81999999</v>
      </c>
      <c r="L69" s="2">
        <v>82107586.299999997</v>
      </c>
      <c r="M69" s="2">
        <f>L69/BJ69</f>
        <v>148.99854699009006</v>
      </c>
      <c r="N69" s="2">
        <v>61878283.909999996</v>
      </c>
      <c r="O69" s="2">
        <f>N69/BJ69</f>
        <v>112.28894683547979</v>
      </c>
      <c r="P69" s="3">
        <v>19771620.949999999</v>
      </c>
      <c r="Q69" s="3">
        <f>P69/BJ69</f>
        <v>35.87905729471948</v>
      </c>
      <c r="R69" s="3">
        <v>1890219.85</v>
      </c>
      <c r="S69" s="3">
        <f>R69/BJ69</f>
        <v>3.4301338503946011</v>
      </c>
      <c r="T69" s="3">
        <v>11393585.48</v>
      </c>
      <c r="U69" s="3">
        <f>T69/BJ69</f>
        <v>20.675649571827542</v>
      </c>
      <c r="V69" s="3">
        <v>971406.74</v>
      </c>
      <c r="W69" s="3">
        <f>V69/BJ69</f>
        <v>1.7627870860500523</v>
      </c>
      <c r="X69" s="3">
        <v>69606649.400000006</v>
      </c>
      <c r="Y69" s="3">
        <f>X69/BJ69</f>
        <v>126.31341498159014</v>
      </c>
      <c r="Z69" s="3">
        <v>19308705.98</v>
      </c>
      <c r="AA69" s="3">
        <f>Z69/BJ69</f>
        <v>35.039017281145711</v>
      </c>
      <c r="AB69" s="3">
        <v>3879232.84</v>
      </c>
      <c r="AC69" s="3">
        <v>2445741</v>
      </c>
      <c r="AD69" s="3">
        <v>21000000</v>
      </c>
      <c r="AE69" s="3"/>
      <c r="AF69" s="3">
        <v>11291618.460000001</v>
      </c>
      <c r="AG69" s="3"/>
      <c r="AH69" s="3"/>
      <c r="AI69" s="3"/>
      <c r="AJ69" s="3">
        <f>AI69/BL69</f>
        <v>0</v>
      </c>
      <c r="AK69" s="3">
        <v>2560860.94</v>
      </c>
      <c r="AL69" s="3"/>
      <c r="AM69" s="3"/>
      <c r="AN69" s="3">
        <f>AM69/BL69</f>
        <v>0</v>
      </c>
      <c r="AO69" s="3"/>
      <c r="AP69" s="3"/>
      <c r="AQ69" s="3"/>
      <c r="AR69" s="3">
        <f t="shared" si="9"/>
        <v>0</v>
      </c>
      <c r="AS69" s="3">
        <v>1309444</v>
      </c>
      <c r="AT69" s="3"/>
      <c r="AU69" s="3">
        <f t="shared" si="10"/>
        <v>0</v>
      </c>
      <c r="AV69" s="3"/>
      <c r="AW69" s="3">
        <v>2849396.64</v>
      </c>
      <c r="AX69" s="3">
        <f t="shared" si="11"/>
        <v>4.9611583362497198</v>
      </c>
      <c r="AY69" s="3">
        <v>40590</v>
      </c>
      <c r="AZ69" s="3">
        <f t="shared" si="12"/>
        <v>7.0672300950132411E-2</v>
      </c>
      <c r="BA69" s="3"/>
      <c r="BB69" s="3">
        <f t="shared" si="13"/>
        <v>0</v>
      </c>
      <c r="BC69" s="3">
        <v>128261.7</v>
      </c>
      <c r="BD69" s="3">
        <f t="shared" si="14"/>
        <v>0.2233197699624439</v>
      </c>
      <c r="BE69" s="3">
        <v>0</v>
      </c>
      <c r="BF69" s="3">
        <f t="shared" si="15"/>
        <v>0</v>
      </c>
      <c r="BG69" s="3">
        <v>88045.6</v>
      </c>
      <c r="BH69" s="3">
        <f t="shared" si="16"/>
        <v>0.15329847599248531</v>
      </c>
      <c r="BI69">
        <v>551493</v>
      </c>
      <c r="BJ69">
        <v>551063</v>
      </c>
      <c r="BK69">
        <v>574736</v>
      </c>
      <c r="BL69">
        <v>574341</v>
      </c>
    </row>
    <row r="70" spans="1:64" x14ac:dyDescent="0.15">
      <c r="A70" s="2" t="s">
        <v>137</v>
      </c>
      <c r="B70" s="2" t="s">
        <v>138</v>
      </c>
      <c r="C70" s="3">
        <v>99488.41</v>
      </c>
      <c r="D70" s="3">
        <f>C70/BL70</f>
        <v>0.17130284533597348</v>
      </c>
      <c r="E70" s="3">
        <v>3044624.46</v>
      </c>
      <c r="F70" s="3">
        <v>1233638.8600000001</v>
      </c>
      <c r="G70" s="3">
        <v>44970342.730000004</v>
      </c>
      <c r="H70" s="3">
        <f>G70/BL70</f>
        <v>77.43160902242694</v>
      </c>
      <c r="I70" s="3">
        <v>897321.84</v>
      </c>
      <c r="J70" s="3">
        <f>I70/BL70</f>
        <v>1.5450421247471051</v>
      </c>
      <c r="K70" s="3">
        <v>105613090.70000002</v>
      </c>
      <c r="L70" s="2">
        <v>57591072.009999998</v>
      </c>
      <c r="M70" s="2">
        <f>L70/BJ70</f>
        <v>101.57280955849542</v>
      </c>
      <c r="N70" s="2">
        <v>75560232.349999994</v>
      </c>
      <c r="O70" s="2">
        <f>N70/BJ70</f>
        <v>133.26484162943811</v>
      </c>
      <c r="P70" s="3">
        <v>20768779.969999999</v>
      </c>
      <c r="Q70" s="3">
        <f>P70/BJ70</f>
        <v>36.629693788106728</v>
      </c>
      <c r="R70" s="3">
        <v>2523526.75</v>
      </c>
      <c r="S70" s="3">
        <f>R70/BJ70</f>
        <v>4.4507194092343294</v>
      </c>
      <c r="T70" s="3">
        <v>36516672.280000001</v>
      </c>
      <c r="U70" s="3">
        <f>T70/BJ70</f>
        <v>64.404097193439782</v>
      </c>
      <c r="V70" s="3">
        <v>19075939.079999998</v>
      </c>
      <c r="W70" s="3">
        <f>V70/BJ70</f>
        <v>33.644046892995149</v>
      </c>
      <c r="X70" s="3">
        <v>51956407.130000003</v>
      </c>
      <c r="Y70" s="3">
        <f>X70/BJ70</f>
        <v>91.635006305192491</v>
      </c>
      <c r="Z70" s="3">
        <v>16451034.220000001</v>
      </c>
      <c r="AA70" s="3">
        <f>Z70/BJ70</f>
        <v>29.014527904224568</v>
      </c>
      <c r="AB70" s="3">
        <v>8342321.2999999998</v>
      </c>
      <c r="AC70" s="3">
        <v>4051840.17</v>
      </c>
      <c r="AD70" s="3">
        <v>19063041.199999999</v>
      </c>
      <c r="AE70" s="3"/>
      <c r="AF70" s="3"/>
      <c r="AG70" s="3"/>
      <c r="AH70" s="3">
        <v>501795.4</v>
      </c>
      <c r="AI70" s="3">
        <v>8059698.2699999996</v>
      </c>
      <c r="AJ70" s="3">
        <f>AI70/BL70</f>
        <v>13.877488304420817</v>
      </c>
      <c r="AK70" s="3"/>
      <c r="AL70" s="3"/>
      <c r="AM70" s="3">
        <v>446603.24</v>
      </c>
      <c r="AN70" s="3">
        <f>AM70/BL70</f>
        <v>0.76897807240325422</v>
      </c>
      <c r="AO70" s="3"/>
      <c r="AP70" s="3"/>
      <c r="AQ70" s="3">
        <v>1203753</v>
      </c>
      <c r="AR70" s="3">
        <f t="shared" si="9"/>
        <v>2.0726666953639534</v>
      </c>
      <c r="AS70" s="3"/>
      <c r="AT70" s="3">
        <v>576326.52</v>
      </c>
      <c r="AU70" s="3">
        <f t="shared" si="10"/>
        <v>0.99234044165124191</v>
      </c>
      <c r="AV70" s="3">
        <v>209305</v>
      </c>
      <c r="AW70" s="3">
        <v>4903814.92</v>
      </c>
      <c r="AX70" s="3">
        <f t="shared" si="11"/>
        <v>8.4435709526064304</v>
      </c>
      <c r="AY70" s="3">
        <v>28132.09</v>
      </c>
      <c r="AZ70" s="3">
        <f t="shared" si="12"/>
        <v>4.843887908398261E-2</v>
      </c>
      <c r="BA70" s="3"/>
      <c r="BB70" s="3">
        <f t="shared" si="13"/>
        <v>0</v>
      </c>
      <c r="BC70" s="3">
        <v>0</v>
      </c>
      <c r="BD70" s="3">
        <f t="shared" si="14"/>
        <v>0</v>
      </c>
      <c r="BE70" s="3"/>
      <c r="BF70" s="3">
        <f t="shared" si="15"/>
        <v>0</v>
      </c>
      <c r="BG70" s="3">
        <v>6685863.4000000004</v>
      </c>
      <c r="BH70" s="3">
        <f t="shared" si="16"/>
        <v>11.511968318195516</v>
      </c>
      <c r="BI70">
        <v>566412</v>
      </c>
      <c r="BJ70">
        <v>566993</v>
      </c>
      <c r="BK70">
        <v>580104</v>
      </c>
      <c r="BL70">
        <v>580775</v>
      </c>
    </row>
    <row r="71" spans="1:64" x14ac:dyDescent="0.15">
      <c r="A71" s="2" t="s">
        <v>139</v>
      </c>
      <c r="B71" s="2" t="s">
        <v>140</v>
      </c>
      <c r="C71" s="3">
        <v>7190.87</v>
      </c>
      <c r="D71" s="3">
        <f>C71/BL71</f>
        <v>1.2599314918482308E-2</v>
      </c>
      <c r="E71" s="3">
        <v>570265.31999999995</v>
      </c>
      <c r="F71" s="3">
        <v>811177.52</v>
      </c>
      <c r="G71" s="3">
        <v>41635540.189999998</v>
      </c>
      <c r="H71" s="3">
        <f>G71/BL71</f>
        <v>72.950739292316044</v>
      </c>
      <c r="I71" s="3">
        <v>1524763.6</v>
      </c>
      <c r="J71" s="3">
        <f>I71/BL71</f>
        <v>2.6715789289249829</v>
      </c>
      <c r="K71" s="3">
        <v>115550638.61</v>
      </c>
      <c r="L71" s="2">
        <v>46922371.109999999</v>
      </c>
      <c r="M71" s="2">
        <f>L71/BJ71</f>
        <v>106.70237887436043</v>
      </c>
      <c r="N71" s="2">
        <v>33881086.579999998</v>
      </c>
      <c r="O71" s="2">
        <f>N71/BJ71</f>
        <v>77.046245776009087</v>
      </c>
      <c r="P71" s="3">
        <v>14187477.82</v>
      </c>
      <c r="Q71" s="3">
        <f>P71/BJ71</f>
        <v>32.262598794769758</v>
      </c>
      <c r="R71" s="3">
        <v>1767051.42</v>
      </c>
      <c r="S71" s="3">
        <f>R71/BJ71</f>
        <v>4.0183090847072203</v>
      </c>
      <c r="T71" s="3">
        <v>34274484.770000003</v>
      </c>
      <c r="U71" s="3">
        <f>T71/BJ71</f>
        <v>77.940840864127352</v>
      </c>
      <c r="V71" s="3">
        <v>106589.79</v>
      </c>
      <c r="W71" s="3">
        <f>V71/BJ71</f>
        <v>0.24238724275156337</v>
      </c>
      <c r="X71" s="3">
        <v>43998780.25</v>
      </c>
      <c r="Y71" s="3">
        <f>X71/BJ71</f>
        <v>100.05407674815235</v>
      </c>
      <c r="Z71" s="3">
        <v>15571246.77</v>
      </c>
      <c r="AA71" s="3">
        <f>Z71/BJ71</f>
        <v>35.409316134167142</v>
      </c>
      <c r="AB71" s="3">
        <v>3739016.81</v>
      </c>
      <c r="AC71" s="3">
        <v>1828353.7</v>
      </c>
      <c r="AD71" s="3">
        <v>34090000</v>
      </c>
      <c r="AE71" s="3"/>
      <c r="AF71" s="3"/>
      <c r="AG71" s="3"/>
      <c r="AH71" s="3">
        <v>480150</v>
      </c>
      <c r="AI71" s="3">
        <v>18791290.66</v>
      </c>
      <c r="AJ71" s="3">
        <f>AI71/BL71</f>
        <v>32.924721035156423</v>
      </c>
      <c r="AK71" s="3"/>
      <c r="AL71" s="3"/>
      <c r="AM71" s="3">
        <v>816714.33</v>
      </c>
      <c r="AN71" s="3">
        <f>AM71/BL71</f>
        <v>1.4309869378958711</v>
      </c>
      <c r="AO71" s="3"/>
      <c r="AP71" s="3"/>
      <c r="AQ71" s="3">
        <v>2524969.3199999998</v>
      </c>
      <c r="AR71" s="3">
        <f t="shared" si="9"/>
        <v>4.4240660201319351</v>
      </c>
      <c r="AS71" s="3"/>
      <c r="AT71" s="3">
        <v>2793331.64</v>
      </c>
      <c r="AU71" s="3">
        <f t="shared" si="10"/>
        <v>4.8942707911727865</v>
      </c>
      <c r="AV71" s="3">
        <v>340370.9</v>
      </c>
      <c r="AW71" s="3">
        <v>3298006.54</v>
      </c>
      <c r="AX71" s="3">
        <f t="shared" si="11"/>
        <v>5.7785251298763871</v>
      </c>
      <c r="AY71" s="3">
        <v>492391</v>
      </c>
      <c r="AZ71" s="3">
        <f t="shared" si="12"/>
        <v>0.86273139022488543</v>
      </c>
      <c r="BA71" s="3">
        <v>234202.5</v>
      </c>
      <c r="BB71" s="3">
        <f t="shared" si="13"/>
        <v>0.41035244027438306</v>
      </c>
      <c r="BC71" s="3">
        <v>1485872.56</v>
      </c>
      <c r="BD71" s="3">
        <f t="shared" si="14"/>
        <v>2.6034369015392436</v>
      </c>
      <c r="BE71" s="3"/>
      <c r="BF71" s="3">
        <f t="shared" si="15"/>
        <v>0</v>
      </c>
      <c r="BG71" s="3">
        <v>452450.85</v>
      </c>
      <c r="BH71" s="3">
        <f t="shared" si="16"/>
        <v>0.79275118925595933</v>
      </c>
      <c r="BI71">
        <v>436434</v>
      </c>
      <c r="BJ71">
        <v>439750</v>
      </c>
      <c r="BK71">
        <v>566454</v>
      </c>
      <c r="BL71">
        <v>570735</v>
      </c>
    </row>
    <row r="72" spans="1:64" x14ac:dyDescent="0.15">
      <c r="A72" s="2" t="s">
        <v>141</v>
      </c>
      <c r="B72" s="2" t="s">
        <v>142</v>
      </c>
      <c r="C72" s="3">
        <v>0</v>
      </c>
      <c r="D72" s="3">
        <f>C72/BL72</f>
        <v>0</v>
      </c>
      <c r="E72" s="3">
        <v>1758780.99</v>
      </c>
      <c r="F72" s="3">
        <v>1591881.48</v>
      </c>
      <c r="G72" s="3">
        <v>51978859.879999995</v>
      </c>
      <c r="H72" s="3">
        <f>G72/BL72</f>
        <v>54.097479468421795</v>
      </c>
      <c r="I72" s="3">
        <v>8362832.7400000002</v>
      </c>
      <c r="J72" s="3">
        <f>I72/BL72</f>
        <v>8.7036955695919289</v>
      </c>
      <c r="K72" s="3">
        <v>165443372.16000003</v>
      </c>
      <c r="L72" s="2">
        <v>68340754.689999998</v>
      </c>
      <c r="M72" s="2">
        <f>L72/BJ72</f>
        <v>81.825028424125307</v>
      </c>
      <c r="N72" s="2">
        <v>50517951.07</v>
      </c>
      <c r="O72" s="2">
        <f>N72/BJ72</f>
        <v>60.485618003223159</v>
      </c>
      <c r="P72" s="3">
        <v>31207605</v>
      </c>
      <c r="Q72" s="3">
        <f>P72/BJ72</f>
        <v>37.365159014662254</v>
      </c>
      <c r="R72" s="3">
        <v>9634474.8499999996</v>
      </c>
      <c r="S72" s="3">
        <f>R72/BJ72</f>
        <v>11.53544736268657</v>
      </c>
      <c r="T72" s="3">
        <v>79023897.109999999</v>
      </c>
      <c r="U72" s="3">
        <f>T72/BJ72</f>
        <v>94.616055332456895</v>
      </c>
      <c r="V72" s="3">
        <v>355648.64</v>
      </c>
      <c r="W72" s="3">
        <f>V72/BJ72</f>
        <v>0.42582146201056986</v>
      </c>
      <c r="X72" s="3">
        <v>78700404.799999997</v>
      </c>
      <c r="Y72" s="3">
        <f>X72/BJ72</f>
        <v>94.228734946827487</v>
      </c>
      <c r="Z72" s="3">
        <v>18498679.530000001</v>
      </c>
      <c r="AA72" s="3">
        <f>Z72/BJ72</f>
        <v>22.148643005438181</v>
      </c>
      <c r="AB72" s="3">
        <v>8663000</v>
      </c>
      <c r="AC72" s="3">
        <v>6546376</v>
      </c>
      <c r="AD72" s="3">
        <v>48569660</v>
      </c>
      <c r="AE72" s="3"/>
      <c r="AF72" s="3">
        <v>24524922.68</v>
      </c>
      <c r="AG72" s="3"/>
      <c r="AH72" s="3"/>
      <c r="AI72" s="3"/>
      <c r="AJ72" s="3">
        <f>AI72/BL72</f>
        <v>0</v>
      </c>
      <c r="AK72" s="3">
        <v>3703833.33</v>
      </c>
      <c r="AL72" s="3"/>
      <c r="AM72" s="3"/>
      <c r="AN72" s="3">
        <f>AM72/BL72</f>
        <v>0</v>
      </c>
      <c r="AO72" s="3">
        <v>142614.07</v>
      </c>
      <c r="AP72" s="3"/>
      <c r="AQ72" s="3"/>
      <c r="AR72" s="3">
        <f t="shared" si="9"/>
        <v>0</v>
      </c>
      <c r="AS72" s="3">
        <v>1005940.46</v>
      </c>
      <c r="AT72" s="3"/>
      <c r="AU72" s="3">
        <f t="shared" si="10"/>
        <v>0</v>
      </c>
      <c r="AV72" s="3"/>
      <c r="AW72" s="3">
        <v>2058233.2</v>
      </c>
      <c r="AX72" s="3">
        <f t="shared" si="11"/>
        <v>2.1421252512132649</v>
      </c>
      <c r="AY72" s="3">
        <v>569909.28</v>
      </c>
      <c r="AZ72" s="3">
        <f t="shared" si="12"/>
        <v>0.59313835749455945</v>
      </c>
      <c r="BA72" s="3"/>
      <c r="BB72" s="3">
        <f t="shared" si="13"/>
        <v>0</v>
      </c>
      <c r="BC72" s="3"/>
      <c r="BD72" s="3">
        <f t="shared" si="14"/>
        <v>0</v>
      </c>
      <c r="BE72" s="3"/>
      <c r="BF72" s="3">
        <f t="shared" si="15"/>
        <v>0</v>
      </c>
      <c r="BG72" s="3">
        <v>1288298.93</v>
      </c>
      <c r="BH72" s="3">
        <f t="shared" si="16"/>
        <v>1.3408090342066343</v>
      </c>
      <c r="BI72">
        <v>826094</v>
      </c>
      <c r="BJ72">
        <v>835206</v>
      </c>
      <c r="BK72">
        <v>950183</v>
      </c>
      <c r="BL72">
        <v>960837</v>
      </c>
    </row>
    <row r="73" spans="1:64" x14ac:dyDescent="0.15">
      <c r="A73" s="2" t="s">
        <v>143</v>
      </c>
      <c r="B73" s="2" t="s">
        <v>144</v>
      </c>
      <c r="C73" s="3">
        <v>31679277.469999999</v>
      </c>
      <c r="D73" s="3">
        <f>C73/BL73</f>
        <v>24.741220665013568</v>
      </c>
      <c r="E73" s="3">
        <v>9559237.25</v>
      </c>
      <c r="F73" s="3">
        <v>6897767.9400000004</v>
      </c>
      <c r="G73" s="3">
        <v>68659980.310000002</v>
      </c>
      <c r="H73" s="3">
        <f>G73/BL73</f>
        <v>53.622805170158351</v>
      </c>
      <c r="I73" s="3">
        <v>209273.64</v>
      </c>
      <c r="J73" s="3">
        <f>I73/BL73</f>
        <v>0.16344076380889158</v>
      </c>
      <c r="K73" s="3">
        <v>253150310.5</v>
      </c>
      <c r="L73" s="2">
        <v>139499472.97</v>
      </c>
      <c r="M73" s="2">
        <f>L73/BJ73</f>
        <v>111.17808003895631</v>
      </c>
      <c r="N73" s="2">
        <v>250930872.41</v>
      </c>
      <c r="O73" s="2">
        <f>N73/BJ73</f>
        <v>199.98650907479563</v>
      </c>
      <c r="P73" s="3">
        <v>40173821.979999997</v>
      </c>
      <c r="Q73" s="3">
        <f>P73/BJ73</f>
        <v>32.017672185211424</v>
      </c>
      <c r="R73" s="3">
        <v>4460570.41</v>
      </c>
      <c r="S73" s="3">
        <f>R73/BJ73</f>
        <v>3.5549786927799327</v>
      </c>
      <c r="T73" s="3">
        <v>75128742.510000005</v>
      </c>
      <c r="U73" s="3">
        <f>T73/BJ73</f>
        <v>59.875992146573914</v>
      </c>
      <c r="V73" s="3">
        <v>483888.9</v>
      </c>
      <c r="W73" s="3">
        <f>V73/BJ73</f>
        <v>0.38564904733175587</v>
      </c>
      <c r="X73" s="3">
        <v>86560587.450000003</v>
      </c>
      <c r="Y73" s="3">
        <f>X73/BJ73</f>
        <v>68.986926723406228</v>
      </c>
      <c r="Z73" s="3">
        <v>65604545.780000001</v>
      </c>
      <c r="AA73" s="3">
        <f>Z73/BJ73</f>
        <v>52.285412169383434</v>
      </c>
      <c r="AB73" s="3">
        <v>23428712</v>
      </c>
      <c r="AC73" s="3">
        <v>6493613.1200000001</v>
      </c>
      <c r="AD73" s="3">
        <v>48381000</v>
      </c>
      <c r="AE73" s="3"/>
      <c r="AF73" s="3"/>
      <c r="AG73" s="3"/>
      <c r="AH73" s="3">
        <v>262904.5</v>
      </c>
      <c r="AI73" s="3">
        <v>22983045.399999999</v>
      </c>
      <c r="AJ73" s="3">
        <f>AI73/BL73</f>
        <v>17.949544409082922</v>
      </c>
      <c r="AK73" s="3"/>
      <c r="AL73" s="3"/>
      <c r="AM73" s="3">
        <v>1475808.63</v>
      </c>
      <c r="AN73" s="3">
        <f>AM73/BL73</f>
        <v>1.1525927953609152</v>
      </c>
      <c r="AO73" s="3"/>
      <c r="AP73" s="3"/>
      <c r="AQ73" s="3">
        <v>1662054.22</v>
      </c>
      <c r="AR73" s="3">
        <f t="shared" si="9"/>
        <v>1.2980488665872658</v>
      </c>
      <c r="AS73" s="3"/>
      <c r="AT73" s="3">
        <v>4643469.51</v>
      </c>
      <c r="AU73" s="3">
        <f t="shared" si="10"/>
        <v>3.6265064412206884</v>
      </c>
      <c r="AV73" s="3">
        <v>99440</v>
      </c>
      <c r="AW73" s="3">
        <v>9889710.5500000007</v>
      </c>
      <c r="AX73" s="3">
        <f t="shared" si="11"/>
        <v>7.7237718335708854</v>
      </c>
      <c r="AY73" s="3">
        <v>31426.400000000001</v>
      </c>
      <c r="AZ73" s="3">
        <f t="shared" si="12"/>
        <v>2.4543725716070837E-2</v>
      </c>
      <c r="BA73" s="3"/>
      <c r="BB73" s="3">
        <f t="shared" si="13"/>
        <v>0</v>
      </c>
      <c r="BC73" s="3">
        <v>0</v>
      </c>
      <c r="BD73" s="3">
        <f t="shared" si="14"/>
        <v>0</v>
      </c>
      <c r="BE73" s="3">
        <v>0</v>
      </c>
      <c r="BF73" s="3">
        <f t="shared" si="15"/>
        <v>0</v>
      </c>
      <c r="BG73" s="3">
        <v>420809</v>
      </c>
      <c r="BH73" s="3">
        <f t="shared" si="16"/>
        <v>0.32864790987367476</v>
      </c>
      <c r="BI73">
        <v>1255633</v>
      </c>
      <c r="BJ73">
        <v>1254739</v>
      </c>
      <c r="BK73">
        <v>1280969</v>
      </c>
      <c r="BL73">
        <v>1280425</v>
      </c>
    </row>
    <row r="74" spans="1:64" x14ac:dyDescent="0.15">
      <c r="A74" s="2" t="s">
        <v>145</v>
      </c>
      <c r="B74" s="2" t="s">
        <v>146</v>
      </c>
      <c r="C74" s="3">
        <v>0</v>
      </c>
      <c r="D74" s="3">
        <f>C74/BL74</f>
        <v>0</v>
      </c>
      <c r="E74" s="3">
        <v>4694387.6500000004</v>
      </c>
      <c r="F74" s="3">
        <v>5989162.5199999996</v>
      </c>
      <c r="G74" s="3">
        <v>123305905.36999999</v>
      </c>
      <c r="H74" s="3">
        <f>G74/BL74</f>
        <v>85.192960323952647</v>
      </c>
      <c r="I74" s="3">
        <v>17430614.48</v>
      </c>
      <c r="J74" s="3">
        <f>I74/BL74</f>
        <v>12.042940225456897</v>
      </c>
      <c r="K74" s="3">
        <v>271478757.17000002</v>
      </c>
      <c r="L74" s="2">
        <v>71829504.340000004</v>
      </c>
      <c r="M74" s="2">
        <f>L74/BJ74</f>
        <v>50.278380455203425</v>
      </c>
      <c r="N74" s="2">
        <v>207013534.31999999</v>
      </c>
      <c r="O74" s="2">
        <f>N74/BJ74</f>
        <v>144.90292441181657</v>
      </c>
      <c r="P74" s="3">
        <v>39179021.039999999</v>
      </c>
      <c r="Q74" s="3">
        <f>P74/BJ74</f>
        <v>27.424075159802776</v>
      </c>
      <c r="R74" s="3">
        <v>10966669.92</v>
      </c>
      <c r="S74" s="3">
        <f>R74/BJ74</f>
        <v>7.6763219742467639</v>
      </c>
      <c r="T74" s="3">
        <v>85716839.230000004</v>
      </c>
      <c r="U74" s="3">
        <f>T74/BJ74</f>
        <v>59.999075502787278</v>
      </c>
      <c r="V74" s="3">
        <v>1170014.3899999999</v>
      </c>
      <c r="W74" s="3">
        <f>V74/BJ74</f>
        <v>0.818973055417895</v>
      </c>
      <c r="X74" s="3">
        <v>125120917.88</v>
      </c>
      <c r="Y74" s="3">
        <f>X74/BJ74</f>
        <v>87.580683869089114</v>
      </c>
      <c r="Z74" s="3">
        <v>19348192.210000001</v>
      </c>
      <c r="AA74" s="3">
        <f>Z74/BJ74</f>
        <v>13.543122397867617</v>
      </c>
      <c r="AB74" s="3">
        <v>15489767.859999999</v>
      </c>
      <c r="AC74" s="3">
        <v>5950743.0700000003</v>
      </c>
      <c r="AD74" s="3">
        <v>116000000</v>
      </c>
      <c r="AE74" s="3"/>
      <c r="AF74" s="3">
        <v>28128485.59</v>
      </c>
      <c r="AG74" s="3"/>
      <c r="AH74" s="3"/>
      <c r="AI74" s="3"/>
      <c r="AJ74" s="3">
        <f>AI74/BL74</f>
        <v>0</v>
      </c>
      <c r="AK74" s="3">
        <v>7071628.5199999996</v>
      </c>
      <c r="AL74" s="3"/>
      <c r="AM74" s="3"/>
      <c r="AN74" s="3">
        <f>AM74/BL74</f>
        <v>0</v>
      </c>
      <c r="AO74" s="3">
        <v>529386.59</v>
      </c>
      <c r="AP74" s="3"/>
      <c r="AQ74" s="3"/>
      <c r="AR74" s="3">
        <f t="shared" si="9"/>
        <v>0</v>
      </c>
      <c r="AS74" s="3">
        <v>1535026.8</v>
      </c>
      <c r="AT74" s="3"/>
      <c r="AU74" s="3">
        <f t="shared" si="10"/>
        <v>0</v>
      </c>
      <c r="AV74" s="3"/>
      <c r="AW74" s="3">
        <v>19995156.75</v>
      </c>
      <c r="AX74" s="3">
        <f t="shared" si="11"/>
        <v>13.814801412491052</v>
      </c>
      <c r="AY74" s="3">
        <v>2375028.31</v>
      </c>
      <c r="AZ74" s="3">
        <f t="shared" si="12"/>
        <v>1.6409245929864611</v>
      </c>
      <c r="BA74" s="3">
        <v>49400</v>
      </c>
      <c r="BB74" s="3">
        <f t="shared" si="13"/>
        <v>3.4130824694688026E-2</v>
      </c>
      <c r="BC74" s="3">
        <v>0</v>
      </c>
      <c r="BD74" s="3">
        <f t="shared" si="14"/>
        <v>0</v>
      </c>
      <c r="BE74" s="3"/>
      <c r="BF74" s="3">
        <f t="shared" si="15"/>
        <v>0</v>
      </c>
      <c r="BG74" s="3">
        <v>50783.86</v>
      </c>
      <c r="BH74" s="3">
        <f t="shared" si="16"/>
        <v>3.5086943785011732E-2</v>
      </c>
      <c r="BI74">
        <v>1421197</v>
      </c>
      <c r="BJ74">
        <v>1428636</v>
      </c>
      <c r="BK74">
        <v>1439360</v>
      </c>
      <c r="BL74">
        <v>1447372</v>
      </c>
    </row>
    <row r="75" spans="1:64" x14ac:dyDescent="0.15">
      <c r="A75" s="2" t="s">
        <v>147</v>
      </c>
      <c r="B75" s="2" t="s">
        <v>148</v>
      </c>
      <c r="C75" s="3">
        <v>1261352.68</v>
      </c>
      <c r="D75" s="3">
        <f>C75/BL75</f>
        <v>0.86003469177638525</v>
      </c>
      <c r="E75" s="3">
        <v>0</v>
      </c>
      <c r="F75" s="3">
        <v>4124042.18</v>
      </c>
      <c r="G75" s="3">
        <v>68026649.480000004</v>
      </c>
      <c r="H75" s="3">
        <f>G75/BL75</f>
        <v>46.382966037787313</v>
      </c>
      <c r="I75" s="3"/>
      <c r="J75" s="3">
        <f>I75/BL75</f>
        <v>0</v>
      </c>
      <c r="K75" s="3">
        <v>210744631.60000002</v>
      </c>
      <c r="L75" s="2">
        <v>57991515.469999999</v>
      </c>
      <c r="M75" s="2">
        <f>L75/BJ75</f>
        <v>40.001790321323455</v>
      </c>
      <c r="N75" s="2">
        <v>165095456.72999999</v>
      </c>
      <c r="O75" s="2">
        <f>N75/BJ75</f>
        <v>113.88069081472804</v>
      </c>
      <c r="P75" s="3">
        <v>44216399.469999999</v>
      </c>
      <c r="Q75" s="3">
        <f>P75/BJ75</f>
        <v>30.499895131690675</v>
      </c>
      <c r="R75" s="3">
        <v>8726583.5999999996</v>
      </c>
      <c r="S75" s="3">
        <f>R75/BJ75</f>
        <v>6.019483446147988</v>
      </c>
      <c r="T75" s="3">
        <v>41062911</v>
      </c>
      <c r="U75" s="3">
        <f>T75/BJ75</f>
        <v>28.324659952280538</v>
      </c>
      <c r="V75" s="3">
        <v>9706692.0600000005</v>
      </c>
      <c r="W75" s="3">
        <f>V75/BJ75</f>
        <v>6.6955494670361171</v>
      </c>
      <c r="X75" s="3">
        <v>151974578.38999999</v>
      </c>
      <c r="Y75" s="3">
        <f>X75/BJ75</f>
        <v>104.83008022222175</v>
      </c>
      <c r="Z75" s="3">
        <v>16442919.07</v>
      </c>
      <c r="AA75" s="3">
        <f>Z75/BJ75</f>
        <v>11.342110920499985</v>
      </c>
      <c r="AB75" s="3">
        <v>7824238</v>
      </c>
      <c r="AC75" s="3">
        <v>8382477.75</v>
      </c>
      <c r="AD75" s="3">
        <v>76575000</v>
      </c>
      <c r="AE75" s="3"/>
      <c r="AF75" s="3">
        <v>15937680.449999999</v>
      </c>
      <c r="AG75" s="3"/>
      <c r="AH75" s="3"/>
      <c r="AI75" s="3"/>
      <c r="AJ75" s="3">
        <f>AI75/BL75</f>
        <v>0</v>
      </c>
      <c r="AK75" s="3">
        <v>2475374.84</v>
      </c>
      <c r="AL75" s="3"/>
      <c r="AM75" s="3"/>
      <c r="AN75" s="3">
        <f>AM75/BL75</f>
        <v>0</v>
      </c>
      <c r="AO75" s="3"/>
      <c r="AP75" s="3"/>
      <c r="AQ75" s="3"/>
      <c r="AR75" s="3">
        <f t="shared" si="9"/>
        <v>0</v>
      </c>
      <c r="AS75" s="3">
        <v>1064208.44</v>
      </c>
      <c r="AT75" s="3"/>
      <c r="AU75" s="3">
        <f t="shared" si="10"/>
        <v>0</v>
      </c>
      <c r="AV75" s="3"/>
      <c r="AW75" s="3">
        <v>9906338.0800000001</v>
      </c>
      <c r="AX75" s="3">
        <f t="shared" si="11"/>
        <v>6.7544902804388292</v>
      </c>
      <c r="AY75" s="3">
        <v>1592306</v>
      </c>
      <c r="AZ75" s="3">
        <f t="shared" si="12"/>
        <v>1.0856903240762836</v>
      </c>
      <c r="BA75" s="3"/>
      <c r="BB75" s="3">
        <f t="shared" si="13"/>
        <v>0</v>
      </c>
      <c r="BC75" s="3">
        <v>164859</v>
      </c>
      <c r="BD75" s="3">
        <f t="shared" si="14"/>
        <v>0.11240667380320872</v>
      </c>
      <c r="BE75" s="3">
        <v>0</v>
      </c>
      <c r="BF75" s="3">
        <f t="shared" si="15"/>
        <v>0</v>
      </c>
      <c r="BG75" s="3">
        <v>193688.68</v>
      </c>
      <c r="BH75" s="3">
        <f t="shared" si="16"/>
        <v>0.1320637652304944</v>
      </c>
      <c r="BI75">
        <v>1448207</v>
      </c>
      <c r="BJ75">
        <v>1449723</v>
      </c>
      <c r="BK75">
        <v>1464847</v>
      </c>
      <c r="BL75">
        <v>1466630</v>
      </c>
    </row>
    <row r="76" spans="1:64" x14ac:dyDescent="0.15">
      <c r="A76" s="2" t="s">
        <v>149</v>
      </c>
      <c r="B76" s="2" t="s">
        <v>150</v>
      </c>
      <c r="C76" s="3">
        <v>549264.44999999995</v>
      </c>
      <c r="D76" s="3">
        <f>C76/BL76</f>
        <v>1.4311998572094877</v>
      </c>
      <c r="E76" s="3">
        <v>654781.06000000006</v>
      </c>
      <c r="F76" s="3">
        <v>672776.63</v>
      </c>
      <c r="G76" s="3">
        <v>19524964.030000001</v>
      </c>
      <c r="H76" s="3">
        <f>G76/BL76</f>
        <v>50.875540428215203</v>
      </c>
      <c r="I76" s="3">
        <v>4739672.6500000004</v>
      </c>
      <c r="J76" s="3">
        <f>I76/BL76</f>
        <v>12.350005211332565</v>
      </c>
      <c r="K76" s="3">
        <v>85848935.340000004</v>
      </c>
      <c r="L76" s="2">
        <v>38958539.740000002</v>
      </c>
      <c r="M76" s="2">
        <f>L76/BJ76</f>
        <v>104.03342156210863</v>
      </c>
      <c r="N76" s="2">
        <v>40687761.689999998</v>
      </c>
      <c r="O76" s="2">
        <f>N76/BJ76</f>
        <v>108.65107092215626</v>
      </c>
      <c r="P76" s="3">
        <v>10415301.57</v>
      </c>
      <c r="Q76" s="3">
        <f>P76/BJ76</f>
        <v>27.812630200197074</v>
      </c>
      <c r="R76" s="3">
        <v>1250566.51</v>
      </c>
      <c r="S76" s="3">
        <f>R76/BJ76</f>
        <v>3.3394658473994676</v>
      </c>
      <c r="T76" s="3">
        <v>17316945.940000001</v>
      </c>
      <c r="U76" s="3">
        <f>T76/BJ76</f>
        <v>46.242522157332417</v>
      </c>
      <c r="V76" s="3">
        <v>4826591.6900000004</v>
      </c>
      <c r="W76" s="3">
        <f>V76/BJ76</f>
        <v>12.888749202229219</v>
      </c>
      <c r="X76" s="3">
        <v>34762079.130000003</v>
      </c>
      <c r="Y76" s="3">
        <f>X76/BJ76</f>
        <v>92.827350733415059</v>
      </c>
      <c r="Z76" s="3">
        <v>8541936.7799999993</v>
      </c>
      <c r="AA76" s="3">
        <f>Z76/BJ76</f>
        <v>22.810067213022823</v>
      </c>
      <c r="AB76" s="3">
        <v>3097886</v>
      </c>
      <c r="AC76" s="3">
        <v>2471344</v>
      </c>
      <c r="AD76" s="3">
        <v>18548500</v>
      </c>
      <c r="AE76" s="3"/>
      <c r="AF76" s="3">
        <v>5031451.43</v>
      </c>
      <c r="AG76" s="3"/>
      <c r="AH76" s="3"/>
      <c r="AI76" s="3"/>
      <c r="AJ76" s="3">
        <f>AI76/BL76</f>
        <v>0</v>
      </c>
      <c r="AK76" s="3">
        <v>530039.09</v>
      </c>
      <c r="AL76" s="3"/>
      <c r="AM76" s="3"/>
      <c r="AN76" s="3">
        <f>AM76/BL76</f>
        <v>0</v>
      </c>
      <c r="AO76" s="3"/>
      <c r="AP76" s="3"/>
      <c r="AQ76" s="3"/>
      <c r="AR76" s="3">
        <f t="shared" si="9"/>
        <v>0</v>
      </c>
      <c r="AS76" s="3">
        <v>386020.24</v>
      </c>
      <c r="AT76" s="3"/>
      <c r="AU76" s="3">
        <f t="shared" si="10"/>
        <v>0</v>
      </c>
      <c r="AV76" s="3"/>
      <c r="AW76" s="3">
        <v>557566.21</v>
      </c>
      <c r="AX76" s="3">
        <f t="shared" si="11"/>
        <v>1.4528314733218857</v>
      </c>
      <c r="AY76" s="3">
        <v>8704.15</v>
      </c>
      <c r="AZ76" s="3">
        <f t="shared" si="12"/>
        <v>2.2680110167570398E-2</v>
      </c>
      <c r="BA76" s="3"/>
      <c r="BB76" s="3">
        <f t="shared" si="13"/>
        <v>0</v>
      </c>
      <c r="BC76" s="3">
        <v>4614.7</v>
      </c>
      <c r="BD76" s="3">
        <f t="shared" si="14"/>
        <v>1.2024368191068297E-2</v>
      </c>
      <c r="BE76" s="3">
        <v>0</v>
      </c>
      <c r="BF76" s="3">
        <f t="shared" si="15"/>
        <v>0</v>
      </c>
      <c r="BG76" s="3">
        <v>25150.720000000001</v>
      </c>
      <c r="BH76" s="3">
        <f t="shared" si="16"/>
        <v>6.5534383069422775E-2</v>
      </c>
      <c r="BI76">
        <v>374878</v>
      </c>
      <c r="BJ76">
        <v>374481</v>
      </c>
      <c r="BK76">
        <v>384157</v>
      </c>
      <c r="BL76">
        <v>383779</v>
      </c>
    </row>
    <row r="77" spans="1:64" x14ac:dyDescent="0.15">
      <c r="A77" s="2" t="s">
        <v>151</v>
      </c>
      <c r="B77" s="2" t="s">
        <v>152</v>
      </c>
      <c r="C77" s="3">
        <v>23258.07</v>
      </c>
      <c r="D77" s="3">
        <f>C77/BL77</f>
        <v>3.9161263164984299E-2</v>
      </c>
      <c r="E77" s="3">
        <v>1521618.89</v>
      </c>
      <c r="F77" s="3">
        <v>1578105.98</v>
      </c>
      <c r="G77" s="3">
        <v>35263911.699999988</v>
      </c>
      <c r="H77" s="3">
        <f>G77/BL77</f>
        <v>59.37635093154627</v>
      </c>
      <c r="I77" s="3">
        <v>3676399.54</v>
      </c>
      <c r="J77" s="3">
        <f>I77/BL77</f>
        <v>6.1902148323385058</v>
      </c>
      <c r="K77" s="3">
        <v>144205922.07000002</v>
      </c>
      <c r="L77" s="2">
        <v>63012103.140000001</v>
      </c>
      <c r="M77" s="2">
        <f>L77/BJ77</f>
        <v>110.79090060976039</v>
      </c>
      <c r="N77" s="2">
        <v>109313574.81999999</v>
      </c>
      <c r="O77" s="2">
        <f>N77/BJ77</f>
        <v>192.20036786063423</v>
      </c>
      <c r="P77" s="3">
        <v>16062790.710000001</v>
      </c>
      <c r="Q77" s="3">
        <f>P77/BJ77</f>
        <v>28.242368694043762</v>
      </c>
      <c r="R77" s="3">
        <v>2229259.14</v>
      </c>
      <c r="S77" s="3">
        <f>R77/BJ77</f>
        <v>3.919590293064767</v>
      </c>
      <c r="T77" s="3">
        <v>27818138.539999999</v>
      </c>
      <c r="U77" s="3">
        <f>T77/BJ77</f>
        <v>48.911184812957579</v>
      </c>
      <c r="V77" s="3">
        <v>3135329.52</v>
      </c>
      <c r="W77" s="3">
        <f>V77/BJ77</f>
        <v>5.5126866731839055</v>
      </c>
      <c r="X77" s="3">
        <v>55237929.119999997</v>
      </c>
      <c r="Y77" s="3">
        <f>X77/BJ77</f>
        <v>97.121975145407106</v>
      </c>
      <c r="Z77" s="3">
        <v>19216387.530000001</v>
      </c>
      <c r="AA77" s="3">
        <f>Z77/BJ77</f>
        <v>33.787173809841974</v>
      </c>
      <c r="AB77" s="3">
        <v>2492973.84</v>
      </c>
      <c r="AC77" s="3">
        <v>4590960</v>
      </c>
      <c r="AD77" s="3">
        <v>27000000</v>
      </c>
      <c r="AE77" s="3"/>
      <c r="AF77" s="3"/>
      <c r="AG77" s="3">
        <v>43000</v>
      </c>
      <c r="AH77" s="3"/>
      <c r="AI77" s="3">
        <v>21505178.359999999</v>
      </c>
      <c r="AJ77" s="3">
        <f>AI77/BL77</f>
        <v>36.209795101910238</v>
      </c>
      <c r="AK77" s="3"/>
      <c r="AL77" s="3"/>
      <c r="AM77" s="3">
        <v>1023689.25</v>
      </c>
      <c r="AN77" s="3">
        <f>AM77/BL77</f>
        <v>1.7236582450055145</v>
      </c>
      <c r="AO77" s="3"/>
      <c r="AP77" s="3"/>
      <c r="AQ77" s="3">
        <v>460188.33</v>
      </c>
      <c r="AR77" s="3">
        <f t="shared" si="9"/>
        <v>0.77485175238464066</v>
      </c>
      <c r="AS77" s="3"/>
      <c r="AT77" s="3">
        <v>3712357.11</v>
      </c>
      <c r="AU77" s="3">
        <f t="shared" si="10"/>
        <v>6.2507591449810995</v>
      </c>
      <c r="AV77" s="3">
        <v>2761707.49</v>
      </c>
      <c r="AW77" s="3">
        <v>3380149.44</v>
      </c>
      <c r="AX77" s="3">
        <f t="shared" si="11"/>
        <v>5.6913975130702719</v>
      </c>
      <c r="AY77" s="3"/>
      <c r="AZ77" s="3">
        <f t="shared" si="12"/>
        <v>0</v>
      </c>
      <c r="BA77" s="3"/>
      <c r="BB77" s="3">
        <f t="shared" si="13"/>
        <v>0</v>
      </c>
      <c r="BC77" s="3">
        <v>0</v>
      </c>
      <c r="BD77" s="3">
        <f t="shared" si="14"/>
        <v>0</v>
      </c>
      <c r="BE77" s="3">
        <v>0</v>
      </c>
      <c r="BF77" s="3">
        <f t="shared" si="15"/>
        <v>0</v>
      </c>
      <c r="BG77" s="3">
        <v>1011705.94</v>
      </c>
      <c r="BH77" s="3">
        <f t="shared" si="16"/>
        <v>1.7034810954613953</v>
      </c>
      <c r="BI77">
        <v>570559</v>
      </c>
      <c r="BJ77">
        <v>568748</v>
      </c>
      <c r="BK77">
        <v>595483</v>
      </c>
      <c r="BL77">
        <v>593905</v>
      </c>
    </row>
    <row r="78" spans="1:64" x14ac:dyDescent="0.15">
      <c r="A78" s="2" t="s">
        <v>153</v>
      </c>
      <c r="B78" s="2" t="s">
        <v>154</v>
      </c>
      <c r="C78" s="3">
        <v>0</v>
      </c>
      <c r="D78" s="3">
        <f>C78/BL78</f>
        <v>0</v>
      </c>
      <c r="E78" s="3">
        <v>1034104.77</v>
      </c>
      <c r="F78" s="3">
        <v>274844.76</v>
      </c>
      <c r="G78" s="3">
        <v>19972235.48</v>
      </c>
      <c r="H78" s="3">
        <f>G78/BL78</f>
        <v>49.075810765983483</v>
      </c>
      <c r="I78" s="3">
        <v>1268651.1599999999</v>
      </c>
      <c r="J78" s="3">
        <f>I78/BL78</f>
        <v>3.1173317738293274</v>
      </c>
      <c r="K78" s="3">
        <v>98321811.680000007</v>
      </c>
      <c r="L78" s="2">
        <v>51393531.359999999</v>
      </c>
      <c r="M78" s="2">
        <f>L78/BJ78</f>
        <v>131.41907340448927</v>
      </c>
      <c r="N78" s="2">
        <v>67237403.189999998</v>
      </c>
      <c r="O78" s="2">
        <f>N78/BJ78</f>
        <v>171.93364595745987</v>
      </c>
      <c r="P78" s="3">
        <v>11461203.08</v>
      </c>
      <c r="Q78" s="3">
        <f>P78/BJ78</f>
        <v>29.307592784849618</v>
      </c>
      <c r="R78" s="3">
        <v>1841852.12</v>
      </c>
      <c r="S78" s="3">
        <f>R78/BJ78</f>
        <v>4.7098242240440236</v>
      </c>
      <c r="T78" s="3">
        <v>28835116.920000002</v>
      </c>
      <c r="U78" s="3">
        <f>T78/BJ78</f>
        <v>73.734655838144974</v>
      </c>
      <c r="V78" s="3">
        <v>6731365.9400000004</v>
      </c>
      <c r="W78" s="3">
        <f>V78/BJ78</f>
        <v>17.21286417126521</v>
      </c>
      <c r="X78" s="3">
        <v>53101452.100000001</v>
      </c>
      <c r="Y78" s="3">
        <f>X78/BJ78</f>
        <v>135.78641993934528</v>
      </c>
      <c r="Z78" s="3">
        <v>11238230.51</v>
      </c>
      <c r="AA78" s="3">
        <f>Z78/BJ78</f>
        <v>28.737426700352369</v>
      </c>
      <c r="AB78" s="3">
        <v>4900144.33</v>
      </c>
      <c r="AC78" s="3">
        <v>2445846</v>
      </c>
      <c r="AD78" s="3">
        <v>17000000</v>
      </c>
      <c r="AE78" s="3"/>
      <c r="AF78" s="3"/>
      <c r="AG78" s="3"/>
      <c r="AH78" s="3">
        <v>435897.19</v>
      </c>
      <c r="AI78" s="3">
        <v>12662396.15</v>
      </c>
      <c r="AJ78" s="3">
        <f>AI78/BL78</f>
        <v>31.11406121380849</v>
      </c>
      <c r="AK78" s="3"/>
      <c r="AL78" s="3"/>
      <c r="AM78" s="3">
        <v>465625.59999999998</v>
      </c>
      <c r="AN78" s="3">
        <f>AM78/BL78</f>
        <v>1.1441360110279211</v>
      </c>
      <c r="AO78" s="3"/>
      <c r="AP78" s="3"/>
      <c r="AQ78" s="3">
        <v>1894304.84</v>
      </c>
      <c r="AR78" s="3">
        <f t="shared" si="9"/>
        <v>4.6546890534121932</v>
      </c>
      <c r="AS78" s="3"/>
      <c r="AT78" s="3">
        <v>687596.95</v>
      </c>
      <c r="AU78" s="3">
        <f t="shared" si="10"/>
        <v>1.6895643872844726</v>
      </c>
      <c r="AV78" s="3">
        <v>445000</v>
      </c>
      <c r="AW78" s="3">
        <v>6994845.5300000003</v>
      </c>
      <c r="AX78" s="3">
        <f t="shared" si="11"/>
        <v>17.187746254610325</v>
      </c>
      <c r="AY78" s="3">
        <v>330052.5</v>
      </c>
      <c r="AZ78" s="3">
        <f t="shared" si="12"/>
        <v>0.81100556064742346</v>
      </c>
      <c r="BA78" s="3"/>
      <c r="BB78" s="3">
        <f t="shared" si="13"/>
        <v>0</v>
      </c>
      <c r="BC78" s="3">
        <v>0</v>
      </c>
      <c r="BD78" s="3">
        <f t="shared" si="14"/>
        <v>0</v>
      </c>
      <c r="BE78" s="3">
        <v>81584.039999999994</v>
      </c>
      <c r="BF78" s="3">
        <f t="shared" si="15"/>
        <v>0.20046844093009997</v>
      </c>
      <c r="BG78" s="3">
        <v>0</v>
      </c>
      <c r="BH78" s="3">
        <f t="shared" si="16"/>
        <v>0</v>
      </c>
      <c r="BI78">
        <v>389844</v>
      </c>
      <c r="BJ78">
        <v>391066</v>
      </c>
      <c r="BK78">
        <v>405669</v>
      </c>
      <c r="BL78">
        <v>406967</v>
      </c>
    </row>
    <row r="79" spans="1:64" x14ac:dyDescent="0.15">
      <c r="A79" s="2" t="s">
        <v>155</v>
      </c>
      <c r="B79" s="2" t="s">
        <v>156</v>
      </c>
      <c r="C79" s="3">
        <v>11414.01</v>
      </c>
      <c r="D79" s="3">
        <f>C79/BL79</f>
        <v>4.2275050556679038E-2</v>
      </c>
      <c r="E79" s="3">
        <v>1662403.1</v>
      </c>
      <c r="F79" s="3">
        <v>664107</v>
      </c>
      <c r="G79" s="3">
        <v>22042831.820000004</v>
      </c>
      <c r="H79" s="3">
        <f>G79/BL79</f>
        <v>81.641932117010029</v>
      </c>
      <c r="I79" s="3">
        <v>646745.22</v>
      </c>
      <c r="J79" s="3">
        <f>I79/BL79</f>
        <v>2.3954058979088422</v>
      </c>
      <c r="K79" s="3">
        <v>82424697.939999998</v>
      </c>
      <c r="L79" s="2">
        <v>37774611.799999997</v>
      </c>
      <c r="M79" s="2">
        <f>L79/BJ79</f>
        <v>144.00422315070372</v>
      </c>
      <c r="N79" s="2">
        <v>40718313.359999999</v>
      </c>
      <c r="O79" s="2">
        <f>N79/BJ79</f>
        <v>155.2261903963159</v>
      </c>
      <c r="P79" s="3">
        <v>7676157.21</v>
      </c>
      <c r="Q79" s="3">
        <f>P79/BJ79</f>
        <v>29.263015637627898</v>
      </c>
      <c r="R79" s="3">
        <v>2130514.17</v>
      </c>
      <c r="S79" s="3">
        <f>R79/BJ79</f>
        <v>8.1219375486054979</v>
      </c>
      <c r="T79" s="3">
        <v>10261273.5</v>
      </c>
      <c r="U79" s="3">
        <f>T79/BJ79</f>
        <v>39.117985559401639</v>
      </c>
      <c r="V79" s="3">
        <v>1109988.76</v>
      </c>
      <c r="W79" s="3">
        <f>V79/BJ79</f>
        <v>4.2314946857988076</v>
      </c>
      <c r="X79" s="3">
        <v>35519780.740000002</v>
      </c>
      <c r="Y79" s="3">
        <f>X79/BJ79</f>
        <v>135.40836525412098</v>
      </c>
      <c r="Z79" s="3">
        <v>10516180.99</v>
      </c>
      <c r="AA79" s="3">
        <f>Z79/BJ79</f>
        <v>40.089742867381325</v>
      </c>
      <c r="AB79" s="3">
        <v>3366765.35</v>
      </c>
      <c r="AC79" s="3">
        <v>1471694</v>
      </c>
      <c r="AD79" s="3">
        <v>9193983</v>
      </c>
      <c r="AE79" s="3"/>
      <c r="AF79" s="3">
        <v>8008843.4500000002</v>
      </c>
      <c r="AG79" s="3"/>
      <c r="AH79" s="3"/>
      <c r="AI79" s="3"/>
      <c r="AJ79" s="3">
        <f>AI79/BL79</f>
        <v>0</v>
      </c>
      <c r="AK79" s="3">
        <v>751836.23</v>
      </c>
      <c r="AL79" s="3"/>
      <c r="AM79" s="3"/>
      <c r="AN79" s="3">
        <f>AM79/BL79</f>
        <v>0</v>
      </c>
      <c r="AO79" s="3"/>
      <c r="AP79" s="3"/>
      <c r="AQ79" s="3"/>
      <c r="AR79" s="3">
        <f t="shared" si="9"/>
        <v>0</v>
      </c>
      <c r="AS79" s="3"/>
      <c r="AT79" s="3"/>
      <c r="AU79" s="3">
        <f t="shared" si="10"/>
        <v>0</v>
      </c>
      <c r="AV79" s="3"/>
      <c r="AW79" s="3">
        <v>1674189.71</v>
      </c>
      <c r="AX79" s="3">
        <f t="shared" si="11"/>
        <v>6.2008404260835421</v>
      </c>
      <c r="AY79" s="3">
        <v>38400</v>
      </c>
      <c r="AZ79" s="3">
        <f t="shared" si="12"/>
        <v>0.14222538278628413</v>
      </c>
      <c r="BA79" s="3"/>
      <c r="BB79" s="3">
        <f t="shared" si="13"/>
        <v>0</v>
      </c>
      <c r="BC79" s="3">
        <v>1750260.38</v>
      </c>
      <c r="BD79" s="3">
        <f t="shared" si="14"/>
        <v>6.4825899094053936</v>
      </c>
      <c r="BE79" s="3"/>
      <c r="BF79" s="3">
        <f t="shared" si="15"/>
        <v>0</v>
      </c>
      <c r="BG79" s="3">
        <v>0</v>
      </c>
      <c r="BH79" s="3">
        <f t="shared" si="16"/>
        <v>0</v>
      </c>
      <c r="BI79">
        <v>260669</v>
      </c>
      <c r="BJ79">
        <v>262316</v>
      </c>
      <c r="BK79">
        <v>268308</v>
      </c>
      <c r="BL79">
        <v>269994</v>
      </c>
    </row>
    <row r="80" spans="1:64" x14ac:dyDescent="0.15">
      <c r="A80" s="2" t="s">
        <v>157</v>
      </c>
      <c r="B80" s="2" t="s">
        <v>158</v>
      </c>
      <c r="C80" s="3">
        <v>357095.66</v>
      </c>
      <c r="D80" s="3">
        <f>C80/BL80</f>
        <v>0.28134604960448772</v>
      </c>
      <c r="E80" s="3">
        <v>1480963.78</v>
      </c>
      <c r="F80" s="3">
        <v>654209.05000000005</v>
      </c>
      <c r="G80" s="3">
        <v>66261512.210000001</v>
      </c>
      <c r="H80" s="3">
        <f>G80/BL80</f>
        <v>52.205660245501242</v>
      </c>
      <c r="I80" s="3">
        <v>10250950.9</v>
      </c>
      <c r="J80" s="3">
        <f>I80/BL80</f>
        <v>8.0764480318931025</v>
      </c>
      <c r="K80" s="3">
        <v>257607276.41</v>
      </c>
      <c r="L80" s="2">
        <v>123833219.63</v>
      </c>
      <c r="M80" s="2">
        <f>L80/BJ80</f>
        <v>114.11212206352994</v>
      </c>
      <c r="N80" s="2">
        <v>203393238.46000001</v>
      </c>
      <c r="O80" s="2">
        <f>N80/BJ80</f>
        <v>187.42655745681168</v>
      </c>
      <c r="P80" s="3">
        <v>63810031.75</v>
      </c>
      <c r="Q80" s="3">
        <f>P80/BJ80</f>
        <v>58.80084644241694</v>
      </c>
      <c r="R80" s="3">
        <v>6813222.2300000004</v>
      </c>
      <c r="S80" s="3">
        <f>R80/BJ80</f>
        <v>6.278373840870116</v>
      </c>
      <c r="T80" s="3">
        <v>34195530</v>
      </c>
      <c r="U80" s="3">
        <f>T80/BJ80</f>
        <v>31.511128476237779</v>
      </c>
      <c r="V80" s="3">
        <v>27782525.039999999</v>
      </c>
      <c r="W80" s="3">
        <f>V80/BJ80</f>
        <v>25.601554236174529</v>
      </c>
      <c r="X80" s="3">
        <v>72965740.170000002</v>
      </c>
      <c r="Y80" s="3">
        <f>X80/BJ80</f>
        <v>67.237817716545237</v>
      </c>
      <c r="Z80" s="3">
        <v>45131054.399999999</v>
      </c>
      <c r="AA80" s="3">
        <f>Z80/BJ80</f>
        <v>41.588197447633547</v>
      </c>
      <c r="AB80" s="3">
        <v>4468831.71</v>
      </c>
      <c r="AC80" s="3">
        <v>4200654.76</v>
      </c>
      <c r="AD80" s="3">
        <v>55999999.960000001</v>
      </c>
      <c r="AE80" s="3"/>
      <c r="AF80" s="3"/>
      <c r="AG80" s="3">
        <v>89849.05</v>
      </c>
      <c r="AH80" s="3"/>
      <c r="AI80" s="3">
        <v>28345392.34</v>
      </c>
      <c r="AJ80" s="3">
        <f>AI80/BL80</f>
        <v>22.332570940090132</v>
      </c>
      <c r="AK80" s="3"/>
      <c r="AL80" s="3">
        <v>104000</v>
      </c>
      <c r="AM80" s="3">
        <v>6236481.3600000003</v>
      </c>
      <c r="AN80" s="3">
        <f>AM80/BL80</f>
        <v>4.9135556395953488</v>
      </c>
      <c r="AO80" s="3"/>
      <c r="AP80" s="3">
        <v>11667</v>
      </c>
      <c r="AQ80" s="3">
        <v>655000</v>
      </c>
      <c r="AR80" s="3">
        <f t="shared" si="9"/>
        <v>0.51605685291985759</v>
      </c>
      <c r="AS80" s="3"/>
      <c r="AT80" s="3">
        <v>150084.97</v>
      </c>
      <c r="AU80" s="3">
        <f t="shared" si="10"/>
        <v>0.118247904257666</v>
      </c>
      <c r="AV80" s="3">
        <v>1551704.24</v>
      </c>
      <c r="AW80" s="3">
        <v>2498592.2200000002</v>
      </c>
      <c r="AX80" s="3">
        <f t="shared" si="11"/>
        <v>1.9685734927988403</v>
      </c>
      <c r="AY80" s="3">
        <v>40000</v>
      </c>
      <c r="AZ80" s="3">
        <f t="shared" si="12"/>
        <v>3.1514922315716488E-2</v>
      </c>
      <c r="BA80" s="3"/>
      <c r="BB80" s="3">
        <f t="shared" si="13"/>
        <v>0</v>
      </c>
      <c r="BC80" s="3">
        <v>0</v>
      </c>
      <c r="BD80" s="3">
        <f t="shared" si="14"/>
        <v>0</v>
      </c>
      <c r="BE80" s="3">
        <v>0</v>
      </c>
      <c r="BF80" s="3">
        <f t="shared" si="15"/>
        <v>0</v>
      </c>
      <c r="BG80" s="3">
        <v>347978.68</v>
      </c>
      <c r="BH80" s="3">
        <f t="shared" si="16"/>
        <v>0.27416302669313919</v>
      </c>
      <c r="BI80">
        <v>1076711</v>
      </c>
      <c r="BJ80">
        <v>1085189</v>
      </c>
      <c r="BK80">
        <v>1259794</v>
      </c>
      <c r="BL80">
        <v>1269240</v>
      </c>
    </row>
    <row r="81" spans="1:64" x14ac:dyDescent="0.15">
      <c r="A81" s="2" t="s">
        <v>159</v>
      </c>
      <c r="B81" s="2" t="s">
        <v>160</v>
      </c>
      <c r="C81" s="3">
        <v>505412.4</v>
      </c>
      <c r="D81" s="3">
        <f>C81/BL81</f>
        <v>0.86017686463524223</v>
      </c>
      <c r="E81" s="3">
        <v>4285364.12</v>
      </c>
      <c r="F81" s="3">
        <v>1167374.82</v>
      </c>
      <c r="G81" s="3">
        <v>27698231.800000004</v>
      </c>
      <c r="H81" s="3">
        <f>G81/BL81</f>
        <v>47.140470209405557</v>
      </c>
      <c r="I81" s="3">
        <v>1759058.72</v>
      </c>
      <c r="J81" s="3">
        <f>I81/BL81</f>
        <v>2.9937959861667074</v>
      </c>
      <c r="K81" s="3">
        <v>143545085.06</v>
      </c>
      <c r="L81" s="2">
        <v>53551207.659999996</v>
      </c>
      <c r="M81" s="2">
        <f>L81/BJ81</f>
        <v>95.29685084377185</v>
      </c>
      <c r="N81" s="2">
        <v>99190727.439999998</v>
      </c>
      <c r="O81" s="2">
        <f>N81/BJ81</f>
        <v>176.51448717925902</v>
      </c>
      <c r="P81" s="3">
        <v>13727656.33</v>
      </c>
      <c r="Q81" s="3">
        <f>P81/BJ81</f>
        <v>24.428999361142896</v>
      </c>
      <c r="R81" s="3">
        <v>2705397.86</v>
      </c>
      <c r="S81" s="3">
        <f>R81/BJ81</f>
        <v>4.814380620029505</v>
      </c>
      <c r="T81" s="3">
        <v>24264874.449999999</v>
      </c>
      <c r="U81" s="3">
        <f>T81/BJ81</f>
        <v>43.180466365686073</v>
      </c>
      <c r="V81" s="3">
        <v>4916535.92</v>
      </c>
      <c r="W81" s="3">
        <f>V81/BJ81</f>
        <v>8.7492030658022824</v>
      </c>
      <c r="X81" s="3">
        <v>52840027.950000003</v>
      </c>
      <c r="Y81" s="3">
        <f>X81/BJ81</f>
        <v>94.031273656842984</v>
      </c>
      <c r="Z81" s="3">
        <v>11124711.82</v>
      </c>
      <c r="AA81" s="3">
        <f>Z81/BJ81</f>
        <v>19.796939216038695</v>
      </c>
      <c r="AB81" s="3">
        <v>5836669.3300000001</v>
      </c>
      <c r="AC81" s="3">
        <v>3914995</v>
      </c>
      <c r="AD81" s="3">
        <v>34809906</v>
      </c>
      <c r="AE81" s="3"/>
      <c r="AF81" s="3"/>
      <c r="AG81" s="3">
        <v>282906.28000000003</v>
      </c>
      <c r="AH81" s="3">
        <v>300000</v>
      </c>
      <c r="AI81" s="3">
        <v>16405571.220000001</v>
      </c>
      <c r="AJ81" s="3">
        <f>AI81/BL81</f>
        <v>27.921144820684585</v>
      </c>
      <c r="AK81" s="3"/>
      <c r="AL81" s="3">
        <v>24185.07</v>
      </c>
      <c r="AM81" s="3">
        <v>1358645.05</v>
      </c>
      <c r="AN81" s="3">
        <f>AM81/BL81</f>
        <v>2.3123196804454973</v>
      </c>
      <c r="AO81" s="3"/>
      <c r="AP81" s="3">
        <v>37836.5</v>
      </c>
      <c r="AQ81" s="3">
        <v>466868.06</v>
      </c>
      <c r="AR81" s="3">
        <f t="shared" si="9"/>
        <v>0.79457707022846713</v>
      </c>
      <c r="AS81" s="3"/>
      <c r="AT81" s="3">
        <v>128841.17</v>
      </c>
      <c r="AU81" s="3">
        <f t="shared" si="10"/>
        <v>0.2192787388012962</v>
      </c>
      <c r="AV81" s="3">
        <v>554332.52</v>
      </c>
      <c r="AW81" s="3">
        <v>6244290.5199999996</v>
      </c>
      <c r="AX81" s="3">
        <f t="shared" si="11"/>
        <v>10.627349549328757</v>
      </c>
      <c r="AY81" s="3">
        <v>26382.95</v>
      </c>
      <c r="AZ81" s="3">
        <f t="shared" si="12"/>
        <v>4.4901951774092529E-2</v>
      </c>
      <c r="BA81" s="3"/>
      <c r="BB81" s="3">
        <f t="shared" si="13"/>
        <v>0</v>
      </c>
      <c r="BC81" s="3">
        <v>579581.18000000005</v>
      </c>
      <c r="BD81" s="3">
        <f t="shared" si="14"/>
        <v>0.98640698608501498</v>
      </c>
      <c r="BE81" s="3">
        <v>0</v>
      </c>
      <c r="BF81" s="3">
        <f t="shared" si="15"/>
        <v>0</v>
      </c>
      <c r="BG81" s="3">
        <v>4122414.54</v>
      </c>
      <c r="BH81" s="3">
        <f t="shared" si="16"/>
        <v>7.0160637407074589</v>
      </c>
      <c r="BI81">
        <v>561469</v>
      </c>
      <c r="BJ81">
        <v>561941</v>
      </c>
      <c r="BK81">
        <v>586703</v>
      </c>
      <c r="BL81">
        <v>587568</v>
      </c>
    </row>
    <row r="82" spans="1:64" x14ac:dyDescent="0.15">
      <c r="A82" s="2" t="s">
        <v>161</v>
      </c>
      <c r="B82" s="2" t="s">
        <v>162</v>
      </c>
      <c r="C82" s="3">
        <v>473732.1</v>
      </c>
      <c r="D82" s="3">
        <f>C82/BL82</f>
        <v>0.59467913102641412</v>
      </c>
      <c r="E82" s="3">
        <v>1486273.92</v>
      </c>
      <c r="F82" s="3">
        <v>668309.38</v>
      </c>
      <c r="G82" s="3">
        <v>53482372.590000011</v>
      </c>
      <c r="H82" s="3">
        <f>G82/BL82</f>
        <v>67.13678650243908</v>
      </c>
      <c r="I82" s="3">
        <v>388845.76</v>
      </c>
      <c r="J82" s="3">
        <f>I82/BL82</f>
        <v>0.48812073038771409</v>
      </c>
      <c r="K82" s="3">
        <v>124484319.61</v>
      </c>
      <c r="L82" s="2">
        <v>71502939.640000001</v>
      </c>
      <c r="M82" s="2">
        <f>L82/BJ82</f>
        <v>103.22278551475736</v>
      </c>
      <c r="N82" s="2">
        <v>38022235.399999999</v>
      </c>
      <c r="O82" s="2">
        <f>N82/BJ82</f>
        <v>54.889506211157709</v>
      </c>
      <c r="P82" s="3">
        <v>21589039.170000002</v>
      </c>
      <c r="Q82" s="3">
        <f>P82/BJ82</f>
        <v>31.166281707220246</v>
      </c>
      <c r="R82" s="3">
        <v>5040467.59</v>
      </c>
      <c r="S82" s="3">
        <f>R82/BJ82</f>
        <v>7.2764995055615307</v>
      </c>
      <c r="T82" s="3">
        <v>6084718.54</v>
      </c>
      <c r="U82" s="3">
        <f>T82/BJ82</f>
        <v>8.7839968529171877</v>
      </c>
      <c r="V82" s="3">
        <v>27792770.870000001</v>
      </c>
      <c r="W82" s="3">
        <f>V82/BJ82</f>
        <v>40.122087858467893</v>
      </c>
      <c r="X82" s="3">
        <v>67283187.920000002</v>
      </c>
      <c r="Y82" s="3">
        <f>X82/BJ82</f>
        <v>97.131084545369248</v>
      </c>
      <c r="Z82" s="3">
        <v>14091260.68</v>
      </c>
      <c r="AA82" s="3">
        <f>Z82/BJ82</f>
        <v>20.34236894493327</v>
      </c>
      <c r="AB82" s="3">
        <v>6125804.9000000004</v>
      </c>
      <c r="AC82" s="3">
        <v>12409809.66</v>
      </c>
      <c r="AD82" s="3">
        <v>39127320</v>
      </c>
      <c r="AE82" s="3"/>
      <c r="AF82" s="3">
        <v>12646413.5</v>
      </c>
      <c r="AG82" s="3"/>
      <c r="AH82" s="3"/>
      <c r="AI82" s="3"/>
      <c r="AJ82" s="3">
        <f>AI82/BL82</f>
        <v>0</v>
      </c>
      <c r="AK82" s="3">
        <v>1163979.07</v>
      </c>
      <c r="AL82" s="3"/>
      <c r="AM82" s="3"/>
      <c r="AN82" s="3">
        <f>AM82/BL82</f>
        <v>0</v>
      </c>
      <c r="AO82" s="3">
        <v>553471.98</v>
      </c>
      <c r="AP82" s="3"/>
      <c r="AQ82" s="3"/>
      <c r="AR82" s="3">
        <f t="shared" si="9"/>
        <v>0</v>
      </c>
      <c r="AS82" s="3">
        <v>2786482.25</v>
      </c>
      <c r="AT82" s="3"/>
      <c r="AU82" s="3">
        <f t="shared" si="10"/>
        <v>0</v>
      </c>
      <c r="AV82" s="3"/>
      <c r="AW82" s="3">
        <v>2046961.58</v>
      </c>
      <c r="AX82" s="3">
        <f t="shared" si="11"/>
        <v>2.5695648102352697</v>
      </c>
      <c r="AY82" s="3">
        <v>5946459.6699999999</v>
      </c>
      <c r="AZ82" s="3">
        <f t="shared" si="12"/>
        <v>7.4646313163900384</v>
      </c>
      <c r="BA82" s="3"/>
      <c r="BB82" s="3">
        <f t="shared" si="13"/>
        <v>0</v>
      </c>
      <c r="BC82" s="3">
        <v>1593600</v>
      </c>
      <c r="BD82" s="3">
        <f t="shared" si="14"/>
        <v>2.0004569316786718</v>
      </c>
      <c r="BE82" s="3">
        <v>0</v>
      </c>
      <c r="BF82" s="3">
        <f t="shared" si="15"/>
        <v>0</v>
      </c>
      <c r="BG82" s="3">
        <v>779528.45</v>
      </c>
      <c r="BH82" s="3">
        <f t="shared" si="16"/>
        <v>0.97854737151307147</v>
      </c>
      <c r="BI82">
        <v>685442</v>
      </c>
      <c r="BJ82">
        <v>692705</v>
      </c>
      <c r="BK82">
        <v>788533</v>
      </c>
      <c r="BL82">
        <v>796618</v>
      </c>
    </row>
    <row r="83" spans="1:64" x14ac:dyDescent="0.15">
      <c r="A83" s="2" t="s">
        <v>163</v>
      </c>
      <c r="B83" s="2" t="s">
        <v>164</v>
      </c>
      <c r="C83" s="3">
        <v>0</v>
      </c>
      <c r="D83" s="3">
        <f>C83/BL83</f>
        <v>0</v>
      </c>
      <c r="E83" s="3">
        <v>1346622.72</v>
      </c>
      <c r="F83" s="3">
        <v>953762.46</v>
      </c>
      <c r="G83" s="3">
        <v>24658400.070000004</v>
      </c>
      <c r="H83" s="3">
        <f>G83/BL83</f>
        <v>54.352685121915748</v>
      </c>
      <c r="I83" s="3">
        <v>20676.900000000001</v>
      </c>
      <c r="J83" s="3">
        <f>I83/BL83</f>
        <v>4.5576559379642653E-2</v>
      </c>
      <c r="K83" s="3">
        <v>80618862.250000015</v>
      </c>
      <c r="L83" s="2">
        <v>51265911.539999999</v>
      </c>
      <c r="M83" s="2">
        <f>L83/BJ83</f>
        <v>116.69059285460654</v>
      </c>
      <c r="N83" s="2">
        <v>79658376.599999994</v>
      </c>
      <c r="O83" s="2">
        <f>N83/BJ83</f>
        <v>181.31703722924803</v>
      </c>
      <c r="P83" s="3">
        <v>12259565.6</v>
      </c>
      <c r="Q83" s="3">
        <f>P83/BJ83</f>
        <v>27.905013975763204</v>
      </c>
      <c r="R83" s="3">
        <v>1136444.04</v>
      </c>
      <c r="S83" s="3">
        <f>R83/BJ83</f>
        <v>2.5867545273278525</v>
      </c>
      <c r="T83" s="3">
        <v>18282139.16</v>
      </c>
      <c r="U83" s="3">
        <f>T83/BJ83</f>
        <v>41.613493121375178</v>
      </c>
      <c r="V83" s="3">
        <v>7260008.04</v>
      </c>
      <c r="W83" s="3">
        <f>V83/BJ83</f>
        <v>16.525106388790256</v>
      </c>
      <c r="X83" s="3">
        <v>39729613.369999997</v>
      </c>
      <c r="Y83" s="3">
        <f>X83/BJ83</f>
        <v>90.431867858476039</v>
      </c>
      <c r="Z83" s="3">
        <v>22208426.530000001</v>
      </c>
      <c r="AA83" s="3">
        <f>Z83/BJ83</f>
        <v>50.550441420156055</v>
      </c>
      <c r="AB83" s="3">
        <v>4648151</v>
      </c>
      <c r="AC83" s="3">
        <v>2126404.23</v>
      </c>
      <c r="AD83" s="3">
        <v>13382839</v>
      </c>
      <c r="AE83" s="3"/>
      <c r="AF83" s="3"/>
      <c r="AG83" s="3"/>
      <c r="AH83" s="3">
        <v>619403.92000000004</v>
      </c>
      <c r="AI83" s="3">
        <v>8376008.4100000001</v>
      </c>
      <c r="AJ83" s="3">
        <f>AI83/BL83</f>
        <v>18.462615027530781</v>
      </c>
      <c r="AK83" s="3"/>
      <c r="AL83" s="3">
        <v>159533</v>
      </c>
      <c r="AM83" s="3">
        <v>742481</v>
      </c>
      <c r="AN83" s="3">
        <f>AM83/BL83</f>
        <v>1.6365958816242501</v>
      </c>
      <c r="AO83" s="3"/>
      <c r="AP83" s="3">
        <v>95193</v>
      </c>
      <c r="AQ83" s="3">
        <v>316485.51</v>
      </c>
      <c r="AR83" s="3">
        <f t="shared" si="9"/>
        <v>0.69760557140149093</v>
      </c>
      <c r="AS83" s="3"/>
      <c r="AT83" s="3">
        <v>671475</v>
      </c>
      <c r="AU83" s="3">
        <f t="shared" si="10"/>
        <v>1.4800826143883052</v>
      </c>
      <c r="AV83" s="3">
        <v>228081.25</v>
      </c>
      <c r="AW83" s="3">
        <v>5011905.17</v>
      </c>
      <c r="AX83" s="3">
        <f t="shared" si="11"/>
        <v>11.047371394437416</v>
      </c>
      <c r="AY83" s="3">
        <v>3290</v>
      </c>
      <c r="AZ83" s="3">
        <f t="shared" si="12"/>
        <v>7.2519033491008963E-3</v>
      </c>
      <c r="BA83" s="3"/>
      <c r="BB83" s="3">
        <f t="shared" si="13"/>
        <v>0</v>
      </c>
      <c r="BC83" s="3">
        <v>0</v>
      </c>
      <c r="BD83" s="3">
        <f t="shared" si="14"/>
        <v>0</v>
      </c>
      <c r="BE83" s="3"/>
      <c r="BF83" s="3">
        <f t="shared" si="15"/>
        <v>0</v>
      </c>
      <c r="BG83" s="3">
        <v>560178.88</v>
      </c>
      <c r="BH83" s="3">
        <f t="shared" si="16"/>
        <v>1.2347608194430362</v>
      </c>
      <c r="BI83">
        <v>438435</v>
      </c>
      <c r="BJ83">
        <v>439332</v>
      </c>
      <c r="BK83">
        <v>452623</v>
      </c>
      <c r="BL83">
        <v>453674</v>
      </c>
    </row>
    <row r="84" spans="1:64" x14ac:dyDescent="0.15">
      <c r="A84" s="2" t="s">
        <v>165</v>
      </c>
      <c r="B84" s="2" t="s">
        <v>166</v>
      </c>
      <c r="C84" s="3">
        <v>444717.9</v>
      </c>
      <c r="D84" s="3">
        <f>C84/BL84</f>
        <v>1.1421267820133187</v>
      </c>
      <c r="E84" s="3">
        <v>1005962.78</v>
      </c>
      <c r="F84" s="3">
        <v>708222.1</v>
      </c>
      <c r="G84" s="3">
        <v>16503319.700000007</v>
      </c>
      <c r="H84" s="3">
        <f>G84/BL84</f>
        <v>42.383909938183322</v>
      </c>
      <c r="I84" s="3">
        <v>1130121.71</v>
      </c>
      <c r="J84" s="3">
        <f>I84/BL84</f>
        <v>2.9023843473035131</v>
      </c>
      <c r="K84" s="3">
        <v>84130474.079999968</v>
      </c>
      <c r="L84" s="2">
        <v>43088320.140000001</v>
      </c>
      <c r="M84" s="2">
        <f>L84/BJ84</f>
        <v>115.79053200151563</v>
      </c>
      <c r="N84" s="2">
        <v>66686244.619999997</v>
      </c>
      <c r="O84" s="2">
        <f>N84/BJ84</f>
        <v>179.20484522590647</v>
      </c>
      <c r="P84" s="3">
        <v>14000345.939999999</v>
      </c>
      <c r="Q84" s="3">
        <f>P84/BJ84</f>
        <v>37.622898718971953</v>
      </c>
      <c r="R84" s="3">
        <v>1989930.76</v>
      </c>
      <c r="S84" s="3">
        <f>R84/BJ84</f>
        <v>5.3475081088779781</v>
      </c>
      <c r="T84" s="3">
        <v>8697089.8399999999</v>
      </c>
      <c r="U84" s="3">
        <f>T84/BJ84</f>
        <v>23.371546074819346</v>
      </c>
      <c r="V84" s="3">
        <v>5380387.25</v>
      </c>
      <c r="W84" s="3">
        <f>V84/BJ84</f>
        <v>14.458625911325019</v>
      </c>
      <c r="X84" s="3">
        <v>48888758.219999999</v>
      </c>
      <c r="Y84" s="3">
        <f>X84/BJ84</f>
        <v>131.37795357986471</v>
      </c>
      <c r="Z84" s="3">
        <v>23407582</v>
      </c>
      <c r="AA84" s="3">
        <f>Z84/BJ84</f>
        <v>62.902809017448533</v>
      </c>
      <c r="AB84" s="3">
        <v>2425310</v>
      </c>
      <c r="AC84" s="3">
        <v>978656</v>
      </c>
      <c r="AD84" s="3">
        <v>10441676</v>
      </c>
      <c r="AE84" s="3"/>
      <c r="AF84" s="3">
        <v>2513154.0699999998</v>
      </c>
      <c r="AG84" s="3"/>
      <c r="AH84" s="3"/>
      <c r="AI84" s="3"/>
      <c r="AJ84" s="3">
        <f>AI84/BL84</f>
        <v>0</v>
      </c>
      <c r="AK84" s="3">
        <v>608365.92000000004</v>
      </c>
      <c r="AL84" s="3"/>
      <c r="AM84" s="3"/>
      <c r="AN84" s="3">
        <f>AM84/BL84</f>
        <v>0</v>
      </c>
      <c r="AO84" s="3"/>
      <c r="AP84" s="3"/>
      <c r="AQ84" s="3"/>
      <c r="AR84" s="3">
        <f t="shared" si="9"/>
        <v>0</v>
      </c>
      <c r="AS84" s="3">
        <v>83700</v>
      </c>
      <c r="AT84" s="3"/>
      <c r="AU84" s="3">
        <f t="shared" si="10"/>
        <v>0</v>
      </c>
      <c r="AV84" s="3"/>
      <c r="AW84" s="3">
        <v>1122083.27</v>
      </c>
      <c r="AX84" s="3">
        <f t="shared" si="11"/>
        <v>2.8817399846421337</v>
      </c>
      <c r="AY84" s="3"/>
      <c r="AZ84" s="3">
        <f t="shared" si="12"/>
        <v>0</v>
      </c>
      <c r="BA84" s="3">
        <v>2154.15</v>
      </c>
      <c r="BB84" s="3">
        <f t="shared" si="13"/>
        <v>5.5322990315298543E-3</v>
      </c>
      <c r="BC84" s="3">
        <v>521950</v>
      </c>
      <c r="BD84" s="3">
        <f t="shared" si="14"/>
        <v>1.3404746556679004</v>
      </c>
      <c r="BE84" s="3">
        <v>0</v>
      </c>
      <c r="BF84" s="3">
        <f t="shared" si="15"/>
        <v>0</v>
      </c>
      <c r="BG84" s="3">
        <v>134746.45000000001</v>
      </c>
      <c r="BH84" s="3">
        <f t="shared" si="16"/>
        <v>0.34605652105799778</v>
      </c>
      <c r="BI84">
        <v>372359</v>
      </c>
      <c r="BJ84">
        <v>372123</v>
      </c>
      <c r="BK84">
        <v>389561</v>
      </c>
      <c r="BL84">
        <v>389377</v>
      </c>
    </row>
    <row r="85" spans="1:64" x14ac:dyDescent="0.15">
      <c r="A85" s="2" t="s">
        <v>167</v>
      </c>
      <c r="B85" s="2" t="s">
        <v>168</v>
      </c>
      <c r="C85" s="3">
        <v>40767</v>
      </c>
      <c r="D85" s="3">
        <f>C85/BL85</f>
        <v>0.10638542174994324</v>
      </c>
      <c r="E85" s="3">
        <v>2028426.63</v>
      </c>
      <c r="F85" s="3">
        <v>500605.58</v>
      </c>
      <c r="G85" s="3">
        <v>28287122.269999988</v>
      </c>
      <c r="H85" s="3">
        <f>G85/BL85</f>
        <v>73.817976127410915</v>
      </c>
      <c r="I85" s="3">
        <v>1696884.86</v>
      </c>
      <c r="J85" s="3">
        <f>I85/BL85</f>
        <v>4.428184842941433</v>
      </c>
      <c r="K85" s="3">
        <v>96375780.949999988</v>
      </c>
      <c r="L85" s="2">
        <v>41569158.200000003</v>
      </c>
      <c r="M85" s="2">
        <f>L85/BJ85</f>
        <v>114.7061322251564</v>
      </c>
      <c r="N85" s="2">
        <v>63662806.710000001</v>
      </c>
      <c r="O85" s="2">
        <f>N85/BJ85</f>
        <v>175.67145067426054</v>
      </c>
      <c r="P85" s="3">
        <v>8493319.9399999995</v>
      </c>
      <c r="Q85" s="3">
        <f>P85/BJ85</f>
        <v>23.43650731104286</v>
      </c>
      <c r="R85" s="3">
        <v>957763.96</v>
      </c>
      <c r="S85" s="3">
        <f>R85/BJ85</f>
        <v>2.6428584121833238</v>
      </c>
      <c r="T85" s="3">
        <v>21988200</v>
      </c>
      <c r="U85" s="3">
        <f>T85/BJ85</f>
        <v>60.674343330656711</v>
      </c>
      <c r="V85" s="3">
        <v>2306862.46</v>
      </c>
      <c r="W85" s="3">
        <f>V85/BJ85</f>
        <v>6.3655672094415792</v>
      </c>
      <c r="X85" s="3">
        <v>29020572.789999999</v>
      </c>
      <c r="Y85" s="3">
        <f>X85/BJ85</f>
        <v>80.079506149333469</v>
      </c>
      <c r="Z85" s="3">
        <v>10749991.699999999</v>
      </c>
      <c r="AA85" s="3">
        <f>Z85/BJ85</f>
        <v>29.663578064939831</v>
      </c>
      <c r="AB85" s="3">
        <v>2955443.54</v>
      </c>
      <c r="AC85" s="3">
        <v>1287546.44</v>
      </c>
      <c r="AD85" s="3">
        <v>17490000</v>
      </c>
      <c r="AE85" s="3"/>
      <c r="AF85" s="3"/>
      <c r="AG85" s="3">
        <v>65101</v>
      </c>
      <c r="AH85" s="3">
        <v>730184.26</v>
      </c>
      <c r="AI85" s="3">
        <v>9390323.7699999996</v>
      </c>
      <c r="AJ85" s="3">
        <f>AI85/BL85</f>
        <v>24.504956328402063</v>
      </c>
      <c r="AK85" s="3"/>
      <c r="AL85" s="3"/>
      <c r="AM85" s="3">
        <v>190803.66</v>
      </c>
      <c r="AN85" s="3">
        <f>AM85/BL85</f>
        <v>0.49792056910081134</v>
      </c>
      <c r="AO85" s="3"/>
      <c r="AP85" s="3"/>
      <c r="AQ85" s="3">
        <v>1010146.12</v>
      </c>
      <c r="AR85" s="3">
        <f t="shared" si="9"/>
        <v>2.6360738098282623</v>
      </c>
      <c r="AS85" s="3"/>
      <c r="AT85" s="3">
        <v>636698.99</v>
      </c>
      <c r="AU85" s="3">
        <f t="shared" si="10"/>
        <v>1.661527475137069</v>
      </c>
      <c r="AV85" s="3">
        <v>2137729.14</v>
      </c>
      <c r="AW85" s="3">
        <v>3617869</v>
      </c>
      <c r="AX85" s="3">
        <f t="shared" si="11"/>
        <v>9.4411783894092132</v>
      </c>
      <c r="AY85" s="3">
        <v>154242.75</v>
      </c>
      <c r="AZ85" s="3">
        <f t="shared" si="12"/>
        <v>0.40251134522091542</v>
      </c>
      <c r="BA85" s="3"/>
      <c r="BB85" s="3">
        <f t="shared" si="13"/>
        <v>0</v>
      </c>
      <c r="BC85" s="3">
        <v>0</v>
      </c>
      <c r="BD85" s="3">
        <f t="shared" si="14"/>
        <v>0</v>
      </c>
      <c r="BE85" s="3"/>
      <c r="BF85" s="3">
        <f t="shared" si="15"/>
        <v>0</v>
      </c>
      <c r="BG85" s="3">
        <v>10310</v>
      </c>
      <c r="BH85" s="3">
        <f t="shared" si="16"/>
        <v>2.6904940227191473E-2</v>
      </c>
      <c r="BI85">
        <v>364499</v>
      </c>
      <c r="BJ85">
        <v>362397</v>
      </c>
      <c r="BK85">
        <v>385312</v>
      </c>
      <c r="BL85">
        <v>383201</v>
      </c>
    </row>
    <row r="86" spans="1:64" x14ac:dyDescent="0.15">
      <c r="A86" s="2" t="s">
        <v>169</v>
      </c>
      <c r="B86" s="2" t="s">
        <v>170</v>
      </c>
      <c r="C86" s="3">
        <v>16206882.9</v>
      </c>
      <c r="D86" s="3">
        <f>C86/BL86</f>
        <v>45.608482107680359</v>
      </c>
      <c r="E86" s="3">
        <v>1603677.92</v>
      </c>
      <c r="F86" s="3">
        <v>1529646.17</v>
      </c>
      <c r="G86" s="3">
        <v>23258544.580000002</v>
      </c>
      <c r="H86" s="3">
        <f>G86/BL86</f>
        <v>65.452864741042589</v>
      </c>
      <c r="I86" s="3">
        <v>2499317.84</v>
      </c>
      <c r="J86" s="3">
        <f>I86/BL86</f>
        <v>7.0334371939619746</v>
      </c>
      <c r="K86" s="3">
        <v>76786559.319999993</v>
      </c>
      <c r="L86" s="2">
        <v>37223536.950000003</v>
      </c>
      <c r="M86" s="2">
        <f>L86/BJ86</f>
        <v>111.39568629622093</v>
      </c>
      <c r="N86" s="2">
        <v>57117093.829999998</v>
      </c>
      <c r="O86" s="2">
        <f>N86/BJ86</f>
        <v>170.92942766252887</v>
      </c>
      <c r="P86" s="3">
        <v>11611989.23</v>
      </c>
      <c r="Q86" s="3">
        <f>P86/BJ86</f>
        <v>34.750204186068785</v>
      </c>
      <c r="R86" s="3">
        <v>1260000</v>
      </c>
      <c r="S86" s="3">
        <f>R86/BJ86</f>
        <v>3.7706939273872084</v>
      </c>
      <c r="T86" s="3">
        <v>17652656.559999999</v>
      </c>
      <c r="U86" s="3">
        <f>T86/BJ86</f>
        <v>52.827591184955523</v>
      </c>
      <c r="V86" s="3"/>
      <c r="W86" s="3">
        <f>V86/BJ86</f>
        <v>0</v>
      </c>
      <c r="X86" s="3">
        <v>38250722</v>
      </c>
      <c r="Y86" s="3">
        <f>X86/BJ86</f>
        <v>114.46965489172722</v>
      </c>
      <c r="Z86" s="3">
        <v>31004304.280000001</v>
      </c>
      <c r="AA86" s="3">
        <f>Z86/BJ86</f>
        <v>92.783922120207336</v>
      </c>
      <c r="AB86" s="3">
        <v>6109868.3700000001</v>
      </c>
      <c r="AC86" s="3">
        <v>1772313.85</v>
      </c>
      <c r="AD86" s="3">
        <v>12665468</v>
      </c>
      <c r="AE86" s="3"/>
      <c r="AF86" s="3"/>
      <c r="AG86" s="3">
        <v>317745.94</v>
      </c>
      <c r="AH86" s="3">
        <v>143206.84</v>
      </c>
      <c r="AI86" s="3">
        <v>7989085.0700000003</v>
      </c>
      <c r="AJ86" s="3">
        <f>AI86/BL86</f>
        <v>22.482425875479812</v>
      </c>
      <c r="AK86" s="3"/>
      <c r="AL86" s="3"/>
      <c r="AM86" s="3">
        <v>651946.57999999996</v>
      </c>
      <c r="AN86" s="3">
        <f>AM86/BL86</f>
        <v>1.8346707452975672</v>
      </c>
      <c r="AO86" s="3"/>
      <c r="AP86" s="3"/>
      <c r="AQ86" s="3">
        <v>623286.1</v>
      </c>
      <c r="AR86" s="3">
        <f t="shared" si="9"/>
        <v>1.7540160631268502</v>
      </c>
      <c r="AS86" s="3"/>
      <c r="AT86" s="3">
        <v>9826.7999999999993</v>
      </c>
      <c r="AU86" s="3">
        <f t="shared" si="10"/>
        <v>2.7654018033026778E-2</v>
      </c>
      <c r="AV86" s="3">
        <v>789019.66</v>
      </c>
      <c r="AW86" s="3">
        <v>3463283.5</v>
      </c>
      <c r="AX86" s="3">
        <f t="shared" si="11"/>
        <v>9.7461741729234443</v>
      </c>
      <c r="AY86" s="3">
        <v>1000</v>
      </c>
      <c r="AZ86" s="3">
        <f t="shared" si="12"/>
        <v>2.814142755833718E-3</v>
      </c>
      <c r="BA86" s="3"/>
      <c r="BB86" s="3">
        <f t="shared" si="13"/>
        <v>0</v>
      </c>
      <c r="BC86" s="3">
        <v>297563.14</v>
      </c>
      <c r="BD86" s="3">
        <f t="shared" si="14"/>
        <v>0.83738515483413445</v>
      </c>
      <c r="BE86" s="3"/>
      <c r="BF86" s="3">
        <f t="shared" si="15"/>
        <v>0</v>
      </c>
      <c r="BG86" s="3">
        <v>2771301.74</v>
      </c>
      <c r="BH86" s="3">
        <f t="shared" si="16"/>
        <v>7.798838715850378</v>
      </c>
      <c r="BI86">
        <v>335707</v>
      </c>
      <c r="BJ86">
        <v>334156</v>
      </c>
      <c r="BK86">
        <v>356825</v>
      </c>
      <c r="BL86">
        <v>355348</v>
      </c>
    </row>
    <row r="87" spans="1:64" x14ac:dyDescent="0.15">
      <c r="A87" s="2" t="s">
        <v>171</v>
      </c>
      <c r="B87" s="2" t="s">
        <v>172</v>
      </c>
      <c r="C87" s="3">
        <v>4056570.52</v>
      </c>
      <c r="D87" s="3">
        <f>C87/BL87</f>
        <v>28.725387660300669</v>
      </c>
      <c r="E87" s="3">
        <v>0</v>
      </c>
      <c r="F87" s="3">
        <v>378992.91</v>
      </c>
      <c r="G87" s="3">
        <v>10750518.550000004</v>
      </c>
      <c r="H87" s="3">
        <f>G87/BL87</f>
        <v>76.126573265637091</v>
      </c>
      <c r="I87" s="3">
        <v>975153.78</v>
      </c>
      <c r="J87" s="3">
        <f>I87/BL87</f>
        <v>6.9052590657064563</v>
      </c>
      <c r="K87" s="3">
        <v>43694846.550000004</v>
      </c>
      <c r="L87" s="2">
        <v>18193385.350000001</v>
      </c>
      <c r="M87" s="2">
        <f>L87/BJ87</f>
        <v>129.84145982015417</v>
      </c>
      <c r="N87" s="2">
        <v>26902422.899999999</v>
      </c>
      <c r="O87" s="2">
        <f>N87/BJ87</f>
        <v>191.99559591778475</v>
      </c>
      <c r="P87" s="3">
        <v>3268059.39</v>
      </c>
      <c r="Q87" s="3">
        <f>P87/BJ87</f>
        <v>23.323289965743648</v>
      </c>
      <c r="R87" s="3">
        <v>291211.2</v>
      </c>
      <c r="S87" s="3">
        <f>R87/BJ87</f>
        <v>2.0782986011989726</v>
      </c>
      <c r="T87" s="3">
        <v>3220212.08</v>
      </c>
      <c r="U87" s="3">
        <f>T87/BJ87</f>
        <v>22.981816157579217</v>
      </c>
      <c r="V87" s="3"/>
      <c r="W87" s="3">
        <f>V87/BJ87</f>
        <v>0</v>
      </c>
      <c r="X87" s="3">
        <v>8428426.7400000002</v>
      </c>
      <c r="Y87" s="3">
        <f>X87/BJ87</f>
        <v>60.151489723094492</v>
      </c>
      <c r="Z87" s="3">
        <v>4396682.01</v>
      </c>
      <c r="AA87" s="3">
        <f>Z87/BJ87</f>
        <v>31.377976091921209</v>
      </c>
      <c r="AB87" s="3">
        <v>2438908</v>
      </c>
      <c r="AC87" s="3">
        <v>893089</v>
      </c>
      <c r="AD87" s="3">
        <v>5432463.8499999996</v>
      </c>
      <c r="AE87" s="3"/>
      <c r="AF87" s="3">
        <v>4668319.68</v>
      </c>
      <c r="AG87" s="3"/>
      <c r="AH87" s="3"/>
      <c r="AI87" s="3"/>
      <c r="AJ87" s="3">
        <f>AI87/BL87</f>
        <v>0</v>
      </c>
      <c r="AK87" s="3">
        <v>436863.94</v>
      </c>
      <c r="AL87" s="3"/>
      <c r="AM87" s="3"/>
      <c r="AN87" s="3">
        <f>AM87/BL87</f>
        <v>0</v>
      </c>
      <c r="AO87" s="3"/>
      <c r="AP87" s="3"/>
      <c r="AQ87" s="3"/>
      <c r="AR87" s="3">
        <f t="shared" si="9"/>
        <v>0</v>
      </c>
      <c r="AS87" s="3">
        <v>62323.57</v>
      </c>
      <c r="AT87" s="3"/>
      <c r="AU87" s="3">
        <f t="shared" si="10"/>
        <v>0</v>
      </c>
      <c r="AV87" s="3"/>
      <c r="AW87" s="3">
        <v>1007414.42</v>
      </c>
      <c r="AX87" s="3">
        <f t="shared" si="11"/>
        <v>7.1337031136036941</v>
      </c>
      <c r="AY87" s="3">
        <v>5176.3999999999996</v>
      </c>
      <c r="AZ87" s="3">
        <f t="shared" si="12"/>
        <v>3.6655124310468135E-2</v>
      </c>
      <c r="BA87" s="3"/>
      <c r="BB87" s="3">
        <f t="shared" si="13"/>
        <v>0</v>
      </c>
      <c r="BC87" s="3">
        <v>0</v>
      </c>
      <c r="BD87" s="3">
        <f t="shared" si="14"/>
        <v>0</v>
      </c>
      <c r="BE87" s="3"/>
      <c r="BF87" s="3">
        <f t="shared" si="15"/>
        <v>0</v>
      </c>
      <c r="BG87" s="3">
        <v>417217.47</v>
      </c>
      <c r="BH87" s="3">
        <f t="shared" si="16"/>
        <v>2.9544003993796868</v>
      </c>
      <c r="BI87">
        <v>141318</v>
      </c>
      <c r="BJ87">
        <v>140120</v>
      </c>
      <c r="BK87">
        <v>142398</v>
      </c>
      <c r="BL87">
        <v>141219</v>
      </c>
    </row>
    <row r="88" spans="1:64" x14ac:dyDescent="0.15">
      <c r="A88" s="2" t="s">
        <v>173</v>
      </c>
      <c r="B88" s="2" t="s">
        <v>174</v>
      </c>
      <c r="C88" s="3">
        <v>19500.419999999998</v>
      </c>
      <c r="D88" s="3">
        <f>C88/BL88</f>
        <v>1.4821225666161741E-2</v>
      </c>
      <c r="E88" s="3">
        <v>11401777.029999999</v>
      </c>
      <c r="F88" s="3">
        <v>1260764.1000000001</v>
      </c>
      <c r="G88" s="3">
        <v>107475412.04999997</v>
      </c>
      <c r="H88" s="3">
        <f>G88/BL88</f>
        <v>81.686309092664089</v>
      </c>
      <c r="I88" s="3">
        <v>2158708.86</v>
      </c>
      <c r="J88" s="3">
        <f>I88/BL88</f>
        <v>1.6407190799789315</v>
      </c>
      <c r="K88" s="3">
        <v>229760559.47000003</v>
      </c>
      <c r="L88" s="2">
        <v>78051287.730000004</v>
      </c>
      <c r="M88" s="2">
        <f>L88/BJ88</f>
        <v>59.758220719720583</v>
      </c>
      <c r="N88" s="2">
        <v>195481941.66999999</v>
      </c>
      <c r="O88" s="2">
        <f>N88/BJ88</f>
        <v>149.6663713921713</v>
      </c>
      <c r="P88" s="3">
        <v>44397718.509999998</v>
      </c>
      <c r="Q88" s="3">
        <f>P88/BJ88</f>
        <v>33.99211901987416</v>
      </c>
      <c r="R88" s="3">
        <v>14473698.52</v>
      </c>
      <c r="S88" s="3">
        <f>R88/BJ88</f>
        <v>11.081463175608942</v>
      </c>
      <c r="T88" s="3">
        <v>67836996.25</v>
      </c>
      <c r="U88" s="3">
        <f>T88/BJ88</f>
        <v>51.93787716730035</v>
      </c>
      <c r="V88" s="3">
        <v>36700924</v>
      </c>
      <c r="W88" s="3">
        <f>V88/BJ88</f>
        <v>28.099240650538466</v>
      </c>
      <c r="X88" s="3">
        <v>137747220.09999999</v>
      </c>
      <c r="Y88" s="3">
        <f>X88/BJ88</f>
        <v>105.46307462266043</v>
      </c>
      <c r="Z88" s="3">
        <v>26195595</v>
      </c>
      <c r="AA88" s="3">
        <f>Z88/BJ88</f>
        <v>20.056070737865952</v>
      </c>
      <c r="AB88" s="3">
        <v>9607988.9499999993</v>
      </c>
      <c r="AC88" s="3">
        <v>6610594.3899999997</v>
      </c>
      <c r="AD88" s="3">
        <v>94918556</v>
      </c>
      <c r="AE88" s="3"/>
      <c r="AF88" s="3">
        <v>45825644.350000001</v>
      </c>
      <c r="AG88" s="3"/>
      <c r="AH88" s="3"/>
      <c r="AI88" s="3"/>
      <c r="AJ88" s="3">
        <f>AI88/BL88</f>
        <v>0</v>
      </c>
      <c r="AK88" s="3">
        <v>4179631.86</v>
      </c>
      <c r="AL88" s="3"/>
      <c r="AM88" s="3"/>
      <c r="AN88" s="3">
        <f>AM88/BL88</f>
        <v>0</v>
      </c>
      <c r="AO88" s="3"/>
      <c r="AP88" s="3"/>
      <c r="AQ88" s="3"/>
      <c r="AR88" s="3">
        <f t="shared" si="9"/>
        <v>0</v>
      </c>
      <c r="AS88" s="3">
        <v>707295.28</v>
      </c>
      <c r="AT88" s="3"/>
      <c r="AU88" s="3">
        <f t="shared" si="10"/>
        <v>0</v>
      </c>
      <c r="AV88" s="3"/>
      <c r="AW88" s="3">
        <v>10919462.869999999</v>
      </c>
      <c r="AX88" s="3">
        <f t="shared" si="11"/>
        <v>8.2992993663492456</v>
      </c>
      <c r="AY88" s="3">
        <v>583920.36</v>
      </c>
      <c r="AZ88" s="3">
        <f t="shared" si="12"/>
        <v>0.44380661681268424</v>
      </c>
      <c r="BA88" s="3"/>
      <c r="BB88" s="3">
        <f t="shared" si="13"/>
        <v>0</v>
      </c>
      <c r="BC88" s="3">
        <v>43186.51</v>
      </c>
      <c r="BD88" s="3">
        <f t="shared" si="14"/>
        <v>3.2823755100861968E-2</v>
      </c>
      <c r="BE88" s="3"/>
      <c r="BF88" s="3">
        <f t="shared" si="15"/>
        <v>0</v>
      </c>
      <c r="BG88" s="3">
        <v>2112951.44</v>
      </c>
      <c r="BH88" s="3">
        <f t="shared" si="16"/>
        <v>1.6059413137707501</v>
      </c>
      <c r="BI88">
        <v>1301659</v>
      </c>
      <c r="BJ88">
        <v>1306118</v>
      </c>
      <c r="BK88">
        <v>1310902</v>
      </c>
      <c r="BL88">
        <v>1315709</v>
      </c>
    </row>
    <row r="89" spans="1:64" x14ac:dyDescent="0.15">
      <c r="A89" s="2" t="s">
        <v>175</v>
      </c>
      <c r="B89" s="2" t="s">
        <v>176</v>
      </c>
      <c r="C89" s="3">
        <v>2652305.65</v>
      </c>
      <c r="D89" s="3">
        <f>C89/BL89</f>
        <v>1.6008112075256011</v>
      </c>
      <c r="E89" s="3">
        <v>3893911.37</v>
      </c>
      <c r="F89" s="3">
        <v>4189642.66</v>
      </c>
      <c r="G89" s="3">
        <v>238648241.13999999</v>
      </c>
      <c r="H89" s="3">
        <f>G89/BL89</f>
        <v>144.03723759106884</v>
      </c>
      <c r="I89" s="3">
        <v>17862708.280000001</v>
      </c>
      <c r="J89" s="3">
        <f>I89/BL89</f>
        <v>10.781119291958058</v>
      </c>
      <c r="K89" s="3">
        <v>262322881.91000009</v>
      </c>
      <c r="L89" s="2">
        <v>76023125.900000006</v>
      </c>
      <c r="M89" s="2">
        <f>L89/BJ89</f>
        <v>46.748566085746461</v>
      </c>
      <c r="N89" s="2">
        <v>192136186.24000001</v>
      </c>
      <c r="O89" s="2">
        <f>N89/BJ89</f>
        <v>118.14945904380301</v>
      </c>
      <c r="P89" s="3">
        <v>50655522.789999999</v>
      </c>
      <c r="Q89" s="3">
        <f>P89/BJ89</f>
        <v>31.149377596907662</v>
      </c>
      <c r="R89" s="3">
        <v>4674984.5199999996</v>
      </c>
      <c r="S89" s="3">
        <f>R89/BJ89</f>
        <v>2.874767647288516</v>
      </c>
      <c r="T89" s="3">
        <v>59406305.640000001</v>
      </c>
      <c r="U89" s="3">
        <f>T89/BJ89</f>
        <v>36.530457965838423</v>
      </c>
      <c r="V89" s="3">
        <v>2670373.46</v>
      </c>
      <c r="W89" s="3">
        <f>V89/BJ89</f>
        <v>1.6420809943100934</v>
      </c>
      <c r="X89" s="3">
        <v>127401260.56999999</v>
      </c>
      <c r="Y89" s="3">
        <f>X89/BJ89</f>
        <v>78.34229622441832</v>
      </c>
      <c r="Z89" s="3">
        <v>45278219.289999999</v>
      </c>
      <c r="AA89" s="3">
        <f>Z89/BJ89</f>
        <v>27.842736031503868</v>
      </c>
      <c r="AB89" s="3">
        <v>11615201.210000001</v>
      </c>
      <c r="AC89" s="3">
        <v>10980938.390000001</v>
      </c>
      <c r="AD89" s="3"/>
      <c r="AE89" s="3"/>
      <c r="AF89" s="3">
        <v>34390966.549999997</v>
      </c>
      <c r="AG89" s="3"/>
      <c r="AH89" s="3"/>
      <c r="AI89" s="3"/>
      <c r="AJ89" s="3">
        <f>AI89/BL89</f>
        <v>0</v>
      </c>
      <c r="AK89" s="3">
        <v>30609719.420000002</v>
      </c>
      <c r="AL89" s="3"/>
      <c r="AM89" s="3"/>
      <c r="AN89" s="3">
        <f>AM89/BL89</f>
        <v>0</v>
      </c>
      <c r="AO89" s="3">
        <v>3100000</v>
      </c>
      <c r="AP89" s="3"/>
      <c r="AQ89" s="3"/>
      <c r="AR89" s="3">
        <f t="shared" si="9"/>
        <v>0</v>
      </c>
      <c r="AS89" s="3">
        <v>2257334.5699999998</v>
      </c>
      <c r="AT89" s="3"/>
      <c r="AU89" s="3">
        <f t="shared" si="10"/>
        <v>0</v>
      </c>
      <c r="AV89" s="3"/>
      <c r="AW89" s="3">
        <v>6042548.7000000002</v>
      </c>
      <c r="AX89" s="3">
        <f t="shared" si="11"/>
        <v>3.6470079083755871</v>
      </c>
      <c r="AY89" s="3">
        <v>658943.36</v>
      </c>
      <c r="AZ89" s="3">
        <f t="shared" si="12"/>
        <v>0.39770827913916218</v>
      </c>
      <c r="BA89" s="3"/>
      <c r="BB89" s="3">
        <f t="shared" si="13"/>
        <v>0</v>
      </c>
      <c r="BC89" s="3">
        <v>0</v>
      </c>
      <c r="BD89" s="3">
        <f t="shared" si="14"/>
        <v>0</v>
      </c>
      <c r="BE89" s="3"/>
      <c r="BF89" s="3">
        <f t="shared" si="15"/>
        <v>0</v>
      </c>
      <c r="BG89" s="3">
        <v>17367950.079999998</v>
      </c>
      <c r="BH89" s="3">
        <f t="shared" si="16"/>
        <v>10.482505717170705</v>
      </c>
      <c r="BI89">
        <v>1624357</v>
      </c>
      <c r="BJ89">
        <v>1626213</v>
      </c>
      <c r="BK89">
        <v>1654235</v>
      </c>
      <c r="BL89">
        <v>1656851</v>
      </c>
    </row>
    <row r="90" spans="1:64" x14ac:dyDescent="0.15">
      <c r="A90" s="2" t="s">
        <v>177</v>
      </c>
      <c r="B90" s="2" t="s">
        <v>178</v>
      </c>
      <c r="C90" s="3">
        <v>9144113.6400000006</v>
      </c>
      <c r="D90" s="3">
        <f>C90/BL90</f>
        <v>5.4983203633752922</v>
      </c>
      <c r="E90" s="3">
        <v>5331649.03</v>
      </c>
      <c r="F90" s="3">
        <v>4323688.42</v>
      </c>
      <c r="G90" s="3">
        <v>175286766.55999994</v>
      </c>
      <c r="H90" s="3">
        <f>G90/BL90</f>
        <v>105.39925857779025</v>
      </c>
      <c r="I90" s="3">
        <v>9543108.6899999995</v>
      </c>
      <c r="J90" s="3">
        <f>I90/BL90</f>
        <v>5.7382345524011553</v>
      </c>
      <c r="K90" s="3">
        <v>421483661.68999994</v>
      </c>
      <c r="L90" s="2">
        <v>127942169.36</v>
      </c>
      <c r="M90" s="2">
        <f>L90/BJ90</f>
        <v>77.286739792028854</v>
      </c>
      <c r="N90" s="2">
        <v>0</v>
      </c>
      <c r="O90" s="2">
        <f>N90/BJ90</f>
        <v>0</v>
      </c>
      <c r="P90" s="3">
        <v>81351777.799999997</v>
      </c>
      <c r="Q90" s="3">
        <f>P90/BJ90</f>
        <v>49.142622122939045</v>
      </c>
      <c r="R90" s="3">
        <v>24714549.170000002</v>
      </c>
      <c r="S90" s="3">
        <f>R90/BJ90</f>
        <v>14.929455552723113</v>
      </c>
      <c r="T90" s="3">
        <v>58278725.229999997</v>
      </c>
      <c r="U90" s="3">
        <f>T90/BJ90</f>
        <v>35.20475457617453</v>
      </c>
      <c r="V90" s="3">
        <v>6572925.6699999999</v>
      </c>
      <c r="W90" s="3">
        <f>V90/BJ90</f>
        <v>3.9705438673643338</v>
      </c>
      <c r="X90" s="3">
        <v>126376337.03</v>
      </c>
      <c r="Y90" s="3">
        <f>X90/BJ90</f>
        <v>76.340858723636629</v>
      </c>
      <c r="Z90" s="3">
        <v>40090400.770000003</v>
      </c>
      <c r="AA90" s="3">
        <f>Z90/BJ90</f>
        <v>24.217631981452467</v>
      </c>
      <c r="AB90" s="3">
        <v>10494086</v>
      </c>
      <c r="AC90" s="3">
        <v>7174330</v>
      </c>
      <c r="AD90" s="3">
        <v>45099809.350000001</v>
      </c>
      <c r="AE90" s="3"/>
      <c r="AF90" s="3">
        <v>78772108.25</v>
      </c>
      <c r="AG90" s="3"/>
      <c r="AH90" s="3"/>
      <c r="AI90" s="3"/>
      <c r="AJ90" s="3">
        <f>AI90/BL90</f>
        <v>0</v>
      </c>
      <c r="AK90" s="3">
        <v>6524720.2300000004</v>
      </c>
      <c r="AL90" s="3"/>
      <c r="AM90" s="3"/>
      <c r="AN90" s="3">
        <f>AM90/BL90</f>
        <v>0</v>
      </c>
      <c r="AO90" s="3"/>
      <c r="AP90" s="3"/>
      <c r="AQ90" s="3"/>
      <c r="AR90" s="3">
        <f t="shared" si="9"/>
        <v>0</v>
      </c>
      <c r="AS90" s="3">
        <v>915498</v>
      </c>
      <c r="AT90" s="3"/>
      <c r="AU90" s="3">
        <f t="shared" si="10"/>
        <v>0</v>
      </c>
      <c r="AV90" s="3"/>
      <c r="AW90" s="3">
        <v>17078217</v>
      </c>
      <c r="AX90" s="3">
        <f t="shared" si="11"/>
        <v>10.269066199098777</v>
      </c>
      <c r="AY90" s="3">
        <v>1274279.8999999999</v>
      </c>
      <c r="AZ90" s="3">
        <f t="shared" si="12"/>
        <v>0.76621960297617542</v>
      </c>
      <c r="BA90" s="3">
        <v>13667</v>
      </c>
      <c r="BB90" s="3">
        <f t="shared" si="13"/>
        <v>8.2179145365750411E-3</v>
      </c>
      <c r="BC90" s="3">
        <v>1458785.64</v>
      </c>
      <c r="BD90" s="3">
        <f t="shared" si="14"/>
        <v>0.87716219482716939</v>
      </c>
      <c r="BE90" s="3"/>
      <c r="BF90" s="3">
        <f t="shared" si="15"/>
        <v>0</v>
      </c>
      <c r="BG90" s="3">
        <v>15591599.210000001</v>
      </c>
      <c r="BH90" s="3">
        <f t="shared" si="16"/>
        <v>9.3751686395193481</v>
      </c>
      <c r="BI90">
        <v>1644903</v>
      </c>
      <c r="BJ90">
        <v>1655422</v>
      </c>
      <c r="BK90">
        <v>1652396</v>
      </c>
      <c r="BL90">
        <v>1663074</v>
      </c>
    </row>
    <row r="91" spans="1:64" x14ac:dyDescent="0.15">
      <c r="A91" s="2" t="s">
        <v>179</v>
      </c>
      <c r="B91" s="2" t="s">
        <v>180</v>
      </c>
      <c r="C91" s="3">
        <v>0</v>
      </c>
      <c r="D91" s="3">
        <f>C91/BL91</f>
        <v>0</v>
      </c>
      <c r="E91" s="3">
        <v>9515168.8599999994</v>
      </c>
      <c r="F91" s="3">
        <v>4506772.58</v>
      </c>
      <c r="G91" s="3">
        <v>129503687.12000002</v>
      </c>
      <c r="H91" s="3">
        <f>G91/BL91</f>
        <v>91.209093266565972</v>
      </c>
      <c r="I91" s="3">
        <v>3916537.5</v>
      </c>
      <c r="J91" s="3">
        <f>I91/BL91</f>
        <v>2.7584066682865505</v>
      </c>
      <c r="K91" s="3">
        <v>378066786.03000003</v>
      </c>
      <c r="L91" s="2">
        <v>86729897.700000003</v>
      </c>
      <c r="M91" s="2">
        <f>L91/BJ91</f>
        <v>61.599163690755219</v>
      </c>
      <c r="N91" s="2">
        <v>299641971.57999998</v>
      </c>
      <c r="O91" s="2">
        <f>N91/BJ91</f>
        <v>212.81813244865663</v>
      </c>
      <c r="P91" s="3">
        <v>38142601.039999999</v>
      </c>
      <c r="Q91" s="3">
        <f>P91/BJ91</f>
        <v>27.090454241987768</v>
      </c>
      <c r="R91" s="3"/>
      <c r="S91" s="3">
        <f>R91/BJ91</f>
        <v>0</v>
      </c>
      <c r="T91" s="3">
        <v>59172671.490000002</v>
      </c>
      <c r="U91" s="3">
        <f>T91/BJ91</f>
        <v>42.026880854164716</v>
      </c>
      <c r="V91" s="3">
        <v>6986897.2400000002</v>
      </c>
      <c r="W91" s="3">
        <f>V91/BJ91</f>
        <v>4.9623836553567831</v>
      </c>
      <c r="X91" s="3">
        <v>78594683.760000005</v>
      </c>
      <c r="Y91" s="3">
        <f>X91/BJ91</f>
        <v>55.821197978368893</v>
      </c>
      <c r="Z91" s="3">
        <v>31426750.5</v>
      </c>
      <c r="AA91" s="3">
        <f>Z91/BJ91</f>
        <v>22.32057917344947</v>
      </c>
      <c r="AB91" s="3">
        <v>17689671.109999999</v>
      </c>
      <c r="AC91" s="3">
        <v>7470970</v>
      </c>
      <c r="AD91" s="3">
        <v>38574665.829999998</v>
      </c>
      <c r="AE91" s="3"/>
      <c r="AF91" s="3">
        <v>34919948.450000003</v>
      </c>
      <c r="AG91" s="3"/>
      <c r="AH91" s="3"/>
      <c r="AI91" s="3"/>
      <c r="AJ91" s="3">
        <f>AI91/BL91</f>
        <v>0</v>
      </c>
      <c r="AK91" s="3">
        <v>807627.3</v>
      </c>
      <c r="AL91" s="3"/>
      <c r="AM91" s="3"/>
      <c r="AN91" s="3">
        <f>AM91/BL91</f>
        <v>0</v>
      </c>
      <c r="AO91" s="3">
        <v>1556866</v>
      </c>
      <c r="AP91" s="3"/>
      <c r="AQ91" s="3"/>
      <c r="AR91" s="3">
        <f t="shared" si="9"/>
        <v>0</v>
      </c>
      <c r="AS91" s="3">
        <v>30332</v>
      </c>
      <c r="AT91" s="3"/>
      <c r="AU91" s="3">
        <f t="shared" si="10"/>
        <v>0</v>
      </c>
      <c r="AV91" s="3"/>
      <c r="AW91" s="3">
        <v>15361841.42</v>
      </c>
      <c r="AX91" s="3">
        <f t="shared" si="11"/>
        <v>10.819302971078033</v>
      </c>
      <c r="AY91" s="3">
        <v>863515.94</v>
      </c>
      <c r="AZ91" s="3">
        <f t="shared" si="12"/>
        <v>0.60817191896355605</v>
      </c>
      <c r="BA91" s="3"/>
      <c r="BB91" s="3">
        <f t="shared" si="13"/>
        <v>0</v>
      </c>
      <c r="BC91" s="3"/>
      <c r="BD91" s="3">
        <f t="shared" si="14"/>
        <v>0</v>
      </c>
      <c r="BE91" s="3"/>
      <c r="BF91" s="3">
        <f t="shared" si="15"/>
        <v>0</v>
      </c>
      <c r="BG91" s="3">
        <v>4757678.26</v>
      </c>
      <c r="BH91" s="3">
        <f t="shared" si="16"/>
        <v>3.3508198090650101</v>
      </c>
      <c r="BI91">
        <v>1407124</v>
      </c>
      <c r="BJ91">
        <v>1407972</v>
      </c>
      <c r="BK91">
        <v>1418799</v>
      </c>
      <c r="BL91">
        <v>1419855</v>
      </c>
    </row>
    <row r="92" spans="1:64" x14ac:dyDescent="0.15">
      <c r="A92" s="2" t="s">
        <v>181</v>
      </c>
      <c r="B92" s="2" t="s">
        <v>182</v>
      </c>
      <c r="C92" s="3">
        <v>490708.82</v>
      </c>
      <c r="D92" s="3">
        <f>C92/BL92</f>
        <v>0.38983756927496444</v>
      </c>
      <c r="E92" s="3">
        <v>4737265.3899999997</v>
      </c>
      <c r="F92" s="3">
        <v>2424431.61</v>
      </c>
      <c r="G92" s="3">
        <v>77185743.220000014</v>
      </c>
      <c r="H92" s="3">
        <f>G92/BL92</f>
        <v>61.319261633745178</v>
      </c>
      <c r="I92" s="3">
        <v>5733079.3200000003</v>
      </c>
      <c r="J92" s="3">
        <f>I92/BL92</f>
        <v>4.5545741496339236</v>
      </c>
      <c r="K92" s="3">
        <v>183764580.84000003</v>
      </c>
      <c r="L92" s="2">
        <v>65135041.009999998</v>
      </c>
      <c r="M92" s="2">
        <f>L92/BJ92</f>
        <v>52.032938870621919</v>
      </c>
      <c r="N92" s="2">
        <v>236786740.96000001</v>
      </c>
      <c r="O92" s="2">
        <f>N92/BJ92</f>
        <v>189.1564022482753</v>
      </c>
      <c r="P92" s="3">
        <v>30868441.829999998</v>
      </c>
      <c r="Q92" s="3">
        <f>P92/BJ92</f>
        <v>24.659165356557416</v>
      </c>
      <c r="R92" s="3">
        <v>2668317.12</v>
      </c>
      <c r="S92" s="3">
        <f>R92/BJ92</f>
        <v>2.1315774034912813</v>
      </c>
      <c r="T92" s="3">
        <v>80302030.969999999</v>
      </c>
      <c r="U92" s="3">
        <f>T92/BJ92</f>
        <v>64.149044874437209</v>
      </c>
      <c r="V92" s="3">
        <v>3549764.04</v>
      </c>
      <c r="W92" s="3">
        <f>V92/BJ92</f>
        <v>2.8357187227393426</v>
      </c>
      <c r="X92" s="3">
        <v>122223799.41</v>
      </c>
      <c r="Y92" s="3">
        <f>X92/BJ92</f>
        <v>97.63812818140859</v>
      </c>
      <c r="Z92" s="3">
        <v>34930934.899999999</v>
      </c>
      <c r="AA92" s="3">
        <f>Z92/BJ92</f>
        <v>27.904476179977056</v>
      </c>
      <c r="AB92" s="3">
        <v>12044794.07</v>
      </c>
      <c r="AC92" s="3">
        <v>9065694.7200000007</v>
      </c>
      <c r="AD92" s="3">
        <v>72690087.040000007</v>
      </c>
      <c r="AE92" s="3"/>
      <c r="AF92" s="3">
        <v>28613891.870000001</v>
      </c>
      <c r="AG92" s="3"/>
      <c r="AH92" s="3"/>
      <c r="AI92" s="3"/>
      <c r="AJ92" s="3">
        <f>AI92/BL92</f>
        <v>0</v>
      </c>
      <c r="AK92" s="3">
        <v>3198950.5</v>
      </c>
      <c r="AL92" s="3"/>
      <c r="AM92" s="3"/>
      <c r="AN92" s="3">
        <f>AM92/BL92</f>
        <v>0</v>
      </c>
      <c r="AO92" s="3">
        <v>1275252.46</v>
      </c>
      <c r="AP92" s="3"/>
      <c r="AQ92" s="3"/>
      <c r="AR92" s="3">
        <f t="shared" si="9"/>
        <v>0</v>
      </c>
      <c r="AS92" s="3">
        <v>199355.69</v>
      </c>
      <c r="AT92" s="3"/>
      <c r="AU92" s="3">
        <f t="shared" si="10"/>
        <v>0</v>
      </c>
      <c r="AV92" s="3"/>
      <c r="AW92" s="3">
        <v>7840088.1799999997</v>
      </c>
      <c r="AX92" s="3">
        <f t="shared" si="11"/>
        <v>6.2284613490187102</v>
      </c>
      <c r="AY92" s="3">
        <v>1516355.41</v>
      </c>
      <c r="AZ92" s="3">
        <f t="shared" si="12"/>
        <v>1.204649851599044</v>
      </c>
      <c r="BA92" s="3"/>
      <c r="BB92" s="3">
        <f t="shared" si="13"/>
        <v>0</v>
      </c>
      <c r="BC92" s="3">
        <v>780032.69</v>
      </c>
      <c r="BD92" s="3">
        <f t="shared" si="14"/>
        <v>0.61968734905684353</v>
      </c>
      <c r="BE92" s="3"/>
      <c r="BF92" s="3">
        <f t="shared" si="15"/>
        <v>0</v>
      </c>
      <c r="BG92" s="3">
        <v>2702919.95</v>
      </c>
      <c r="BH92" s="3">
        <f t="shared" si="16"/>
        <v>2.1473014144168192</v>
      </c>
      <c r="BI92">
        <v>1249674</v>
      </c>
      <c r="BJ92">
        <v>1251804</v>
      </c>
      <c r="BK92">
        <v>1256410</v>
      </c>
      <c r="BL92">
        <v>1258752</v>
      </c>
    </row>
    <row r="93" spans="1:64" x14ac:dyDescent="0.15">
      <c r="A93" s="4" t="s">
        <v>183</v>
      </c>
      <c r="B93" s="5" t="s">
        <v>184</v>
      </c>
      <c r="C93" s="5">
        <v>260277098.56999999</v>
      </c>
      <c r="D93" s="3" t="e">
        <f>C93/BL93</f>
        <v>#REF!</v>
      </c>
      <c r="E93" s="5">
        <v>216270420.04999998</v>
      </c>
      <c r="F93" s="5">
        <v>133873238.31999999</v>
      </c>
      <c r="G93" s="5">
        <v>4472915440.4500008</v>
      </c>
      <c r="H93" s="3" t="e">
        <f>G93/BL93</f>
        <v>#REF!</v>
      </c>
      <c r="I93" s="5">
        <v>363890985.23999983</v>
      </c>
      <c r="J93" s="3" t="e">
        <f>I93/BL93</f>
        <v>#REF!</v>
      </c>
      <c r="K93" s="5">
        <v>14015274859.979996</v>
      </c>
      <c r="L93" s="5">
        <v>7029584174.9200001</v>
      </c>
      <c r="M93" s="2" t="e">
        <f>L93/BJ93</f>
        <v>#REF!</v>
      </c>
      <c r="N93" s="5">
        <v>10197354914.9</v>
      </c>
      <c r="O93" s="2" t="e">
        <f>N93/BJ93</f>
        <v>#REF!</v>
      </c>
      <c r="P93" s="5">
        <v>2428453836.1100001</v>
      </c>
      <c r="Q93" s="3" t="e">
        <f>P93/BJ93</f>
        <v>#REF!</v>
      </c>
      <c r="R93" s="5">
        <v>355331019.4799999</v>
      </c>
      <c r="S93" s="3" t="e">
        <f>R93/BJ93</f>
        <v>#REF!</v>
      </c>
      <c r="T93" s="5">
        <v>3538889356.6400003</v>
      </c>
      <c r="U93" s="3" t="e">
        <f>T93/BJ93</f>
        <v>#REF!</v>
      </c>
      <c r="V93" s="5">
        <v>419407058.17999995</v>
      </c>
      <c r="W93" s="3" t="e">
        <f>V93/BJ93</f>
        <v>#REF!</v>
      </c>
      <c r="X93" s="5">
        <v>5768753521.2200012</v>
      </c>
      <c r="Y93" s="3" t="e">
        <f>X93/BJ93</f>
        <v>#REF!</v>
      </c>
      <c r="Z93" s="5">
        <v>1976415481.5999999</v>
      </c>
      <c r="AA93" s="3" t="e">
        <f>Z93/BJ93</f>
        <v>#REF!</v>
      </c>
      <c r="AB93" s="5">
        <v>750454846.46999991</v>
      </c>
      <c r="AC93" s="5">
        <v>416725916.3499999</v>
      </c>
      <c r="AD93" s="5">
        <v>2876390523.1199999</v>
      </c>
      <c r="AE93" s="5"/>
      <c r="AF93" s="5">
        <v>987450822.13</v>
      </c>
      <c r="AG93" s="5">
        <v>5577675.5700000003</v>
      </c>
      <c r="AH93" s="5">
        <v>19944140.900000006</v>
      </c>
      <c r="AI93" s="5">
        <v>693217012.11000013</v>
      </c>
      <c r="AJ93" s="3" t="e">
        <f>AI93/BL93</f>
        <v>#REF!</v>
      </c>
      <c r="AK93" s="5">
        <v>130630387.95000003</v>
      </c>
      <c r="AL93" s="5">
        <v>518377.07</v>
      </c>
      <c r="AM93" s="5">
        <v>45870786.119999982</v>
      </c>
      <c r="AN93" s="3" t="e">
        <f>AM93/BL93</f>
        <v>#REF!</v>
      </c>
      <c r="AO93" s="5">
        <v>12331663.280000001</v>
      </c>
      <c r="AP93" s="5">
        <v>283851.2</v>
      </c>
      <c r="AQ93" s="5">
        <v>42919385.63000001</v>
      </c>
      <c r="AR93" s="3" t="e">
        <f t="shared" si="9"/>
        <v>#REF!</v>
      </c>
      <c r="AS93" s="5">
        <v>68032240.590000004</v>
      </c>
      <c r="AT93" s="5">
        <v>59463979.030000009</v>
      </c>
      <c r="AU93" s="3" t="e">
        <f t="shared" si="10"/>
        <v>#REF!</v>
      </c>
      <c r="AV93" s="5">
        <v>59563730.709999993</v>
      </c>
      <c r="AW93" s="5">
        <v>537397992.65999985</v>
      </c>
      <c r="AX93" s="3" t="e">
        <f t="shared" si="11"/>
        <v>#REF!</v>
      </c>
      <c r="AY93" s="5">
        <v>32467825.349999994</v>
      </c>
      <c r="AZ93" s="3" t="e">
        <f t="shared" si="12"/>
        <v>#REF!</v>
      </c>
      <c r="BA93" s="5">
        <v>4348907.6500000004</v>
      </c>
      <c r="BB93" s="3" t="e">
        <f t="shared" si="13"/>
        <v>#REF!</v>
      </c>
      <c r="BC93" s="5">
        <v>50053679.390000008</v>
      </c>
      <c r="BD93" s="3" t="e">
        <f t="shared" si="14"/>
        <v>#REF!</v>
      </c>
      <c r="BE93" s="5">
        <v>1632665.5900000003</v>
      </c>
      <c r="BF93" s="3" t="e">
        <f t="shared" si="15"/>
        <v>#REF!</v>
      </c>
      <c r="BG93" s="5">
        <v>135704011.40000004</v>
      </c>
      <c r="BH93" s="3" t="e">
        <f t="shared" si="16"/>
        <v>#REF!</v>
      </c>
      <c r="BI93" t="e">
        <v>#REF!</v>
      </c>
      <c r="BJ93" t="e">
        <v>#REF!</v>
      </c>
      <c r="BK93" t="e">
        <v>#REF!</v>
      </c>
      <c r="BL93" t="e">
        <v>#REF!</v>
      </c>
    </row>
  </sheetData>
  <autoFilter ref="A1:BG1" xr:uid="{F96A33E7-8934-49F4-AF8D-303C4CE1FCF6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a6fa88d-447b-48c0-9ef1-3a378305df28}" enabled="1" method="Standard" siteId="{bc7dbd60-926a-4917-bef9-092ab40b7c6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Pierre-Emmanuel HUET</dc:creator>
  <cp:lastModifiedBy>Hugo Bacquet</cp:lastModifiedBy>
  <dcterms:created xsi:type="dcterms:W3CDTF">2024-09-26T09:47:45Z</dcterms:created>
  <dcterms:modified xsi:type="dcterms:W3CDTF">2024-10-04T15:03:53Z</dcterms:modified>
</cp:coreProperties>
</file>