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C22" i="1"/>
  <c r="C23"/>
  <c r="D9"/>
  <c r="D23"/>
  <c r="D22"/>
  <c r="C21"/>
  <c r="D21" s="1"/>
  <c r="C20"/>
  <c r="D20" s="1"/>
  <c r="C19"/>
  <c r="D19" s="1"/>
  <c r="C18"/>
  <c r="D18" s="1"/>
  <c r="C17"/>
  <c r="D17" s="1"/>
  <c r="C16"/>
  <c r="D16" s="1"/>
  <c r="C15"/>
  <c r="D15" s="1"/>
  <c r="C14"/>
  <c r="D14" s="1"/>
  <c r="D4"/>
  <c r="D3"/>
  <c r="C6"/>
  <c r="D6" s="1"/>
  <c r="C7"/>
  <c r="D7" s="1"/>
  <c r="C8"/>
  <c r="D8" s="1"/>
  <c r="C9"/>
  <c r="C10"/>
  <c r="D10" s="1"/>
  <c r="C11"/>
  <c r="D11" s="1"/>
  <c r="C12"/>
  <c r="D12" s="1"/>
  <c r="C13"/>
  <c r="D13" s="1"/>
  <c r="C5"/>
  <c r="D5" s="1"/>
  <c r="C4"/>
  <c r="C3"/>
  <c r="G3"/>
  <c r="G2"/>
  <c r="G10"/>
</calcChain>
</file>

<file path=xl/sharedStrings.xml><?xml version="1.0" encoding="utf-8"?>
<sst xmlns="http://schemas.openxmlformats.org/spreadsheetml/2006/main" count="19" uniqueCount="18">
  <si>
    <t xml:space="preserve"> </t>
  </si>
  <si>
    <t>mO2,total(Rp)</t>
  </si>
  <si>
    <t>Dam</t>
  </si>
  <si>
    <t>P</t>
  </si>
  <si>
    <t>sigma,Ar</t>
  </si>
  <si>
    <t>Rg</t>
  </si>
  <si>
    <t>T</t>
  </si>
  <si>
    <t>Ro,Carvão</t>
  </si>
  <si>
    <t>m</t>
  </si>
  <si>
    <t>m²/2</t>
  </si>
  <si>
    <t>ATM(10^5Pa)</t>
  </si>
  <si>
    <t>m³Pa/(molK)</t>
  </si>
  <si>
    <t>K</t>
  </si>
  <si>
    <t>Kg/m³</t>
  </si>
  <si>
    <t>Kg</t>
  </si>
  <si>
    <t>Ln(1+ro)</t>
  </si>
  <si>
    <t>///</t>
  </si>
  <si>
    <t>Raios (m)</t>
  </si>
</sst>
</file>

<file path=xl/styles.xml><?xml version="1.0" encoding="utf-8"?>
<styleSheet xmlns="http://schemas.openxmlformats.org/spreadsheetml/2006/main">
  <numFmts count="1">
    <numFmt numFmtId="180" formatCode="0.00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Border="1"/>
    <xf numFmtId="2" fontId="0" fillId="0" borderId="4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0" fillId="0" borderId="9" xfId="0" applyNumberForma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2" borderId="0" xfId="0" applyNumberFormat="1" applyFill="1"/>
    <xf numFmtId="18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Plan1!$C$2</c:f>
              <c:strCache>
                <c:ptCount val="1"/>
              </c:strCache>
            </c:strRef>
          </c:tx>
          <c:xVal>
            <c:numRef>
              <c:f>Plan1!$B$3:$B$23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 formatCode="0.00">
                  <c:v>0.05</c:v>
                </c:pt>
                <c:pt idx="5" formatCode="0.00">
                  <c:v>0.06</c:v>
                </c:pt>
                <c:pt idx="6" formatCode="0.00">
                  <c:v>7.0000000000000007E-2</c:v>
                </c:pt>
                <c:pt idx="7" formatCode="0.00">
                  <c:v>0.08</c:v>
                </c:pt>
                <c:pt idx="8">
                  <c:v>0.09</c:v>
                </c:pt>
                <c:pt idx="9" formatCode="0.00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 formatCode="0.00">
                  <c:v>0.16</c:v>
                </c:pt>
                <c:pt idx="16" formatCode="0.00">
                  <c:v>0.17</c:v>
                </c:pt>
                <c:pt idx="17" formatCode="0.00">
                  <c:v>0.18</c:v>
                </c:pt>
                <c:pt idx="18" formatCode="0.00">
                  <c:v>0.19</c:v>
                </c:pt>
                <c:pt idx="19" formatCode="0.00">
                  <c:v>0.2</c:v>
                </c:pt>
              </c:numCache>
            </c:numRef>
          </c:xVal>
          <c:yVal>
            <c:numRef>
              <c:f>Plan1!$C$3:$C$23</c:f>
            </c:numRef>
          </c:yVal>
          <c:smooth val="1"/>
        </c:ser>
        <c:ser>
          <c:idx val="1"/>
          <c:order val="1"/>
          <c:tx>
            <c:strRef>
              <c:f>Plan1!$D$2</c:f>
              <c:strCache>
                <c:ptCount val="1"/>
                <c:pt idx="0">
                  <c:v>mO2,total(Rp)</c:v>
                </c:pt>
              </c:strCache>
            </c:strRef>
          </c:tx>
          <c:xVal>
            <c:numRef>
              <c:f>Plan1!$B$3:$B$23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 formatCode="0.00">
                  <c:v>0.05</c:v>
                </c:pt>
                <c:pt idx="5" formatCode="0.00">
                  <c:v>0.06</c:v>
                </c:pt>
                <c:pt idx="6" formatCode="0.00">
                  <c:v>7.0000000000000007E-2</c:v>
                </c:pt>
                <c:pt idx="7" formatCode="0.00">
                  <c:v>0.08</c:v>
                </c:pt>
                <c:pt idx="8">
                  <c:v>0.09</c:v>
                </c:pt>
                <c:pt idx="9" formatCode="0.00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 formatCode="0.00">
                  <c:v>0.16</c:v>
                </c:pt>
                <c:pt idx="16" formatCode="0.00">
                  <c:v>0.17</c:v>
                </c:pt>
                <c:pt idx="17" formatCode="0.00">
                  <c:v>0.18</c:v>
                </c:pt>
                <c:pt idx="18" formatCode="0.00">
                  <c:v>0.19</c:v>
                </c:pt>
                <c:pt idx="19" formatCode="0.00">
                  <c:v>0.2</c:v>
                </c:pt>
              </c:numCache>
            </c:numRef>
          </c:xVal>
          <c:yVal>
            <c:numRef>
              <c:f>Plan1!$D$3:$D$23</c:f>
              <c:numCache>
                <c:formatCode>0.0000E+00</c:formatCode>
                <c:ptCount val="20"/>
                <c:pt idx="0">
                  <c:v>3.6969354422103861E-3</c:v>
                </c:pt>
                <c:pt idx="1">
                  <c:v>9.2423386055259652E-4</c:v>
                </c:pt>
                <c:pt idx="2">
                  <c:v>4.1077060469004291E-4</c:v>
                </c:pt>
                <c:pt idx="3">
                  <c:v>2.3105846513814913E-4</c:v>
                </c:pt>
                <c:pt idx="4">
                  <c:v>1.4787741768841544E-4</c:v>
                </c:pt>
                <c:pt idx="5">
                  <c:v>1.0269265117251073E-4</c:v>
                </c:pt>
                <c:pt idx="6">
                  <c:v>7.5447662085926243E-5</c:v>
                </c:pt>
                <c:pt idx="7">
                  <c:v>5.7764616284537283E-5</c:v>
                </c:pt>
                <c:pt idx="8">
                  <c:v>4.564117829889366E-5</c:v>
                </c:pt>
                <c:pt idx="9">
                  <c:v>3.6969354422103859E-5</c:v>
                </c:pt>
                <c:pt idx="10">
                  <c:v>3.055318547281311E-5</c:v>
                </c:pt>
                <c:pt idx="11">
                  <c:v>2.5673162793127682E-5</c:v>
                </c:pt>
                <c:pt idx="12">
                  <c:v>2.1875357646215299E-5</c:v>
                </c:pt>
                <c:pt idx="13">
                  <c:v>1.8861915521481561E-5</c:v>
                </c:pt>
                <c:pt idx="14">
                  <c:v>1.6430824187601719E-5</c:v>
                </c:pt>
                <c:pt idx="15">
                  <c:v>1.4441154071134321E-5</c:v>
                </c:pt>
                <c:pt idx="16">
                  <c:v>1.2792164159897529E-5</c:v>
                </c:pt>
                <c:pt idx="17">
                  <c:v>1.1410294574723415E-5</c:v>
                </c:pt>
                <c:pt idx="18">
                  <c:v>1.0240818399474752E-5</c:v>
                </c:pt>
                <c:pt idx="19">
                  <c:v>9.2423386055259649E-6</c:v>
                </c:pt>
              </c:numCache>
            </c:numRef>
          </c:yVal>
          <c:smooth val="1"/>
        </c:ser>
        <c:dLbls/>
        <c:axId val="129787392"/>
        <c:axId val="129763968"/>
      </c:scatterChart>
      <c:valAx>
        <c:axId val="129787392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29763968"/>
        <c:crosses val="autoZero"/>
        <c:crossBetween val="midCat"/>
      </c:valAx>
      <c:valAx>
        <c:axId val="129763968"/>
        <c:scaling>
          <c:orientation val="minMax"/>
        </c:scaling>
        <c:axPos val="l"/>
        <c:majorGridlines/>
        <c:title>
          <c:layout/>
        </c:title>
        <c:numFmt formatCode="0.0000E+00" sourceLinked="1"/>
        <c:majorTickMark val="none"/>
        <c:tickLblPos val="nextTo"/>
        <c:crossAx val="129787392"/>
        <c:crosses val="autoZero"/>
        <c:crossBetween val="midCat"/>
      </c:valAx>
      <c:spPr>
        <a:scene3d>
          <a:camera prst="orthographicFront"/>
          <a:lightRig rig="threePt" dir="t"/>
        </a:scene3d>
        <a:sp3d>
          <a:bevelT prst="relaxedInset"/>
        </a:sp3d>
      </c:spPr>
    </c:plotArea>
    <c:legend>
      <c:legendPos val="r"/>
      <c:layout/>
    </c:legend>
    <c:plotVisOnly val="1"/>
  </c:chart>
  <c:spPr>
    <a:ln>
      <a:solidFill>
        <a:schemeClr val="tx1"/>
      </a:soli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66675</xdr:rowOff>
    </xdr:from>
    <xdr:to>
      <xdr:col>14</xdr:col>
      <xdr:colOff>742950</xdr:colOff>
      <xdr:row>42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showGridLines="0" tabSelected="1" workbookViewId="0">
      <selection activeCell="P6" sqref="P6"/>
    </sheetView>
  </sheetViews>
  <sheetFormatPr defaultColWidth="15.7109375" defaultRowHeight="15" customHeight="1"/>
  <cols>
    <col min="1" max="1" width="0.85546875" customWidth="1"/>
    <col min="2" max="2" width="15.7109375" style="3" customWidth="1"/>
    <col min="3" max="3" width="7.5703125" style="2" hidden="1" customWidth="1"/>
    <col min="4" max="4" width="15.7109375" style="5" customWidth="1"/>
    <col min="5" max="5" width="0.85546875" customWidth="1"/>
  </cols>
  <sheetData>
    <row r="1" spans="1:8" ht="5.0999999999999996" customHeight="1" thickBot="1">
      <c r="A1" t="s">
        <v>0</v>
      </c>
    </row>
    <row r="2" spans="1:8" ht="15" customHeight="1" thickTop="1">
      <c r="B2" s="4" t="s">
        <v>17</v>
      </c>
      <c r="D2" s="6" t="s">
        <v>1</v>
      </c>
      <c r="F2" s="8" t="s">
        <v>2</v>
      </c>
      <c r="G2" s="14">
        <f>(10^-4)</f>
        <v>1E-4</v>
      </c>
      <c r="H2" s="9" t="s">
        <v>9</v>
      </c>
    </row>
    <row r="3" spans="1:8" ht="15" customHeight="1">
      <c r="B3" s="3">
        <v>0.01</v>
      </c>
      <c r="C3" s="2">
        <f>B3^2</f>
        <v>1E-4</v>
      </c>
      <c r="D3" s="20">
        <f>(3*G$2*G$3*G$10*G$9)/(G$6*G$7*G$8*C3)</f>
        <v>3.6969354422103861E-3</v>
      </c>
      <c r="F3" s="10" t="s">
        <v>3</v>
      </c>
      <c r="G3" s="15">
        <f>(1.3*(10^5))</f>
        <v>130000</v>
      </c>
      <c r="H3" s="11" t="s">
        <v>10</v>
      </c>
    </row>
    <row r="4" spans="1:8" s="1" customFormat="1" ht="15" hidden="1" customHeight="1">
      <c r="A4"/>
      <c r="C4" s="2">
        <f t="shared" ref="C4:C5" si="0">B4^2</f>
        <v>0</v>
      </c>
      <c r="D4" s="20" t="e">
        <f t="shared" ref="D4:D23" si="1">(3*G$2*G$3*G$10*G$9)/(G$6*G$7*G$8*C4)</f>
        <v>#DIV/0!</v>
      </c>
      <c r="F4" s="10"/>
      <c r="G4" s="15"/>
      <c r="H4" s="11"/>
    </row>
    <row r="5" spans="1:8" ht="15" customHeight="1">
      <c r="B5" s="3">
        <v>0.02</v>
      </c>
      <c r="C5" s="2">
        <f>B5^2</f>
        <v>4.0000000000000002E-4</v>
      </c>
      <c r="D5" s="20">
        <f t="shared" si="1"/>
        <v>9.2423386055259652E-4</v>
      </c>
      <c r="F5" s="10" t="s">
        <v>4</v>
      </c>
      <c r="G5" s="15">
        <v>0.21</v>
      </c>
      <c r="H5" s="11" t="s">
        <v>16</v>
      </c>
    </row>
    <row r="6" spans="1:8" ht="15" customHeight="1">
      <c r="B6" s="3">
        <v>0.03</v>
      </c>
      <c r="C6" s="2">
        <f t="shared" ref="C6:C23" si="2">B6^2</f>
        <v>8.9999999999999998E-4</v>
      </c>
      <c r="D6" s="20">
        <f t="shared" si="1"/>
        <v>4.1077060469004291E-4</v>
      </c>
      <c r="F6" s="10" t="s">
        <v>5</v>
      </c>
      <c r="G6" s="15">
        <v>8.3140000000000001</v>
      </c>
      <c r="H6" s="11" t="s">
        <v>11</v>
      </c>
    </row>
    <row r="7" spans="1:8" ht="15" customHeight="1">
      <c r="B7" s="3">
        <v>0.04</v>
      </c>
      <c r="C7" s="2">
        <f t="shared" si="2"/>
        <v>1.6000000000000001E-3</v>
      </c>
      <c r="D7" s="20">
        <f t="shared" si="1"/>
        <v>2.3105846513814913E-4</v>
      </c>
      <c r="F7" s="10" t="s">
        <v>6</v>
      </c>
      <c r="G7" s="15">
        <v>1273</v>
      </c>
      <c r="H7" s="11" t="s">
        <v>12</v>
      </c>
    </row>
    <row r="8" spans="1:8" ht="15" customHeight="1">
      <c r="B8" s="17">
        <v>0.05</v>
      </c>
      <c r="C8" s="2">
        <f t="shared" si="2"/>
        <v>2.5000000000000005E-3</v>
      </c>
      <c r="D8" s="20">
        <f t="shared" si="1"/>
        <v>1.4787741768841544E-4</v>
      </c>
      <c r="F8" s="10" t="s">
        <v>7</v>
      </c>
      <c r="G8" s="15">
        <v>190</v>
      </c>
      <c r="H8" s="11" t="s">
        <v>13</v>
      </c>
    </row>
    <row r="9" spans="1:8" ht="15" customHeight="1">
      <c r="B9" s="18">
        <v>0.06</v>
      </c>
      <c r="C9" s="2">
        <f t="shared" si="2"/>
        <v>3.5999999999999999E-3</v>
      </c>
      <c r="D9" s="20">
        <f>(3*G$2*G$3*G$10*G$9)/(G$6*G$7*G$8*C9)</f>
        <v>1.0269265117251073E-4</v>
      </c>
      <c r="F9" s="10" t="s">
        <v>8</v>
      </c>
      <c r="G9" s="15">
        <v>0.1</v>
      </c>
      <c r="H9" s="11" t="s">
        <v>14</v>
      </c>
    </row>
    <row r="10" spans="1:8" ht="15" customHeight="1" thickBot="1">
      <c r="B10" s="17">
        <v>7.0000000000000007E-2</v>
      </c>
      <c r="C10" s="2">
        <f t="shared" si="2"/>
        <v>4.9000000000000007E-3</v>
      </c>
      <c r="D10" s="20">
        <f t="shared" si="1"/>
        <v>7.5447662085926243E-5</v>
      </c>
      <c r="F10" s="12" t="s">
        <v>15</v>
      </c>
      <c r="G10" s="16">
        <f>LN(1+G5)</f>
        <v>0.1906203596086497</v>
      </c>
      <c r="H10" s="13" t="s">
        <v>16</v>
      </c>
    </row>
    <row r="11" spans="1:8" ht="15" customHeight="1" thickTop="1">
      <c r="B11" s="17">
        <v>0.08</v>
      </c>
      <c r="C11" s="2">
        <f t="shared" si="2"/>
        <v>6.4000000000000003E-3</v>
      </c>
      <c r="D11" s="20">
        <f t="shared" si="1"/>
        <v>5.7764616284537283E-5</v>
      </c>
    </row>
    <row r="12" spans="1:8" ht="15" customHeight="1">
      <c r="B12" s="1">
        <v>0.09</v>
      </c>
      <c r="C12" s="2">
        <f t="shared" si="2"/>
        <v>8.0999999999999996E-3</v>
      </c>
      <c r="D12" s="20">
        <f t="shared" si="1"/>
        <v>4.564117829889366E-5</v>
      </c>
    </row>
    <row r="13" spans="1:8" ht="15" customHeight="1">
      <c r="B13" s="17">
        <v>0.1</v>
      </c>
      <c r="C13" s="2">
        <f t="shared" si="2"/>
        <v>1.0000000000000002E-2</v>
      </c>
      <c r="D13" s="20">
        <f t="shared" si="1"/>
        <v>3.6969354422103859E-5</v>
      </c>
      <c r="F13" s="7"/>
    </row>
    <row r="14" spans="1:8" ht="15" customHeight="1">
      <c r="B14" s="3">
        <v>0.11</v>
      </c>
      <c r="C14" s="2">
        <f t="shared" si="2"/>
        <v>1.21E-2</v>
      </c>
      <c r="D14" s="20">
        <f t="shared" si="1"/>
        <v>3.055318547281311E-5</v>
      </c>
    </row>
    <row r="15" spans="1:8" ht="15" customHeight="1">
      <c r="B15" s="1">
        <v>0.12</v>
      </c>
      <c r="C15" s="2">
        <f t="shared" si="2"/>
        <v>1.44E-2</v>
      </c>
      <c r="D15" s="20">
        <f t="shared" si="1"/>
        <v>2.5673162793127682E-5</v>
      </c>
    </row>
    <row r="16" spans="1:8" ht="15" customHeight="1">
      <c r="B16" s="3">
        <v>0.13</v>
      </c>
      <c r="C16" s="2">
        <f t="shared" si="2"/>
        <v>1.6900000000000002E-2</v>
      </c>
      <c r="D16" s="20">
        <f t="shared" si="1"/>
        <v>2.1875357646215299E-5</v>
      </c>
    </row>
    <row r="17" spans="2:4" ht="15" customHeight="1">
      <c r="B17" s="3">
        <v>0.14000000000000001</v>
      </c>
      <c r="C17" s="2">
        <f t="shared" si="2"/>
        <v>1.9600000000000003E-2</v>
      </c>
      <c r="D17" s="20">
        <f t="shared" si="1"/>
        <v>1.8861915521481561E-5</v>
      </c>
    </row>
    <row r="18" spans="2:4" ht="15" customHeight="1">
      <c r="B18" s="3">
        <v>0.15</v>
      </c>
      <c r="C18" s="2">
        <f t="shared" si="2"/>
        <v>2.2499999999999999E-2</v>
      </c>
      <c r="D18" s="20">
        <f t="shared" si="1"/>
        <v>1.6430824187601719E-5</v>
      </c>
    </row>
    <row r="19" spans="2:4" ht="15" customHeight="1">
      <c r="B19" s="17">
        <v>0.16</v>
      </c>
      <c r="C19" s="2">
        <f t="shared" si="2"/>
        <v>2.5600000000000001E-2</v>
      </c>
      <c r="D19" s="20">
        <f t="shared" si="1"/>
        <v>1.4441154071134321E-5</v>
      </c>
    </row>
    <row r="20" spans="2:4" ht="15" customHeight="1">
      <c r="B20" s="18">
        <v>0.17</v>
      </c>
      <c r="C20" s="2">
        <f t="shared" si="2"/>
        <v>2.8900000000000006E-2</v>
      </c>
      <c r="D20" s="20">
        <f t="shared" si="1"/>
        <v>1.2792164159897529E-5</v>
      </c>
    </row>
    <row r="21" spans="2:4" ht="15" customHeight="1">
      <c r="B21" s="17">
        <v>0.18</v>
      </c>
      <c r="C21" s="2">
        <f t="shared" si="2"/>
        <v>3.2399999999999998E-2</v>
      </c>
      <c r="D21" s="20">
        <f t="shared" si="1"/>
        <v>1.1410294574723415E-5</v>
      </c>
    </row>
    <row r="22" spans="2:4" ht="15" customHeight="1">
      <c r="B22" s="17">
        <v>0.19</v>
      </c>
      <c r="C22" s="19">
        <f>B22^2</f>
        <v>3.61E-2</v>
      </c>
      <c r="D22" s="20">
        <f t="shared" si="1"/>
        <v>1.0240818399474752E-5</v>
      </c>
    </row>
    <row r="23" spans="2:4" ht="15" customHeight="1">
      <c r="B23" s="18">
        <v>0.2</v>
      </c>
      <c r="C23" s="19">
        <f>B23^2</f>
        <v>4.0000000000000008E-2</v>
      </c>
      <c r="D23" s="20">
        <f t="shared" si="1"/>
        <v>9.2423386055259649E-6</v>
      </c>
    </row>
    <row r="29" spans="2:4" ht="15" customHeight="1">
      <c r="B29" s="1"/>
    </row>
    <row r="34" spans="2:2" ht="15" customHeight="1">
      <c r="B34" s="1"/>
    </row>
    <row r="39" spans="2:2" ht="15" customHeight="1">
      <c r="B39" s="1"/>
    </row>
    <row r="44" spans="2:2" ht="15" customHeight="1">
      <c r="B44" s="1"/>
    </row>
    <row r="49" spans="2:2" ht="15" customHeight="1">
      <c r="B49" s="1"/>
    </row>
    <row r="54" spans="2:2" ht="15" customHeight="1">
      <c r="B54" s="1"/>
    </row>
    <row r="59" spans="2:2" ht="15" customHeight="1">
      <c r="B59" s="1"/>
    </row>
    <row r="64" spans="2:2" ht="15" customHeight="1">
      <c r="B64" s="1"/>
    </row>
    <row r="69" spans="2:2" ht="15" customHeight="1">
      <c r="B69" s="1"/>
    </row>
    <row r="74" spans="2:2" ht="15" customHeight="1">
      <c r="B74" s="1"/>
    </row>
    <row r="79" spans="2:2" ht="15" customHeight="1">
      <c r="B79" s="1"/>
    </row>
    <row r="84" spans="2:2" ht="15" customHeight="1">
      <c r="B84" s="1"/>
    </row>
    <row r="89" spans="2:2" ht="15" customHeight="1">
      <c r="B89" s="1"/>
    </row>
    <row r="94" spans="2:2" ht="15" customHeight="1">
      <c r="B94" s="1"/>
    </row>
    <row r="99" spans="2:2" ht="15" customHeight="1">
      <c r="B99" s="1"/>
    </row>
    <row r="104" spans="2:2" ht="15" customHeight="1">
      <c r="B104" s="1"/>
    </row>
    <row r="109" spans="2:2" ht="15" customHeight="1">
      <c r="B109" s="1"/>
    </row>
    <row r="114" spans="2:2" ht="15" customHeight="1">
      <c r="B114" s="1"/>
    </row>
    <row r="119" spans="2:2" ht="15" customHeight="1">
      <c r="B119" s="1"/>
    </row>
    <row r="124" spans="2:2" ht="15" customHeight="1">
      <c r="B124" s="1"/>
    </row>
    <row r="129" spans="2:2" ht="15" customHeight="1">
      <c r="B129" s="1"/>
    </row>
    <row r="134" spans="2:2" ht="15" customHeight="1">
      <c r="B134" s="1"/>
    </row>
    <row r="139" spans="2:2" ht="15" customHeight="1">
      <c r="B139" s="1"/>
    </row>
    <row r="144" spans="2:2" ht="15" customHeight="1">
      <c r="B144" s="1"/>
    </row>
    <row r="149" spans="2:2" ht="15" customHeight="1">
      <c r="B149" s="1"/>
    </row>
    <row r="154" spans="2:2" ht="15" customHeight="1">
      <c r="B154" s="1"/>
    </row>
    <row r="159" spans="2:2" ht="15" customHeight="1">
      <c r="B159" s="1"/>
    </row>
    <row r="164" spans="2:2" ht="15" customHeight="1">
      <c r="B164" s="1"/>
    </row>
    <row r="169" spans="2:2" ht="15" customHeight="1">
      <c r="B169" s="1"/>
    </row>
    <row r="174" spans="2:2" ht="15" customHeight="1">
      <c r="B174" s="1"/>
    </row>
    <row r="179" spans="2:2" ht="15" customHeight="1">
      <c r="B179" s="1"/>
    </row>
    <row r="184" spans="2:2" ht="15" customHeight="1">
      <c r="B184" s="1"/>
    </row>
    <row r="189" spans="2:2" ht="15" customHeight="1">
      <c r="B189" s="1"/>
    </row>
    <row r="194" spans="2:2" ht="15" customHeight="1">
      <c r="B194" s="1"/>
    </row>
    <row r="199" spans="2:2" ht="15" customHeight="1">
      <c r="B199" s="1"/>
    </row>
    <row r="204" spans="2:2" ht="15" customHeight="1">
      <c r="B204" s="1"/>
    </row>
    <row r="209" spans="2:2" ht="15" customHeight="1">
      <c r="B209" s="1"/>
    </row>
    <row r="214" spans="2:2" ht="15" customHeight="1">
      <c r="B214" s="1"/>
    </row>
    <row r="219" spans="2:2" ht="15" customHeight="1">
      <c r="B219" s="1"/>
    </row>
    <row r="224" spans="2:2" ht="15" customHeight="1">
      <c r="B224" s="1"/>
    </row>
    <row r="229" spans="2:2" ht="15" customHeight="1">
      <c r="B229" s="1"/>
    </row>
    <row r="234" spans="2:2" ht="15" customHeight="1">
      <c r="B234" s="1"/>
    </row>
    <row r="239" spans="2:2" ht="15" customHeight="1">
      <c r="B239" s="1"/>
    </row>
    <row r="244" spans="2:2" ht="15" customHeight="1">
      <c r="B244" s="1"/>
    </row>
    <row r="249" spans="2:2" ht="15" customHeight="1">
      <c r="B249" s="1"/>
    </row>
    <row r="254" spans="2:2" ht="15" customHeight="1">
      <c r="B254" s="1"/>
    </row>
    <row r="259" spans="2:2" ht="15" customHeight="1">
      <c r="B259" s="1"/>
    </row>
    <row r="264" spans="2:2" ht="15" customHeight="1">
      <c r="B264" s="1"/>
    </row>
    <row r="269" spans="2:2" ht="15" customHeight="1">
      <c r="B269" s="1"/>
    </row>
    <row r="274" spans="2:2" ht="15" customHeight="1">
      <c r="B274" s="1"/>
    </row>
    <row r="279" spans="2:2" ht="15" customHeight="1">
      <c r="B279" s="1"/>
    </row>
    <row r="284" spans="2:2" ht="15" customHeight="1">
      <c r="B284" s="1"/>
    </row>
    <row r="289" spans="2:2" ht="15" customHeight="1">
      <c r="B289" s="1"/>
    </row>
    <row r="294" spans="2:2" ht="15" customHeight="1">
      <c r="B294" s="1"/>
    </row>
    <row r="299" spans="2:2" ht="15" customHeight="1">
      <c r="B299" s="1"/>
    </row>
    <row r="304" spans="2:2" ht="15" customHeight="1">
      <c r="B304" s="1"/>
    </row>
    <row r="309" spans="2:2" ht="15" customHeight="1">
      <c r="B309" s="1"/>
    </row>
    <row r="314" spans="2:2" ht="15" customHeight="1">
      <c r="B314" s="1"/>
    </row>
    <row r="319" spans="2:2" ht="15" customHeight="1">
      <c r="B319" s="1"/>
    </row>
    <row r="324" spans="2:2" ht="15" customHeight="1">
      <c r="B324" s="1"/>
    </row>
    <row r="329" spans="2:2" ht="15" customHeight="1">
      <c r="B329" s="1"/>
    </row>
    <row r="334" spans="2:2" ht="15" customHeight="1">
      <c r="B334" s="1"/>
    </row>
    <row r="339" spans="2:2" ht="15" customHeight="1">
      <c r="B339" s="1"/>
    </row>
    <row r="344" spans="2:2" ht="15" customHeight="1">
      <c r="B344" s="1"/>
    </row>
    <row r="349" spans="2:2" ht="15" customHeight="1">
      <c r="B349" s="1"/>
    </row>
    <row r="354" spans="2:2" ht="15" customHeight="1">
      <c r="B354" s="1"/>
    </row>
    <row r="359" spans="2:2" ht="15" customHeight="1">
      <c r="B359" s="1"/>
    </row>
    <row r="364" spans="2:2" ht="15" customHeight="1">
      <c r="B364" s="1"/>
    </row>
    <row r="369" spans="2:2" ht="15" customHeight="1">
      <c r="B369" s="1"/>
    </row>
    <row r="374" spans="2:2" ht="15" customHeight="1">
      <c r="B374" s="1"/>
    </row>
    <row r="379" spans="2:2" ht="15" customHeight="1">
      <c r="B379" s="1"/>
    </row>
    <row r="384" spans="2:2" ht="15" customHeight="1">
      <c r="B384" s="1"/>
    </row>
    <row r="389" spans="2:2" ht="15" customHeight="1">
      <c r="B389" s="1"/>
    </row>
    <row r="394" spans="2:2" ht="15" customHeight="1">
      <c r="B394" s="1"/>
    </row>
    <row r="399" spans="2:2" ht="15" customHeight="1">
      <c r="B399" s="1"/>
    </row>
    <row r="404" spans="2:2" ht="15" customHeight="1">
      <c r="B404" s="1"/>
    </row>
    <row r="409" spans="2:2" ht="15" customHeight="1">
      <c r="B409" s="1"/>
    </row>
    <row r="414" spans="2:2" ht="15" customHeight="1">
      <c r="B414" s="1"/>
    </row>
    <row r="419" spans="2:2" ht="15" customHeight="1">
      <c r="B419" s="1"/>
    </row>
    <row r="424" spans="2:2" ht="15" customHeight="1">
      <c r="B424" s="1"/>
    </row>
    <row r="429" spans="2:2" ht="15" customHeight="1">
      <c r="B429" s="1"/>
    </row>
    <row r="434" spans="2:2" ht="15" customHeight="1">
      <c r="B434" s="1"/>
    </row>
    <row r="439" spans="2:2" ht="15" customHeight="1">
      <c r="B439" s="1"/>
    </row>
    <row r="444" spans="2:2" ht="15" customHeight="1">
      <c r="B444" s="1"/>
    </row>
    <row r="449" spans="2:2" ht="15" customHeight="1">
      <c r="B449" s="1"/>
    </row>
    <row r="454" spans="2:2" ht="15" customHeight="1">
      <c r="B454" s="1"/>
    </row>
    <row r="459" spans="2:2" ht="15" customHeight="1">
      <c r="B459" s="1"/>
    </row>
    <row r="464" spans="2:2" ht="15" customHeight="1">
      <c r="B464" s="1"/>
    </row>
    <row r="469" spans="2:2" ht="15" customHeight="1">
      <c r="B469" s="1"/>
    </row>
    <row r="474" spans="2:2" ht="15" customHeight="1">
      <c r="B474" s="1"/>
    </row>
    <row r="479" spans="2:2" ht="15" customHeight="1">
      <c r="B479" s="1"/>
    </row>
    <row r="484" spans="2:2" ht="15" customHeight="1">
      <c r="B484" s="1"/>
    </row>
    <row r="489" spans="2:2" ht="15" customHeight="1">
      <c r="B489" s="1"/>
    </row>
    <row r="494" spans="2:2" ht="15" customHeight="1">
      <c r="B494" s="1"/>
    </row>
    <row r="499" spans="2:2" ht="15" customHeight="1">
      <c r="B499" s="1"/>
    </row>
    <row r="504" spans="2:2" ht="15" customHeight="1">
      <c r="B504" s="1"/>
    </row>
    <row r="509" spans="2:2" ht="15" customHeight="1">
      <c r="B509" s="1"/>
    </row>
    <row r="514" spans="2:2" ht="15" customHeight="1">
      <c r="B514" s="1"/>
    </row>
    <row r="519" spans="2:2" ht="15" customHeight="1">
      <c r="B519" s="1"/>
    </row>
    <row r="524" spans="2:2" ht="15" customHeight="1">
      <c r="B524" s="1"/>
    </row>
    <row r="529" spans="2:2" ht="15" customHeight="1">
      <c r="B529" s="1"/>
    </row>
    <row r="534" spans="2:2" ht="15" customHeight="1">
      <c r="B534" s="1"/>
    </row>
    <row r="539" spans="2:2" ht="15" customHeight="1">
      <c r="B539" s="1"/>
    </row>
    <row r="544" spans="2:2" ht="15" customHeight="1">
      <c r="B544" s="1"/>
    </row>
    <row r="549" spans="2:2" ht="15" customHeight="1">
      <c r="B549" s="1"/>
    </row>
    <row r="554" spans="2:2" ht="15" customHeight="1">
      <c r="B554" s="1"/>
    </row>
    <row r="559" spans="2:2" ht="15" customHeight="1">
      <c r="B559" s="1"/>
    </row>
    <row r="564" spans="2:2" ht="15" customHeight="1">
      <c r="B564" s="1"/>
    </row>
    <row r="569" spans="2:2" ht="15" customHeight="1">
      <c r="B569" s="1"/>
    </row>
    <row r="574" spans="2:2" ht="15" customHeight="1">
      <c r="B574" s="1"/>
    </row>
    <row r="579" spans="2:2" ht="15" customHeight="1">
      <c r="B579" s="1"/>
    </row>
    <row r="584" spans="2:2" ht="15" customHeight="1">
      <c r="B584" s="1"/>
    </row>
    <row r="589" spans="2:2" ht="15" customHeight="1">
      <c r="B589" s="1"/>
    </row>
    <row r="594" spans="2:2" ht="15" customHeight="1">
      <c r="B594" s="1"/>
    </row>
    <row r="599" spans="2:2" ht="15" customHeight="1">
      <c r="B599" s="1"/>
    </row>
    <row r="604" spans="2:2" ht="15" customHeight="1">
      <c r="B604" s="1"/>
    </row>
    <row r="609" spans="2:2" ht="15" customHeight="1">
      <c r="B609" s="1"/>
    </row>
    <row r="614" spans="2:2" ht="15" customHeight="1">
      <c r="B614" s="1"/>
    </row>
    <row r="619" spans="2:2" ht="15" customHeight="1">
      <c r="B619" s="1"/>
    </row>
    <row r="624" spans="2:2" ht="15" customHeight="1">
      <c r="B624" s="1"/>
    </row>
    <row r="629" spans="2:2" ht="15" customHeight="1">
      <c r="B629" s="1"/>
    </row>
    <row r="634" spans="2:2" ht="15" customHeight="1">
      <c r="B634" s="1"/>
    </row>
    <row r="639" spans="2:2" ht="15" customHeight="1">
      <c r="B639" s="1"/>
    </row>
    <row r="644" spans="2:2" ht="15" customHeight="1">
      <c r="B644" s="1"/>
    </row>
    <row r="649" spans="2:2" ht="15" customHeight="1">
      <c r="B649" s="1"/>
    </row>
    <row r="654" spans="2:2" ht="15" customHeight="1">
      <c r="B654" s="1"/>
    </row>
    <row r="659" spans="2:2" ht="15" customHeight="1">
      <c r="B659" s="1"/>
    </row>
    <row r="664" spans="2:2" ht="15" customHeight="1">
      <c r="B664" s="1"/>
    </row>
    <row r="669" spans="2:2" ht="15" customHeight="1">
      <c r="B669" s="1"/>
    </row>
    <row r="674" spans="2:2" ht="15" customHeight="1">
      <c r="B674" s="1"/>
    </row>
    <row r="679" spans="2:2" ht="15" customHeight="1">
      <c r="B679" s="1"/>
    </row>
    <row r="684" spans="2:2" ht="15" customHeight="1">
      <c r="B684" s="1"/>
    </row>
    <row r="689" spans="2:2" ht="15" customHeight="1">
      <c r="B689" s="1"/>
    </row>
    <row r="694" spans="2:2" ht="15" customHeight="1">
      <c r="B694" s="1"/>
    </row>
    <row r="699" spans="2:2" ht="15" customHeight="1">
      <c r="B699" s="1"/>
    </row>
    <row r="704" spans="2:2" ht="15" customHeight="1">
      <c r="B704" s="1"/>
    </row>
    <row r="709" spans="2:2" ht="15" customHeight="1">
      <c r="B709" s="1"/>
    </row>
    <row r="714" spans="2:2" ht="15" customHeight="1">
      <c r="B714" s="1"/>
    </row>
    <row r="719" spans="2:2" ht="15" customHeight="1">
      <c r="B719" s="1"/>
    </row>
    <row r="724" spans="2:2" ht="15" customHeight="1">
      <c r="B724" s="1"/>
    </row>
    <row r="729" spans="2:2" ht="15" customHeight="1">
      <c r="B729" s="1"/>
    </row>
    <row r="734" spans="2:2" ht="15" customHeight="1">
      <c r="B734" s="1"/>
    </row>
    <row r="739" spans="2:2" ht="15" customHeight="1">
      <c r="B739" s="1"/>
    </row>
    <row r="744" spans="2:2" ht="15" customHeight="1">
      <c r="B744" s="1"/>
    </row>
    <row r="749" spans="2:2" ht="15" customHeight="1">
      <c r="B749" s="1"/>
    </row>
    <row r="754" spans="2:2" ht="15" customHeight="1">
      <c r="B754" s="1"/>
    </row>
    <row r="759" spans="2:2" ht="15" customHeight="1">
      <c r="B759" s="1"/>
    </row>
    <row r="764" spans="2:2" ht="15" customHeight="1">
      <c r="B764" s="1"/>
    </row>
    <row r="769" spans="2:2" ht="15" customHeight="1">
      <c r="B769" s="1"/>
    </row>
    <row r="774" spans="2:2" ht="15" customHeight="1">
      <c r="B774" s="1"/>
    </row>
    <row r="779" spans="2:2" ht="15" customHeight="1">
      <c r="B779" s="1"/>
    </row>
    <row r="784" spans="2:2" ht="15" customHeight="1">
      <c r="B784" s="1"/>
    </row>
    <row r="789" spans="2:2" ht="15" customHeight="1">
      <c r="B789" s="1"/>
    </row>
    <row r="794" spans="2:2" ht="15" customHeight="1">
      <c r="B794" s="1"/>
    </row>
    <row r="799" spans="2:2" ht="15" customHeight="1">
      <c r="B799" s="1"/>
    </row>
    <row r="804" spans="2:2" ht="15" customHeight="1">
      <c r="B804" s="1"/>
    </row>
    <row r="809" spans="2:2" ht="15" customHeight="1">
      <c r="B809" s="1"/>
    </row>
    <row r="814" spans="2:2" ht="15" customHeight="1">
      <c r="B814" s="1"/>
    </row>
    <row r="819" spans="2:2" ht="15" customHeight="1">
      <c r="B819" s="1"/>
    </row>
    <row r="824" spans="2:2" ht="15" customHeight="1">
      <c r="B824" s="1"/>
    </row>
    <row r="829" spans="2:2" ht="15" customHeight="1">
      <c r="B829" s="1"/>
    </row>
    <row r="834" spans="2:2" ht="15" customHeight="1">
      <c r="B834" s="1"/>
    </row>
    <row r="839" spans="2:2" ht="15" customHeight="1">
      <c r="B839" s="1"/>
    </row>
    <row r="844" spans="2:2" ht="15" customHeight="1">
      <c r="B844" s="1"/>
    </row>
    <row r="849" spans="2:2" ht="15" customHeight="1">
      <c r="B849" s="1"/>
    </row>
    <row r="854" spans="2:2" ht="15" customHeight="1">
      <c r="B854" s="1"/>
    </row>
    <row r="859" spans="2:2" ht="15" customHeight="1">
      <c r="B859" s="1"/>
    </row>
    <row r="864" spans="2:2" ht="15" customHeight="1">
      <c r="B864" s="1"/>
    </row>
    <row r="869" spans="2:2" ht="15" customHeight="1">
      <c r="B869" s="1"/>
    </row>
    <row r="874" spans="2:2" ht="15" customHeight="1">
      <c r="B874" s="1"/>
    </row>
    <row r="879" spans="2:2" ht="15" customHeight="1">
      <c r="B879" s="1"/>
    </row>
    <row r="884" spans="2:2" ht="15" customHeight="1">
      <c r="B884" s="1"/>
    </row>
    <row r="889" spans="2:2" ht="15" customHeight="1">
      <c r="B889" s="1"/>
    </row>
    <row r="894" spans="2:2" ht="15" customHeight="1">
      <c r="B894" s="1"/>
    </row>
    <row r="899" spans="2:2" ht="15" customHeight="1">
      <c r="B899" s="1"/>
    </row>
    <row r="904" spans="2:2" ht="15" customHeight="1">
      <c r="B904" s="1"/>
    </row>
    <row r="909" spans="2:2" ht="15" customHeight="1">
      <c r="B909" s="1"/>
    </row>
    <row r="914" spans="2:2" ht="15" customHeight="1">
      <c r="B914" s="1"/>
    </row>
    <row r="919" spans="2:2" ht="15" customHeight="1">
      <c r="B919" s="1"/>
    </row>
    <row r="924" spans="2:2" ht="15" customHeight="1">
      <c r="B924" s="1"/>
    </row>
    <row r="929" spans="2:2" ht="15" customHeight="1">
      <c r="B929" s="1"/>
    </row>
    <row r="934" spans="2:2" ht="15" customHeight="1">
      <c r="B934" s="1"/>
    </row>
    <row r="939" spans="2:2" ht="15" customHeight="1">
      <c r="B939" s="1"/>
    </row>
    <row r="944" spans="2:2" ht="15" customHeight="1">
      <c r="B944" s="1"/>
    </row>
    <row r="949" spans="2:2" ht="15" customHeight="1">
      <c r="B949" s="1"/>
    </row>
    <row r="954" spans="2:2" ht="15" customHeight="1">
      <c r="B954" s="1"/>
    </row>
    <row r="959" spans="2:2" ht="15" customHeight="1">
      <c r="B959" s="1"/>
    </row>
    <row r="964" spans="2:2" ht="15" customHeight="1">
      <c r="B964" s="1"/>
    </row>
    <row r="969" spans="2:2" ht="15" customHeight="1">
      <c r="B969" s="1"/>
    </row>
    <row r="974" spans="2:2" ht="15" customHeight="1">
      <c r="B974" s="1"/>
    </row>
    <row r="979" spans="2:2" ht="15" customHeight="1">
      <c r="B979" s="1"/>
    </row>
    <row r="984" spans="2:2" ht="15" customHeight="1">
      <c r="B984" s="1"/>
    </row>
    <row r="989" spans="2:2" ht="15" customHeight="1">
      <c r="B989" s="1"/>
    </row>
    <row r="994" spans="2:2" ht="15" customHeight="1">
      <c r="B994" s="1"/>
    </row>
    <row r="999" spans="2:2" ht="15" customHeight="1">
      <c r="B999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UTFPR</dc:creator>
  <cp:lastModifiedBy>UTFPR</cp:lastModifiedBy>
  <dcterms:created xsi:type="dcterms:W3CDTF">2025-06-06T13:54:17Z</dcterms:created>
  <dcterms:modified xsi:type="dcterms:W3CDTF">2025-06-06T14:59:25Z</dcterms:modified>
</cp:coreProperties>
</file>