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 filterPrivacy="1" defaultThemeVersion="124226"/>
  <xr:revisionPtr revIDLastSave="55" documentId="8_{F8C22605-5649-4A26-A692-C6B8FE10EC08}" xr6:coauthVersionLast="25" xr6:coauthVersionMax="25" xr10:uidLastSave="{F1233440-46AD-42DE-87B8-4C88F2F21CF9}"/>
  <bookViews>
    <workbookView minimized="1"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L26" i="1" l="1"/>
  <c r="J16" i="1"/>
  <c r="J20" i="1"/>
  <c r="J21" i="1"/>
  <c r="J22" i="1"/>
  <c r="J23" i="1"/>
  <c r="J24" i="1"/>
  <c r="J7" i="1"/>
  <c r="J8" i="1"/>
  <c r="J9" i="1"/>
  <c r="J10" i="1"/>
  <c r="J11" i="1"/>
  <c r="J12" i="1"/>
  <c r="J6" i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37" i="1" l="1"/>
  <c r="E42" i="1" s="1"/>
</calcChain>
</file>

<file path=xl/sharedStrings.xml><?xml version="1.0" encoding="utf-8"?>
<sst xmlns="http://schemas.openxmlformats.org/spreadsheetml/2006/main" count="69" uniqueCount="65">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</sst>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38" totalsRowShown="0" headerRowDxfId="6" dataDxfId="5">
  <autoFilter ref="A1:F38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6" totalsRowShown="0">
  <autoFilter ref="G1:M26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85" zoomScaleNormal="85" workbookViewId="0">
      <selection activeCell="O8" sqref="O8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53</v>
      </c>
      <c r="F1" s="7" t="s">
        <v>21</v>
      </c>
      <c r="G1" t="s">
        <v>20</v>
      </c>
      <c r="H1" s="2" t="s">
        <v>43</v>
      </c>
      <c r="I1" s="2" t="s">
        <v>63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I4" t="s">
        <v>47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48</v>
      </c>
      <c r="I5" t="s">
        <v>47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50</v>
      </c>
      <c r="H11" s="2" t="s">
        <v>27</v>
      </c>
      <c r="I11" s="6">
        <v>9</v>
      </c>
      <c r="J11" s="6">
        <f>150*Tableau2[[#This Row],[Taillle m²]]</f>
        <v>1350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J13" s="6"/>
      <c r="K13">
        <v>4000</v>
      </c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J14" s="6"/>
      <c r="K14">
        <v>3000</v>
      </c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J15" s="6"/>
      <c r="K15">
        <v>7000</v>
      </c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>
        <v>9</v>
      </c>
      <c r="J16" s="6">
        <f>150*Tableau2[[#This Row],[Taillle m²]]</f>
        <v>1350</v>
      </c>
    </row>
    <row r="17" spans="1:12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64</v>
      </c>
      <c r="J17" s="6"/>
      <c r="K17">
        <v>3500</v>
      </c>
    </row>
    <row r="18" spans="1:12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J18" s="6"/>
      <c r="K18">
        <v>1000</v>
      </c>
    </row>
    <row r="19" spans="1:12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J19" s="6"/>
      <c r="K19">
        <v>3500</v>
      </c>
    </row>
    <row r="20" spans="1:12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2" ht="15.75" x14ac:dyDescent="0.25">
      <c r="A21" s="12" t="s">
        <v>52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2" ht="15.75" x14ac:dyDescent="0.25">
      <c r="A22" s="5" t="s">
        <v>51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H22" s="2" t="s">
        <v>37</v>
      </c>
      <c r="I22" s="6">
        <v>9</v>
      </c>
      <c r="J22" s="6">
        <f>150*Tableau2[[#This Row],[Taillle m²]]</f>
        <v>1350</v>
      </c>
    </row>
    <row r="23" spans="1:12" ht="15.75" x14ac:dyDescent="0.25">
      <c r="A23" s="8" t="s">
        <v>54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H23" s="2" t="s">
        <v>38</v>
      </c>
      <c r="I23" s="6">
        <v>9</v>
      </c>
      <c r="J23" s="6">
        <f>150*Tableau2[[#This Row],[Taillle m²]]</f>
        <v>1350</v>
      </c>
    </row>
    <row r="24" spans="1:12" ht="15.75" x14ac:dyDescent="0.25">
      <c r="A24" s="8" t="s">
        <v>55</v>
      </c>
      <c r="B24" s="9">
        <v>1</v>
      </c>
      <c r="C24" s="9">
        <v>125</v>
      </c>
      <c r="D24" s="9">
        <f>Tableau1[[#This Row],[Prix (€)]]*Tableau1[[#This Row],[Unité]]</f>
        <v>125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2" ht="15.75" x14ac:dyDescent="0.25">
      <c r="A25" s="8" t="s">
        <v>56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</row>
    <row r="26" spans="1:12" ht="18.75" x14ac:dyDescent="0.3">
      <c r="D26" s="9"/>
      <c r="E26" s="17">
        <f>SUM(D15:D25)</f>
        <v>24659.29</v>
      </c>
      <c r="F26" s="13" t="s">
        <v>50</v>
      </c>
      <c r="H26" t="s">
        <v>40</v>
      </c>
      <c r="L26" s="3">
        <f>SUM(J4:K24)</f>
        <v>48450</v>
      </c>
    </row>
    <row r="27" spans="1:12" ht="15.75" x14ac:dyDescent="0.25">
      <c r="A27" s="7" t="s">
        <v>58</v>
      </c>
      <c r="B27" s="9"/>
      <c r="C27" s="9"/>
      <c r="D27" s="9"/>
      <c r="F27" s="9"/>
    </row>
    <row r="28" spans="1:12" ht="15.75" x14ac:dyDescent="0.25">
      <c r="A28" s="8" t="s">
        <v>57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</row>
    <row r="29" spans="1:12" ht="15.75" x14ac:dyDescent="0.25">
      <c r="A29" s="8" t="s">
        <v>59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2" ht="15.75" x14ac:dyDescent="0.25">
      <c r="A30" s="8" t="s">
        <v>60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2" ht="15.75" x14ac:dyDescent="0.25">
      <c r="A31" s="8" t="s">
        <v>61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2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2" t="s">
        <v>62</v>
      </c>
      <c r="B33" s="9">
        <v>20</v>
      </c>
      <c r="C33" s="9">
        <v>425</v>
      </c>
      <c r="D33" s="9">
        <v>8500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B35" s="9"/>
      <c r="C35" s="9"/>
      <c r="D35" s="9"/>
      <c r="F35" s="9"/>
    </row>
    <row r="36" spans="1:6" ht="15.75" x14ac:dyDescent="0.25">
      <c r="B36" s="9"/>
      <c r="C36" s="9"/>
      <c r="D36" s="9"/>
      <c r="F36" s="14"/>
    </row>
    <row r="37" spans="1:6" ht="18.75" x14ac:dyDescent="0.3">
      <c r="B37" s="9"/>
      <c r="C37" s="9"/>
      <c r="D37" s="9"/>
      <c r="E37" s="18">
        <f>E26+E11+D33</f>
        <v>43827.75</v>
      </c>
      <c r="F37" s="13"/>
    </row>
    <row r="38" spans="1:6" ht="15.75" x14ac:dyDescent="0.25">
      <c r="B38" s="9"/>
      <c r="C38" s="9"/>
      <c r="D38" s="9"/>
      <c r="F38" s="19"/>
    </row>
    <row r="40" spans="1:6" ht="15.75" x14ac:dyDescent="0.25">
      <c r="D40" s="1"/>
      <c r="E40" t="s">
        <v>49</v>
      </c>
    </row>
    <row r="41" spans="1:6" ht="15.75" x14ac:dyDescent="0.25">
      <c r="D41" s="1"/>
    </row>
    <row r="42" spans="1:6" ht="18.75" x14ac:dyDescent="0.3">
      <c r="E42" s="4">
        <f>L26-E37</f>
        <v>4622.25</v>
      </c>
      <c r="F42" s="4" t="s">
        <v>50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2017-12-21T10:38:16Z</dcterms:modified>
</cp:coreProperties>
</file>