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7755"/>
  </bookViews>
  <sheets>
    <sheet name="POS" sheetId="3" r:id="rId1"/>
    <sheet name="Ticket" sheetId="2" r:id="rId2"/>
    <sheet name="Resumenes" sheetId="4" r:id="rId3"/>
    <sheet name="DB" sheetId="1" r:id="rId4"/>
    <sheet name="COMPRAS" sheetId="5" r:id="rId5"/>
  </sheets>
  <calcPr calcId="124519" iterateDelta="1E-4"/>
</workbook>
</file>

<file path=xl/calcChain.xml><?xml version="1.0" encoding="utf-8"?>
<calcChain xmlns="http://schemas.openxmlformats.org/spreadsheetml/2006/main">
  <c r="G134" i="1"/>
  <c r="H57"/>
  <c r="G133"/>
  <c r="G132"/>
  <c r="B2" i="3"/>
  <c r="A109" i="1"/>
  <c r="A102"/>
  <c r="A103"/>
  <c r="B103" s="1"/>
  <c r="A104"/>
  <c r="B104" s="1"/>
  <c r="D104"/>
  <c r="A105"/>
  <c r="B105"/>
  <c r="D105"/>
  <c r="A106"/>
  <c r="A107"/>
  <c r="B107" s="1"/>
  <c r="D107"/>
  <c r="A108"/>
  <c r="B108" s="1"/>
  <c r="D108"/>
  <c r="A86"/>
  <c r="B86" s="1"/>
  <c r="D86"/>
  <c r="A87"/>
  <c r="B87" s="1"/>
  <c r="D87"/>
  <c r="A88"/>
  <c r="A89"/>
  <c r="B89" s="1"/>
  <c r="A90"/>
  <c r="B90" s="1"/>
  <c r="A91"/>
  <c r="B91" s="1"/>
  <c r="D91"/>
  <c r="A92"/>
  <c r="A93"/>
  <c r="B93" s="1"/>
  <c r="A94"/>
  <c r="B94" s="1"/>
  <c r="A95"/>
  <c r="B95" s="1"/>
  <c r="D95"/>
  <c r="A96"/>
  <c r="A97"/>
  <c r="B97" s="1"/>
  <c r="A98"/>
  <c r="B98" s="1"/>
  <c r="A99"/>
  <c r="B99" s="1"/>
  <c r="D99"/>
  <c r="A100"/>
  <c r="A101"/>
  <c r="B101" s="1"/>
  <c r="A84"/>
  <c r="D84" s="1"/>
  <c r="A85"/>
  <c r="A83"/>
  <c r="D83" s="1"/>
  <c r="A82"/>
  <c r="C2" i="3" s="1"/>
  <c r="H36" i="5"/>
  <c r="H37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I10"/>
  <c r="H10"/>
  <c r="C31" i="3"/>
  <c r="C59"/>
  <c r="C75"/>
  <c r="C91"/>
  <c r="C107"/>
  <c r="C123"/>
  <c r="C139"/>
  <c r="C155"/>
  <c r="C171"/>
  <c r="C187"/>
  <c r="C203"/>
  <c r="C219"/>
  <c r="C235"/>
  <c r="C251"/>
  <c r="C267"/>
  <c r="C283"/>
  <c r="C291"/>
  <c r="C299"/>
  <c r="C307"/>
  <c r="C315"/>
  <c r="C323"/>
  <c r="C331"/>
  <c r="C339"/>
  <c r="C347"/>
  <c r="C355"/>
  <c r="C363"/>
  <c r="C371"/>
  <c r="C379"/>
  <c r="C387"/>
  <c r="C394"/>
  <c r="C398"/>
  <c r="C402"/>
  <c r="C406"/>
  <c r="C410"/>
  <c r="C414"/>
  <c r="C418"/>
  <c r="C422"/>
  <c r="C426"/>
  <c r="C430"/>
  <c r="C434"/>
  <c r="C438"/>
  <c r="B441"/>
  <c r="B443"/>
  <c r="B445"/>
  <c r="B447"/>
  <c r="B449"/>
  <c r="B451"/>
  <c r="B453"/>
  <c r="B455"/>
  <c r="B457"/>
  <c r="B459"/>
  <c r="B461"/>
  <c r="B463"/>
  <c r="B465"/>
  <c r="B467"/>
  <c r="B469"/>
  <c r="B471"/>
  <c r="B473"/>
  <c r="B475"/>
  <c r="B477"/>
  <c r="B479"/>
  <c r="B481"/>
  <c r="B483"/>
  <c r="B485"/>
  <c r="B487"/>
  <c r="B489"/>
  <c r="B491"/>
  <c r="B493"/>
  <c r="B495"/>
  <c r="B497"/>
  <c r="B499"/>
  <c r="B4" l="1"/>
  <c r="C275"/>
  <c r="C259"/>
  <c r="C243"/>
  <c r="C227"/>
  <c r="C211"/>
  <c r="C195"/>
  <c r="C179"/>
  <c r="C163"/>
  <c r="C147"/>
  <c r="C131"/>
  <c r="C115"/>
  <c r="C99"/>
  <c r="C83"/>
  <c r="C67"/>
  <c r="C47"/>
  <c r="C15"/>
  <c r="D101" i="1"/>
  <c r="D98"/>
  <c r="D97"/>
  <c r="D94"/>
  <c r="D93"/>
  <c r="D90"/>
  <c r="D89"/>
  <c r="B500" i="3"/>
  <c r="B498"/>
  <c r="B496"/>
  <c r="B494"/>
  <c r="B492"/>
  <c r="B490"/>
  <c r="B488"/>
  <c r="B486"/>
  <c r="B484"/>
  <c r="B482"/>
  <c r="B480"/>
  <c r="B478"/>
  <c r="B476"/>
  <c r="B474"/>
  <c r="B472"/>
  <c r="B470"/>
  <c r="B468"/>
  <c r="B466"/>
  <c r="B464"/>
  <c r="B462"/>
  <c r="B460"/>
  <c r="B458"/>
  <c r="B456"/>
  <c r="B454"/>
  <c r="B452"/>
  <c r="B450"/>
  <c r="B448"/>
  <c r="B446"/>
  <c r="B444"/>
  <c r="B442"/>
  <c r="B440"/>
  <c r="C436"/>
  <c r="C432"/>
  <c r="C428"/>
  <c r="C424"/>
  <c r="C420"/>
  <c r="C416"/>
  <c r="C412"/>
  <c r="C408"/>
  <c r="C404"/>
  <c r="C400"/>
  <c r="C396"/>
  <c r="C391"/>
  <c r="C383"/>
  <c r="C375"/>
  <c r="C367"/>
  <c r="C359"/>
  <c r="C351"/>
  <c r="C343"/>
  <c r="C335"/>
  <c r="C327"/>
  <c r="C319"/>
  <c r="C311"/>
  <c r="C303"/>
  <c r="C295"/>
  <c r="C287"/>
  <c r="C279"/>
  <c r="C271"/>
  <c r="C263"/>
  <c r="C255"/>
  <c r="C247"/>
  <c r="C239"/>
  <c r="C231"/>
  <c r="C223"/>
  <c r="C215"/>
  <c r="C207"/>
  <c r="C199"/>
  <c r="C191"/>
  <c r="C183"/>
  <c r="C175"/>
  <c r="C167"/>
  <c r="C159"/>
  <c r="C151"/>
  <c r="C143"/>
  <c r="C135"/>
  <c r="C127"/>
  <c r="C119"/>
  <c r="C111"/>
  <c r="C103"/>
  <c r="C95"/>
  <c r="C87"/>
  <c r="C79"/>
  <c r="C71"/>
  <c r="C63"/>
  <c r="C55"/>
  <c r="C39"/>
  <c r="C23"/>
  <c r="C6"/>
  <c r="B84" i="1"/>
  <c r="C500" i="3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7"/>
  <c r="C435"/>
  <c r="C433"/>
  <c r="C431"/>
  <c r="C429"/>
  <c r="C427"/>
  <c r="C425"/>
  <c r="C423"/>
  <c r="C421"/>
  <c r="C419"/>
  <c r="C417"/>
  <c r="C415"/>
  <c r="C413"/>
  <c r="C411"/>
  <c r="C409"/>
  <c r="C407"/>
  <c r="C405"/>
  <c r="C403"/>
  <c r="C401"/>
  <c r="C399"/>
  <c r="C397"/>
  <c r="C395"/>
  <c r="C393"/>
  <c r="C389"/>
  <c r="C385"/>
  <c r="C381"/>
  <c r="C377"/>
  <c r="C373"/>
  <c r="C369"/>
  <c r="C365"/>
  <c r="C361"/>
  <c r="C357"/>
  <c r="C353"/>
  <c r="C349"/>
  <c r="C345"/>
  <c r="C341"/>
  <c r="C337"/>
  <c r="C333"/>
  <c r="C329"/>
  <c r="C325"/>
  <c r="C321"/>
  <c r="C317"/>
  <c r="C313"/>
  <c r="C309"/>
  <c r="C305"/>
  <c r="C301"/>
  <c r="C297"/>
  <c r="C293"/>
  <c r="C289"/>
  <c r="C285"/>
  <c r="C281"/>
  <c r="C277"/>
  <c r="C273"/>
  <c r="C269"/>
  <c r="C265"/>
  <c r="C261"/>
  <c r="C257"/>
  <c r="C253"/>
  <c r="C249"/>
  <c r="C245"/>
  <c r="C241"/>
  <c r="C237"/>
  <c r="C233"/>
  <c r="C229"/>
  <c r="C225"/>
  <c r="C221"/>
  <c r="C217"/>
  <c r="C213"/>
  <c r="C209"/>
  <c r="C205"/>
  <c r="C201"/>
  <c r="C197"/>
  <c r="C193"/>
  <c r="C189"/>
  <c r="C185"/>
  <c r="C181"/>
  <c r="C177"/>
  <c r="C173"/>
  <c r="C169"/>
  <c r="C165"/>
  <c r="C161"/>
  <c r="C157"/>
  <c r="C153"/>
  <c r="C149"/>
  <c r="C145"/>
  <c r="C141"/>
  <c r="C137"/>
  <c r="C133"/>
  <c r="C129"/>
  <c r="C125"/>
  <c r="C121"/>
  <c r="C117"/>
  <c r="C113"/>
  <c r="C109"/>
  <c r="C105"/>
  <c r="C101"/>
  <c r="C97"/>
  <c r="C93"/>
  <c r="C89"/>
  <c r="C85"/>
  <c r="C81"/>
  <c r="C77"/>
  <c r="C73"/>
  <c r="C69"/>
  <c r="C65"/>
  <c r="C61"/>
  <c r="C57"/>
  <c r="C51"/>
  <c r="C43"/>
  <c r="C35"/>
  <c r="C27"/>
  <c r="C19"/>
  <c r="C10"/>
  <c r="B109" i="1"/>
  <c r="D109"/>
  <c r="C53" i="3"/>
  <c r="C49"/>
  <c r="C45"/>
  <c r="C41"/>
  <c r="C37"/>
  <c r="C33"/>
  <c r="C29"/>
  <c r="C25"/>
  <c r="C21"/>
  <c r="C17"/>
  <c r="C13"/>
  <c r="C4"/>
  <c r="C8"/>
  <c r="C12"/>
  <c r="C14"/>
  <c r="C16"/>
  <c r="C18"/>
  <c r="C20"/>
  <c r="C22"/>
  <c r="C24"/>
  <c r="C26"/>
  <c r="C28"/>
  <c r="C30"/>
  <c r="C32"/>
  <c r="C34"/>
  <c r="C36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C82"/>
  <c r="C84"/>
  <c r="C86"/>
  <c r="C88"/>
  <c r="C90"/>
  <c r="C92"/>
  <c r="C94"/>
  <c r="C96"/>
  <c r="C98"/>
  <c r="C100"/>
  <c r="C102"/>
  <c r="C104"/>
  <c r="C106"/>
  <c r="C108"/>
  <c r="C110"/>
  <c r="C112"/>
  <c r="C114"/>
  <c r="C116"/>
  <c r="C118"/>
  <c r="C120"/>
  <c r="C122"/>
  <c r="C124"/>
  <c r="C126"/>
  <c r="C128"/>
  <c r="C130"/>
  <c r="C132"/>
  <c r="C134"/>
  <c r="C136"/>
  <c r="C138"/>
  <c r="C140"/>
  <c r="C142"/>
  <c r="C144"/>
  <c r="C146"/>
  <c r="C148"/>
  <c r="C150"/>
  <c r="C152"/>
  <c r="C154"/>
  <c r="C156"/>
  <c r="C158"/>
  <c r="C160"/>
  <c r="C162"/>
  <c r="C164"/>
  <c r="C166"/>
  <c r="C168"/>
  <c r="C170"/>
  <c r="C172"/>
  <c r="C174"/>
  <c r="C176"/>
  <c r="C178"/>
  <c r="C180"/>
  <c r="C182"/>
  <c r="C184"/>
  <c r="C186"/>
  <c r="C188"/>
  <c r="C190"/>
  <c r="C192"/>
  <c r="C194"/>
  <c r="C196"/>
  <c r="C198"/>
  <c r="C200"/>
  <c r="C202"/>
  <c r="C204"/>
  <c r="C206"/>
  <c r="C208"/>
  <c r="C210"/>
  <c r="C212"/>
  <c r="C214"/>
  <c r="C216"/>
  <c r="C218"/>
  <c r="C220"/>
  <c r="C222"/>
  <c r="C224"/>
  <c r="C226"/>
  <c r="C228"/>
  <c r="C230"/>
  <c r="C232"/>
  <c r="C234"/>
  <c r="C236"/>
  <c r="C238"/>
  <c r="C240"/>
  <c r="C242"/>
  <c r="C244"/>
  <c r="C246"/>
  <c r="C248"/>
  <c r="C250"/>
  <c r="C252"/>
  <c r="C254"/>
  <c r="C256"/>
  <c r="C258"/>
  <c r="C260"/>
  <c r="C262"/>
  <c r="C264"/>
  <c r="C266"/>
  <c r="C268"/>
  <c r="C270"/>
  <c r="C272"/>
  <c r="C274"/>
  <c r="C276"/>
  <c r="C278"/>
  <c r="C280"/>
  <c r="C282"/>
  <c r="C284"/>
  <c r="C286"/>
  <c r="C288"/>
  <c r="C290"/>
  <c r="C292"/>
  <c r="C294"/>
  <c r="C296"/>
  <c r="C298"/>
  <c r="C300"/>
  <c r="C302"/>
  <c r="C304"/>
  <c r="C306"/>
  <c r="C308"/>
  <c r="C310"/>
  <c r="C312"/>
  <c r="C314"/>
  <c r="C316"/>
  <c r="C318"/>
  <c r="C320"/>
  <c r="C322"/>
  <c r="C324"/>
  <c r="C326"/>
  <c r="C328"/>
  <c r="C330"/>
  <c r="C332"/>
  <c r="C334"/>
  <c r="C336"/>
  <c r="C338"/>
  <c r="C340"/>
  <c r="C342"/>
  <c r="C344"/>
  <c r="C346"/>
  <c r="C348"/>
  <c r="C350"/>
  <c r="C352"/>
  <c r="C354"/>
  <c r="C356"/>
  <c r="C358"/>
  <c r="C360"/>
  <c r="C362"/>
  <c r="C364"/>
  <c r="C366"/>
  <c r="C368"/>
  <c r="C370"/>
  <c r="C372"/>
  <c r="C374"/>
  <c r="C376"/>
  <c r="C378"/>
  <c r="C380"/>
  <c r="C382"/>
  <c r="C384"/>
  <c r="C386"/>
  <c r="C388"/>
  <c r="C390"/>
  <c r="C392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D85" i="1"/>
  <c r="B85"/>
  <c r="B100"/>
  <c r="D100"/>
  <c r="B96"/>
  <c r="D96"/>
  <c r="B92"/>
  <c r="D92"/>
  <c r="B88"/>
  <c r="D88"/>
  <c r="B106"/>
  <c r="D106"/>
  <c r="B102"/>
  <c r="D102"/>
  <c r="B82"/>
  <c r="D82"/>
  <c r="D103"/>
  <c r="B83"/>
  <c r="B5" i="3"/>
  <c r="B9"/>
  <c r="B3"/>
  <c r="B7"/>
  <c r="B11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0"/>
  <c r="B8"/>
  <c r="B6"/>
  <c r="C11"/>
  <c r="C9"/>
  <c r="C7"/>
  <c r="C5"/>
  <c r="C3"/>
  <c r="F3" l="1"/>
</calcChain>
</file>

<file path=xl/sharedStrings.xml><?xml version="1.0" encoding="utf-8"?>
<sst xmlns="http://schemas.openxmlformats.org/spreadsheetml/2006/main" count="433" uniqueCount="329">
  <si>
    <t>Codigo</t>
  </si>
  <si>
    <t>Nombre</t>
  </si>
  <si>
    <t>Descripcion</t>
  </si>
  <si>
    <t>Precio Unitario</t>
  </si>
  <si>
    <t>Total=</t>
  </si>
  <si>
    <t>Precio unitario</t>
  </si>
  <si>
    <t>7501000140855</t>
  </si>
  <si>
    <t>Triki Trakets 69g</t>
  </si>
  <si>
    <t>7501000128167</t>
  </si>
  <si>
    <t xml:space="preserve">Principe </t>
  </si>
  <si>
    <t>2 galleas mas</t>
  </si>
  <si>
    <t>Marca</t>
  </si>
  <si>
    <t>Marinela</t>
  </si>
  <si>
    <t>7501000138944</t>
  </si>
  <si>
    <t>Sponch</t>
  </si>
  <si>
    <t>7501030490951</t>
  </si>
  <si>
    <t>Polvorones</t>
  </si>
  <si>
    <t>7501030491644</t>
  </si>
  <si>
    <t>Canelitas</t>
  </si>
  <si>
    <t>7501030470441</t>
  </si>
  <si>
    <t>Barritas Mora</t>
  </si>
  <si>
    <t>7501030496649</t>
  </si>
  <si>
    <t>Suavicremas 80g Vainilla</t>
  </si>
  <si>
    <t>7501030496656</t>
  </si>
  <si>
    <t>Suavicremas 80g Fresa</t>
  </si>
  <si>
    <t>7501030496663</t>
  </si>
  <si>
    <t>Suavicremas 80g Chocolate</t>
  </si>
  <si>
    <t>7501000153282</t>
  </si>
  <si>
    <t>7501000153374</t>
  </si>
  <si>
    <t>75002275</t>
  </si>
  <si>
    <t>Submarinos vainilla 3pzas</t>
  </si>
  <si>
    <t>Submarinos fresa 3pzas</t>
  </si>
  <si>
    <t>Chocorroles 2Pzas</t>
  </si>
  <si>
    <t>7501000103034</t>
  </si>
  <si>
    <t>Dalmata</t>
  </si>
  <si>
    <t>7501000153107</t>
  </si>
  <si>
    <t>Gansito</t>
  </si>
  <si>
    <t>7501011104099</t>
  </si>
  <si>
    <t>Sabritas</t>
  </si>
  <si>
    <t>7501011101463</t>
  </si>
  <si>
    <t>Sabritas Adobadas</t>
  </si>
  <si>
    <t>7501011112438</t>
  </si>
  <si>
    <t>Pake-taxo botanero</t>
  </si>
  <si>
    <t>7501011148963</t>
  </si>
  <si>
    <t>Pake-taxo mezcladito</t>
  </si>
  <si>
    <t>Precio compra</t>
  </si>
  <si>
    <t>7501000111855</t>
  </si>
  <si>
    <t>Pan Molido Clasico 210g</t>
  </si>
  <si>
    <t>Bimbo</t>
  </si>
  <si>
    <t>7501000112326</t>
  </si>
  <si>
    <t>panque con nuez</t>
  </si>
  <si>
    <t>panque sabor chocolate</t>
  </si>
  <si>
    <t>7501030496885</t>
  </si>
  <si>
    <t>7501000112128</t>
  </si>
  <si>
    <t>7501000112500</t>
  </si>
  <si>
    <t>7501000112784</t>
  </si>
  <si>
    <t>7501000112425</t>
  </si>
  <si>
    <t>7501000112166</t>
  </si>
  <si>
    <t>7501000112388</t>
  </si>
  <si>
    <t>7501000112401</t>
  </si>
  <si>
    <t>7501000112845</t>
  </si>
  <si>
    <t>7501030419389</t>
  </si>
  <si>
    <t>roles de canela con pasas</t>
  </si>
  <si>
    <t>donas 105g</t>
  </si>
  <si>
    <t>nito</t>
  </si>
  <si>
    <t>donitas espolvoreadas</t>
  </si>
  <si>
    <t>roles de canela glaseados</t>
  </si>
  <si>
    <t>panquecitos con chispas sabor chocolate</t>
  </si>
  <si>
    <t>mantecadas sabor vainilla</t>
  </si>
  <si>
    <t>rebanadas</t>
  </si>
  <si>
    <t>mantecadas con nuez</t>
  </si>
  <si>
    <t>7501011123588</t>
  </si>
  <si>
    <t>doritos nacho</t>
  </si>
  <si>
    <t>sabritas</t>
  </si>
  <si>
    <t>7501011101456</t>
  </si>
  <si>
    <t>sabritas original</t>
  </si>
  <si>
    <t>Rufles queso50g</t>
  </si>
  <si>
    <t>7501011143791</t>
  </si>
  <si>
    <t>chetos horneados poffs pesitos</t>
  </si>
  <si>
    <t>759686263680</t>
  </si>
  <si>
    <t>rellerindos</t>
  </si>
  <si>
    <t>dulces vero</t>
  </si>
  <si>
    <t>75038540</t>
  </si>
  <si>
    <t>pica fresa</t>
  </si>
  <si>
    <t>75027971</t>
  </si>
  <si>
    <t>bon o bon</t>
  </si>
  <si>
    <t>7501030426264</t>
  </si>
  <si>
    <t>pikaros</t>
  </si>
  <si>
    <t>759686661684</t>
  </si>
  <si>
    <t>75038311</t>
  </si>
  <si>
    <t>chicks</t>
  </si>
  <si>
    <t>elotes vero</t>
  </si>
  <si>
    <t>040232886805</t>
  </si>
  <si>
    <t>titan sabor piña</t>
  </si>
  <si>
    <t>refresco</t>
  </si>
  <si>
    <t>040232886799</t>
  </si>
  <si>
    <t>titan sabor mandarina</t>
  </si>
  <si>
    <t>040232886782</t>
  </si>
  <si>
    <t>titan sabor limon</t>
  </si>
  <si>
    <t>040232886812</t>
  </si>
  <si>
    <t>titan sabor manzana</t>
  </si>
  <si>
    <t>040232886768</t>
  </si>
  <si>
    <t>titan sabor tuti fruti</t>
  </si>
  <si>
    <t>040232886751</t>
  </si>
  <si>
    <t>titan sabor tamarindo</t>
  </si>
  <si>
    <t>7501059215764</t>
  </si>
  <si>
    <t>75046781</t>
  </si>
  <si>
    <t>marlboro caja</t>
  </si>
  <si>
    <t>tabaco</t>
  </si>
  <si>
    <t>7502252634116</t>
  </si>
  <si>
    <t>link caja</t>
  </si>
  <si>
    <t>7501059236745</t>
  </si>
  <si>
    <t>agua 4l</t>
  </si>
  <si>
    <t>nestle</t>
  </si>
  <si>
    <t>7501059274488</t>
  </si>
  <si>
    <t>agua 600ml</t>
  </si>
  <si>
    <t>agua 1l</t>
  </si>
  <si>
    <t>7501059200777</t>
  </si>
  <si>
    <t>agua 1.2l</t>
  </si>
  <si>
    <t>793573264091</t>
  </si>
  <si>
    <t>skarch</t>
  </si>
  <si>
    <t>793573264107</t>
  </si>
  <si>
    <t>7501055351237</t>
  </si>
  <si>
    <t>naranja y nadajugo 600ml</t>
  </si>
  <si>
    <t>coca cola</t>
  </si>
  <si>
    <t>7501055300075</t>
  </si>
  <si>
    <t>cocacola lata 355</t>
  </si>
  <si>
    <t>75007614</t>
  </si>
  <si>
    <t>cocacola 600ml</t>
  </si>
  <si>
    <t>7501055305247</t>
  </si>
  <si>
    <t>coca cola 2,5l</t>
  </si>
  <si>
    <t>7501030418412</t>
  </si>
  <si>
    <t>leche nito 236ml</t>
  </si>
  <si>
    <t>7501055901111</t>
  </si>
  <si>
    <t>yoghurt con durazno</t>
  </si>
  <si>
    <t>yoghurt</t>
  </si>
  <si>
    <t>7501013154184</t>
  </si>
  <si>
    <t>paupau cereza 250ml</t>
  </si>
  <si>
    <t>bebida</t>
  </si>
  <si>
    <t>7501013154030</t>
  </si>
  <si>
    <t>pau pau mango</t>
  </si>
  <si>
    <t>7501013154139</t>
  </si>
  <si>
    <t>pau pau naranja</t>
  </si>
  <si>
    <t>7501000222612</t>
  </si>
  <si>
    <t>7501000164370</t>
  </si>
  <si>
    <t>Takis Original</t>
  </si>
  <si>
    <t>Barcel</t>
  </si>
  <si>
    <t>7501000166923</t>
  </si>
  <si>
    <t>Takis Salsa brava</t>
  </si>
  <si>
    <t>7501000148288</t>
  </si>
  <si>
    <t>Takis huacamoles</t>
  </si>
  <si>
    <t>7501030424536</t>
  </si>
  <si>
    <t>Takis fuego</t>
  </si>
  <si>
    <t>7501000264841</t>
  </si>
  <si>
    <t>Tostachos</t>
  </si>
  <si>
    <t>7501000264834</t>
  </si>
  <si>
    <t>Chipotles</t>
  </si>
  <si>
    <t>Runners</t>
  </si>
  <si>
    <t>7501000266234</t>
  </si>
  <si>
    <t>Chips 170g Jalapaño</t>
  </si>
  <si>
    <t>757528001889</t>
  </si>
  <si>
    <t>Chips 170g Fuego y Limon</t>
  </si>
  <si>
    <t>757528017149</t>
  </si>
  <si>
    <t>Big Mix Fuego</t>
  </si>
  <si>
    <t>757528002039</t>
  </si>
  <si>
    <t>Big Mix</t>
  </si>
  <si>
    <t>7501000168200</t>
  </si>
  <si>
    <t xml:space="preserve">Golden nuts 17g </t>
  </si>
  <si>
    <t>7501000266333</t>
  </si>
  <si>
    <t>Chips Jalapeños 46 g</t>
  </si>
  <si>
    <t>757528001872</t>
  </si>
  <si>
    <t>Chips Fuego Limon 46g</t>
  </si>
  <si>
    <t>7501000260676</t>
  </si>
  <si>
    <t>Chips Adobados 46g</t>
  </si>
  <si>
    <t>7501000360604</t>
  </si>
  <si>
    <t>Toreadas 40g</t>
  </si>
  <si>
    <t>074323077827</t>
  </si>
  <si>
    <t>Panditas</t>
  </si>
  <si>
    <t>N° nota</t>
  </si>
  <si>
    <t>Fecha y hora:</t>
  </si>
  <si>
    <t>Total:</t>
  </si>
  <si>
    <t>Cantidad</t>
  </si>
  <si>
    <t>pz</t>
  </si>
  <si>
    <t>Precio</t>
  </si>
  <si>
    <t>Costo Unitario</t>
  </si>
  <si>
    <t>Precio Publico</t>
  </si>
  <si>
    <t>Atun Agua El Dorado 140g</t>
  </si>
  <si>
    <t>7501045401201</t>
  </si>
  <si>
    <t>7501045401195</t>
  </si>
  <si>
    <t>Atun Aceite El Dorado 140g</t>
  </si>
  <si>
    <t>7501003340122</t>
  </si>
  <si>
    <t>Mayomesa McCormick 190g</t>
  </si>
  <si>
    <t>7501039120149</t>
  </si>
  <si>
    <t>Aceite Nutrioli 946ml</t>
  </si>
  <si>
    <t>7501059232464</t>
  </si>
  <si>
    <t>Nesquik Cereal 30g</t>
  </si>
  <si>
    <t>7501059232488</t>
  </si>
  <si>
    <t>Cookie Crisp 30g</t>
  </si>
  <si>
    <t>Caducidad</t>
  </si>
  <si>
    <t>Lote</t>
  </si>
  <si>
    <t>er7</t>
  </si>
  <si>
    <t>5277020804</t>
  </si>
  <si>
    <t>12/12/15 1511 L4</t>
  </si>
  <si>
    <t>m5251 08:14 L3</t>
  </si>
  <si>
    <t>7501052424033</t>
  </si>
  <si>
    <t>Fijoles Bayos Refritos 440g</t>
  </si>
  <si>
    <t>L1 19:55 RB</t>
  </si>
  <si>
    <t>7501017376322</t>
  </si>
  <si>
    <t>Higienico Vogue 4R</t>
  </si>
  <si>
    <t>823703800469</t>
  </si>
  <si>
    <t>Servilletas Maxima</t>
  </si>
  <si>
    <t>752216031094</t>
  </si>
  <si>
    <t>Vaso jaguar numero 8</t>
  </si>
  <si>
    <t>752216095232</t>
  </si>
  <si>
    <t>Vaso jaguar numero 6</t>
  </si>
  <si>
    <t>823703800148</t>
  </si>
  <si>
    <t>Papel aluminio Maxima premium  63 gramos</t>
  </si>
  <si>
    <t>7501065908841</t>
  </si>
  <si>
    <t>Ariel aroma original 250g</t>
  </si>
  <si>
    <t>7501026026577</t>
  </si>
  <si>
    <t xml:space="preserve">Foca Detergente Bio logico degradable </t>
  </si>
  <si>
    <t>7501026004629</t>
  </si>
  <si>
    <t>Roma Detergente  250</t>
  </si>
  <si>
    <t>7501055302925</t>
  </si>
  <si>
    <t>7501013144215</t>
  </si>
  <si>
    <t xml:space="preserve">Jumex-vida   200 ml Fresa   </t>
  </si>
  <si>
    <t>7501013144116</t>
  </si>
  <si>
    <t>Jumex-vida   200 ml Piña</t>
  </si>
  <si>
    <t>7501013144031</t>
  </si>
  <si>
    <t>Jumex-vida   200 ml mango</t>
  </si>
  <si>
    <t>7501013144062</t>
  </si>
  <si>
    <t>Jumex-vida   200 ml guayaba</t>
  </si>
  <si>
    <t>7501013144147</t>
  </si>
  <si>
    <t>LA15l01a11</t>
  </si>
  <si>
    <t>Jumex-vida   200 ml uva</t>
  </si>
  <si>
    <t>LA15K20a11</t>
  </si>
  <si>
    <t>LA15K26a11</t>
  </si>
  <si>
    <t>LA15K25a11</t>
  </si>
  <si>
    <t>LA15L01a11</t>
  </si>
  <si>
    <t>Coca cola  2L Desechable</t>
  </si>
  <si>
    <t>050 RI 642 "C"</t>
  </si>
  <si>
    <t>PZ</t>
  </si>
  <si>
    <t>7501055304745</t>
  </si>
  <si>
    <t>Coca cola 3L Desechable</t>
  </si>
  <si>
    <t>050 A 642 "C"</t>
  </si>
  <si>
    <t xml:space="preserve">Huevo venta kg </t>
  </si>
  <si>
    <t>kg</t>
  </si>
  <si>
    <t>7501040091230</t>
  </si>
  <si>
    <t>Yoplait yoghurt para beber con piña coco</t>
  </si>
  <si>
    <t>comprado 24-enero-2016</t>
  </si>
  <si>
    <t>011 14:29 Y</t>
  </si>
  <si>
    <t>7501059281974</t>
  </si>
  <si>
    <t>Nestle  yoghurt para beber sabor fresa</t>
  </si>
  <si>
    <t>L-01 L26 TFF4 06:19</t>
  </si>
  <si>
    <t>7501040091407</t>
  </si>
  <si>
    <t>Yoplait yoghurt para beber/fresa</t>
  </si>
  <si>
    <t>008 10:38 Y</t>
  </si>
  <si>
    <t>Existencia</t>
  </si>
  <si>
    <t>75036553</t>
  </si>
  <si>
    <t>Cerillos Clasicos</t>
  </si>
  <si>
    <t>Pz</t>
  </si>
  <si>
    <t>75001322</t>
  </si>
  <si>
    <t>Cigarros Malboro</t>
  </si>
  <si>
    <t>1000000000001</t>
  </si>
  <si>
    <t>7501026004612</t>
  </si>
  <si>
    <t>roma detergente 500g</t>
  </si>
  <si>
    <t>7501040090745</t>
  </si>
  <si>
    <t>yoplait fresa</t>
  </si>
  <si>
    <t>7501040090752</t>
  </si>
  <si>
    <t>yoplait mango</t>
  </si>
  <si>
    <t>kranky</t>
  </si>
  <si>
    <t>ricolino</t>
  </si>
  <si>
    <t>dulci gomas</t>
  </si>
  <si>
    <t>panditas</t>
  </si>
  <si>
    <t>paleta payaso</t>
  </si>
  <si>
    <t>7501000278404</t>
  </si>
  <si>
    <t>bubu lubu</t>
  </si>
  <si>
    <t>074323092486</t>
  </si>
  <si>
    <t>074323096989</t>
  </si>
  <si>
    <t>7501026026560</t>
  </si>
  <si>
    <t>foca detergente contenido 500g</t>
  </si>
  <si>
    <t>743235</t>
  </si>
  <si>
    <t>Foca detergente 500g</t>
  </si>
  <si>
    <t>7501431261105</t>
  </si>
  <si>
    <t>7503007847591</t>
  </si>
  <si>
    <t>75005443</t>
  </si>
  <si>
    <t>741120000012</t>
  </si>
  <si>
    <t>7501000133055</t>
  </si>
  <si>
    <t>7501030475026</t>
  </si>
  <si>
    <t>7501030475019</t>
  </si>
  <si>
    <t>principe con relleno sabor chocolate</t>
  </si>
  <si>
    <t>triki Trakets 200g</t>
  </si>
  <si>
    <t>Barritas fresa</t>
  </si>
  <si>
    <t>canelitas</t>
  </si>
  <si>
    <t>7501011176713</t>
  </si>
  <si>
    <t>tix tix chupabarrita</t>
  </si>
  <si>
    <t>7501020540666</t>
  </si>
  <si>
    <t>nutri leche</t>
  </si>
  <si>
    <t>aceite 1-2-3 500ml</t>
  </si>
  <si>
    <t>793573950079</t>
  </si>
  <si>
    <t>red cola 3 litros</t>
  </si>
  <si>
    <t>742097353019</t>
  </si>
  <si>
    <t>agua mineral fersan 500ml</t>
  </si>
  <si>
    <t>veladora san rafael</t>
  </si>
  <si>
    <t>convermex vaso desechables</t>
  </si>
  <si>
    <t>clarasol 500ml</t>
  </si>
  <si>
    <t>7501064191909</t>
  </si>
  <si>
    <t>cervesa vintoria 1,2L</t>
  </si>
  <si>
    <t>7501055305629</t>
  </si>
  <si>
    <t>742097352081</t>
  </si>
  <si>
    <t>9002490100070</t>
  </si>
  <si>
    <t>|</t>
  </si>
  <si>
    <t>Sprite 600ml</t>
  </si>
  <si>
    <t>7501055303793</t>
  </si>
  <si>
    <t>Lift 600ml</t>
  </si>
  <si>
    <t>7501055300952</t>
  </si>
  <si>
    <t xml:space="preserve">Coca Cola 1.25L </t>
  </si>
  <si>
    <t>Red Bull 250ml</t>
  </si>
  <si>
    <t>742097352029</t>
  </si>
  <si>
    <t>742097352043</t>
  </si>
  <si>
    <t>742097352074</t>
  </si>
  <si>
    <t>742097352036</t>
  </si>
  <si>
    <t>Fersan manzanita 500ml</t>
  </si>
  <si>
    <t>Fersan naranja 500ml</t>
  </si>
  <si>
    <t>Fersan fresa 500ml</t>
  </si>
  <si>
    <t>Fersan toronja 500ml</t>
  </si>
  <si>
    <t>742097352067</t>
  </si>
  <si>
    <t>Fersan durazno 500ml</t>
  </si>
  <si>
    <t>Fersan piña 500ml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</si>
</sst>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/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2" fontId="0" fillId="0" borderId="0" xfId="0" applyNumberFormat="1"/>
    <xf numFmtId="0" fontId="0" fillId="0" borderId="0" xfId="0" applyAlignment="1">
      <alignment horizontal="center" vertical="center"/>
    </xf>
    <xf numFmtId="17" fontId="0" fillId="0" borderId="0" xfId="0" applyNumberFormat="1"/>
    <xf numFmtId="14" fontId="0" fillId="0" borderId="0" xfId="0" applyNumberFormat="1"/>
    <xf numFmtId="15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0" borderId="0" xfId="0" applyFont="1"/>
    <xf numFmtId="0" fontId="0" fillId="4" borderId="0" xfId="0" applyFill="1"/>
    <xf numFmtId="164" fontId="3" fillId="0" borderId="0" xfId="0" applyNumberFormat="1" applyFont="1"/>
    <xf numFmtId="164" fontId="3" fillId="3" borderId="0" xfId="0" applyNumberFormat="1" applyFont="1" applyFill="1"/>
    <xf numFmtId="0" fontId="3" fillId="0" borderId="0" xfId="0" applyFont="1"/>
    <xf numFmtId="0" fontId="3" fillId="2" borderId="0" xfId="0" applyFont="1" applyFill="1"/>
    <xf numFmtId="0" fontId="0" fillId="0" borderId="0" xfId="0" applyAlignment="1">
      <alignment horizontal="center"/>
    </xf>
    <xf numFmtId="0" fontId="2" fillId="0" borderId="0" xfId="0" applyFont="1" applyProtection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01"/>
  <sheetViews>
    <sheetView tabSelected="1" zoomScale="136" zoomScaleNormal="136" workbookViewId="0">
      <selection activeCell="A2" sqref="A2"/>
    </sheetView>
  </sheetViews>
  <sheetFormatPr baseColWidth="10" defaultRowHeight="23.25"/>
  <cols>
    <col min="1" max="1" width="25.28515625" customWidth="1"/>
    <col min="2" max="2" width="28" style="19" customWidth="1"/>
    <col min="3" max="3" width="14.85546875" style="25" customWidth="1"/>
    <col min="4" max="4" width="2.140625" customWidth="1"/>
    <col min="5" max="5" width="7" customWidth="1"/>
    <col min="6" max="6" width="17.85546875" customWidth="1"/>
  </cols>
  <sheetData>
    <row r="1" spans="1:6" ht="15">
      <c r="A1" s="14" t="s">
        <v>0</v>
      </c>
      <c r="B1" s="21" t="s">
        <v>2</v>
      </c>
      <c r="C1" s="21" t="s">
        <v>5</v>
      </c>
    </row>
    <row r="2" spans="1:6">
      <c r="A2" s="7"/>
      <c r="B2" s="28" t="str">
        <f>IFERROR(VLOOKUP($A2,DB!$A$2:$D$503,2,FALSE),"")</f>
        <v/>
      </c>
      <c r="C2" s="23" t="str">
        <f>IFERROR(VLOOKUP($A2,DB!$A$2:$D$503,4,FALSE),"")</f>
        <v/>
      </c>
    </row>
    <row r="3" spans="1:6">
      <c r="A3" s="7"/>
      <c r="B3" s="19" t="str">
        <f>IFERROR(VLOOKUP($A3,DB!$A$2:$D$503,2,FALSE),"")</f>
        <v/>
      </c>
      <c r="C3" s="23" t="str">
        <f>IFERROR(VLOOKUP($A3,DB!$A$2:$D$503,4,FALSE),"")</f>
        <v/>
      </c>
      <c r="E3" s="22" t="s">
        <v>4</v>
      </c>
      <c r="F3" s="24">
        <f>SUM(C2:C49)</f>
        <v>0</v>
      </c>
    </row>
    <row r="4" spans="1:6">
      <c r="A4" s="7"/>
      <c r="B4" s="19" t="str">
        <f>IFERROR(VLOOKUP($A4,DB!$A$2:$D$503,2,FALSE),"")</f>
        <v/>
      </c>
      <c r="C4" s="23" t="str">
        <f>IFERROR(VLOOKUP($A4,DB!$A$2:$D$503,4,FALSE),"")</f>
        <v/>
      </c>
    </row>
    <row r="5" spans="1:6">
      <c r="A5" s="7"/>
      <c r="B5" s="19" t="str">
        <f>IFERROR(VLOOKUP($A5,DB!$A$2:$D$503,2,FALSE),"")</f>
        <v/>
      </c>
      <c r="C5" s="23" t="str">
        <f>IFERROR(VLOOKUP($A5,DB!$A$2:$D$503,4,FALSE),"")</f>
        <v/>
      </c>
    </row>
    <row r="6" spans="1:6">
      <c r="A6" s="7"/>
      <c r="B6" s="19" t="str">
        <f>IFERROR(VLOOKUP($A6,DB!$A$2:$D$503,2,FALSE),"")</f>
        <v/>
      </c>
      <c r="C6" s="23" t="str">
        <f>IFERROR(VLOOKUP($A6,DB!$A$2:$D$503,4,FALSE),"")</f>
        <v/>
      </c>
    </row>
    <row r="7" spans="1:6">
      <c r="A7" s="7"/>
      <c r="B7" s="19" t="str">
        <f>IFERROR(VLOOKUP($A7,DB!$A$2:$D$503,2,FALSE),"")</f>
        <v/>
      </c>
      <c r="C7" s="23" t="str">
        <f>IFERROR(VLOOKUP($A7,DB!$A$2:$D$503,4,FALSE),"")</f>
        <v/>
      </c>
    </row>
    <row r="8" spans="1:6">
      <c r="A8" s="7"/>
      <c r="B8" s="19" t="str">
        <f>IFERROR(VLOOKUP($A8,DB!$A$2:$D$503,2,FALSE),"")</f>
        <v/>
      </c>
      <c r="C8" s="23" t="str">
        <f>IFERROR(VLOOKUP($A8,DB!$A$2:$D$503,4,FALSE),"")</f>
        <v/>
      </c>
    </row>
    <row r="9" spans="1:6">
      <c r="A9" s="7"/>
      <c r="B9" s="19" t="str">
        <f>IFERROR(VLOOKUP($A9,DB!$A$2:$D$503,2,FALSE),"")</f>
        <v/>
      </c>
      <c r="C9" s="23" t="str">
        <f>IFERROR(VLOOKUP($A9,DB!$A$2:$D$503,4,FALSE),"")</f>
        <v/>
      </c>
    </row>
    <row r="10" spans="1:6">
      <c r="A10" s="7" t="s">
        <v>311</v>
      </c>
      <c r="B10" s="19" t="str">
        <f>IFERROR(VLOOKUP($A10,DB!$A$2:$D$503,2,FALSE),"")</f>
        <v/>
      </c>
      <c r="C10" s="23" t="str">
        <f>IFERROR(VLOOKUP($A10,DB!$A$2:$D$503,4,FALSE),"")</f>
        <v/>
      </c>
    </row>
    <row r="11" spans="1:6">
      <c r="A11" s="7"/>
      <c r="B11" s="19" t="str">
        <f>IFERROR(VLOOKUP($A11,DB!$A$2:$D$503,2,FALSE),"")</f>
        <v/>
      </c>
      <c r="C11" s="23" t="str">
        <f>IFERROR(VLOOKUP($A11,DB!$A$2:$D$503,4,FALSE),"")</f>
        <v/>
      </c>
    </row>
    <row r="12" spans="1:6">
      <c r="A12" s="7"/>
      <c r="B12" s="19" t="str">
        <f>IFERROR(VLOOKUP($A12,DB!$A$2:$D$503,2,FALSE),"")</f>
        <v/>
      </c>
      <c r="C12" s="23" t="str">
        <f>IFERROR(VLOOKUP($A12,DB!$A$2:$D$503,4,FALSE),"")</f>
        <v/>
      </c>
    </row>
    <row r="13" spans="1:6">
      <c r="A13" s="7"/>
      <c r="B13" s="19" t="str">
        <f>IFERROR(VLOOKUP($A13,DB!$A$2:$D$503,2,FALSE),"")</f>
        <v/>
      </c>
      <c r="C13" s="23" t="str">
        <f>IFERROR(VLOOKUP($A13,DB!$A$2:$D$503,4,FALSE),"")</f>
        <v/>
      </c>
    </row>
    <row r="14" spans="1:6">
      <c r="A14" s="7"/>
      <c r="B14" s="19" t="str">
        <f>IFERROR(VLOOKUP($A14,DB!$A$2:$D$503,2,FALSE),"")</f>
        <v/>
      </c>
      <c r="C14" s="23" t="str">
        <f>IFERROR(VLOOKUP($A14,DB!$A$2:$D$503,4,FALSE),"")</f>
        <v/>
      </c>
    </row>
    <row r="15" spans="1:6">
      <c r="A15" s="7"/>
      <c r="B15" s="19" t="str">
        <f>IFERROR(VLOOKUP($A15,DB!$A$2:$D$503,2,FALSE),"")</f>
        <v/>
      </c>
      <c r="C15" s="23" t="str">
        <f>IFERROR(VLOOKUP($A15,DB!$A$2:$D$503,4,FALSE),"")</f>
        <v/>
      </c>
    </row>
    <row r="16" spans="1:6">
      <c r="A16" s="7"/>
      <c r="B16" s="19" t="str">
        <f>IFERROR(VLOOKUP($A16,DB!$A$2:$D$503,2,FALSE),"")</f>
        <v/>
      </c>
      <c r="C16" s="23" t="str">
        <f>IFERROR(VLOOKUP($A16,DB!$A$2:$D$503,4,FALSE),"")</f>
        <v/>
      </c>
    </row>
    <row r="17" spans="1:3">
      <c r="A17" s="7"/>
      <c r="B17" s="19" t="str">
        <f>IFERROR(VLOOKUP($A17,DB!$A$2:$D$503,2,FALSE),"")</f>
        <v/>
      </c>
      <c r="C17" s="23" t="str">
        <f>IFERROR(VLOOKUP($A17,DB!$A$2:$D$503,4,FALSE),"")</f>
        <v/>
      </c>
    </row>
    <row r="18" spans="1:3">
      <c r="A18" s="7"/>
      <c r="B18" s="19" t="str">
        <f>IFERROR(VLOOKUP($A18,DB!$A$2:$D$503,2,FALSE),"")</f>
        <v/>
      </c>
      <c r="C18" s="23" t="str">
        <f>IFERROR(VLOOKUP($A18,DB!$A$2:$D$503,4,FALSE),"")</f>
        <v/>
      </c>
    </row>
    <row r="19" spans="1:3">
      <c r="A19" s="7"/>
      <c r="B19" s="19" t="str">
        <f>IFERROR(VLOOKUP($A19,DB!$A$2:$D$503,2,FALSE),"")</f>
        <v/>
      </c>
      <c r="C19" s="23" t="str">
        <f>IFERROR(VLOOKUP($A19,DB!$A$2:$D$503,4,FALSE),"")</f>
        <v/>
      </c>
    </row>
    <row r="20" spans="1:3">
      <c r="A20" s="7"/>
      <c r="B20" s="19" t="str">
        <f>IFERROR(VLOOKUP($A20,DB!$A$2:$D$503,2,FALSE),"")</f>
        <v/>
      </c>
      <c r="C20" s="23" t="str">
        <f>IFERROR(VLOOKUP($A20,DB!$A$2:$D$503,4,FALSE),"")</f>
        <v/>
      </c>
    </row>
    <row r="21" spans="1:3">
      <c r="A21" s="7"/>
      <c r="B21" s="19" t="str">
        <f>IFERROR(VLOOKUP($A21,DB!$A$2:$D$503,2,FALSE),"")</f>
        <v/>
      </c>
      <c r="C21" s="23" t="str">
        <f>IFERROR(VLOOKUP($A21,DB!$A$2:$D$503,4,FALSE),"")</f>
        <v/>
      </c>
    </row>
    <row r="22" spans="1:3">
      <c r="A22" s="7"/>
      <c r="B22" s="19" t="str">
        <f>IFERROR(VLOOKUP($A22,DB!$A$2:$D$503,2,FALSE),"")</f>
        <v/>
      </c>
      <c r="C22" s="23" t="str">
        <f>IFERROR(VLOOKUP($A22,DB!$A$2:$D$503,4,FALSE),"")</f>
        <v/>
      </c>
    </row>
    <row r="23" spans="1:3">
      <c r="A23" s="7"/>
      <c r="B23" s="19" t="str">
        <f>IFERROR(VLOOKUP($A23,DB!$A$2:$D$503,2,FALSE),"")</f>
        <v/>
      </c>
      <c r="C23" s="23" t="str">
        <f>IFERROR(VLOOKUP($A23,DB!$A$2:$D$503,4,FALSE),"")</f>
        <v/>
      </c>
    </row>
    <row r="24" spans="1:3">
      <c r="A24" s="7"/>
      <c r="B24" s="19" t="str">
        <f>IFERROR(VLOOKUP($A24,DB!$A$2:$D$503,2,FALSE),"")</f>
        <v/>
      </c>
      <c r="C24" s="23" t="str">
        <f>IFERROR(VLOOKUP($A24,DB!$A$2:$D$503,4,FALSE),"")</f>
        <v/>
      </c>
    </row>
    <row r="25" spans="1:3">
      <c r="A25" s="7"/>
      <c r="B25" s="19" t="str">
        <f>IFERROR(VLOOKUP($A25,DB!$A$2:$D$503,2,FALSE),"")</f>
        <v/>
      </c>
      <c r="C25" s="23" t="str">
        <f>IFERROR(VLOOKUP($A25,DB!$A$2:$D$503,4,FALSE),"")</f>
        <v/>
      </c>
    </row>
    <row r="26" spans="1:3">
      <c r="A26" s="7"/>
      <c r="B26" s="19" t="str">
        <f>IFERROR(VLOOKUP($A26,DB!$A$2:$D$503,2,FALSE),"")</f>
        <v/>
      </c>
      <c r="C26" s="23" t="str">
        <f>IFERROR(VLOOKUP($A26,DB!$A$2:$D$503,4,FALSE),"")</f>
        <v/>
      </c>
    </row>
    <row r="27" spans="1:3">
      <c r="A27" s="7"/>
      <c r="B27" s="19" t="str">
        <f>IFERROR(VLOOKUP($A27,DB!$A$2:$D$503,2,FALSE),"")</f>
        <v/>
      </c>
      <c r="C27" s="23" t="str">
        <f>IFERROR(VLOOKUP($A27,DB!$A$2:$D$503,4,FALSE),"")</f>
        <v/>
      </c>
    </row>
    <row r="28" spans="1:3">
      <c r="A28" s="7"/>
      <c r="B28" s="19" t="str">
        <f>IFERROR(VLOOKUP($A28,DB!$A$2:$D$503,2,FALSE),"")</f>
        <v/>
      </c>
      <c r="C28" s="23" t="str">
        <f>IFERROR(VLOOKUP($A28,DB!$A$2:$D$503,4,FALSE),"")</f>
        <v/>
      </c>
    </row>
    <row r="29" spans="1:3">
      <c r="A29" s="7"/>
      <c r="B29" s="19" t="str">
        <f>IFERROR(VLOOKUP($A29,DB!$A$2:$D$503,2,FALSE),"")</f>
        <v/>
      </c>
      <c r="C29" s="23" t="str">
        <f>IFERROR(VLOOKUP($A29,DB!$A$2:$D$503,4,FALSE),"")</f>
        <v/>
      </c>
    </row>
    <row r="30" spans="1:3">
      <c r="A30" s="7"/>
      <c r="B30" s="19" t="str">
        <f>IFERROR(VLOOKUP($A30,DB!$A$2:$D$503,2,FALSE),"")</f>
        <v/>
      </c>
      <c r="C30" s="23" t="str">
        <f>IFERROR(VLOOKUP($A30,DB!$A$2:$D$503,4,FALSE),"")</f>
        <v/>
      </c>
    </row>
    <row r="31" spans="1:3">
      <c r="A31" s="7"/>
      <c r="B31" s="19" t="str">
        <f>IFERROR(VLOOKUP($A31,DB!$A$2:$D$503,2,FALSE),"")</f>
        <v/>
      </c>
      <c r="C31" s="23" t="str">
        <f>IFERROR(VLOOKUP($A31,DB!$A$2:$D$503,4,FALSE),"")</f>
        <v/>
      </c>
    </row>
    <row r="32" spans="1:3">
      <c r="A32" s="7"/>
      <c r="B32" s="19" t="str">
        <f>IFERROR(VLOOKUP($A32,DB!$A$2:$D$503,2,FALSE),"")</f>
        <v/>
      </c>
      <c r="C32" s="23" t="str">
        <f>IFERROR(VLOOKUP($A32,DB!$A$2:$D$503,4,FALSE),"")</f>
        <v/>
      </c>
    </row>
    <row r="33" spans="1:3">
      <c r="A33" s="7"/>
      <c r="B33" s="19" t="str">
        <f>IFERROR(VLOOKUP($A33,DB!$A$2:$D$503,2,FALSE),"")</f>
        <v/>
      </c>
      <c r="C33" s="23" t="str">
        <f>IFERROR(VLOOKUP($A33,DB!$A$2:$D$503,4,FALSE),"")</f>
        <v/>
      </c>
    </row>
    <row r="34" spans="1:3">
      <c r="A34" s="7"/>
      <c r="B34" s="19" t="str">
        <f>IFERROR(VLOOKUP($A34,DB!$A$2:$D$503,2,FALSE),"")</f>
        <v/>
      </c>
      <c r="C34" s="23" t="str">
        <f>IFERROR(VLOOKUP($A34,DB!$A$2:$D$503,4,FALSE),"")</f>
        <v/>
      </c>
    </row>
    <row r="35" spans="1:3">
      <c r="A35" s="7"/>
      <c r="B35" s="19" t="str">
        <f>IFERROR(VLOOKUP($A35,DB!$A$2:$D$503,2,FALSE),"")</f>
        <v/>
      </c>
      <c r="C35" s="23" t="str">
        <f>IFERROR(VLOOKUP($A35,DB!$A$2:$D$503,4,FALSE),"")</f>
        <v/>
      </c>
    </row>
    <row r="36" spans="1:3">
      <c r="A36" s="7"/>
      <c r="B36" s="19" t="str">
        <f>IFERROR(VLOOKUP($A36,DB!$A$2:$D$503,2,FALSE),"")</f>
        <v/>
      </c>
      <c r="C36" s="23" t="str">
        <f>IFERROR(VLOOKUP($A36,DB!$A$2:$D$503,4,FALSE),"")</f>
        <v/>
      </c>
    </row>
    <row r="37" spans="1:3">
      <c r="A37" s="7"/>
      <c r="B37" s="19" t="str">
        <f>IFERROR(VLOOKUP($A37,DB!$A$2:$D$503,2,FALSE),"")</f>
        <v/>
      </c>
      <c r="C37" s="23" t="str">
        <f>IFERROR(VLOOKUP($A37,DB!$A$2:$D$503,4,FALSE),"")</f>
        <v/>
      </c>
    </row>
    <row r="38" spans="1:3">
      <c r="A38" s="7"/>
      <c r="B38" s="19" t="str">
        <f>IFERROR(VLOOKUP($A38,DB!$A$2:$D$503,2,FALSE),"")</f>
        <v/>
      </c>
      <c r="C38" s="23" t="str">
        <f>IFERROR(VLOOKUP($A38,DB!$A$2:$D$503,4,FALSE),"")</f>
        <v/>
      </c>
    </row>
    <row r="39" spans="1:3">
      <c r="A39" s="7"/>
      <c r="B39" s="19" t="str">
        <f>IFERROR(VLOOKUP($A39,DB!$A$2:$D$503,2,FALSE),"")</f>
        <v/>
      </c>
      <c r="C39" s="23" t="str">
        <f>IFERROR(VLOOKUP($A39,DB!$A$2:$D$503,4,FALSE),"")</f>
        <v/>
      </c>
    </row>
    <row r="40" spans="1:3">
      <c r="A40" s="7"/>
      <c r="B40" s="19" t="str">
        <f>IFERROR(VLOOKUP($A40,DB!$A$2:$D$503,2,FALSE),"")</f>
        <v/>
      </c>
      <c r="C40" s="23" t="str">
        <f>IFERROR(VLOOKUP($A40,DB!$A$2:$D$503,4,FALSE),"")</f>
        <v/>
      </c>
    </row>
    <row r="41" spans="1:3">
      <c r="A41" s="7"/>
      <c r="B41" s="19" t="str">
        <f>IFERROR(VLOOKUP($A41,DB!$A$2:$D$503,2,FALSE),"")</f>
        <v/>
      </c>
      <c r="C41" s="23" t="str">
        <f>IFERROR(VLOOKUP($A41,DB!$A$2:$D$503,4,FALSE),"")</f>
        <v/>
      </c>
    </row>
    <row r="42" spans="1:3">
      <c r="A42" s="7"/>
      <c r="B42" s="19" t="str">
        <f>IFERROR(VLOOKUP($A42,DB!$A$2:$D$503,2,FALSE),"")</f>
        <v/>
      </c>
      <c r="C42" s="23" t="str">
        <f>IFERROR(VLOOKUP($A42,DB!$A$2:$D$503,4,FALSE),"")</f>
        <v/>
      </c>
    </row>
    <row r="43" spans="1:3">
      <c r="A43" s="7"/>
      <c r="B43" s="19" t="str">
        <f>IFERROR(VLOOKUP($A43,DB!$A$2:$D$503,2,FALSE),"")</f>
        <v/>
      </c>
      <c r="C43" s="23" t="str">
        <f>IFERROR(VLOOKUP($A43,DB!$A$2:$D$503,4,FALSE),"")</f>
        <v/>
      </c>
    </row>
    <row r="44" spans="1:3">
      <c r="A44" s="7"/>
      <c r="B44" s="19" t="str">
        <f>IFERROR(VLOOKUP($A44,DB!$A$2:$D$503,2,FALSE),"")</f>
        <v/>
      </c>
      <c r="C44" s="23" t="str">
        <f>IFERROR(VLOOKUP($A44,DB!$A$2:$D$503,4,FALSE),"")</f>
        <v/>
      </c>
    </row>
    <row r="45" spans="1:3">
      <c r="A45" s="7"/>
      <c r="B45" s="19" t="str">
        <f>IFERROR(VLOOKUP($A45,DB!$A$2:$D$503,2,FALSE),"")</f>
        <v/>
      </c>
      <c r="C45" s="23" t="str">
        <f>IFERROR(VLOOKUP($A45,DB!$A$2:$D$503,4,FALSE),"")</f>
        <v/>
      </c>
    </row>
    <row r="46" spans="1:3">
      <c r="A46" s="7"/>
      <c r="B46" s="19" t="str">
        <f>IFERROR(VLOOKUP($A46,DB!$A$2:$D$503,2,FALSE),"")</f>
        <v/>
      </c>
      <c r="C46" s="23" t="str">
        <f>IFERROR(VLOOKUP($A46,DB!$A$2:$D$503,4,FALSE),"")</f>
        <v/>
      </c>
    </row>
    <row r="47" spans="1:3">
      <c r="A47" s="7"/>
      <c r="B47" s="19" t="str">
        <f>IFERROR(VLOOKUP($A47,DB!$A$2:$D$503,2,FALSE),"")</f>
        <v/>
      </c>
      <c r="C47" s="23" t="str">
        <f>IFERROR(VLOOKUP($A47,DB!$A$2:$D$503,4,FALSE),"")</f>
        <v/>
      </c>
    </row>
    <row r="48" spans="1:3">
      <c r="A48" s="7"/>
      <c r="B48" s="19" t="str">
        <f>IFERROR(VLOOKUP($A48,DB!$A$2:$D$503,2,FALSE),"")</f>
        <v/>
      </c>
      <c r="C48" s="23" t="str">
        <f>IFERROR(VLOOKUP($A48,DB!$A$2:$D$503,4,FALSE),"")</f>
        <v/>
      </c>
    </row>
    <row r="49" spans="1:3">
      <c r="A49" s="7"/>
      <c r="B49" s="19" t="str">
        <f>IFERROR(VLOOKUP($A49,DB!$A$2:$D$503,2,FALSE),"")</f>
        <v/>
      </c>
      <c r="C49" s="23" t="str">
        <f>IFERROR(VLOOKUP($A49,DB!$A$2:$D$503,4,FALSE),"")</f>
        <v/>
      </c>
    </row>
    <row r="50" spans="1:3">
      <c r="A50" s="7"/>
      <c r="B50" s="19" t="str">
        <f>IFERROR(VLOOKUP($A50,DB!$A$2:$D$503,2,FALSE),"")</f>
        <v/>
      </c>
      <c r="C50" s="23" t="str">
        <f>IFERROR(VLOOKUP($A50,DB!$A$2:$D$503,4,FALSE),"")</f>
        <v/>
      </c>
    </row>
    <row r="51" spans="1:3">
      <c r="A51" s="7"/>
      <c r="B51" s="19" t="str">
        <f>IFERROR(VLOOKUP($A51,DB!$A$2:$D$503,2,FALSE),"")</f>
        <v/>
      </c>
      <c r="C51" s="23" t="str">
        <f>IFERROR(VLOOKUP($A51,DB!$A$2:$D$503,4,FALSE),"")</f>
        <v/>
      </c>
    </row>
    <row r="52" spans="1:3">
      <c r="A52" s="7"/>
      <c r="B52" s="19" t="str">
        <f>IFERROR(VLOOKUP($A52,DB!$A$2:$D$503,2,FALSE),"")</f>
        <v/>
      </c>
      <c r="C52" s="23" t="str">
        <f>IFERROR(VLOOKUP($A52,DB!$A$2:$D$503,4,FALSE),"")</f>
        <v/>
      </c>
    </row>
    <row r="53" spans="1:3">
      <c r="A53" s="7"/>
      <c r="B53" s="19" t="str">
        <f>IFERROR(VLOOKUP($A53,DB!$A$2:$D$503,2,FALSE),"")</f>
        <v/>
      </c>
      <c r="C53" s="23" t="str">
        <f>IFERROR(VLOOKUP($A53,DB!$A$2:$D$503,4,FALSE),"")</f>
        <v/>
      </c>
    </row>
    <row r="54" spans="1:3">
      <c r="A54" s="7"/>
      <c r="B54" s="19" t="str">
        <f>IFERROR(VLOOKUP($A54,DB!$A$2:$D$503,2,FALSE),"")</f>
        <v/>
      </c>
      <c r="C54" s="23" t="str">
        <f>IFERROR(VLOOKUP($A54,DB!$A$2:$D$503,4,FALSE),"")</f>
        <v/>
      </c>
    </row>
    <row r="55" spans="1:3">
      <c r="A55" s="7"/>
      <c r="B55" s="19" t="str">
        <f>IFERROR(VLOOKUP($A55,DB!$A$2:$D$503,2,FALSE),"")</f>
        <v/>
      </c>
      <c r="C55" s="23" t="str">
        <f>IFERROR(VLOOKUP($A55,DB!$A$2:$D$503,4,FALSE),"")</f>
        <v/>
      </c>
    </row>
    <row r="56" spans="1:3">
      <c r="A56" s="7"/>
      <c r="B56" s="19" t="str">
        <f>IFERROR(VLOOKUP($A56,DB!$A$2:$D$503,2,FALSE),"")</f>
        <v/>
      </c>
      <c r="C56" s="23" t="str">
        <f>IFERROR(VLOOKUP($A56,DB!$A$2:$D$503,4,FALSE),"")</f>
        <v/>
      </c>
    </row>
    <row r="57" spans="1:3">
      <c r="A57" s="7"/>
      <c r="B57" s="19" t="str">
        <f>IFERROR(VLOOKUP($A57,DB!$A$2:$D$503,2,FALSE),"")</f>
        <v/>
      </c>
      <c r="C57" s="23" t="str">
        <f>IFERROR(VLOOKUP($A57,DB!$A$2:$D$503,4,FALSE),"")</f>
        <v/>
      </c>
    </row>
    <row r="58" spans="1:3">
      <c r="A58" s="7"/>
      <c r="B58" s="19" t="str">
        <f>IFERROR(VLOOKUP($A58,DB!$A$2:$D$503,2,FALSE),"")</f>
        <v/>
      </c>
      <c r="C58" s="23" t="str">
        <f>IFERROR(VLOOKUP($A58,DB!$A$2:$D$503,4,FALSE),"")</f>
        <v/>
      </c>
    </row>
    <row r="59" spans="1:3">
      <c r="A59" s="7"/>
      <c r="B59" s="19" t="str">
        <f>IFERROR(VLOOKUP($A59,DB!$A$2:$D$503,2,FALSE),"")</f>
        <v/>
      </c>
      <c r="C59" s="23" t="str">
        <f>IFERROR(VLOOKUP($A59,DB!$A$2:$D$503,4,FALSE),"")</f>
        <v/>
      </c>
    </row>
    <row r="60" spans="1:3">
      <c r="A60" s="7"/>
      <c r="B60" s="19" t="str">
        <f>IFERROR(VLOOKUP($A60,DB!$A$2:$D$503,2,FALSE),"")</f>
        <v/>
      </c>
      <c r="C60" s="23" t="str">
        <f>IFERROR(VLOOKUP($A60,DB!$A$2:$D$503,4,FALSE),"")</f>
        <v/>
      </c>
    </row>
    <row r="61" spans="1:3">
      <c r="A61" s="7"/>
      <c r="B61" s="19" t="str">
        <f>IFERROR(VLOOKUP($A61,DB!$A$2:$D$503,2,FALSE),"")</f>
        <v/>
      </c>
      <c r="C61" s="23" t="str">
        <f>IFERROR(VLOOKUP($A61,DB!$A$2:$D$503,4,FALSE),"")</f>
        <v/>
      </c>
    </row>
    <row r="62" spans="1:3">
      <c r="A62" s="7"/>
      <c r="B62" s="19" t="str">
        <f>IFERROR(VLOOKUP($A62,DB!$A$2:$D$503,2,FALSE),"")</f>
        <v/>
      </c>
      <c r="C62" s="23" t="str">
        <f>IFERROR(VLOOKUP($A62,DB!$A$2:$D$503,4,FALSE),"")</f>
        <v/>
      </c>
    </row>
    <row r="63" spans="1:3">
      <c r="A63" s="7"/>
      <c r="B63" s="19" t="str">
        <f>IFERROR(VLOOKUP($A63,DB!$A$2:$D$503,2,FALSE),"")</f>
        <v/>
      </c>
      <c r="C63" s="23" t="str">
        <f>IFERROR(VLOOKUP($A63,DB!$A$2:$D$503,4,FALSE),"")</f>
        <v/>
      </c>
    </row>
    <row r="64" spans="1:3">
      <c r="A64" s="7"/>
      <c r="B64" s="19" t="str">
        <f>IFERROR(VLOOKUP($A64,DB!$A$2:$D$503,2,FALSE),"")</f>
        <v/>
      </c>
      <c r="C64" s="23" t="str">
        <f>IFERROR(VLOOKUP($A64,DB!$A$2:$D$503,4,FALSE),"")</f>
        <v/>
      </c>
    </row>
    <row r="65" spans="1:3">
      <c r="A65" s="7"/>
      <c r="B65" s="19" t="str">
        <f>IFERROR(VLOOKUP($A65,DB!$A$2:$D$503,2,FALSE),"")</f>
        <v/>
      </c>
      <c r="C65" s="23" t="str">
        <f>IFERROR(VLOOKUP($A65,DB!$A$2:$D$503,4,FALSE),"")</f>
        <v/>
      </c>
    </row>
    <row r="66" spans="1:3">
      <c r="A66" s="7"/>
      <c r="B66" s="19" t="str">
        <f>IFERROR(VLOOKUP($A66,DB!$A$2:$D$503,2,FALSE),"")</f>
        <v/>
      </c>
      <c r="C66" s="23" t="str">
        <f>IFERROR(VLOOKUP($A66,DB!$A$2:$D$503,4,FALSE),"")</f>
        <v/>
      </c>
    </row>
    <row r="67" spans="1:3">
      <c r="A67" s="7"/>
      <c r="B67" s="19" t="str">
        <f>IFERROR(VLOOKUP($A67,DB!$A$2:$D$503,2,FALSE),"")</f>
        <v/>
      </c>
      <c r="C67" s="23" t="str">
        <f>IFERROR(VLOOKUP($A67,DB!$A$2:$D$503,4,FALSE),"")</f>
        <v/>
      </c>
    </row>
    <row r="68" spans="1:3">
      <c r="A68" s="7"/>
      <c r="B68" s="19" t="str">
        <f>IFERROR(VLOOKUP($A68,DB!$A$2:$D$503,2,FALSE),"")</f>
        <v/>
      </c>
      <c r="C68" s="23" t="str">
        <f>IFERROR(VLOOKUP($A68,DB!$A$2:$D$503,4,FALSE),"")</f>
        <v/>
      </c>
    </row>
    <row r="69" spans="1:3">
      <c r="A69" s="7"/>
      <c r="B69" s="19" t="str">
        <f>IFERROR(VLOOKUP($A69,DB!$A$2:$D$503,2,FALSE),"")</f>
        <v/>
      </c>
      <c r="C69" s="23" t="str">
        <f>IFERROR(VLOOKUP($A69,DB!$A$2:$D$503,4,FALSE),"")</f>
        <v/>
      </c>
    </row>
    <row r="70" spans="1:3">
      <c r="A70" s="7"/>
      <c r="B70" s="19" t="str">
        <f>IFERROR(VLOOKUP($A70,DB!$A$2:$D$503,2,FALSE),"")</f>
        <v/>
      </c>
      <c r="C70" s="23" t="str">
        <f>IFERROR(VLOOKUP($A70,DB!$A$2:$D$503,4,FALSE),"")</f>
        <v/>
      </c>
    </row>
    <row r="71" spans="1:3">
      <c r="A71" s="7"/>
      <c r="B71" s="19" t="str">
        <f>IFERROR(VLOOKUP($A71,DB!$A$2:$D$503,2,FALSE),"")</f>
        <v/>
      </c>
      <c r="C71" s="23" t="str">
        <f>IFERROR(VLOOKUP($A71,DB!$A$2:$D$503,4,FALSE),"")</f>
        <v/>
      </c>
    </row>
    <row r="72" spans="1:3">
      <c r="A72" s="7"/>
      <c r="B72" s="19" t="str">
        <f>IFERROR(VLOOKUP($A72,DB!$A$2:$D$503,2,FALSE),"")</f>
        <v/>
      </c>
      <c r="C72" s="23" t="str">
        <f>IFERROR(VLOOKUP($A72,DB!$A$2:$D$503,4,FALSE),"")</f>
        <v/>
      </c>
    </row>
    <row r="73" spans="1:3">
      <c r="A73" s="7"/>
      <c r="B73" s="19" t="str">
        <f>IFERROR(VLOOKUP($A73,DB!$A$2:$D$503,2,FALSE),"")</f>
        <v/>
      </c>
      <c r="C73" s="23" t="str">
        <f>IFERROR(VLOOKUP($A73,DB!$A$2:$D$503,4,FALSE),"")</f>
        <v/>
      </c>
    </row>
    <row r="74" spans="1:3">
      <c r="A74" s="7"/>
      <c r="B74" s="19" t="str">
        <f>IFERROR(VLOOKUP($A74,DB!$A$2:$D$503,2,FALSE),"")</f>
        <v/>
      </c>
      <c r="C74" s="23" t="str">
        <f>IFERROR(VLOOKUP($A74,DB!$A$2:$D$503,4,FALSE),"")</f>
        <v/>
      </c>
    </row>
    <row r="75" spans="1:3">
      <c r="A75" s="7"/>
      <c r="B75" s="19" t="str">
        <f>IFERROR(VLOOKUP($A75,DB!$A$2:$D$503,2,FALSE),"")</f>
        <v/>
      </c>
      <c r="C75" s="23" t="str">
        <f>IFERROR(VLOOKUP($A75,DB!$A$2:$D$503,4,FALSE),"")</f>
        <v/>
      </c>
    </row>
    <row r="76" spans="1:3">
      <c r="A76" s="7"/>
      <c r="B76" s="19" t="str">
        <f>IFERROR(VLOOKUP($A76,DB!$A$2:$D$503,2,FALSE),"")</f>
        <v/>
      </c>
      <c r="C76" s="23" t="str">
        <f>IFERROR(VLOOKUP($A76,DB!$A$2:$D$503,4,FALSE),"")</f>
        <v/>
      </c>
    </row>
    <row r="77" spans="1:3">
      <c r="A77" s="7"/>
      <c r="B77" s="19" t="str">
        <f>IFERROR(VLOOKUP($A77,DB!$A$2:$D$503,2,FALSE),"")</f>
        <v/>
      </c>
      <c r="C77" s="23" t="str">
        <f>IFERROR(VLOOKUP($A77,DB!$A$2:$D$503,4,FALSE),"")</f>
        <v/>
      </c>
    </row>
    <row r="78" spans="1:3">
      <c r="A78" s="7"/>
      <c r="B78" s="19" t="str">
        <f>IFERROR(VLOOKUP($A78,DB!$A$2:$D$503,2,FALSE),"")</f>
        <v/>
      </c>
      <c r="C78" s="23" t="str">
        <f>IFERROR(VLOOKUP($A78,DB!$A$2:$D$503,4,FALSE),"")</f>
        <v/>
      </c>
    </row>
    <row r="79" spans="1:3">
      <c r="A79" s="7"/>
      <c r="B79" s="19" t="str">
        <f>IFERROR(VLOOKUP($A79,DB!$A$2:$D$503,2,FALSE),"")</f>
        <v/>
      </c>
      <c r="C79" s="23" t="str">
        <f>IFERROR(VLOOKUP($A79,DB!$A$2:$D$503,4,FALSE),"")</f>
        <v/>
      </c>
    </row>
    <row r="80" spans="1:3">
      <c r="A80" s="7"/>
      <c r="B80" s="19" t="str">
        <f>IFERROR(VLOOKUP($A80,DB!$A$2:$D$503,2,FALSE),"")</f>
        <v/>
      </c>
      <c r="C80" s="23" t="str">
        <f>IFERROR(VLOOKUP($A80,DB!$A$2:$D$503,4,FALSE),"")</f>
        <v/>
      </c>
    </row>
    <row r="81" spans="1:3">
      <c r="A81" s="7"/>
      <c r="B81" s="19" t="str">
        <f>IFERROR(VLOOKUP($A81,DB!$A$2:$D$503,2,FALSE),"")</f>
        <v/>
      </c>
      <c r="C81" s="23" t="str">
        <f>IFERROR(VLOOKUP($A81,DB!$A$2:$D$503,4,FALSE),"")</f>
        <v/>
      </c>
    </row>
    <row r="82" spans="1:3">
      <c r="A82" s="7"/>
      <c r="B82" s="19" t="str">
        <f>IFERROR(VLOOKUP($A82,DB!$A$2:$D$503,2,FALSE),"")</f>
        <v/>
      </c>
      <c r="C82" s="23" t="str">
        <f>IFERROR(VLOOKUP($A82,DB!$A$2:$D$503,4,FALSE),"")</f>
        <v/>
      </c>
    </row>
    <row r="83" spans="1:3">
      <c r="A83" s="7"/>
      <c r="B83" s="19" t="str">
        <f>IFERROR(VLOOKUP($A83,DB!$A$2:$D$503,2,FALSE),"")</f>
        <v/>
      </c>
      <c r="C83" s="23" t="str">
        <f>IFERROR(VLOOKUP($A83,DB!$A$2:$D$503,4,FALSE),"")</f>
        <v/>
      </c>
    </row>
    <row r="84" spans="1:3">
      <c r="A84" s="7"/>
      <c r="B84" s="19" t="str">
        <f>IFERROR(VLOOKUP($A84,DB!$A$2:$D$503,2,FALSE),"")</f>
        <v/>
      </c>
      <c r="C84" s="23" t="str">
        <f>IFERROR(VLOOKUP($A84,DB!$A$2:$D$503,4,FALSE),"")</f>
        <v/>
      </c>
    </row>
    <row r="85" spans="1:3">
      <c r="A85" s="7"/>
      <c r="B85" s="19" t="str">
        <f>IFERROR(VLOOKUP($A85,DB!$A$2:$D$503,2,FALSE),"")</f>
        <v/>
      </c>
      <c r="C85" s="23" t="str">
        <f>IFERROR(VLOOKUP($A85,DB!$A$2:$D$503,4,FALSE),"")</f>
        <v/>
      </c>
    </row>
    <row r="86" spans="1:3">
      <c r="A86" s="7"/>
      <c r="B86" s="19" t="str">
        <f>IFERROR(VLOOKUP($A86,DB!$A$2:$D$503,2,FALSE),"")</f>
        <v/>
      </c>
      <c r="C86" s="23" t="str">
        <f>IFERROR(VLOOKUP($A86,DB!$A$2:$D$503,4,FALSE),"")</f>
        <v/>
      </c>
    </row>
    <row r="87" spans="1:3">
      <c r="A87" s="7"/>
      <c r="B87" s="19" t="str">
        <f>IFERROR(VLOOKUP($A87,DB!$A$2:$D$503,2,FALSE),"")</f>
        <v/>
      </c>
      <c r="C87" s="23" t="str">
        <f>IFERROR(VLOOKUP($A87,DB!$A$2:$D$503,4,FALSE),"")</f>
        <v/>
      </c>
    </row>
    <row r="88" spans="1:3">
      <c r="A88" s="7"/>
      <c r="B88" s="19" t="str">
        <f>IFERROR(VLOOKUP($A88,DB!$A$2:$D$503,2,FALSE),"")</f>
        <v/>
      </c>
      <c r="C88" s="23" t="str">
        <f>IFERROR(VLOOKUP($A88,DB!$A$2:$D$503,4,FALSE),"")</f>
        <v/>
      </c>
    </row>
    <row r="89" spans="1:3">
      <c r="A89" s="7"/>
      <c r="B89" s="19" t="str">
        <f>IFERROR(VLOOKUP($A89,DB!$A$2:$D$503,2,FALSE),"")</f>
        <v/>
      </c>
      <c r="C89" s="23" t="str">
        <f>IFERROR(VLOOKUP($A89,DB!$A$2:$D$503,4,FALSE),"")</f>
        <v/>
      </c>
    </row>
    <row r="90" spans="1:3">
      <c r="A90" s="7"/>
      <c r="B90" s="19" t="str">
        <f>IFERROR(VLOOKUP($A90,DB!$A$2:$D$503,2,FALSE),"")</f>
        <v/>
      </c>
      <c r="C90" s="23" t="str">
        <f>IFERROR(VLOOKUP($A90,DB!$A$2:$D$503,4,FALSE),"")</f>
        <v/>
      </c>
    </row>
    <row r="91" spans="1:3">
      <c r="A91" s="7"/>
      <c r="B91" s="19" t="str">
        <f>IFERROR(VLOOKUP($A91,DB!$A$2:$D$503,2,FALSE),"")</f>
        <v/>
      </c>
      <c r="C91" s="23" t="str">
        <f>IFERROR(VLOOKUP($A91,DB!$A$2:$D$503,4,FALSE),"")</f>
        <v/>
      </c>
    </row>
    <row r="92" spans="1:3">
      <c r="A92" s="7"/>
      <c r="B92" s="19" t="str">
        <f>IFERROR(VLOOKUP($A92,DB!$A$2:$D$503,2,FALSE),"")</f>
        <v/>
      </c>
      <c r="C92" s="23" t="str">
        <f>IFERROR(VLOOKUP($A92,DB!$A$2:$D$503,4,FALSE),"")</f>
        <v/>
      </c>
    </row>
    <row r="93" spans="1:3">
      <c r="A93" s="7"/>
      <c r="B93" s="19" t="str">
        <f>IFERROR(VLOOKUP($A93,DB!$A$2:$D$503,2,FALSE),"")</f>
        <v/>
      </c>
      <c r="C93" s="23" t="str">
        <f>IFERROR(VLOOKUP($A93,DB!$A$2:$D$503,4,FALSE),"")</f>
        <v/>
      </c>
    </row>
    <row r="94" spans="1:3">
      <c r="A94" s="7"/>
      <c r="B94" s="19" t="str">
        <f>IFERROR(VLOOKUP($A94,DB!$A$2:$D$503,2,FALSE),"")</f>
        <v/>
      </c>
      <c r="C94" s="23" t="str">
        <f>IFERROR(VLOOKUP($A94,DB!$A$2:$D$503,4,FALSE),"")</f>
        <v/>
      </c>
    </row>
    <row r="95" spans="1:3">
      <c r="A95" s="7"/>
      <c r="B95" s="19" t="str">
        <f>IFERROR(VLOOKUP($A95,DB!$A$2:$D$503,2,FALSE),"")</f>
        <v/>
      </c>
      <c r="C95" s="23" t="str">
        <f>IFERROR(VLOOKUP($A95,DB!$A$2:$D$503,4,FALSE),"")</f>
        <v/>
      </c>
    </row>
    <row r="96" spans="1:3">
      <c r="A96" s="7"/>
      <c r="B96" s="19" t="str">
        <f>IFERROR(VLOOKUP($A96,DB!$A$2:$D$503,2,FALSE),"")</f>
        <v/>
      </c>
      <c r="C96" s="23" t="str">
        <f>IFERROR(VLOOKUP($A96,DB!$A$2:$D$503,4,FALSE),"")</f>
        <v/>
      </c>
    </row>
    <row r="97" spans="1:3">
      <c r="A97" s="7"/>
      <c r="B97" s="19" t="str">
        <f>IFERROR(VLOOKUP($A97,DB!$A$2:$D$503,2,FALSE),"")</f>
        <v/>
      </c>
      <c r="C97" s="23" t="str">
        <f>IFERROR(VLOOKUP($A97,DB!$A$2:$D$503,4,FALSE),"")</f>
        <v/>
      </c>
    </row>
    <row r="98" spans="1:3">
      <c r="A98" s="7"/>
      <c r="B98" s="19" t="str">
        <f>IFERROR(VLOOKUP($A98,DB!$A$2:$D$503,2,FALSE),"")</f>
        <v/>
      </c>
      <c r="C98" s="23" t="str">
        <f>IFERROR(VLOOKUP($A98,DB!$A$2:$D$503,4,FALSE),"")</f>
        <v/>
      </c>
    </row>
    <row r="99" spans="1:3">
      <c r="A99" s="7"/>
      <c r="B99" s="19" t="str">
        <f>IFERROR(VLOOKUP($A99,DB!$A$2:$D$503,2,FALSE),"")</f>
        <v/>
      </c>
      <c r="C99" s="23" t="str">
        <f>IFERROR(VLOOKUP($A99,DB!$A$2:$D$503,4,FALSE),"")</f>
        <v/>
      </c>
    </row>
    <row r="100" spans="1:3">
      <c r="A100" s="7"/>
      <c r="B100" s="19" t="str">
        <f>IFERROR(VLOOKUP($A100,DB!$A$2:$D$503,2,FALSE),"")</f>
        <v/>
      </c>
      <c r="C100" s="23" t="str">
        <f>IFERROR(VLOOKUP($A100,DB!$A$2:$D$503,4,FALSE),"")</f>
        <v/>
      </c>
    </row>
    <row r="101" spans="1:3">
      <c r="A101" s="7"/>
      <c r="B101" s="19" t="str">
        <f>IFERROR(VLOOKUP($A101,DB!$A$2:$D$503,2,FALSE),"")</f>
        <v/>
      </c>
      <c r="C101" s="23" t="str">
        <f>IFERROR(VLOOKUP($A101,DB!$A$2:$D$503,4,FALSE),"")</f>
        <v/>
      </c>
    </row>
    <row r="102" spans="1:3">
      <c r="A102" s="7"/>
      <c r="B102" s="19" t="str">
        <f>IFERROR(VLOOKUP($A102,DB!$A$2:$D$503,2,FALSE),"")</f>
        <v/>
      </c>
      <c r="C102" s="23" t="str">
        <f>IFERROR(VLOOKUP($A102,DB!$A$2:$D$503,4,FALSE),"")</f>
        <v/>
      </c>
    </row>
    <row r="103" spans="1:3">
      <c r="A103" s="7"/>
      <c r="B103" s="19" t="str">
        <f>IFERROR(VLOOKUP($A103,DB!$A$2:$D$503,2,FALSE),"")</f>
        <v/>
      </c>
      <c r="C103" s="23" t="str">
        <f>IFERROR(VLOOKUP($A103,DB!$A$2:$D$503,4,FALSE),"")</f>
        <v/>
      </c>
    </row>
    <row r="104" spans="1:3">
      <c r="A104" s="7"/>
      <c r="B104" s="19" t="str">
        <f>IFERROR(VLOOKUP($A104,DB!$A$2:$D$503,2,FALSE),"")</f>
        <v/>
      </c>
      <c r="C104" s="23" t="str">
        <f>IFERROR(VLOOKUP($A104,DB!$A$2:$D$503,4,FALSE),"")</f>
        <v/>
      </c>
    </row>
    <row r="105" spans="1:3">
      <c r="A105" s="7"/>
      <c r="B105" s="19" t="str">
        <f>IFERROR(VLOOKUP($A105,DB!$A$2:$D$503,2,FALSE),"")</f>
        <v/>
      </c>
      <c r="C105" s="23" t="str">
        <f>IFERROR(VLOOKUP($A105,DB!$A$2:$D$503,4,FALSE),"")</f>
        <v/>
      </c>
    </row>
    <row r="106" spans="1:3">
      <c r="A106" s="7"/>
      <c r="B106" s="19" t="str">
        <f>IFERROR(VLOOKUP($A106,DB!$A$2:$D$503,2,FALSE),"")</f>
        <v/>
      </c>
      <c r="C106" s="23" t="str">
        <f>IFERROR(VLOOKUP($A106,DB!$A$2:$D$503,4,FALSE),"")</f>
        <v/>
      </c>
    </row>
    <row r="107" spans="1:3">
      <c r="A107" s="7"/>
      <c r="B107" s="19" t="str">
        <f>IFERROR(VLOOKUP($A107,DB!$A$2:$D$503,2,FALSE),"")</f>
        <v/>
      </c>
      <c r="C107" s="23" t="str">
        <f>IFERROR(VLOOKUP($A107,DB!$A$2:$D$503,4,FALSE),"")</f>
        <v/>
      </c>
    </row>
    <row r="108" spans="1:3">
      <c r="A108" s="7"/>
      <c r="B108" s="19" t="str">
        <f>IFERROR(VLOOKUP($A108,DB!$A$2:$D$503,2,FALSE),"")</f>
        <v/>
      </c>
      <c r="C108" s="23" t="str">
        <f>IFERROR(VLOOKUP($A108,DB!$A$2:$D$503,4,FALSE),"")</f>
        <v/>
      </c>
    </row>
    <row r="109" spans="1:3">
      <c r="A109" s="7"/>
      <c r="B109" s="19" t="str">
        <f>IFERROR(VLOOKUP($A109,DB!$A$2:$D$503,2,FALSE),"")</f>
        <v/>
      </c>
      <c r="C109" s="23" t="str">
        <f>IFERROR(VLOOKUP($A109,DB!$A$2:$D$503,4,FALSE),"")</f>
        <v/>
      </c>
    </row>
    <row r="110" spans="1:3">
      <c r="A110" s="7"/>
      <c r="B110" s="19" t="str">
        <f>IFERROR(VLOOKUP($A110,DB!$A$2:$D$503,2,FALSE),"")</f>
        <v/>
      </c>
      <c r="C110" s="23" t="str">
        <f>IFERROR(VLOOKUP($A110,DB!$A$2:$D$503,4,FALSE),"")</f>
        <v/>
      </c>
    </row>
    <row r="111" spans="1:3">
      <c r="A111" s="7"/>
      <c r="B111" s="19" t="str">
        <f>IFERROR(VLOOKUP($A111,DB!$A$2:$D$503,2,FALSE),"")</f>
        <v/>
      </c>
      <c r="C111" s="23" t="str">
        <f>IFERROR(VLOOKUP($A111,DB!$A$2:$D$503,4,FALSE),"")</f>
        <v/>
      </c>
    </row>
    <row r="112" spans="1:3">
      <c r="A112" s="7"/>
      <c r="B112" s="19" t="str">
        <f>IFERROR(VLOOKUP($A112,DB!$A$2:$D$503,2,FALSE),"")</f>
        <v/>
      </c>
      <c r="C112" s="23" t="str">
        <f>IFERROR(VLOOKUP($A112,DB!$A$2:$D$503,4,FALSE),"")</f>
        <v/>
      </c>
    </row>
    <row r="113" spans="1:3">
      <c r="A113" s="7"/>
      <c r="B113" s="19" t="str">
        <f>IFERROR(VLOOKUP($A113,DB!$A$2:$D$503,2,FALSE),"")</f>
        <v/>
      </c>
      <c r="C113" s="23" t="str">
        <f>IFERROR(VLOOKUP($A113,DB!$A$2:$D$503,4,FALSE),"")</f>
        <v/>
      </c>
    </row>
    <row r="114" spans="1:3">
      <c r="A114" s="7"/>
      <c r="B114" s="19" t="str">
        <f>IFERROR(VLOOKUP($A114,DB!$A$2:$D$503,2,FALSE),"")</f>
        <v/>
      </c>
      <c r="C114" s="23" t="str">
        <f>IFERROR(VLOOKUP($A114,DB!$A$2:$D$503,4,FALSE),"")</f>
        <v/>
      </c>
    </row>
    <row r="115" spans="1:3">
      <c r="A115" s="7"/>
      <c r="B115" s="19" t="str">
        <f>IFERROR(VLOOKUP($A115,DB!$A$2:$D$503,2,FALSE),"")</f>
        <v/>
      </c>
      <c r="C115" s="23" t="str">
        <f>IFERROR(VLOOKUP($A115,DB!$A$2:$D$503,4,FALSE),"")</f>
        <v/>
      </c>
    </row>
    <row r="116" spans="1:3">
      <c r="A116" s="7"/>
      <c r="B116" s="19" t="str">
        <f>IFERROR(VLOOKUP($A116,DB!$A$2:$D$503,2,FALSE),"")</f>
        <v/>
      </c>
      <c r="C116" s="23" t="str">
        <f>IFERROR(VLOOKUP($A116,DB!$A$2:$D$503,4,FALSE),"")</f>
        <v/>
      </c>
    </row>
    <row r="117" spans="1:3">
      <c r="A117" s="7"/>
      <c r="B117" s="19" t="str">
        <f>IFERROR(VLOOKUP($A117,DB!$A$2:$D$503,2,FALSE),"")</f>
        <v/>
      </c>
      <c r="C117" s="23" t="str">
        <f>IFERROR(VLOOKUP($A117,DB!$A$2:$D$503,4,FALSE),"")</f>
        <v/>
      </c>
    </row>
    <row r="118" spans="1:3">
      <c r="A118" s="7"/>
      <c r="B118" s="19" t="str">
        <f>IFERROR(VLOOKUP($A118,DB!$A$2:$D$503,2,FALSE),"")</f>
        <v/>
      </c>
      <c r="C118" s="23" t="str">
        <f>IFERROR(VLOOKUP($A118,DB!$A$2:$D$503,4,FALSE),"")</f>
        <v/>
      </c>
    </row>
    <row r="119" spans="1:3">
      <c r="A119" s="7"/>
      <c r="B119" s="19" t="str">
        <f>IFERROR(VLOOKUP($A119,DB!$A$2:$D$503,2,FALSE),"")</f>
        <v/>
      </c>
      <c r="C119" s="23" t="str">
        <f>IFERROR(VLOOKUP($A119,DB!$A$2:$D$503,4,FALSE),"")</f>
        <v/>
      </c>
    </row>
    <row r="120" spans="1:3">
      <c r="A120" s="7"/>
      <c r="B120" s="19" t="str">
        <f>IFERROR(VLOOKUP($A120,DB!$A$2:$D$503,2,FALSE),"")</f>
        <v/>
      </c>
      <c r="C120" s="23" t="str">
        <f>IFERROR(VLOOKUP($A120,DB!$A$2:$D$503,4,FALSE),"")</f>
        <v/>
      </c>
    </row>
    <row r="121" spans="1:3">
      <c r="A121" s="7"/>
      <c r="B121" s="19" t="str">
        <f>IFERROR(VLOOKUP($A121,DB!$A$2:$D$503,2,FALSE),"")</f>
        <v/>
      </c>
      <c r="C121" s="23" t="str">
        <f>IFERROR(VLOOKUP($A121,DB!$A$2:$D$503,4,FALSE),"")</f>
        <v/>
      </c>
    </row>
    <row r="122" spans="1:3">
      <c r="A122" s="7"/>
      <c r="B122" s="19" t="str">
        <f>IFERROR(VLOOKUP($A122,DB!$A$2:$D$503,2,FALSE),"")</f>
        <v/>
      </c>
      <c r="C122" s="23" t="str">
        <f>IFERROR(VLOOKUP($A122,DB!$A$2:$D$503,4,FALSE),"")</f>
        <v/>
      </c>
    </row>
    <row r="123" spans="1:3">
      <c r="A123" s="7"/>
      <c r="B123" s="19" t="str">
        <f>IFERROR(VLOOKUP($A123,DB!$A$2:$D$503,2,FALSE),"")</f>
        <v/>
      </c>
      <c r="C123" s="23" t="str">
        <f>IFERROR(VLOOKUP($A123,DB!$A$2:$D$503,4,FALSE),"")</f>
        <v/>
      </c>
    </row>
    <row r="124" spans="1:3">
      <c r="A124" s="7"/>
      <c r="B124" s="19" t="str">
        <f>IFERROR(VLOOKUP($A124,DB!$A$2:$D$503,2,FALSE),"")</f>
        <v/>
      </c>
      <c r="C124" s="23" t="str">
        <f>IFERROR(VLOOKUP($A124,DB!$A$2:$D$503,4,FALSE),"")</f>
        <v/>
      </c>
    </row>
    <row r="125" spans="1:3">
      <c r="A125" s="7"/>
      <c r="B125" s="19" t="str">
        <f>IFERROR(VLOOKUP($A125,DB!$A$2:$D$503,2,FALSE),"")</f>
        <v/>
      </c>
      <c r="C125" s="23" t="str">
        <f>IFERROR(VLOOKUP($A125,DB!$A$2:$D$503,4,FALSE),"")</f>
        <v/>
      </c>
    </row>
    <row r="126" spans="1:3">
      <c r="A126" s="7"/>
      <c r="B126" s="19" t="str">
        <f>IFERROR(VLOOKUP($A126,DB!$A$2:$D$503,2,FALSE),"")</f>
        <v/>
      </c>
      <c r="C126" s="23" t="str">
        <f>IFERROR(VLOOKUP($A126,DB!$A$2:$D$503,4,FALSE),"")</f>
        <v/>
      </c>
    </row>
    <row r="127" spans="1:3">
      <c r="A127" s="7"/>
      <c r="B127" s="19" t="str">
        <f>IFERROR(VLOOKUP($A127,DB!$A$2:$D$503,2,FALSE),"")</f>
        <v/>
      </c>
      <c r="C127" s="23" t="str">
        <f>IFERROR(VLOOKUP($A127,DB!$A$2:$D$503,4,FALSE),"")</f>
        <v/>
      </c>
    </row>
    <row r="128" spans="1:3">
      <c r="A128" s="7"/>
      <c r="B128" s="19" t="str">
        <f>IFERROR(VLOOKUP($A128,DB!$A$2:$D$503,2,FALSE),"")</f>
        <v/>
      </c>
      <c r="C128" s="23" t="str">
        <f>IFERROR(VLOOKUP($A128,DB!$A$2:$D$503,4,FALSE),"")</f>
        <v/>
      </c>
    </row>
    <row r="129" spans="1:3">
      <c r="A129" s="7"/>
      <c r="B129" s="19" t="str">
        <f>IFERROR(VLOOKUP($A129,DB!$A$2:$D$503,2,FALSE),"")</f>
        <v/>
      </c>
      <c r="C129" s="23" t="str">
        <f>IFERROR(VLOOKUP($A129,DB!$A$2:$D$503,4,FALSE),"")</f>
        <v/>
      </c>
    </row>
    <row r="130" spans="1:3">
      <c r="A130" s="7"/>
      <c r="B130" s="19" t="str">
        <f>IFERROR(VLOOKUP($A130,DB!$A$2:$D$503,2,FALSE),"")</f>
        <v/>
      </c>
      <c r="C130" s="23" t="str">
        <f>IFERROR(VLOOKUP($A130,DB!$A$2:$D$503,4,FALSE),"")</f>
        <v/>
      </c>
    </row>
    <row r="131" spans="1:3">
      <c r="A131" s="7"/>
      <c r="B131" s="19" t="str">
        <f>IFERROR(VLOOKUP($A131,DB!$A$2:$D$503,2,FALSE),"")</f>
        <v/>
      </c>
      <c r="C131" s="23" t="str">
        <f>IFERROR(VLOOKUP($A131,DB!$A$2:$D$503,4,FALSE),"")</f>
        <v/>
      </c>
    </row>
    <row r="132" spans="1:3">
      <c r="A132" s="7"/>
      <c r="B132" s="19" t="str">
        <f>IFERROR(VLOOKUP($A132,DB!$A$2:$D$503,2,FALSE),"")</f>
        <v/>
      </c>
      <c r="C132" s="23" t="str">
        <f>IFERROR(VLOOKUP($A132,DB!$A$2:$D$503,4,FALSE),"")</f>
        <v/>
      </c>
    </row>
    <row r="133" spans="1:3">
      <c r="A133" s="7"/>
      <c r="B133" s="19" t="str">
        <f>IFERROR(VLOOKUP($A133,DB!$A$2:$D$503,2,FALSE),"")</f>
        <v/>
      </c>
      <c r="C133" s="23" t="str">
        <f>IFERROR(VLOOKUP($A133,DB!$A$2:$D$503,4,FALSE),"")</f>
        <v/>
      </c>
    </row>
    <row r="134" spans="1:3">
      <c r="A134" s="7"/>
      <c r="B134" s="19" t="str">
        <f>IFERROR(VLOOKUP($A134,DB!$A$2:$D$503,2,FALSE),"")</f>
        <v/>
      </c>
      <c r="C134" s="23" t="str">
        <f>IFERROR(VLOOKUP($A134,DB!$A$2:$D$503,4,FALSE),"")</f>
        <v/>
      </c>
    </row>
    <row r="135" spans="1:3">
      <c r="A135" s="7"/>
      <c r="B135" s="19" t="str">
        <f>IFERROR(VLOOKUP($A135,DB!$A$2:$D$503,2,FALSE),"")</f>
        <v/>
      </c>
      <c r="C135" s="23" t="str">
        <f>IFERROR(VLOOKUP($A135,DB!$A$2:$D$503,4,FALSE),"")</f>
        <v/>
      </c>
    </row>
    <row r="136" spans="1:3">
      <c r="A136" s="7"/>
      <c r="B136" s="19" t="str">
        <f>IFERROR(VLOOKUP($A136,DB!$A$2:$D$503,2,FALSE),"")</f>
        <v/>
      </c>
      <c r="C136" s="23" t="str">
        <f>IFERROR(VLOOKUP($A136,DB!$A$2:$D$503,4,FALSE),"")</f>
        <v/>
      </c>
    </row>
    <row r="137" spans="1:3">
      <c r="A137" s="7"/>
      <c r="B137" s="19" t="str">
        <f>IFERROR(VLOOKUP($A137,DB!$A$2:$D$503,2,FALSE),"")</f>
        <v/>
      </c>
      <c r="C137" s="23" t="str">
        <f>IFERROR(VLOOKUP($A137,DB!$A$2:$D$503,4,FALSE),"")</f>
        <v/>
      </c>
    </row>
    <row r="138" spans="1:3">
      <c r="A138" s="7"/>
      <c r="B138" s="19" t="str">
        <f>IFERROR(VLOOKUP($A138,DB!$A$2:$D$503,2,FALSE),"")</f>
        <v/>
      </c>
      <c r="C138" s="23" t="str">
        <f>IFERROR(VLOOKUP($A138,DB!$A$2:$D$503,4,FALSE),"")</f>
        <v/>
      </c>
    </row>
    <row r="139" spans="1:3">
      <c r="A139" s="7"/>
      <c r="B139" s="19" t="str">
        <f>IFERROR(VLOOKUP($A139,DB!$A$2:$D$503,2,FALSE),"")</f>
        <v/>
      </c>
      <c r="C139" s="23" t="str">
        <f>IFERROR(VLOOKUP($A139,DB!$A$2:$D$503,4,FALSE),"")</f>
        <v/>
      </c>
    </row>
    <row r="140" spans="1:3">
      <c r="A140" s="7"/>
      <c r="B140" s="19" t="str">
        <f>IFERROR(VLOOKUP($A140,DB!$A$2:$D$503,2,FALSE),"")</f>
        <v/>
      </c>
      <c r="C140" s="23" t="str">
        <f>IFERROR(VLOOKUP($A140,DB!$A$2:$D$503,4,FALSE),"")</f>
        <v/>
      </c>
    </row>
    <row r="141" spans="1:3">
      <c r="A141" s="7"/>
      <c r="B141" s="19" t="str">
        <f>IFERROR(VLOOKUP($A141,DB!$A$2:$D$503,2,FALSE),"")</f>
        <v/>
      </c>
      <c r="C141" s="23" t="str">
        <f>IFERROR(VLOOKUP($A141,DB!$A$2:$D$503,4,FALSE),"")</f>
        <v/>
      </c>
    </row>
    <row r="142" spans="1:3">
      <c r="A142" s="7"/>
      <c r="B142" s="19" t="str">
        <f>IFERROR(VLOOKUP($A142,DB!$A$2:$D$503,2,FALSE),"")</f>
        <v/>
      </c>
      <c r="C142" s="23" t="str">
        <f>IFERROR(VLOOKUP($A142,DB!$A$2:$D$503,4,FALSE),"")</f>
        <v/>
      </c>
    </row>
    <row r="143" spans="1:3">
      <c r="A143" s="7"/>
      <c r="B143" s="19" t="str">
        <f>IFERROR(VLOOKUP($A143,DB!$A$2:$D$503,2,FALSE),"")</f>
        <v/>
      </c>
      <c r="C143" s="23" t="str">
        <f>IFERROR(VLOOKUP($A143,DB!$A$2:$D$503,4,FALSE),"")</f>
        <v/>
      </c>
    </row>
    <row r="144" spans="1:3">
      <c r="A144" s="7"/>
      <c r="B144" s="19" t="str">
        <f>IFERROR(VLOOKUP($A144,DB!$A$2:$D$503,2,FALSE),"")</f>
        <v/>
      </c>
      <c r="C144" s="23" t="str">
        <f>IFERROR(VLOOKUP($A144,DB!$A$2:$D$503,4,FALSE),"")</f>
        <v/>
      </c>
    </row>
    <row r="145" spans="1:3">
      <c r="A145" s="7"/>
      <c r="B145" s="19" t="str">
        <f>IFERROR(VLOOKUP($A145,DB!$A$2:$D$503,2,FALSE),"")</f>
        <v/>
      </c>
      <c r="C145" s="23" t="str">
        <f>IFERROR(VLOOKUP($A145,DB!$A$2:$D$503,4,FALSE),"")</f>
        <v/>
      </c>
    </row>
    <row r="146" spans="1:3">
      <c r="A146" s="7"/>
      <c r="B146" s="19" t="str">
        <f>IFERROR(VLOOKUP($A146,DB!$A$2:$D$503,2,FALSE),"")</f>
        <v/>
      </c>
      <c r="C146" s="23" t="str">
        <f>IFERROR(VLOOKUP($A146,DB!$A$2:$D$503,4,FALSE),"")</f>
        <v/>
      </c>
    </row>
    <row r="147" spans="1:3">
      <c r="A147" s="7"/>
      <c r="B147" s="19" t="str">
        <f>IFERROR(VLOOKUP($A147,DB!$A$2:$D$503,2,FALSE),"")</f>
        <v/>
      </c>
      <c r="C147" s="23" t="str">
        <f>IFERROR(VLOOKUP($A147,DB!$A$2:$D$503,4,FALSE),"")</f>
        <v/>
      </c>
    </row>
    <row r="148" spans="1:3">
      <c r="A148" s="7"/>
      <c r="B148" s="19" t="str">
        <f>IFERROR(VLOOKUP($A148,DB!$A$2:$D$503,2,FALSE),"")</f>
        <v/>
      </c>
      <c r="C148" s="23" t="str">
        <f>IFERROR(VLOOKUP($A148,DB!$A$2:$D$503,4,FALSE),"")</f>
        <v/>
      </c>
    </row>
    <row r="149" spans="1:3">
      <c r="A149" s="7"/>
      <c r="B149" s="19" t="str">
        <f>IFERROR(VLOOKUP($A149,DB!$A$2:$D$503,2,FALSE),"")</f>
        <v/>
      </c>
      <c r="C149" s="23" t="str">
        <f>IFERROR(VLOOKUP($A149,DB!$A$2:$D$503,4,FALSE),"")</f>
        <v/>
      </c>
    </row>
    <row r="150" spans="1:3">
      <c r="A150" s="7"/>
      <c r="B150" s="19" t="str">
        <f>IFERROR(VLOOKUP($A150,DB!$A$2:$D$503,2,FALSE),"")</f>
        <v/>
      </c>
      <c r="C150" s="23" t="str">
        <f>IFERROR(VLOOKUP($A150,DB!$A$2:$D$503,4,FALSE),"")</f>
        <v/>
      </c>
    </row>
    <row r="151" spans="1:3">
      <c r="A151" s="7"/>
      <c r="B151" s="19" t="str">
        <f>IFERROR(VLOOKUP($A151,DB!$A$2:$D$503,2,FALSE),"")</f>
        <v/>
      </c>
      <c r="C151" s="23" t="str">
        <f>IFERROR(VLOOKUP($A151,DB!$A$2:$D$503,4,FALSE),"")</f>
        <v/>
      </c>
    </row>
    <row r="152" spans="1:3">
      <c r="A152" s="7"/>
      <c r="B152" s="19" t="str">
        <f>IFERROR(VLOOKUP($A152,DB!$A$2:$D$503,2,FALSE),"")</f>
        <v/>
      </c>
      <c r="C152" s="23" t="str">
        <f>IFERROR(VLOOKUP($A152,DB!$A$2:$D$503,4,FALSE),"")</f>
        <v/>
      </c>
    </row>
    <row r="153" spans="1:3">
      <c r="A153" s="7"/>
      <c r="B153" s="19" t="str">
        <f>IFERROR(VLOOKUP($A153,DB!$A$2:$D$503,2,FALSE),"")</f>
        <v/>
      </c>
      <c r="C153" s="23" t="str">
        <f>IFERROR(VLOOKUP($A153,DB!$A$2:$D$503,4,FALSE),"")</f>
        <v/>
      </c>
    </row>
    <row r="154" spans="1:3">
      <c r="A154" s="7"/>
      <c r="B154" s="19" t="str">
        <f>IFERROR(VLOOKUP($A154,DB!$A$2:$D$503,2,FALSE),"")</f>
        <v/>
      </c>
      <c r="C154" s="23" t="str">
        <f>IFERROR(VLOOKUP($A154,DB!$A$2:$D$503,4,FALSE),"")</f>
        <v/>
      </c>
    </row>
    <row r="155" spans="1:3">
      <c r="A155" s="7"/>
      <c r="B155" s="19" t="str">
        <f>IFERROR(VLOOKUP($A155,DB!$A$2:$D$503,2,FALSE),"")</f>
        <v/>
      </c>
      <c r="C155" s="23" t="str">
        <f>IFERROR(VLOOKUP($A155,DB!$A$2:$D$503,4,FALSE),"")</f>
        <v/>
      </c>
    </row>
    <row r="156" spans="1:3">
      <c r="A156" s="7"/>
      <c r="B156" s="19" t="str">
        <f>IFERROR(VLOOKUP($A156,DB!$A$2:$D$503,2,FALSE),"")</f>
        <v/>
      </c>
      <c r="C156" s="23" t="str">
        <f>IFERROR(VLOOKUP($A156,DB!$A$2:$D$503,4,FALSE),"")</f>
        <v/>
      </c>
    </row>
    <row r="157" spans="1:3">
      <c r="A157" s="7"/>
      <c r="B157" s="19" t="str">
        <f>IFERROR(VLOOKUP($A157,DB!$A$2:$D$503,2,FALSE),"")</f>
        <v/>
      </c>
      <c r="C157" s="23" t="str">
        <f>IFERROR(VLOOKUP($A157,DB!$A$2:$D$503,4,FALSE),"")</f>
        <v/>
      </c>
    </row>
    <row r="158" spans="1:3">
      <c r="A158" s="7"/>
      <c r="B158" s="19" t="str">
        <f>IFERROR(VLOOKUP($A158,DB!$A$2:$D$503,2,FALSE),"")</f>
        <v/>
      </c>
      <c r="C158" s="23" t="str">
        <f>IFERROR(VLOOKUP($A158,DB!$A$2:$D$503,4,FALSE),"")</f>
        <v/>
      </c>
    </row>
    <row r="159" spans="1:3">
      <c r="A159" s="7"/>
      <c r="B159" s="19" t="str">
        <f>IFERROR(VLOOKUP($A159,DB!$A$2:$D$503,2,FALSE),"")</f>
        <v/>
      </c>
      <c r="C159" s="23" t="str">
        <f>IFERROR(VLOOKUP($A159,DB!$A$2:$D$503,4,FALSE),"")</f>
        <v/>
      </c>
    </row>
    <row r="160" spans="1:3">
      <c r="A160" s="7"/>
      <c r="B160" s="19" t="str">
        <f>IFERROR(VLOOKUP($A160,DB!$A$2:$D$503,2,FALSE),"")</f>
        <v/>
      </c>
      <c r="C160" s="23" t="str">
        <f>IFERROR(VLOOKUP($A160,DB!$A$2:$D$503,4,FALSE),"")</f>
        <v/>
      </c>
    </row>
    <row r="161" spans="1:3">
      <c r="A161" s="7"/>
      <c r="B161" s="19" t="str">
        <f>IFERROR(VLOOKUP($A161,DB!$A$2:$D$503,2,FALSE),"")</f>
        <v/>
      </c>
      <c r="C161" s="23" t="str">
        <f>IFERROR(VLOOKUP($A161,DB!$A$2:$D$503,4,FALSE),"")</f>
        <v/>
      </c>
    </row>
    <row r="162" spans="1:3">
      <c r="A162" s="7"/>
      <c r="B162" s="19" t="str">
        <f>IFERROR(VLOOKUP($A162,DB!$A$2:$D$503,2,FALSE),"")</f>
        <v/>
      </c>
      <c r="C162" s="23" t="str">
        <f>IFERROR(VLOOKUP($A162,DB!$A$2:$D$503,4,FALSE),"")</f>
        <v/>
      </c>
    </row>
    <row r="163" spans="1:3">
      <c r="A163" s="7"/>
      <c r="B163" s="19" t="str">
        <f>IFERROR(VLOOKUP($A163,DB!$A$2:$D$503,2,FALSE),"")</f>
        <v/>
      </c>
      <c r="C163" s="23" t="str">
        <f>IFERROR(VLOOKUP($A163,DB!$A$2:$D$503,4,FALSE),"")</f>
        <v/>
      </c>
    </row>
    <row r="164" spans="1:3">
      <c r="A164" s="7"/>
      <c r="B164" s="19" t="str">
        <f>IFERROR(VLOOKUP($A164,DB!$A$2:$D$503,2,FALSE),"")</f>
        <v/>
      </c>
      <c r="C164" s="23" t="str">
        <f>IFERROR(VLOOKUP($A164,DB!$A$2:$D$503,4,FALSE),"")</f>
        <v/>
      </c>
    </row>
    <row r="165" spans="1:3">
      <c r="A165" s="7"/>
      <c r="B165" s="19" t="str">
        <f>IFERROR(VLOOKUP($A165,DB!$A$2:$D$503,2,FALSE),"")</f>
        <v/>
      </c>
      <c r="C165" s="23" t="str">
        <f>IFERROR(VLOOKUP($A165,DB!$A$2:$D$503,4,FALSE),"")</f>
        <v/>
      </c>
    </row>
    <row r="166" spans="1:3">
      <c r="A166" s="7"/>
      <c r="B166" s="19" t="str">
        <f>IFERROR(VLOOKUP($A166,DB!$A$2:$D$503,2,FALSE),"")</f>
        <v/>
      </c>
      <c r="C166" s="23" t="str">
        <f>IFERROR(VLOOKUP($A166,DB!$A$2:$D$503,4,FALSE),"")</f>
        <v/>
      </c>
    </row>
    <row r="167" spans="1:3">
      <c r="A167" s="7"/>
      <c r="B167" s="19" t="str">
        <f>IFERROR(VLOOKUP($A167,DB!$A$2:$D$503,2,FALSE),"")</f>
        <v/>
      </c>
      <c r="C167" s="23" t="str">
        <f>IFERROR(VLOOKUP($A167,DB!$A$2:$D$503,4,FALSE),"")</f>
        <v/>
      </c>
    </row>
    <row r="168" spans="1:3">
      <c r="A168" s="7"/>
      <c r="B168" s="19" t="str">
        <f>IFERROR(VLOOKUP($A168,DB!$A$2:$D$503,2,FALSE),"")</f>
        <v/>
      </c>
      <c r="C168" s="23" t="str">
        <f>IFERROR(VLOOKUP($A168,DB!$A$2:$D$503,4,FALSE),"")</f>
        <v/>
      </c>
    </row>
    <row r="169" spans="1:3">
      <c r="A169" s="7"/>
      <c r="B169" s="19" t="str">
        <f>IFERROR(VLOOKUP($A169,DB!$A$2:$D$503,2,FALSE),"")</f>
        <v/>
      </c>
      <c r="C169" s="23" t="str">
        <f>IFERROR(VLOOKUP($A169,DB!$A$2:$D$503,4,FALSE),"")</f>
        <v/>
      </c>
    </row>
    <row r="170" spans="1:3">
      <c r="A170" s="7"/>
      <c r="B170" s="19" t="str">
        <f>IFERROR(VLOOKUP($A170,DB!$A$2:$D$503,2,FALSE),"")</f>
        <v/>
      </c>
      <c r="C170" s="23" t="str">
        <f>IFERROR(VLOOKUP($A170,DB!$A$2:$D$503,4,FALSE),"")</f>
        <v/>
      </c>
    </row>
    <row r="171" spans="1:3">
      <c r="A171" s="7"/>
      <c r="B171" s="19" t="str">
        <f>IFERROR(VLOOKUP($A171,DB!$A$2:$D$503,2,FALSE),"")</f>
        <v/>
      </c>
      <c r="C171" s="23" t="str">
        <f>IFERROR(VLOOKUP($A171,DB!$A$2:$D$503,4,FALSE),"")</f>
        <v/>
      </c>
    </row>
    <row r="172" spans="1:3">
      <c r="A172" s="7"/>
      <c r="B172" s="19" t="str">
        <f>IFERROR(VLOOKUP($A172,DB!$A$2:$D$503,2,FALSE),"")</f>
        <v/>
      </c>
      <c r="C172" s="23" t="str">
        <f>IFERROR(VLOOKUP($A172,DB!$A$2:$D$503,4,FALSE),"")</f>
        <v/>
      </c>
    </row>
    <row r="173" spans="1:3">
      <c r="A173" s="7"/>
      <c r="B173" s="19" t="str">
        <f>IFERROR(VLOOKUP($A173,DB!$A$2:$D$503,2,FALSE),"")</f>
        <v/>
      </c>
      <c r="C173" s="23" t="str">
        <f>IFERROR(VLOOKUP($A173,DB!$A$2:$D$503,4,FALSE),"")</f>
        <v/>
      </c>
    </row>
    <row r="174" spans="1:3">
      <c r="A174" s="7"/>
      <c r="B174" s="19" t="str">
        <f>IFERROR(VLOOKUP($A174,DB!$A$2:$D$503,2,FALSE),"")</f>
        <v/>
      </c>
      <c r="C174" s="23" t="str">
        <f>IFERROR(VLOOKUP($A174,DB!$A$2:$D$503,4,FALSE),"")</f>
        <v/>
      </c>
    </row>
    <row r="175" spans="1:3">
      <c r="A175" s="7"/>
      <c r="B175" s="19" t="str">
        <f>IFERROR(VLOOKUP($A175,DB!$A$2:$D$503,2,FALSE),"")</f>
        <v/>
      </c>
      <c r="C175" s="23" t="str">
        <f>IFERROR(VLOOKUP($A175,DB!$A$2:$D$503,4,FALSE),"")</f>
        <v/>
      </c>
    </row>
    <row r="176" spans="1:3">
      <c r="A176" s="7"/>
      <c r="B176" s="19" t="str">
        <f>IFERROR(VLOOKUP($A176,DB!$A$2:$D$503,2,FALSE),"")</f>
        <v/>
      </c>
      <c r="C176" s="23" t="str">
        <f>IFERROR(VLOOKUP($A176,DB!$A$2:$D$503,4,FALSE),"")</f>
        <v/>
      </c>
    </row>
    <row r="177" spans="1:3">
      <c r="A177" s="7"/>
      <c r="B177" s="19" t="str">
        <f>IFERROR(VLOOKUP($A177,DB!$A$2:$D$503,2,FALSE),"")</f>
        <v/>
      </c>
      <c r="C177" s="23" t="str">
        <f>IFERROR(VLOOKUP($A177,DB!$A$2:$D$503,4,FALSE),"")</f>
        <v/>
      </c>
    </row>
    <row r="178" spans="1:3">
      <c r="A178" s="7"/>
      <c r="B178" s="19" t="str">
        <f>IFERROR(VLOOKUP($A178,DB!$A$2:$D$503,2,FALSE),"")</f>
        <v/>
      </c>
      <c r="C178" s="23" t="str">
        <f>IFERROR(VLOOKUP($A178,DB!$A$2:$D$503,4,FALSE),"")</f>
        <v/>
      </c>
    </row>
    <row r="179" spans="1:3">
      <c r="A179" s="7"/>
      <c r="B179" s="19" t="str">
        <f>IFERROR(VLOOKUP($A179,DB!$A$2:$D$503,2,FALSE),"")</f>
        <v/>
      </c>
      <c r="C179" s="23" t="str">
        <f>IFERROR(VLOOKUP($A179,DB!$A$2:$D$503,4,FALSE),"")</f>
        <v/>
      </c>
    </row>
    <row r="180" spans="1:3">
      <c r="A180" s="7"/>
      <c r="B180" s="19" t="str">
        <f>IFERROR(VLOOKUP($A180,DB!$A$2:$D$503,2,FALSE),"")</f>
        <v/>
      </c>
      <c r="C180" s="23" t="str">
        <f>IFERROR(VLOOKUP($A180,DB!$A$2:$D$503,4,FALSE),"")</f>
        <v/>
      </c>
    </row>
    <row r="181" spans="1:3">
      <c r="A181" s="7"/>
      <c r="B181" s="19" t="str">
        <f>IFERROR(VLOOKUP($A181,DB!$A$2:$D$503,2,FALSE),"")</f>
        <v/>
      </c>
      <c r="C181" s="23" t="str">
        <f>IFERROR(VLOOKUP($A181,DB!$A$2:$D$503,4,FALSE),"")</f>
        <v/>
      </c>
    </row>
    <row r="182" spans="1:3">
      <c r="A182" s="7"/>
      <c r="B182" s="19" t="str">
        <f>IFERROR(VLOOKUP($A182,DB!$A$2:$D$503,2,FALSE),"")</f>
        <v/>
      </c>
      <c r="C182" s="23" t="str">
        <f>IFERROR(VLOOKUP($A182,DB!$A$2:$D$503,4,FALSE),"")</f>
        <v/>
      </c>
    </row>
    <row r="183" spans="1:3">
      <c r="A183" s="7"/>
      <c r="B183" s="19" t="str">
        <f>IFERROR(VLOOKUP($A183,DB!$A$2:$D$503,2,FALSE),"")</f>
        <v/>
      </c>
      <c r="C183" s="23" t="str">
        <f>IFERROR(VLOOKUP($A183,DB!$A$2:$D$503,4,FALSE),"")</f>
        <v/>
      </c>
    </row>
    <row r="184" spans="1:3">
      <c r="A184" s="7"/>
      <c r="B184" s="19" t="str">
        <f>IFERROR(VLOOKUP($A184,DB!$A$2:$D$503,2,FALSE),"")</f>
        <v/>
      </c>
      <c r="C184" s="23" t="str">
        <f>IFERROR(VLOOKUP($A184,DB!$A$2:$D$503,4,FALSE),"")</f>
        <v/>
      </c>
    </row>
    <row r="185" spans="1:3">
      <c r="A185" s="7"/>
      <c r="B185" s="19" t="str">
        <f>IFERROR(VLOOKUP($A185,DB!$A$2:$D$503,2,FALSE),"")</f>
        <v/>
      </c>
      <c r="C185" s="23" t="str">
        <f>IFERROR(VLOOKUP($A185,DB!$A$2:$D$503,4,FALSE),"")</f>
        <v/>
      </c>
    </row>
    <row r="186" spans="1:3">
      <c r="A186" s="7"/>
      <c r="B186" s="19" t="str">
        <f>IFERROR(VLOOKUP($A186,DB!$A$2:$D$503,2,FALSE),"")</f>
        <v/>
      </c>
      <c r="C186" s="23" t="str">
        <f>IFERROR(VLOOKUP($A186,DB!$A$2:$D$503,4,FALSE),"")</f>
        <v/>
      </c>
    </row>
    <row r="187" spans="1:3">
      <c r="A187" s="7"/>
      <c r="B187" s="19" t="str">
        <f>IFERROR(VLOOKUP($A187,DB!$A$2:$D$503,2,FALSE),"")</f>
        <v/>
      </c>
      <c r="C187" s="23" t="str">
        <f>IFERROR(VLOOKUP($A187,DB!$A$2:$D$503,4,FALSE),"")</f>
        <v/>
      </c>
    </row>
    <row r="188" spans="1:3">
      <c r="A188" s="7"/>
      <c r="B188" s="19" t="str">
        <f>IFERROR(VLOOKUP($A188,DB!$A$2:$D$503,2,FALSE),"")</f>
        <v/>
      </c>
      <c r="C188" s="23" t="str">
        <f>IFERROR(VLOOKUP($A188,DB!$A$2:$D$503,4,FALSE),"")</f>
        <v/>
      </c>
    </row>
    <row r="189" spans="1:3">
      <c r="A189" s="7"/>
      <c r="B189" s="19" t="str">
        <f>IFERROR(VLOOKUP($A189,DB!$A$2:$D$503,2,FALSE),"")</f>
        <v/>
      </c>
      <c r="C189" s="23" t="str">
        <f>IFERROR(VLOOKUP($A189,DB!$A$2:$D$503,4,FALSE),"")</f>
        <v/>
      </c>
    </row>
    <row r="190" spans="1:3">
      <c r="A190" s="7"/>
      <c r="B190" s="19" t="str">
        <f>IFERROR(VLOOKUP($A190,DB!$A$2:$D$503,2,FALSE),"")</f>
        <v/>
      </c>
      <c r="C190" s="23" t="str">
        <f>IFERROR(VLOOKUP($A190,DB!$A$2:$D$503,4,FALSE),"")</f>
        <v/>
      </c>
    </row>
    <row r="191" spans="1:3">
      <c r="A191" s="7"/>
      <c r="B191" s="19" t="str">
        <f>IFERROR(VLOOKUP($A191,DB!$A$2:$D$503,2,FALSE),"")</f>
        <v/>
      </c>
      <c r="C191" s="23" t="str">
        <f>IFERROR(VLOOKUP($A191,DB!$A$2:$D$503,4,FALSE),"")</f>
        <v/>
      </c>
    </row>
    <row r="192" spans="1:3">
      <c r="A192" s="7"/>
      <c r="B192" s="19" t="str">
        <f>IFERROR(VLOOKUP($A192,DB!$A$2:$D$503,2,FALSE),"")</f>
        <v/>
      </c>
      <c r="C192" s="23" t="str">
        <f>IFERROR(VLOOKUP($A192,DB!$A$2:$D$503,4,FALSE),"")</f>
        <v/>
      </c>
    </row>
    <row r="193" spans="1:3">
      <c r="A193" s="7"/>
      <c r="B193" s="19" t="str">
        <f>IFERROR(VLOOKUP($A193,DB!$A$2:$D$503,2,FALSE),"")</f>
        <v/>
      </c>
      <c r="C193" s="23" t="str">
        <f>IFERROR(VLOOKUP($A193,DB!$A$2:$D$503,4,FALSE),"")</f>
        <v/>
      </c>
    </row>
    <row r="194" spans="1:3">
      <c r="A194" s="7"/>
      <c r="B194" s="19" t="str">
        <f>IFERROR(VLOOKUP($A194,DB!$A$2:$D$503,2,FALSE),"")</f>
        <v/>
      </c>
      <c r="C194" s="23" t="str">
        <f>IFERROR(VLOOKUP($A194,DB!$A$2:$D$503,4,FALSE),"")</f>
        <v/>
      </c>
    </row>
    <row r="195" spans="1:3">
      <c r="A195" s="7"/>
      <c r="B195" s="19" t="str">
        <f>IFERROR(VLOOKUP($A195,DB!$A$2:$D$503,2,FALSE),"")</f>
        <v/>
      </c>
      <c r="C195" s="23" t="str">
        <f>IFERROR(VLOOKUP($A195,DB!$A$2:$D$503,4,FALSE),"")</f>
        <v/>
      </c>
    </row>
    <row r="196" spans="1:3">
      <c r="A196" s="7"/>
      <c r="B196" s="19" t="str">
        <f>IFERROR(VLOOKUP($A196,DB!$A$2:$D$503,2,FALSE),"")</f>
        <v/>
      </c>
      <c r="C196" s="23" t="str">
        <f>IFERROR(VLOOKUP($A196,DB!$A$2:$D$503,4,FALSE),"")</f>
        <v/>
      </c>
    </row>
    <row r="197" spans="1:3">
      <c r="A197" s="7"/>
      <c r="B197" s="19" t="str">
        <f>IFERROR(VLOOKUP($A197,DB!$A$2:$D$503,2,FALSE),"")</f>
        <v/>
      </c>
      <c r="C197" s="23" t="str">
        <f>IFERROR(VLOOKUP($A197,DB!$A$2:$D$503,4,FALSE),"")</f>
        <v/>
      </c>
    </row>
    <row r="198" spans="1:3">
      <c r="A198" s="7"/>
      <c r="B198" s="19" t="str">
        <f>IFERROR(VLOOKUP($A198,DB!$A$2:$D$503,2,FALSE),"")</f>
        <v/>
      </c>
      <c r="C198" s="23" t="str">
        <f>IFERROR(VLOOKUP($A198,DB!$A$2:$D$503,4,FALSE),"")</f>
        <v/>
      </c>
    </row>
    <row r="199" spans="1:3">
      <c r="A199" s="7"/>
      <c r="B199" s="19" t="str">
        <f>IFERROR(VLOOKUP($A199,DB!$A$2:$D$503,2,FALSE),"")</f>
        <v/>
      </c>
      <c r="C199" s="23" t="str">
        <f>IFERROR(VLOOKUP($A199,DB!$A$2:$D$503,4,FALSE),"")</f>
        <v/>
      </c>
    </row>
    <row r="200" spans="1:3">
      <c r="A200" s="7"/>
      <c r="B200" s="19" t="str">
        <f>IFERROR(VLOOKUP($A200,DB!$A$2:$D$503,2,FALSE),"")</f>
        <v/>
      </c>
      <c r="C200" s="23" t="str">
        <f>IFERROR(VLOOKUP($A200,DB!$A$2:$D$503,4,FALSE),"")</f>
        <v/>
      </c>
    </row>
    <row r="201" spans="1:3">
      <c r="A201" s="7"/>
      <c r="B201" s="19" t="str">
        <f>IFERROR(VLOOKUP($A201,DB!$A$2:$D$503,2,FALSE),"")</f>
        <v/>
      </c>
      <c r="C201" s="23" t="str">
        <f>IFERROR(VLOOKUP($A201,DB!$A$2:$D$503,4,FALSE),"")</f>
        <v/>
      </c>
    </row>
    <row r="202" spans="1:3">
      <c r="A202" s="7"/>
      <c r="B202" s="19" t="str">
        <f>IFERROR(VLOOKUP($A202,DB!$A$2:$D$503,2,FALSE),"")</f>
        <v/>
      </c>
      <c r="C202" s="23" t="str">
        <f>IFERROR(VLOOKUP($A202,DB!$A$2:$D$503,4,FALSE),"")</f>
        <v/>
      </c>
    </row>
    <row r="203" spans="1:3">
      <c r="A203" s="7"/>
      <c r="B203" s="19" t="str">
        <f>IFERROR(VLOOKUP($A203,DB!$A$2:$D$503,2,FALSE),"")</f>
        <v/>
      </c>
      <c r="C203" s="23" t="str">
        <f>IFERROR(VLOOKUP($A203,DB!$A$2:$D$503,4,FALSE),"")</f>
        <v/>
      </c>
    </row>
    <row r="204" spans="1:3">
      <c r="A204" s="7"/>
      <c r="B204" s="19" t="str">
        <f>IFERROR(VLOOKUP($A204,DB!$A$2:$D$503,2,FALSE),"")</f>
        <v/>
      </c>
      <c r="C204" s="23" t="str">
        <f>IFERROR(VLOOKUP($A204,DB!$A$2:$D$503,4,FALSE),"")</f>
        <v/>
      </c>
    </row>
    <row r="205" spans="1:3">
      <c r="A205" s="7"/>
      <c r="B205" s="19" t="str">
        <f>IFERROR(VLOOKUP($A205,DB!$A$2:$D$503,2,FALSE),"")</f>
        <v/>
      </c>
      <c r="C205" s="23" t="str">
        <f>IFERROR(VLOOKUP($A205,DB!$A$2:$D$503,4,FALSE),"")</f>
        <v/>
      </c>
    </row>
    <row r="206" spans="1:3">
      <c r="A206" s="7"/>
      <c r="B206" s="19" t="str">
        <f>IFERROR(VLOOKUP($A206,DB!$A$2:$D$503,2,FALSE),"")</f>
        <v/>
      </c>
      <c r="C206" s="23" t="str">
        <f>IFERROR(VLOOKUP($A206,DB!$A$2:$D$503,4,FALSE),"")</f>
        <v/>
      </c>
    </row>
    <row r="207" spans="1:3">
      <c r="A207" s="7"/>
      <c r="B207" s="19" t="str">
        <f>IFERROR(VLOOKUP($A207,DB!$A$2:$D$503,2,FALSE),"")</f>
        <v/>
      </c>
      <c r="C207" s="23" t="str">
        <f>IFERROR(VLOOKUP($A207,DB!$A$2:$D$503,4,FALSE),"")</f>
        <v/>
      </c>
    </row>
    <row r="208" spans="1:3">
      <c r="A208" s="7"/>
      <c r="B208" s="19" t="str">
        <f>IFERROR(VLOOKUP($A208,DB!$A$2:$D$503,2,FALSE),"")</f>
        <v/>
      </c>
      <c r="C208" s="23" t="str">
        <f>IFERROR(VLOOKUP($A208,DB!$A$2:$D$503,4,FALSE),"")</f>
        <v/>
      </c>
    </row>
    <row r="209" spans="1:3">
      <c r="A209" s="7"/>
      <c r="B209" s="19" t="str">
        <f>IFERROR(VLOOKUP($A209,DB!$A$2:$D$503,2,FALSE),"")</f>
        <v/>
      </c>
      <c r="C209" s="23" t="str">
        <f>IFERROR(VLOOKUP($A209,DB!$A$2:$D$503,4,FALSE),"")</f>
        <v/>
      </c>
    </row>
    <row r="210" spans="1:3">
      <c r="A210" s="7"/>
      <c r="B210" s="19" t="str">
        <f>IFERROR(VLOOKUP($A210,DB!$A$2:$D$503,2,FALSE),"")</f>
        <v/>
      </c>
      <c r="C210" s="23" t="str">
        <f>IFERROR(VLOOKUP($A210,DB!$A$2:$D$503,4,FALSE),"")</f>
        <v/>
      </c>
    </row>
    <row r="211" spans="1:3">
      <c r="A211" s="7"/>
      <c r="B211" s="19" t="str">
        <f>IFERROR(VLOOKUP($A211,DB!$A$2:$D$503,2,FALSE),"")</f>
        <v/>
      </c>
      <c r="C211" s="23" t="str">
        <f>IFERROR(VLOOKUP($A211,DB!$A$2:$D$503,4,FALSE),"")</f>
        <v/>
      </c>
    </row>
    <row r="212" spans="1:3">
      <c r="A212" s="7"/>
      <c r="B212" s="19" t="str">
        <f>IFERROR(VLOOKUP($A212,DB!$A$2:$D$503,2,FALSE),"")</f>
        <v/>
      </c>
      <c r="C212" s="23" t="str">
        <f>IFERROR(VLOOKUP($A212,DB!$A$2:$D$503,4,FALSE),"")</f>
        <v/>
      </c>
    </row>
    <row r="213" spans="1:3">
      <c r="A213" s="7"/>
      <c r="B213" s="19" t="str">
        <f>IFERROR(VLOOKUP($A213,DB!$A$2:$D$503,2,FALSE),"")</f>
        <v/>
      </c>
      <c r="C213" s="23" t="str">
        <f>IFERROR(VLOOKUP($A213,DB!$A$2:$D$503,4,FALSE),"")</f>
        <v/>
      </c>
    </row>
    <row r="214" spans="1:3">
      <c r="A214" s="7"/>
      <c r="B214" s="19" t="str">
        <f>IFERROR(VLOOKUP($A214,DB!$A$2:$D$503,2,FALSE),"")</f>
        <v/>
      </c>
      <c r="C214" s="23" t="str">
        <f>IFERROR(VLOOKUP($A214,DB!$A$2:$D$503,4,FALSE),"")</f>
        <v/>
      </c>
    </row>
    <row r="215" spans="1:3">
      <c r="A215" s="7"/>
      <c r="B215" s="19" t="str">
        <f>IFERROR(VLOOKUP($A215,DB!$A$2:$D$503,2,FALSE),"")</f>
        <v/>
      </c>
      <c r="C215" s="23" t="str">
        <f>IFERROR(VLOOKUP($A215,DB!$A$2:$D$503,4,FALSE),"")</f>
        <v/>
      </c>
    </row>
    <row r="216" spans="1:3">
      <c r="A216" s="7"/>
      <c r="B216" s="19" t="str">
        <f>IFERROR(VLOOKUP($A216,DB!$A$2:$D$503,2,FALSE),"")</f>
        <v/>
      </c>
      <c r="C216" s="23" t="str">
        <f>IFERROR(VLOOKUP($A216,DB!$A$2:$D$503,4,FALSE),"")</f>
        <v/>
      </c>
    </row>
    <row r="217" spans="1:3">
      <c r="A217" s="7"/>
      <c r="B217" s="19" t="str">
        <f>IFERROR(VLOOKUP($A217,DB!$A$2:$D$503,2,FALSE),"")</f>
        <v/>
      </c>
      <c r="C217" s="23" t="str">
        <f>IFERROR(VLOOKUP($A217,DB!$A$2:$D$503,4,FALSE),"")</f>
        <v/>
      </c>
    </row>
    <row r="218" spans="1:3">
      <c r="A218" s="7"/>
      <c r="B218" s="19" t="str">
        <f>IFERROR(VLOOKUP($A218,DB!$A$2:$D$503,2,FALSE),"")</f>
        <v/>
      </c>
      <c r="C218" s="23" t="str">
        <f>IFERROR(VLOOKUP($A218,DB!$A$2:$D$503,4,FALSE),"")</f>
        <v/>
      </c>
    </row>
    <row r="219" spans="1:3">
      <c r="A219" s="7"/>
      <c r="B219" s="19" t="str">
        <f>IFERROR(VLOOKUP($A219,DB!$A$2:$D$503,2,FALSE),"")</f>
        <v/>
      </c>
      <c r="C219" s="23" t="str">
        <f>IFERROR(VLOOKUP($A219,DB!$A$2:$D$503,4,FALSE),"")</f>
        <v/>
      </c>
    </row>
    <row r="220" spans="1:3">
      <c r="A220" s="7"/>
      <c r="B220" s="19" t="str">
        <f>IFERROR(VLOOKUP($A220,DB!$A$2:$D$503,2,FALSE),"")</f>
        <v/>
      </c>
      <c r="C220" s="23" t="str">
        <f>IFERROR(VLOOKUP($A220,DB!$A$2:$D$503,4,FALSE),"")</f>
        <v/>
      </c>
    </row>
    <row r="221" spans="1:3">
      <c r="A221" s="7"/>
      <c r="B221" s="19" t="str">
        <f>IFERROR(VLOOKUP($A221,DB!$A$2:$D$503,2,FALSE),"")</f>
        <v/>
      </c>
      <c r="C221" s="23" t="str">
        <f>IFERROR(VLOOKUP($A221,DB!$A$2:$D$503,4,FALSE),"")</f>
        <v/>
      </c>
    </row>
    <row r="222" spans="1:3">
      <c r="A222" s="7"/>
      <c r="B222" s="19" t="str">
        <f>IFERROR(VLOOKUP($A222,DB!$A$2:$D$503,2,FALSE),"")</f>
        <v/>
      </c>
      <c r="C222" s="23" t="str">
        <f>IFERROR(VLOOKUP($A222,DB!$A$2:$D$503,4,FALSE),"")</f>
        <v/>
      </c>
    </row>
    <row r="223" spans="1:3">
      <c r="A223" s="7"/>
      <c r="B223" s="19" t="str">
        <f>IFERROR(VLOOKUP($A223,DB!$A$2:$D$503,2,FALSE),"")</f>
        <v/>
      </c>
      <c r="C223" s="23" t="str">
        <f>IFERROR(VLOOKUP($A223,DB!$A$2:$D$503,4,FALSE),"")</f>
        <v/>
      </c>
    </row>
    <row r="224" spans="1:3">
      <c r="A224" s="7"/>
      <c r="B224" s="19" t="str">
        <f>IFERROR(VLOOKUP($A224,DB!$A$2:$D$503,2,FALSE),"")</f>
        <v/>
      </c>
      <c r="C224" s="23" t="str">
        <f>IFERROR(VLOOKUP($A224,DB!$A$2:$D$503,4,FALSE),"")</f>
        <v/>
      </c>
    </row>
    <row r="225" spans="1:3">
      <c r="A225" s="7"/>
      <c r="B225" s="19" t="str">
        <f>IFERROR(VLOOKUP($A225,DB!$A$2:$D$503,2,FALSE),"")</f>
        <v/>
      </c>
      <c r="C225" s="23" t="str">
        <f>IFERROR(VLOOKUP($A225,DB!$A$2:$D$503,4,FALSE),"")</f>
        <v/>
      </c>
    </row>
    <row r="226" spans="1:3">
      <c r="A226" s="7"/>
      <c r="B226" s="19" t="str">
        <f>IFERROR(VLOOKUP($A226,DB!$A$2:$D$503,2,FALSE),"")</f>
        <v/>
      </c>
      <c r="C226" s="23" t="str">
        <f>IFERROR(VLOOKUP($A226,DB!$A$2:$D$503,4,FALSE),"")</f>
        <v/>
      </c>
    </row>
    <row r="227" spans="1:3">
      <c r="A227" s="7"/>
      <c r="B227" s="19" t="str">
        <f>IFERROR(VLOOKUP($A227,DB!$A$2:$D$503,2,FALSE),"")</f>
        <v/>
      </c>
      <c r="C227" s="23" t="str">
        <f>IFERROR(VLOOKUP($A227,DB!$A$2:$D$503,4,FALSE),"")</f>
        <v/>
      </c>
    </row>
    <row r="228" spans="1:3">
      <c r="A228" s="7"/>
      <c r="B228" s="19" t="str">
        <f>IFERROR(VLOOKUP($A228,DB!$A$2:$D$503,2,FALSE),"")</f>
        <v/>
      </c>
      <c r="C228" s="23" t="str">
        <f>IFERROR(VLOOKUP($A228,DB!$A$2:$D$503,4,FALSE),"")</f>
        <v/>
      </c>
    </row>
    <row r="229" spans="1:3">
      <c r="A229" s="7"/>
      <c r="B229" s="19" t="str">
        <f>IFERROR(VLOOKUP($A229,DB!$A$2:$D$503,2,FALSE),"")</f>
        <v/>
      </c>
      <c r="C229" s="23" t="str">
        <f>IFERROR(VLOOKUP($A229,DB!$A$2:$D$503,4,FALSE),"")</f>
        <v/>
      </c>
    </row>
    <row r="230" spans="1:3">
      <c r="A230" s="7"/>
      <c r="B230" s="19" t="str">
        <f>IFERROR(VLOOKUP($A230,DB!$A$2:$D$503,2,FALSE),"")</f>
        <v/>
      </c>
      <c r="C230" s="23" t="str">
        <f>IFERROR(VLOOKUP($A230,DB!$A$2:$D$503,4,FALSE),"")</f>
        <v/>
      </c>
    </row>
    <row r="231" spans="1:3">
      <c r="A231" s="7"/>
      <c r="B231" s="19" t="str">
        <f>IFERROR(VLOOKUP($A231,DB!$A$2:$D$503,2,FALSE),"")</f>
        <v/>
      </c>
      <c r="C231" s="23" t="str">
        <f>IFERROR(VLOOKUP($A231,DB!$A$2:$D$503,4,FALSE),"")</f>
        <v/>
      </c>
    </row>
    <row r="232" spans="1:3">
      <c r="A232" s="7"/>
      <c r="B232" s="19" t="str">
        <f>IFERROR(VLOOKUP($A232,DB!$A$2:$D$503,2,FALSE),"")</f>
        <v/>
      </c>
      <c r="C232" s="23" t="str">
        <f>IFERROR(VLOOKUP($A232,DB!$A$2:$D$503,4,FALSE),"")</f>
        <v/>
      </c>
    </row>
    <row r="233" spans="1:3">
      <c r="A233" s="7"/>
      <c r="B233" s="19" t="str">
        <f>IFERROR(VLOOKUP($A233,DB!$A$2:$D$503,2,FALSE),"")</f>
        <v/>
      </c>
      <c r="C233" s="23" t="str">
        <f>IFERROR(VLOOKUP($A233,DB!$A$2:$D$503,4,FALSE),"")</f>
        <v/>
      </c>
    </row>
    <row r="234" spans="1:3">
      <c r="A234" s="7"/>
      <c r="B234" s="19" t="str">
        <f>IFERROR(VLOOKUP($A234,DB!$A$2:$D$503,2,FALSE),"")</f>
        <v/>
      </c>
      <c r="C234" s="23" t="str">
        <f>IFERROR(VLOOKUP($A234,DB!$A$2:$D$503,4,FALSE),"")</f>
        <v/>
      </c>
    </row>
    <row r="235" spans="1:3">
      <c r="A235" s="7"/>
      <c r="B235" s="19" t="str">
        <f>IFERROR(VLOOKUP($A235,DB!$A$2:$D$503,2,FALSE),"")</f>
        <v/>
      </c>
      <c r="C235" s="23" t="str">
        <f>IFERROR(VLOOKUP($A235,DB!$A$2:$D$503,4,FALSE),"")</f>
        <v/>
      </c>
    </row>
    <row r="236" spans="1:3">
      <c r="A236" s="7"/>
      <c r="B236" s="19" t="str">
        <f>IFERROR(VLOOKUP($A236,DB!$A$2:$D$503,2,FALSE),"")</f>
        <v/>
      </c>
      <c r="C236" s="23" t="str">
        <f>IFERROR(VLOOKUP($A236,DB!$A$2:$D$503,4,FALSE),"")</f>
        <v/>
      </c>
    </row>
    <row r="237" spans="1:3">
      <c r="A237" s="7"/>
      <c r="B237" s="19" t="str">
        <f>IFERROR(VLOOKUP($A237,DB!$A$2:$D$503,2,FALSE),"")</f>
        <v/>
      </c>
      <c r="C237" s="23" t="str">
        <f>IFERROR(VLOOKUP($A237,DB!$A$2:$D$503,4,FALSE),"")</f>
        <v/>
      </c>
    </row>
    <row r="238" spans="1:3">
      <c r="A238" s="7"/>
      <c r="B238" s="19" t="str">
        <f>IFERROR(VLOOKUP($A238,DB!$A$2:$D$503,2,FALSE),"")</f>
        <v/>
      </c>
      <c r="C238" s="23" t="str">
        <f>IFERROR(VLOOKUP($A238,DB!$A$2:$D$503,4,FALSE),"")</f>
        <v/>
      </c>
    </row>
    <row r="239" spans="1:3">
      <c r="A239" s="7"/>
      <c r="B239" s="19" t="str">
        <f>IFERROR(VLOOKUP($A239,DB!$A$2:$D$503,2,FALSE),"")</f>
        <v/>
      </c>
      <c r="C239" s="23" t="str">
        <f>IFERROR(VLOOKUP($A239,DB!$A$2:$D$503,4,FALSE),"")</f>
        <v/>
      </c>
    </row>
    <row r="240" spans="1:3">
      <c r="A240" s="7"/>
      <c r="B240" s="19" t="str">
        <f>IFERROR(VLOOKUP($A240,DB!$A$2:$D$503,2,FALSE),"")</f>
        <v/>
      </c>
      <c r="C240" s="23" t="str">
        <f>IFERROR(VLOOKUP($A240,DB!$A$2:$D$503,4,FALSE),"")</f>
        <v/>
      </c>
    </row>
    <row r="241" spans="1:3">
      <c r="A241" s="7"/>
      <c r="B241" s="19" t="str">
        <f>IFERROR(VLOOKUP($A241,DB!$A$2:$D$503,2,FALSE),"")</f>
        <v/>
      </c>
      <c r="C241" s="23" t="str">
        <f>IFERROR(VLOOKUP($A241,DB!$A$2:$D$503,4,FALSE),"")</f>
        <v/>
      </c>
    </row>
    <row r="242" spans="1:3">
      <c r="A242" s="7"/>
      <c r="B242" s="19" t="str">
        <f>IFERROR(VLOOKUP($A242,DB!$A$2:$D$503,2,FALSE),"")</f>
        <v/>
      </c>
      <c r="C242" s="23" t="str">
        <f>IFERROR(VLOOKUP($A242,DB!$A$2:$D$503,4,FALSE),"")</f>
        <v/>
      </c>
    </row>
    <row r="243" spans="1:3">
      <c r="A243" s="7"/>
      <c r="B243" s="19" t="str">
        <f>IFERROR(VLOOKUP($A243,DB!$A$2:$D$503,2,FALSE),"")</f>
        <v/>
      </c>
      <c r="C243" s="23" t="str">
        <f>IFERROR(VLOOKUP($A243,DB!$A$2:$D$503,4,FALSE),"")</f>
        <v/>
      </c>
    </row>
    <row r="244" spans="1:3">
      <c r="A244" s="7"/>
      <c r="B244" s="19" t="str">
        <f>IFERROR(VLOOKUP($A244,DB!$A$2:$D$503,2,FALSE),"")</f>
        <v/>
      </c>
      <c r="C244" s="23" t="str">
        <f>IFERROR(VLOOKUP($A244,DB!$A$2:$D$503,4,FALSE),"")</f>
        <v/>
      </c>
    </row>
    <row r="245" spans="1:3">
      <c r="A245" s="7"/>
      <c r="B245" s="19" t="str">
        <f>IFERROR(VLOOKUP($A245,DB!$A$2:$D$503,2,FALSE),"")</f>
        <v/>
      </c>
      <c r="C245" s="23" t="str">
        <f>IFERROR(VLOOKUP($A245,DB!$A$2:$D$503,4,FALSE),"")</f>
        <v/>
      </c>
    </row>
    <row r="246" spans="1:3">
      <c r="A246" s="7"/>
      <c r="B246" s="19" t="str">
        <f>IFERROR(VLOOKUP($A246,DB!$A$2:$D$503,2,FALSE),"")</f>
        <v/>
      </c>
      <c r="C246" s="23" t="str">
        <f>IFERROR(VLOOKUP($A246,DB!$A$2:$D$503,4,FALSE),"")</f>
        <v/>
      </c>
    </row>
    <row r="247" spans="1:3">
      <c r="A247" s="7"/>
      <c r="B247" s="19" t="str">
        <f>IFERROR(VLOOKUP($A247,DB!$A$2:$D$503,2,FALSE),"")</f>
        <v/>
      </c>
      <c r="C247" s="23" t="str">
        <f>IFERROR(VLOOKUP($A247,DB!$A$2:$D$503,4,FALSE),"")</f>
        <v/>
      </c>
    </row>
    <row r="248" spans="1:3">
      <c r="A248" s="7"/>
      <c r="B248" s="19" t="str">
        <f>IFERROR(VLOOKUP($A248,DB!$A$2:$D$503,2,FALSE),"")</f>
        <v/>
      </c>
      <c r="C248" s="23" t="str">
        <f>IFERROR(VLOOKUP($A248,DB!$A$2:$D$503,4,FALSE),"")</f>
        <v/>
      </c>
    </row>
    <row r="249" spans="1:3">
      <c r="A249" s="7"/>
      <c r="B249" s="19" t="str">
        <f>IFERROR(VLOOKUP($A249,DB!$A$2:$D$503,2,FALSE),"")</f>
        <v/>
      </c>
      <c r="C249" s="23" t="str">
        <f>IFERROR(VLOOKUP($A249,DB!$A$2:$D$503,4,FALSE),"")</f>
        <v/>
      </c>
    </row>
    <row r="250" spans="1:3">
      <c r="A250" s="7"/>
      <c r="B250" s="19" t="str">
        <f>IFERROR(VLOOKUP($A250,DB!$A$2:$D$503,2,FALSE),"")</f>
        <v/>
      </c>
      <c r="C250" s="23" t="str">
        <f>IFERROR(VLOOKUP($A250,DB!$A$2:$D$503,4,FALSE),"")</f>
        <v/>
      </c>
    </row>
    <row r="251" spans="1:3">
      <c r="A251" s="7"/>
      <c r="B251" s="19" t="str">
        <f>IFERROR(VLOOKUP($A251,DB!$A$2:$D$503,2,FALSE),"")</f>
        <v/>
      </c>
      <c r="C251" s="23" t="str">
        <f>IFERROR(VLOOKUP($A251,DB!$A$2:$D$503,4,FALSE),"")</f>
        <v/>
      </c>
    </row>
    <row r="252" spans="1:3">
      <c r="A252" s="7"/>
      <c r="B252" s="19" t="str">
        <f>IFERROR(VLOOKUP($A252,DB!$A$2:$D$503,2,FALSE),"")</f>
        <v/>
      </c>
      <c r="C252" s="23" t="str">
        <f>IFERROR(VLOOKUP($A252,DB!$A$2:$D$503,4,FALSE),"")</f>
        <v/>
      </c>
    </row>
    <row r="253" spans="1:3">
      <c r="A253" s="7"/>
      <c r="B253" s="19" t="str">
        <f>IFERROR(VLOOKUP($A253,DB!$A$2:$D$503,2,FALSE),"")</f>
        <v/>
      </c>
      <c r="C253" s="23" t="str">
        <f>IFERROR(VLOOKUP($A253,DB!$A$2:$D$503,4,FALSE),"")</f>
        <v/>
      </c>
    </row>
    <row r="254" spans="1:3">
      <c r="A254" s="7"/>
      <c r="B254" s="19" t="str">
        <f>IFERROR(VLOOKUP($A254,DB!$A$2:$D$503,2,FALSE),"")</f>
        <v/>
      </c>
      <c r="C254" s="23" t="str">
        <f>IFERROR(VLOOKUP($A254,DB!$A$2:$D$503,4,FALSE),"")</f>
        <v/>
      </c>
    </row>
    <row r="255" spans="1:3">
      <c r="A255" s="7"/>
      <c r="B255" s="19" t="str">
        <f>IFERROR(VLOOKUP($A255,DB!$A$2:$D$503,2,FALSE),"")</f>
        <v/>
      </c>
      <c r="C255" s="23" t="str">
        <f>IFERROR(VLOOKUP($A255,DB!$A$2:$D$503,4,FALSE),"")</f>
        <v/>
      </c>
    </row>
    <row r="256" spans="1:3">
      <c r="A256" s="7"/>
      <c r="B256" s="19" t="str">
        <f>IFERROR(VLOOKUP($A256,DB!$A$2:$D$503,2,FALSE),"")</f>
        <v/>
      </c>
      <c r="C256" s="23" t="str">
        <f>IFERROR(VLOOKUP($A256,DB!$A$2:$D$503,4,FALSE),"")</f>
        <v/>
      </c>
    </row>
    <row r="257" spans="1:3">
      <c r="A257" s="7"/>
      <c r="B257" s="19" t="str">
        <f>IFERROR(VLOOKUP($A257,DB!$A$2:$D$503,2,FALSE),"")</f>
        <v/>
      </c>
      <c r="C257" s="23" t="str">
        <f>IFERROR(VLOOKUP($A257,DB!$A$2:$D$503,4,FALSE),"")</f>
        <v/>
      </c>
    </row>
    <row r="258" spans="1:3">
      <c r="A258" s="7"/>
      <c r="B258" s="19" t="str">
        <f>IFERROR(VLOOKUP($A258,DB!$A$2:$D$503,2,FALSE),"")</f>
        <v/>
      </c>
      <c r="C258" s="23" t="str">
        <f>IFERROR(VLOOKUP($A258,DB!$A$2:$D$503,4,FALSE),"")</f>
        <v/>
      </c>
    </row>
    <row r="259" spans="1:3">
      <c r="A259" s="7"/>
      <c r="B259" s="19" t="str">
        <f>IFERROR(VLOOKUP($A259,DB!$A$2:$D$503,2,FALSE),"")</f>
        <v/>
      </c>
      <c r="C259" s="23" t="str">
        <f>IFERROR(VLOOKUP($A259,DB!$A$2:$D$503,4,FALSE),"")</f>
        <v/>
      </c>
    </row>
    <row r="260" spans="1:3">
      <c r="A260" s="7"/>
      <c r="B260" s="19" t="str">
        <f>IFERROR(VLOOKUP($A260,DB!$A$2:$D$503,2,FALSE),"")</f>
        <v/>
      </c>
      <c r="C260" s="23" t="str">
        <f>IFERROR(VLOOKUP($A260,DB!$A$2:$D$503,4,FALSE),"")</f>
        <v/>
      </c>
    </row>
    <row r="261" spans="1:3">
      <c r="A261" s="7"/>
      <c r="B261" s="19" t="str">
        <f>IFERROR(VLOOKUP($A261,DB!$A$2:$D$503,2,FALSE),"")</f>
        <v/>
      </c>
      <c r="C261" s="23" t="str">
        <f>IFERROR(VLOOKUP($A261,DB!$A$2:$D$503,4,FALSE),"")</f>
        <v/>
      </c>
    </row>
    <row r="262" spans="1:3">
      <c r="A262" s="7"/>
      <c r="B262" s="19" t="str">
        <f>IFERROR(VLOOKUP($A262,DB!$A$2:$D$503,2,FALSE),"")</f>
        <v/>
      </c>
      <c r="C262" s="23" t="str">
        <f>IFERROR(VLOOKUP($A262,DB!$A$2:$D$503,4,FALSE),"")</f>
        <v/>
      </c>
    </row>
    <row r="263" spans="1:3">
      <c r="A263" s="7"/>
      <c r="B263" s="19" t="str">
        <f>IFERROR(VLOOKUP($A263,DB!$A$2:$D$503,2,FALSE),"")</f>
        <v/>
      </c>
      <c r="C263" s="23" t="str">
        <f>IFERROR(VLOOKUP($A263,DB!$A$2:$D$503,4,FALSE),"")</f>
        <v/>
      </c>
    </row>
    <row r="264" spans="1:3">
      <c r="A264" s="7"/>
      <c r="B264" s="19" t="str">
        <f>IFERROR(VLOOKUP($A264,DB!$A$2:$D$503,2,FALSE),"")</f>
        <v/>
      </c>
      <c r="C264" s="23" t="str">
        <f>IFERROR(VLOOKUP($A264,DB!$A$2:$D$503,4,FALSE),"")</f>
        <v/>
      </c>
    </row>
    <row r="265" spans="1:3">
      <c r="A265" s="7"/>
      <c r="B265" s="19" t="str">
        <f>IFERROR(VLOOKUP($A265,DB!$A$2:$D$503,2,FALSE),"")</f>
        <v/>
      </c>
      <c r="C265" s="23" t="str">
        <f>IFERROR(VLOOKUP($A265,DB!$A$2:$D$503,4,FALSE),"")</f>
        <v/>
      </c>
    </row>
    <row r="266" spans="1:3">
      <c r="A266" s="7"/>
      <c r="B266" s="19" t="str">
        <f>IFERROR(VLOOKUP($A266,DB!$A$2:$D$503,2,FALSE),"")</f>
        <v/>
      </c>
      <c r="C266" s="23" t="str">
        <f>IFERROR(VLOOKUP($A266,DB!$A$2:$D$503,4,FALSE),"")</f>
        <v/>
      </c>
    </row>
    <row r="267" spans="1:3">
      <c r="A267" s="7"/>
      <c r="B267" s="19" t="str">
        <f>IFERROR(VLOOKUP($A267,DB!$A$2:$D$503,2,FALSE),"")</f>
        <v/>
      </c>
      <c r="C267" s="23" t="str">
        <f>IFERROR(VLOOKUP($A267,DB!$A$2:$D$503,4,FALSE),"")</f>
        <v/>
      </c>
    </row>
    <row r="268" spans="1:3">
      <c r="A268" s="7"/>
      <c r="B268" s="19" t="str">
        <f>IFERROR(VLOOKUP($A268,DB!$A$2:$D$503,2,FALSE),"")</f>
        <v/>
      </c>
      <c r="C268" s="23" t="str">
        <f>IFERROR(VLOOKUP($A268,DB!$A$2:$D$503,4,FALSE),"")</f>
        <v/>
      </c>
    </row>
    <row r="269" spans="1:3">
      <c r="A269" s="7"/>
      <c r="B269" s="19" t="str">
        <f>IFERROR(VLOOKUP($A269,DB!$A$2:$D$503,2,FALSE),"")</f>
        <v/>
      </c>
      <c r="C269" s="23" t="str">
        <f>IFERROR(VLOOKUP($A269,DB!$A$2:$D$503,4,FALSE),"")</f>
        <v/>
      </c>
    </row>
    <row r="270" spans="1:3">
      <c r="A270" s="7"/>
      <c r="B270" s="19" t="str">
        <f>IFERROR(VLOOKUP($A270,DB!$A$2:$D$503,2,FALSE),"")</f>
        <v/>
      </c>
      <c r="C270" s="23" t="str">
        <f>IFERROR(VLOOKUP($A270,DB!$A$2:$D$503,4,FALSE),"")</f>
        <v/>
      </c>
    </row>
    <row r="271" spans="1:3">
      <c r="A271" s="7"/>
      <c r="B271" s="19" t="str">
        <f>IFERROR(VLOOKUP($A271,DB!$A$2:$D$503,2,FALSE),"")</f>
        <v/>
      </c>
      <c r="C271" s="23" t="str">
        <f>IFERROR(VLOOKUP($A271,DB!$A$2:$D$503,4,FALSE),"")</f>
        <v/>
      </c>
    </row>
    <row r="272" spans="1:3">
      <c r="A272" s="7"/>
      <c r="B272" s="19" t="str">
        <f>IFERROR(VLOOKUP($A272,DB!$A$2:$D$503,2,FALSE),"")</f>
        <v/>
      </c>
      <c r="C272" s="23" t="str">
        <f>IFERROR(VLOOKUP($A272,DB!$A$2:$D$503,4,FALSE),"")</f>
        <v/>
      </c>
    </row>
    <row r="273" spans="1:3">
      <c r="A273" s="7"/>
      <c r="B273" s="19" t="str">
        <f>IFERROR(VLOOKUP($A273,DB!$A$2:$D$503,2,FALSE),"")</f>
        <v/>
      </c>
      <c r="C273" s="23" t="str">
        <f>IFERROR(VLOOKUP($A273,DB!$A$2:$D$503,4,FALSE),"")</f>
        <v/>
      </c>
    </row>
    <row r="274" spans="1:3">
      <c r="A274" s="7"/>
      <c r="B274" s="19" t="str">
        <f>IFERROR(VLOOKUP($A274,DB!$A$2:$D$503,2,FALSE),"")</f>
        <v/>
      </c>
      <c r="C274" s="23" t="str">
        <f>IFERROR(VLOOKUP($A274,DB!$A$2:$D$503,4,FALSE),"")</f>
        <v/>
      </c>
    </row>
    <row r="275" spans="1:3">
      <c r="A275" s="7"/>
      <c r="B275" s="19" t="str">
        <f>IFERROR(VLOOKUP($A275,DB!$A$2:$D$503,2,FALSE),"")</f>
        <v/>
      </c>
      <c r="C275" s="23" t="str">
        <f>IFERROR(VLOOKUP($A275,DB!$A$2:$D$503,4,FALSE),"")</f>
        <v/>
      </c>
    </row>
    <row r="276" spans="1:3">
      <c r="A276" s="7"/>
      <c r="B276" s="19" t="str">
        <f>IFERROR(VLOOKUP($A276,DB!$A$2:$D$503,2,FALSE),"")</f>
        <v/>
      </c>
      <c r="C276" s="23" t="str">
        <f>IFERROR(VLOOKUP($A276,DB!$A$2:$D$503,4,FALSE),"")</f>
        <v/>
      </c>
    </row>
    <row r="277" spans="1:3">
      <c r="A277" s="7"/>
      <c r="B277" s="19" t="str">
        <f>IFERROR(VLOOKUP($A277,DB!$A$2:$D$503,2,FALSE),"")</f>
        <v/>
      </c>
      <c r="C277" s="23" t="str">
        <f>IFERROR(VLOOKUP($A277,DB!$A$2:$D$503,4,FALSE),"")</f>
        <v/>
      </c>
    </row>
    <row r="278" spans="1:3">
      <c r="A278" s="7"/>
      <c r="B278" s="19" t="str">
        <f>IFERROR(VLOOKUP($A278,DB!$A$2:$D$503,2,FALSE),"")</f>
        <v/>
      </c>
      <c r="C278" s="23" t="str">
        <f>IFERROR(VLOOKUP($A278,DB!$A$2:$D$503,4,FALSE),"")</f>
        <v/>
      </c>
    </row>
    <row r="279" spans="1:3">
      <c r="A279" s="7"/>
      <c r="B279" s="19" t="str">
        <f>IFERROR(VLOOKUP($A279,DB!$A$2:$D$503,2,FALSE),"")</f>
        <v/>
      </c>
      <c r="C279" s="23" t="str">
        <f>IFERROR(VLOOKUP($A279,DB!$A$2:$D$503,4,FALSE),"")</f>
        <v/>
      </c>
    </row>
    <row r="280" spans="1:3">
      <c r="A280" s="7"/>
      <c r="B280" s="19" t="str">
        <f>IFERROR(VLOOKUP($A280,DB!$A$2:$D$503,2,FALSE),"")</f>
        <v/>
      </c>
      <c r="C280" s="23" t="str">
        <f>IFERROR(VLOOKUP($A280,DB!$A$2:$D$503,4,FALSE),"")</f>
        <v/>
      </c>
    </row>
    <row r="281" spans="1:3">
      <c r="A281" s="7"/>
      <c r="B281" s="19" t="str">
        <f>IFERROR(VLOOKUP($A281,DB!$A$2:$D$503,2,FALSE),"")</f>
        <v/>
      </c>
      <c r="C281" s="23" t="str">
        <f>IFERROR(VLOOKUP($A281,DB!$A$2:$D$503,4,FALSE),"")</f>
        <v/>
      </c>
    </row>
    <row r="282" spans="1:3">
      <c r="A282" s="7"/>
      <c r="B282" s="19" t="str">
        <f>IFERROR(VLOOKUP($A282,DB!$A$2:$D$503,2,FALSE),"")</f>
        <v/>
      </c>
      <c r="C282" s="23" t="str">
        <f>IFERROR(VLOOKUP($A282,DB!$A$2:$D$503,4,FALSE),"")</f>
        <v/>
      </c>
    </row>
    <row r="283" spans="1:3">
      <c r="A283" s="7"/>
      <c r="B283" s="19" t="str">
        <f>IFERROR(VLOOKUP($A283,DB!$A$2:$D$503,2,FALSE),"")</f>
        <v/>
      </c>
      <c r="C283" s="23" t="str">
        <f>IFERROR(VLOOKUP($A283,DB!$A$2:$D$503,4,FALSE),"")</f>
        <v/>
      </c>
    </row>
    <row r="284" spans="1:3">
      <c r="A284" s="7"/>
      <c r="B284" s="19" t="str">
        <f>IFERROR(VLOOKUP($A284,DB!$A$2:$D$503,2,FALSE),"")</f>
        <v/>
      </c>
      <c r="C284" s="23" t="str">
        <f>IFERROR(VLOOKUP($A284,DB!$A$2:$D$503,4,FALSE),"")</f>
        <v/>
      </c>
    </row>
    <row r="285" spans="1:3">
      <c r="A285" s="7"/>
      <c r="B285" s="19" t="str">
        <f>IFERROR(VLOOKUP($A285,DB!$A$2:$D$503,2,FALSE),"")</f>
        <v/>
      </c>
      <c r="C285" s="23" t="str">
        <f>IFERROR(VLOOKUP($A285,DB!$A$2:$D$503,4,FALSE),"")</f>
        <v/>
      </c>
    </row>
    <row r="286" spans="1:3">
      <c r="A286" s="7"/>
      <c r="B286" s="19" t="str">
        <f>IFERROR(VLOOKUP($A286,DB!$A$2:$D$503,2,FALSE),"")</f>
        <v/>
      </c>
      <c r="C286" s="23" t="str">
        <f>IFERROR(VLOOKUP($A286,DB!$A$2:$D$503,4,FALSE),"")</f>
        <v/>
      </c>
    </row>
    <row r="287" spans="1:3">
      <c r="A287" s="7"/>
      <c r="B287" s="19" t="str">
        <f>IFERROR(VLOOKUP($A287,DB!$A$2:$D$503,2,FALSE),"")</f>
        <v/>
      </c>
      <c r="C287" s="23" t="str">
        <f>IFERROR(VLOOKUP($A287,DB!$A$2:$D$503,4,FALSE),"")</f>
        <v/>
      </c>
    </row>
    <row r="288" spans="1:3">
      <c r="A288" s="7"/>
      <c r="B288" s="19" t="str">
        <f>IFERROR(VLOOKUP($A288,DB!$A$2:$D$503,2,FALSE),"")</f>
        <v/>
      </c>
      <c r="C288" s="23" t="str">
        <f>IFERROR(VLOOKUP($A288,DB!$A$2:$D$503,4,FALSE),"")</f>
        <v/>
      </c>
    </row>
    <row r="289" spans="1:3">
      <c r="A289" s="7"/>
      <c r="B289" s="19" t="str">
        <f>IFERROR(VLOOKUP($A289,DB!$A$2:$D$503,2,FALSE),"")</f>
        <v/>
      </c>
      <c r="C289" s="23" t="str">
        <f>IFERROR(VLOOKUP($A289,DB!$A$2:$D$503,4,FALSE),"")</f>
        <v/>
      </c>
    </row>
    <row r="290" spans="1:3">
      <c r="A290" s="7"/>
      <c r="B290" s="19" t="str">
        <f>IFERROR(VLOOKUP($A290,DB!$A$2:$D$503,2,FALSE),"")</f>
        <v/>
      </c>
      <c r="C290" s="23" t="str">
        <f>IFERROR(VLOOKUP($A290,DB!$A$2:$D$503,4,FALSE),"")</f>
        <v/>
      </c>
    </row>
    <row r="291" spans="1:3">
      <c r="A291" s="7"/>
      <c r="B291" s="19" t="str">
        <f>IFERROR(VLOOKUP($A291,DB!$A$2:$D$503,2,FALSE),"")</f>
        <v/>
      </c>
      <c r="C291" s="23" t="str">
        <f>IFERROR(VLOOKUP($A291,DB!$A$2:$D$503,4,FALSE),"")</f>
        <v/>
      </c>
    </row>
    <row r="292" spans="1:3">
      <c r="A292" s="7"/>
      <c r="B292" s="19" t="str">
        <f>IFERROR(VLOOKUP($A292,DB!$A$2:$D$503,2,FALSE),"")</f>
        <v/>
      </c>
      <c r="C292" s="23" t="str">
        <f>IFERROR(VLOOKUP($A292,DB!$A$2:$D$503,4,FALSE),"")</f>
        <v/>
      </c>
    </row>
    <row r="293" spans="1:3">
      <c r="A293" s="7"/>
      <c r="B293" s="19" t="str">
        <f>IFERROR(VLOOKUP($A293,DB!$A$2:$D$503,2,FALSE),"")</f>
        <v/>
      </c>
      <c r="C293" s="23" t="str">
        <f>IFERROR(VLOOKUP($A293,DB!$A$2:$D$503,4,FALSE),"")</f>
        <v/>
      </c>
    </row>
    <row r="294" spans="1:3">
      <c r="A294" s="7"/>
      <c r="B294" s="19" t="str">
        <f>IFERROR(VLOOKUP($A294,DB!$A$2:$D$503,2,FALSE),"")</f>
        <v/>
      </c>
      <c r="C294" s="23" t="str">
        <f>IFERROR(VLOOKUP($A294,DB!$A$2:$D$503,4,FALSE),"")</f>
        <v/>
      </c>
    </row>
    <row r="295" spans="1:3">
      <c r="A295" s="7"/>
      <c r="B295" s="19" t="str">
        <f>IFERROR(VLOOKUP($A295,DB!$A$2:$D$503,2,FALSE),"")</f>
        <v/>
      </c>
      <c r="C295" s="23" t="str">
        <f>IFERROR(VLOOKUP($A295,DB!$A$2:$D$503,4,FALSE),"")</f>
        <v/>
      </c>
    </row>
    <row r="296" spans="1:3">
      <c r="A296" s="7"/>
      <c r="B296" s="19" t="str">
        <f>IFERROR(VLOOKUP($A296,DB!$A$2:$D$503,2,FALSE),"")</f>
        <v/>
      </c>
      <c r="C296" s="23" t="str">
        <f>IFERROR(VLOOKUP($A296,DB!$A$2:$D$503,4,FALSE),"")</f>
        <v/>
      </c>
    </row>
    <row r="297" spans="1:3">
      <c r="A297" s="7"/>
      <c r="B297" s="19" t="str">
        <f>IFERROR(VLOOKUP($A297,DB!$A$2:$D$503,2,FALSE),"")</f>
        <v/>
      </c>
      <c r="C297" s="23" t="str">
        <f>IFERROR(VLOOKUP($A297,DB!$A$2:$D$503,4,FALSE),"")</f>
        <v/>
      </c>
    </row>
    <row r="298" spans="1:3">
      <c r="A298" s="7"/>
      <c r="B298" s="19" t="str">
        <f>IFERROR(VLOOKUP($A298,DB!$A$2:$D$503,2,FALSE),"")</f>
        <v/>
      </c>
      <c r="C298" s="23" t="str">
        <f>IFERROR(VLOOKUP($A298,DB!$A$2:$D$503,4,FALSE),"")</f>
        <v/>
      </c>
    </row>
    <row r="299" spans="1:3">
      <c r="A299" s="7"/>
      <c r="B299" s="19" t="str">
        <f>IFERROR(VLOOKUP($A299,DB!$A$2:$D$503,2,FALSE),"")</f>
        <v/>
      </c>
      <c r="C299" s="23" t="str">
        <f>IFERROR(VLOOKUP($A299,DB!$A$2:$D$503,4,FALSE),"")</f>
        <v/>
      </c>
    </row>
    <row r="300" spans="1:3">
      <c r="A300" s="7"/>
      <c r="B300" s="19" t="str">
        <f>IFERROR(VLOOKUP($A300,DB!$A$2:$D$503,2,FALSE),"")</f>
        <v/>
      </c>
      <c r="C300" s="23" t="str">
        <f>IFERROR(VLOOKUP($A300,DB!$A$2:$D$503,4,FALSE),"")</f>
        <v/>
      </c>
    </row>
    <row r="301" spans="1:3">
      <c r="A301" s="7"/>
      <c r="B301" s="19" t="str">
        <f>IFERROR(VLOOKUP($A301,DB!$A$2:$D$503,2,FALSE),"")</f>
        <v/>
      </c>
      <c r="C301" s="23" t="str">
        <f>IFERROR(VLOOKUP($A301,DB!$A$2:$D$503,4,FALSE),"")</f>
        <v/>
      </c>
    </row>
    <row r="302" spans="1:3">
      <c r="A302" s="7"/>
      <c r="B302" s="19" t="str">
        <f>IFERROR(VLOOKUP($A302,DB!$A$2:$D$503,2,FALSE),"")</f>
        <v/>
      </c>
      <c r="C302" s="23" t="str">
        <f>IFERROR(VLOOKUP($A302,DB!$A$2:$D$503,4,FALSE),"")</f>
        <v/>
      </c>
    </row>
    <row r="303" spans="1:3">
      <c r="A303" s="7"/>
      <c r="B303" s="19" t="str">
        <f>IFERROR(VLOOKUP($A303,DB!$A$2:$D$503,2,FALSE),"")</f>
        <v/>
      </c>
      <c r="C303" s="23" t="str">
        <f>IFERROR(VLOOKUP($A303,DB!$A$2:$D$503,4,FALSE),"")</f>
        <v/>
      </c>
    </row>
    <row r="304" spans="1:3">
      <c r="A304" s="7"/>
      <c r="B304" s="19" t="str">
        <f>IFERROR(VLOOKUP($A304,DB!$A$2:$D$503,2,FALSE),"")</f>
        <v/>
      </c>
      <c r="C304" s="23" t="str">
        <f>IFERROR(VLOOKUP($A304,DB!$A$2:$D$503,4,FALSE),"")</f>
        <v/>
      </c>
    </row>
    <row r="305" spans="1:3">
      <c r="A305" s="7"/>
      <c r="B305" s="19" t="str">
        <f>IFERROR(VLOOKUP($A305,DB!$A$2:$D$503,2,FALSE),"")</f>
        <v/>
      </c>
      <c r="C305" s="23" t="str">
        <f>IFERROR(VLOOKUP($A305,DB!$A$2:$D$503,4,FALSE),"")</f>
        <v/>
      </c>
    </row>
    <row r="306" spans="1:3">
      <c r="A306" s="7"/>
      <c r="B306" s="19" t="str">
        <f>IFERROR(VLOOKUP($A306,DB!$A$2:$D$503,2,FALSE),"")</f>
        <v/>
      </c>
      <c r="C306" s="23" t="str">
        <f>IFERROR(VLOOKUP($A306,DB!$A$2:$D$503,4,FALSE),"")</f>
        <v/>
      </c>
    </row>
    <row r="307" spans="1:3">
      <c r="A307" s="7"/>
      <c r="B307" s="19" t="str">
        <f>IFERROR(VLOOKUP($A307,DB!$A$2:$D$503,2,FALSE),"")</f>
        <v/>
      </c>
      <c r="C307" s="23" t="str">
        <f>IFERROR(VLOOKUP($A307,DB!$A$2:$D$503,4,FALSE),"")</f>
        <v/>
      </c>
    </row>
    <row r="308" spans="1:3">
      <c r="A308" s="7"/>
      <c r="B308" s="19" t="str">
        <f>IFERROR(VLOOKUP($A308,DB!$A$2:$D$503,2,FALSE),"")</f>
        <v/>
      </c>
      <c r="C308" s="23" t="str">
        <f>IFERROR(VLOOKUP($A308,DB!$A$2:$D$503,4,FALSE),"")</f>
        <v/>
      </c>
    </row>
    <row r="309" spans="1:3">
      <c r="A309" s="7"/>
      <c r="B309" s="19" t="str">
        <f>IFERROR(VLOOKUP($A309,DB!$A$2:$D$503,2,FALSE),"")</f>
        <v/>
      </c>
      <c r="C309" s="23" t="str">
        <f>IFERROR(VLOOKUP($A309,DB!$A$2:$D$503,4,FALSE),"")</f>
        <v/>
      </c>
    </row>
    <row r="310" spans="1:3">
      <c r="A310" s="7"/>
      <c r="B310" s="19" t="str">
        <f>IFERROR(VLOOKUP($A310,DB!$A$2:$D$503,2,FALSE),"")</f>
        <v/>
      </c>
      <c r="C310" s="23" t="str">
        <f>IFERROR(VLOOKUP($A310,DB!$A$2:$D$503,4,FALSE),"")</f>
        <v/>
      </c>
    </row>
    <row r="311" spans="1:3">
      <c r="A311" s="7"/>
      <c r="B311" s="19" t="str">
        <f>IFERROR(VLOOKUP($A311,DB!$A$2:$D$503,2,FALSE),"")</f>
        <v/>
      </c>
      <c r="C311" s="23" t="str">
        <f>IFERROR(VLOOKUP($A311,DB!$A$2:$D$503,4,FALSE),"")</f>
        <v/>
      </c>
    </row>
    <row r="312" spans="1:3">
      <c r="A312" s="7"/>
      <c r="B312" s="19" t="str">
        <f>IFERROR(VLOOKUP($A312,DB!$A$2:$D$503,2,FALSE),"")</f>
        <v/>
      </c>
      <c r="C312" s="23" t="str">
        <f>IFERROR(VLOOKUP($A312,DB!$A$2:$D$503,4,FALSE),"")</f>
        <v/>
      </c>
    </row>
    <row r="313" spans="1:3">
      <c r="A313" s="7"/>
      <c r="B313" s="19" t="str">
        <f>IFERROR(VLOOKUP($A313,DB!$A$2:$D$503,2,FALSE),"")</f>
        <v/>
      </c>
      <c r="C313" s="23" t="str">
        <f>IFERROR(VLOOKUP($A313,DB!$A$2:$D$503,4,FALSE),"")</f>
        <v/>
      </c>
    </row>
    <row r="314" spans="1:3">
      <c r="A314" s="7"/>
      <c r="B314" s="19" t="str">
        <f>IFERROR(VLOOKUP($A314,DB!$A$2:$D$503,2,FALSE),"")</f>
        <v/>
      </c>
      <c r="C314" s="23" t="str">
        <f>IFERROR(VLOOKUP($A314,DB!$A$2:$D$503,4,FALSE),"")</f>
        <v/>
      </c>
    </row>
    <row r="315" spans="1:3">
      <c r="A315" s="7"/>
      <c r="B315" s="19" t="str">
        <f>IFERROR(VLOOKUP($A315,DB!$A$2:$D$503,2,FALSE),"")</f>
        <v/>
      </c>
      <c r="C315" s="23" t="str">
        <f>IFERROR(VLOOKUP($A315,DB!$A$2:$D$503,4,FALSE),"")</f>
        <v/>
      </c>
    </row>
    <row r="316" spans="1:3">
      <c r="A316" s="7"/>
      <c r="B316" s="19" t="str">
        <f>IFERROR(VLOOKUP($A316,DB!$A$2:$D$503,2,FALSE),"")</f>
        <v/>
      </c>
      <c r="C316" s="23" t="str">
        <f>IFERROR(VLOOKUP($A316,DB!$A$2:$D$503,4,FALSE),"")</f>
        <v/>
      </c>
    </row>
    <row r="317" spans="1:3">
      <c r="A317" s="7"/>
      <c r="B317" s="19" t="str">
        <f>IFERROR(VLOOKUP($A317,DB!$A$2:$D$503,2,FALSE),"")</f>
        <v/>
      </c>
      <c r="C317" s="23" t="str">
        <f>IFERROR(VLOOKUP($A317,DB!$A$2:$D$503,4,FALSE),"")</f>
        <v/>
      </c>
    </row>
    <row r="318" spans="1:3">
      <c r="A318" s="7"/>
      <c r="B318" s="19" t="str">
        <f>IFERROR(VLOOKUP($A318,DB!$A$2:$D$503,2,FALSE),"")</f>
        <v/>
      </c>
      <c r="C318" s="23" t="str">
        <f>IFERROR(VLOOKUP($A318,DB!$A$2:$D$503,4,FALSE),"")</f>
        <v/>
      </c>
    </row>
    <row r="319" spans="1:3">
      <c r="A319" s="7"/>
      <c r="B319" s="19" t="str">
        <f>IFERROR(VLOOKUP($A319,DB!$A$2:$D$503,2,FALSE),"")</f>
        <v/>
      </c>
      <c r="C319" s="23" t="str">
        <f>IFERROR(VLOOKUP($A319,DB!$A$2:$D$503,4,FALSE),"")</f>
        <v/>
      </c>
    </row>
    <row r="320" spans="1:3">
      <c r="A320" s="7"/>
      <c r="B320" s="19" t="str">
        <f>IFERROR(VLOOKUP($A320,DB!$A$2:$D$503,2,FALSE),"")</f>
        <v/>
      </c>
      <c r="C320" s="23" t="str">
        <f>IFERROR(VLOOKUP($A320,DB!$A$2:$D$503,4,FALSE),"")</f>
        <v/>
      </c>
    </row>
    <row r="321" spans="1:3">
      <c r="A321" s="7"/>
      <c r="B321" s="19" t="str">
        <f>IFERROR(VLOOKUP($A321,DB!$A$2:$D$503,2,FALSE),"")</f>
        <v/>
      </c>
      <c r="C321" s="23" t="str">
        <f>IFERROR(VLOOKUP($A321,DB!$A$2:$D$503,4,FALSE),"")</f>
        <v/>
      </c>
    </row>
    <row r="322" spans="1:3">
      <c r="A322" s="7"/>
      <c r="B322" s="19" t="str">
        <f>IFERROR(VLOOKUP($A322,DB!$A$2:$D$503,2,FALSE),"")</f>
        <v/>
      </c>
      <c r="C322" s="23" t="str">
        <f>IFERROR(VLOOKUP($A322,DB!$A$2:$D$503,4,FALSE),"")</f>
        <v/>
      </c>
    </row>
    <row r="323" spans="1:3">
      <c r="A323" s="7"/>
      <c r="B323" s="19" t="str">
        <f>IFERROR(VLOOKUP($A323,DB!$A$2:$D$503,2,FALSE),"")</f>
        <v/>
      </c>
      <c r="C323" s="23" t="str">
        <f>IFERROR(VLOOKUP($A323,DB!$A$2:$D$503,4,FALSE),"")</f>
        <v/>
      </c>
    </row>
    <row r="324" spans="1:3">
      <c r="A324" s="7"/>
      <c r="B324" s="19" t="str">
        <f>IFERROR(VLOOKUP($A324,DB!$A$2:$D$503,2,FALSE),"")</f>
        <v/>
      </c>
      <c r="C324" s="23" t="str">
        <f>IFERROR(VLOOKUP($A324,DB!$A$2:$D$503,4,FALSE),"")</f>
        <v/>
      </c>
    </row>
    <row r="325" spans="1:3">
      <c r="A325" s="7"/>
      <c r="B325" s="19" t="str">
        <f>IFERROR(VLOOKUP($A325,DB!$A$2:$D$503,2,FALSE),"")</f>
        <v/>
      </c>
      <c r="C325" s="23" t="str">
        <f>IFERROR(VLOOKUP($A325,DB!$A$2:$D$503,4,FALSE),"")</f>
        <v/>
      </c>
    </row>
    <row r="326" spans="1:3">
      <c r="A326" s="7"/>
      <c r="B326" s="19" t="str">
        <f>IFERROR(VLOOKUP($A326,DB!$A$2:$D$503,2,FALSE),"")</f>
        <v/>
      </c>
      <c r="C326" s="23" t="str">
        <f>IFERROR(VLOOKUP($A326,DB!$A$2:$D$503,4,FALSE),"")</f>
        <v/>
      </c>
    </row>
    <row r="327" spans="1:3">
      <c r="A327" s="7"/>
      <c r="B327" s="19" t="str">
        <f>IFERROR(VLOOKUP($A327,DB!$A$2:$D$503,2,FALSE),"")</f>
        <v/>
      </c>
      <c r="C327" s="23" t="str">
        <f>IFERROR(VLOOKUP($A327,DB!$A$2:$D$503,4,FALSE),"")</f>
        <v/>
      </c>
    </row>
    <row r="328" spans="1:3">
      <c r="A328" s="7"/>
      <c r="B328" s="19" t="str">
        <f>IFERROR(VLOOKUP($A328,DB!$A$2:$D$503,2,FALSE),"")</f>
        <v/>
      </c>
      <c r="C328" s="23" t="str">
        <f>IFERROR(VLOOKUP($A328,DB!$A$2:$D$503,4,FALSE),"")</f>
        <v/>
      </c>
    </row>
    <row r="329" spans="1:3">
      <c r="A329" s="7"/>
      <c r="B329" s="19" t="str">
        <f>IFERROR(VLOOKUP($A329,DB!$A$2:$D$503,2,FALSE),"")</f>
        <v/>
      </c>
      <c r="C329" s="23" t="str">
        <f>IFERROR(VLOOKUP($A329,DB!$A$2:$D$503,4,FALSE),"")</f>
        <v/>
      </c>
    </row>
    <row r="330" spans="1:3">
      <c r="A330" s="7"/>
      <c r="B330" s="19" t="str">
        <f>IFERROR(VLOOKUP($A330,DB!$A$2:$D$503,2,FALSE),"")</f>
        <v/>
      </c>
      <c r="C330" s="23" t="str">
        <f>IFERROR(VLOOKUP($A330,DB!$A$2:$D$503,4,FALSE),"")</f>
        <v/>
      </c>
    </row>
    <row r="331" spans="1:3">
      <c r="A331" s="7"/>
      <c r="B331" s="19" t="str">
        <f>IFERROR(VLOOKUP($A331,DB!$A$2:$D$503,2,FALSE),"")</f>
        <v/>
      </c>
      <c r="C331" s="23" t="str">
        <f>IFERROR(VLOOKUP($A331,DB!$A$2:$D$503,4,FALSE),"")</f>
        <v/>
      </c>
    </row>
    <row r="332" spans="1:3">
      <c r="A332" s="7"/>
      <c r="B332" s="19" t="str">
        <f>IFERROR(VLOOKUP($A332,DB!$A$2:$D$503,2,FALSE),"")</f>
        <v/>
      </c>
      <c r="C332" s="23" t="str">
        <f>IFERROR(VLOOKUP($A332,DB!$A$2:$D$503,4,FALSE),"")</f>
        <v/>
      </c>
    </row>
    <row r="333" spans="1:3">
      <c r="A333" s="7"/>
      <c r="B333" s="19" t="str">
        <f>IFERROR(VLOOKUP($A333,DB!$A$2:$D$503,2,FALSE),"")</f>
        <v/>
      </c>
      <c r="C333" s="23" t="str">
        <f>IFERROR(VLOOKUP($A333,DB!$A$2:$D$503,4,FALSE),"")</f>
        <v/>
      </c>
    </row>
    <row r="334" spans="1:3">
      <c r="A334" s="7"/>
      <c r="B334" s="19" t="str">
        <f>IFERROR(VLOOKUP($A334,DB!$A$2:$D$503,2,FALSE),"")</f>
        <v/>
      </c>
      <c r="C334" s="23" t="str">
        <f>IFERROR(VLOOKUP($A334,DB!$A$2:$D$503,4,FALSE),"")</f>
        <v/>
      </c>
    </row>
    <row r="335" spans="1:3">
      <c r="A335" s="7"/>
      <c r="B335" s="19" t="str">
        <f>IFERROR(VLOOKUP($A335,DB!$A$2:$D$503,2,FALSE),"")</f>
        <v/>
      </c>
      <c r="C335" s="23" t="str">
        <f>IFERROR(VLOOKUP($A335,DB!$A$2:$D$503,4,FALSE),"")</f>
        <v/>
      </c>
    </row>
    <row r="336" spans="1:3">
      <c r="A336" s="7"/>
      <c r="B336" s="19" t="str">
        <f>IFERROR(VLOOKUP($A336,DB!$A$2:$D$503,2,FALSE),"")</f>
        <v/>
      </c>
      <c r="C336" s="23" t="str">
        <f>IFERROR(VLOOKUP($A336,DB!$A$2:$D$503,4,FALSE),"")</f>
        <v/>
      </c>
    </row>
    <row r="337" spans="1:3">
      <c r="A337" s="7"/>
      <c r="B337" s="19" t="str">
        <f>IFERROR(VLOOKUP($A337,DB!$A$2:$D$503,2,FALSE),"")</f>
        <v/>
      </c>
      <c r="C337" s="23" t="str">
        <f>IFERROR(VLOOKUP($A337,DB!$A$2:$D$503,4,FALSE),"")</f>
        <v/>
      </c>
    </row>
    <row r="338" spans="1:3">
      <c r="A338" s="7"/>
      <c r="B338" s="19" t="str">
        <f>IFERROR(VLOOKUP($A338,DB!$A$2:$D$503,2,FALSE),"")</f>
        <v/>
      </c>
      <c r="C338" s="23" t="str">
        <f>IFERROR(VLOOKUP($A338,DB!$A$2:$D$503,4,FALSE),"")</f>
        <v/>
      </c>
    </row>
    <row r="339" spans="1:3">
      <c r="A339" s="7"/>
      <c r="B339" s="19" t="str">
        <f>IFERROR(VLOOKUP($A339,DB!$A$2:$D$503,2,FALSE),"")</f>
        <v/>
      </c>
      <c r="C339" s="23" t="str">
        <f>IFERROR(VLOOKUP($A339,DB!$A$2:$D$503,4,FALSE),"")</f>
        <v/>
      </c>
    </row>
    <row r="340" spans="1:3">
      <c r="A340" s="7"/>
      <c r="B340" s="19" t="str">
        <f>IFERROR(VLOOKUP($A340,DB!$A$2:$D$503,2,FALSE),"")</f>
        <v/>
      </c>
      <c r="C340" s="23" t="str">
        <f>IFERROR(VLOOKUP($A340,DB!$A$2:$D$503,4,FALSE),"")</f>
        <v/>
      </c>
    </row>
    <row r="341" spans="1:3">
      <c r="A341" s="7"/>
      <c r="B341" s="19" t="str">
        <f>IFERROR(VLOOKUP($A341,DB!$A$2:$D$503,2,FALSE),"")</f>
        <v/>
      </c>
      <c r="C341" s="23" t="str">
        <f>IFERROR(VLOOKUP($A341,DB!$A$2:$D$503,4,FALSE),"")</f>
        <v/>
      </c>
    </row>
    <row r="342" spans="1:3">
      <c r="A342" s="7"/>
      <c r="B342" s="19" t="str">
        <f>IFERROR(VLOOKUP($A342,DB!$A$2:$D$503,2,FALSE),"")</f>
        <v/>
      </c>
      <c r="C342" s="23" t="str">
        <f>IFERROR(VLOOKUP($A342,DB!$A$2:$D$503,4,FALSE),"")</f>
        <v/>
      </c>
    </row>
    <row r="343" spans="1:3">
      <c r="A343" s="7"/>
      <c r="B343" s="19" t="str">
        <f>IFERROR(VLOOKUP($A343,DB!$A$2:$D$503,2,FALSE),"")</f>
        <v/>
      </c>
      <c r="C343" s="23" t="str">
        <f>IFERROR(VLOOKUP($A343,DB!$A$2:$D$503,4,FALSE),"")</f>
        <v/>
      </c>
    </row>
    <row r="344" spans="1:3">
      <c r="A344" s="7"/>
      <c r="B344" s="19" t="str">
        <f>IFERROR(VLOOKUP($A344,DB!$A$2:$D$503,2,FALSE),"")</f>
        <v/>
      </c>
      <c r="C344" s="23" t="str">
        <f>IFERROR(VLOOKUP($A344,DB!$A$2:$D$503,4,FALSE),"")</f>
        <v/>
      </c>
    </row>
    <row r="345" spans="1:3">
      <c r="A345" s="7"/>
      <c r="B345" s="19" t="str">
        <f>IFERROR(VLOOKUP($A345,DB!$A$2:$D$503,2,FALSE),"")</f>
        <v/>
      </c>
      <c r="C345" s="23" t="str">
        <f>IFERROR(VLOOKUP($A345,DB!$A$2:$D$503,4,FALSE),"")</f>
        <v/>
      </c>
    </row>
    <row r="346" spans="1:3">
      <c r="A346" s="7"/>
      <c r="B346" s="19" t="str">
        <f>IFERROR(VLOOKUP($A346,DB!$A$2:$D$503,2,FALSE),"")</f>
        <v/>
      </c>
      <c r="C346" s="23" t="str">
        <f>IFERROR(VLOOKUP($A346,DB!$A$2:$D$503,4,FALSE),"")</f>
        <v/>
      </c>
    </row>
    <row r="347" spans="1:3">
      <c r="A347" s="7"/>
      <c r="B347" s="19" t="str">
        <f>IFERROR(VLOOKUP($A347,DB!$A$2:$D$503,2,FALSE),"")</f>
        <v/>
      </c>
      <c r="C347" s="23" t="str">
        <f>IFERROR(VLOOKUP($A347,DB!$A$2:$D$503,4,FALSE),"")</f>
        <v/>
      </c>
    </row>
    <row r="348" spans="1:3">
      <c r="A348" s="7"/>
      <c r="B348" s="19" t="str">
        <f>IFERROR(VLOOKUP($A348,DB!$A$2:$D$503,2,FALSE),"")</f>
        <v/>
      </c>
      <c r="C348" s="23" t="str">
        <f>IFERROR(VLOOKUP($A348,DB!$A$2:$D$503,4,FALSE),"")</f>
        <v/>
      </c>
    </row>
    <row r="349" spans="1:3">
      <c r="A349" s="7"/>
      <c r="B349" s="19" t="str">
        <f>IFERROR(VLOOKUP($A349,DB!$A$2:$D$503,2,FALSE),"")</f>
        <v/>
      </c>
      <c r="C349" s="23" t="str">
        <f>IFERROR(VLOOKUP($A349,DB!$A$2:$D$503,4,FALSE),"")</f>
        <v/>
      </c>
    </row>
    <row r="350" spans="1:3">
      <c r="A350" s="7"/>
      <c r="B350" s="19" t="str">
        <f>IFERROR(VLOOKUP($A350,DB!$A$2:$D$503,2,FALSE),"")</f>
        <v/>
      </c>
      <c r="C350" s="23" t="str">
        <f>IFERROR(VLOOKUP($A350,DB!$A$2:$D$503,4,FALSE),"")</f>
        <v/>
      </c>
    </row>
    <row r="351" spans="1:3">
      <c r="A351" s="7"/>
      <c r="B351" s="19" t="str">
        <f>IFERROR(VLOOKUP($A351,DB!$A$2:$D$503,2,FALSE),"")</f>
        <v/>
      </c>
      <c r="C351" s="23" t="str">
        <f>IFERROR(VLOOKUP($A351,DB!$A$2:$D$503,4,FALSE),"")</f>
        <v/>
      </c>
    </row>
    <row r="352" spans="1:3">
      <c r="A352" s="7"/>
      <c r="B352" s="19" t="str">
        <f>IFERROR(VLOOKUP($A352,DB!$A$2:$D$503,2,FALSE),"")</f>
        <v/>
      </c>
      <c r="C352" s="23" t="str">
        <f>IFERROR(VLOOKUP($A352,DB!$A$2:$D$503,4,FALSE),"")</f>
        <v/>
      </c>
    </row>
    <row r="353" spans="1:3">
      <c r="A353" s="7"/>
      <c r="B353" s="19" t="str">
        <f>IFERROR(VLOOKUP($A353,DB!$A$2:$D$503,2,FALSE),"")</f>
        <v/>
      </c>
      <c r="C353" s="23" t="str">
        <f>IFERROR(VLOOKUP($A353,DB!$A$2:$D$503,4,FALSE),"")</f>
        <v/>
      </c>
    </row>
    <row r="354" spans="1:3">
      <c r="A354" s="7"/>
      <c r="B354" s="19" t="str">
        <f>IFERROR(VLOOKUP($A354,DB!$A$2:$D$503,2,FALSE),"")</f>
        <v/>
      </c>
      <c r="C354" s="23" t="str">
        <f>IFERROR(VLOOKUP($A354,DB!$A$2:$D$503,4,FALSE),"")</f>
        <v/>
      </c>
    </row>
    <row r="355" spans="1:3">
      <c r="A355" s="7"/>
      <c r="B355" s="19" t="str">
        <f>IFERROR(VLOOKUP($A355,DB!$A$2:$D$503,2,FALSE),"")</f>
        <v/>
      </c>
      <c r="C355" s="23" t="str">
        <f>IFERROR(VLOOKUP($A355,DB!$A$2:$D$503,4,FALSE),"")</f>
        <v/>
      </c>
    </row>
    <row r="356" spans="1:3">
      <c r="A356" s="7"/>
      <c r="B356" s="19" t="str">
        <f>IFERROR(VLOOKUP($A356,DB!$A$2:$D$503,2,FALSE),"")</f>
        <v/>
      </c>
      <c r="C356" s="23" t="str">
        <f>IFERROR(VLOOKUP($A356,DB!$A$2:$D$503,4,FALSE),"")</f>
        <v/>
      </c>
    </row>
    <row r="357" spans="1:3">
      <c r="A357" s="7"/>
      <c r="B357" s="19" t="str">
        <f>IFERROR(VLOOKUP($A357,DB!$A$2:$D$503,2,FALSE),"")</f>
        <v/>
      </c>
      <c r="C357" s="23" t="str">
        <f>IFERROR(VLOOKUP($A357,DB!$A$2:$D$503,4,FALSE),"")</f>
        <v/>
      </c>
    </row>
    <row r="358" spans="1:3">
      <c r="A358" s="7"/>
      <c r="B358" s="19" t="str">
        <f>IFERROR(VLOOKUP($A358,DB!$A$2:$D$503,2,FALSE),"")</f>
        <v/>
      </c>
      <c r="C358" s="23" t="str">
        <f>IFERROR(VLOOKUP($A358,DB!$A$2:$D$503,4,FALSE),"")</f>
        <v/>
      </c>
    </row>
    <row r="359" spans="1:3">
      <c r="A359" s="7"/>
      <c r="B359" s="19" t="str">
        <f>IFERROR(VLOOKUP($A359,DB!$A$2:$D$503,2,FALSE),"")</f>
        <v/>
      </c>
      <c r="C359" s="23" t="str">
        <f>IFERROR(VLOOKUP($A359,DB!$A$2:$D$503,4,FALSE),"")</f>
        <v/>
      </c>
    </row>
    <row r="360" spans="1:3">
      <c r="A360" s="7"/>
      <c r="B360" s="19" t="str">
        <f>IFERROR(VLOOKUP($A360,DB!$A$2:$D$503,2,FALSE),"")</f>
        <v/>
      </c>
      <c r="C360" s="23" t="str">
        <f>IFERROR(VLOOKUP($A360,DB!$A$2:$D$503,4,FALSE),"")</f>
        <v/>
      </c>
    </row>
    <row r="361" spans="1:3">
      <c r="A361" s="7"/>
      <c r="B361" s="19" t="str">
        <f>IFERROR(VLOOKUP($A361,DB!$A$2:$D$503,2,FALSE),"")</f>
        <v/>
      </c>
      <c r="C361" s="23" t="str">
        <f>IFERROR(VLOOKUP($A361,DB!$A$2:$D$503,4,FALSE),"")</f>
        <v/>
      </c>
    </row>
    <row r="362" spans="1:3">
      <c r="A362" s="7"/>
      <c r="B362" s="19" t="str">
        <f>IFERROR(VLOOKUP($A362,DB!$A$2:$D$503,2,FALSE),"")</f>
        <v/>
      </c>
      <c r="C362" s="23" t="str">
        <f>IFERROR(VLOOKUP($A362,DB!$A$2:$D$503,4,FALSE),"")</f>
        <v/>
      </c>
    </row>
    <row r="363" spans="1:3">
      <c r="A363" s="7"/>
      <c r="B363" s="19" t="str">
        <f>IFERROR(VLOOKUP($A363,DB!$A$2:$D$503,2,FALSE),"")</f>
        <v/>
      </c>
      <c r="C363" s="23" t="str">
        <f>IFERROR(VLOOKUP($A363,DB!$A$2:$D$503,4,FALSE),"")</f>
        <v/>
      </c>
    </row>
    <row r="364" spans="1:3">
      <c r="A364" s="7"/>
      <c r="B364" s="19" t="str">
        <f>IFERROR(VLOOKUP($A364,DB!$A$2:$D$503,2,FALSE),"")</f>
        <v/>
      </c>
      <c r="C364" s="23" t="str">
        <f>IFERROR(VLOOKUP($A364,DB!$A$2:$D$503,4,FALSE),"")</f>
        <v/>
      </c>
    </row>
    <row r="365" spans="1:3">
      <c r="A365" s="7"/>
      <c r="B365" s="19" t="str">
        <f>IFERROR(VLOOKUP($A365,DB!$A$2:$D$503,2,FALSE),"")</f>
        <v/>
      </c>
      <c r="C365" s="23" t="str">
        <f>IFERROR(VLOOKUP($A365,DB!$A$2:$D$503,4,FALSE),"")</f>
        <v/>
      </c>
    </row>
    <row r="366" spans="1:3">
      <c r="A366" s="7"/>
      <c r="B366" s="19" t="str">
        <f>IFERROR(VLOOKUP($A366,DB!$A$2:$D$503,2,FALSE),"")</f>
        <v/>
      </c>
      <c r="C366" s="23" t="str">
        <f>IFERROR(VLOOKUP($A366,DB!$A$2:$D$503,4,FALSE),"")</f>
        <v/>
      </c>
    </row>
    <row r="367" spans="1:3">
      <c r="A367" s="7"/>
      <c r="B367" s="19" t="str">
        <f>IFERROR(VLOOKUP($A367,DB!$A$2:$D$503,2,FALSE),"")</f>
        <v/>
      </c>
      <c r="C367" s="23" t="str">
        <f>IFERROR(VLOOKUP($A367,DB!$A$2:$D$503,4,FALSE),"")</f>
        <v/>
      </c>
    </row>
    <row r="368" spans="1:3">
      <c r="A368" s="7"/>
      <c r="B368" s="19" t="str">
        <f>IFERROR(VLOOKUP($A368,DB!$A$2:$D$503,2,FALSE),"")</f>
        <v/>
      </c>
      <c r="C368" s="23" t="str">
        <f>IFERROR(VLOOKUP($A368,DB!$A$2:$D$503,4,FALSE),"")</f>
        <v/>
      </c>
    </row>
    <row r="369" spans="1:3">
      <c r="A369" s="7"/>
      <c r="B369" s="19" t="str">
        <f>IFERROR(VLOOKUP($A369,DB!$A$2:$D$503,2,FALSE),"")</f>
        <v/>
      </c>
      <c r="C369" s="23" t="str">
        <f>IFERROR(VLOOKUP($A369,DB!$A$2:$D$503,4,FALSE),"")</f>
        <v/>
      </c>
    </row>
    <row r="370" spans="1:3">
      <c r="A370" s="7"/>
      <c r="B370" s="19" t="str">
        <f>IFERROR(VLOOKUP($A370,DB!$A$2:$D$503,2,FALSE),"")</f>
        <v/>
      </c>
      <c r="C370" s="23" t="str">
        <f>IFERROR(VLOOKUP($A370,DB!$A$2:$D$503,4,FALSE),"")</f>
        <v/>
      </c>
    </row>
    <row r="371" spans="1:3">
      <c r="A371" s="7"/>
      <c r="B371" s="19" t="str">
        <f>IFERROR(VLOOKUP($A371,DB!$A$2:$D$503,2,FALSE),"")</f>
        <v/>
      </c>
      <c r="C371" s="23" t="str">
        <f>IFERROR(VLOOKUP($A371,DB!$A$2:$D$503,4,FALSE),"")</f>
        <v/>
      </c>
    </row>
    <row r="372" spans="1:3">
      <c r="A372" s="7"/>
      <c r="B372" s="19" t="str">
        <f>IFERROR(VLOOKUP($A372,DB!$A$2:$D$503,2,FALSE),"")</f>
        <v/>
      </c>
      <c r="C372" s="23" t="str">
        <f>IFERROR(VLOOKUP($A372,DB!$A$2:$D$503,4,FALSE),"")</f>
        <v/>
      </c>
    </row>
    <row r="373" spans="1:3">
      <c r="A373" s="7"/>
      <c r="B373" s="19" t="str">
        <f>IFERROR(VLOOKUP($A373,DB!$A$2:$D$503,2,FALSE),"")</f>
        <v/>
      </c>
      <c r="C373" s="23" t="str">
        <f>IFERROR(VLOOKUP($A373,DB!$A$2:$D$503,4,FALSE),"")</f>
        <v/>
      </c>
    </row>
    <row r="374" spans="1:3">
      <c r="A374" s="7"/>
      <c r="B374" s="19" t="str">
        <f>IFERROR(VLOOKUP($A374,DB!$A$2:$D$503,2,FALSE),"")</f>
        <v/>
      </c>
      <c r="C374" s="23" t="str">
        <f>IFERROR(VLOOKUP($A374,DB!$A$2:$D$503,4,FALSE),"")</f>
        <v/>
      </c>
    </row>
    <row r="375" spans="1:3">
      <c r="A375" s="7"/>
      <c r="B375" s="19" t="str">
        <f>IFERROR(VLOOKUP($A375,DB!$A$2:$D$503,2,FALSE),"")</f>
        <v/>
      </c>
      <c r="C375" s="23" t="str">
        <f>IFERROR(VLOOKUP($A375,DB!$A$2:$D$503,4,FALSE),"")</f>
        <v/>
      </c>
    </row>
    <row r="376" spans="1:3">
      <c r="A376" s="7"/>
      <c r="B376" s="19" t="str">
        <f>IFERROR(VLOOKUP($A376,DB!$A$2:$D$503,2,FALSE),"")</f>
        <v/>
      </c>
      <c r="C376" s="23" t="str">
        <f>IFERROR(VLOOKUP($A376,DB!$A$2:$D$503,4,FALSE),"")</f>
        <v/>
      </c>
    </row>
    <row r="377" spans="1:3">
      <c r="A377" s="7"/>
      <c r="B377" s="19" t="str">
        <f>IFERROR(VLOOKUP($A377,DB!$A$2:$D$503,2,FALSE),"")</f>
        <v/>
      </c>
      <c r="C377" s="23" t="str">
        <f>IFERROR(VLOOKUP($A377,DB!$A$2:$D$503,4,FALSE),"")</f>
        <v/>
      </c>
    </row>
    <row r="378" spans="1:3">
      <c r="A378" s="7"/>
      <c r="B378" s="19" t="str">
        <f>IFERROR(VLOOKUP($A378,DB!$A$2:$D$503,2,FALSE),"")</f>
        <v/>
      </c>
      <c r="C378" s="23" t="str">
        <f>IFERROR(VLOOKUP($A378,DB!$A$2:$D$503,4,FALSE),"")</f>
        <v/>
      </c>
    </row>
    <row r="379" spans="1:3">
      <c r="A379" s="7"/>
      <c r="B379" s="19" t="str">
        <f>IFERROR(VLOOKUP($A379,DB!$A$2:$D$503,2,FALSE),"")</f>
        <v/>
      </c>
      <c r="C379" s="23" t="str">
        <f>IFERROR(VLOOKUP($A379,DB!$A$2:$D$503,4,FALSE),"")</f>
        <v/>
      </c>
    </row>
    <row r="380" spans="1:3">
      <c r="A380" s="7"/>
      <c r="B380" s="19" t="str">
        <f>IFERROR(VLOOKUP($A380,DB!$A$2:$D$503,2,FALSE),"")</f>
        <v/>
      </c>
      <c r="C380" s="23" t="str">
        <f>IFERROR(VLOOKUP($A380,DB!$A$2:$D$503,4,FALSE),"")</f>
        <v/>
      </c>
    </row>
    <row r="381" spans="1:3">
      <c r="A381" s="7"/>
      <c r="B381" s="19" t="str">
        <f>IFERROR(VLOOKUP($A381,DB!$A$2:$D$503,2,FALSE),"")</f>
        <v/>
      </c>
      <c r="C381" s="23" t="str">
        <f>IFERROR(VLOOKUP($A381,DB!$A$2:$D$503,4,FALSE),"")</f>
        <v/>
      </c>
    </row>
    <row r="382" spans="1:3">
      <c r="A382" s="7"/>
      <c r="B382" s="19" t="str">
        <f>IFERROR(VLOOKUP($A382,DB!$A$2:$D$503,2,FALSE),"")</f>
        <v/>
      </c>
      <c r="C382" s="23" t="str">
        <f>IFERROR(VLOOKUP($A382,DB!$A$2:$D$503,4,FALSE),"")</f>
        <v/>
      </c>
    </row>
    <row r="383" spans="1:3">
      <c r="A383" s="7"/>
      <c r="B383" s="19" t="str">
        <f>IFERROR(VLOOKUP($A383,DB!$A$2:$D$503,2,FALSE),"")</f>
        <v/>
      </c>
      <c r="C383" s="23" t="str">
        <f>IFERROR(VLOOKUP($A383,DB!$A$2:$D$503,4,FALSE),"")</f>
        <v/>
      </c>
    </row>
    <row r="384" spans="1:3">
      <c r="A384" s="7"/>
      <c r="B384" s="19" t="str">
        <f>IFERROR(VLOOKUP($A384,DB!$A$2:$D$503,2,FALSE),"")</f>
        <v/>
      </c>
      <c r="C384" s="23" t="str">
        <f>IFERROR(VLOOKUP($A384,DB!$A$2:$D$503,4,FALSE),"")</f>
        <v/>
      </c>
    </row>
    <row r="385" spans="1:3">
      <c r="A385" s="7"/>
      <c r="B385" s="19" t="str">
        <f>IFERROR(VLOOKUP($A385,DB!$A$2:$D$503,2,FALSE),"")</f>
        <v/>
      </c>
      <c r="C385" s="23" t="str">
        <f>IFERROR(VLOOKUP($A385,DB!$A$2:$D$503,4,FALSE),"")</f>
        <v/>
      </c>
    </row>
    <row r="386" spans="1:3">
      <c r="A386" s="7"/>
      <c r="B386" s="19" t="str">
        <f>IFERROR(VLOOKUP($A386,DB!$A$2:$D$503,2,FALSE),"")</f>
        <v/>
      </c>
      <c r="C386" s="23" t="str">
        <f>IFERROR(VLOOKUP($A386,DB!$A$2:$D$503,4,FALSE),"")</f>
        <v/>
      </c>
    </row>
    <row r="387" spans="1:3">
      <c r="A387" s="7"/>
      <c r="B387" s="19" t="str">
        <f>IFERROR(VLOOKUP($A387,DB!$A$2:$D$503,2,FALSE),"")</f>
        <v/>
      </c>
      <c r="C387" s="23" t="str">
        <f>IFERROR(VLOOKUP($A387,DB!$A$2:$D$503,4,FALSE),"")</f>
        <v/>
      </c>
    </row>
    <row r="388" spans="1:3">
      <c r="A388" s="7"/>
      <c r="B388" s="19" t="str">
        <f>IFERROR(VLOOKUP($A388,DB!$A$2:$D$503,2,FALSE),"")</f>
        <v/>
      </c>
      <c r="C388" s="23" t="str">
        <f>IFERROR(VLOOKUP($A388,DB!$A$2:$D$503,4,FALSE),"")</f>
        <v/>
      </c>
    </row>
    <row r="389" spans="1:3">
      <c r="A389" s="7"/>
      <c r="B389" s="19" t="str">
        <f>IFERROR(VLOOKUP($A389,DB!$A$2:$D$503,2,FALSE),"")</f>
        <v/>
      </c>
      <c r="C389" s="23" t="str">
        <f>IFERROR(VLOOKUP($A389,DB!$A$2:$D$503,4,FALSE),"")</f>
        <v/>
      </c>
    </row>
    <row r="390" spans="1:3">
      <c r="A390" s="7"/>
      <c r="B390" s="19" t="str">
        <f>IFERROR(VLOOKUP($A390,DB!$A$2:$D$503,2,FALSE),"")</f>
        <v/>
      </c>
      <c r="C390" s="23" t="str">
        <f>IFERROR(VLOOKUP($A390,DB!$A$2:$D$503,4,FALSE),"")</f>
        <v/>
      </c>
    </row>
    <row r="391" spans="1:3">
      <c r="A391" s="7"/>
      <c r="B391" s="19" t="str">
        <f>IFERROR(VLOOKUP($A391,DB!$A$2:$D$503,2,FALSE),"")</f>
        <v/>
      </c>
      <c r="C391" s="23" t="str">
        <f>IFERROR(VLOOKUP($A391,DB!$A$2:$D$503,4,FALSE),"")</f>
        <v/>
      </c>
    </row>
    <row r="392" spans="1:3">
      <c r="A392" s="7"/>
      <c r="B392" s="19" t="str">
        <f>IFERROR(VLOOKUP($A392,DB!$A$2:$D$503,2,FALSE),"")</f>
        <v/>
      </c>
      <c r="C392" s="23" t="str">
        <f>IFERROR(VLOOKUP($A392,DB!$A$2:$D$503,4,FALSE),"")</f>
        <v/>
      </c>
    </row>
    <row r="393" spans="1:3">
      <c r="A393" s="7"/>
      <c r="B393" s="19" t="str">
        <f>IFERROR(VLOOKUP($A393,DB!$A$2:$D$503,2,FALSE),"")</f>
        <v/>
      </c>
      <c r="C393" s="23" t="str">
        <f>IFERROR(VLOOKUP($A393,DB!$A$2:$D$503,4,FALSE),"")</f>
        <v/>
      </c>
    </row>
    <row r="394" spans="1:3">
      <c r="A394" s="7"/>
      <c r="B394" s="19" t="str">
        <f>IFERROR(VLOOKUP($A394,DB!$A$2:$D$503,2,FALSE),"")</f>
        <v/>
      </c>
      <c r="C394" s="23" t="str">
        <f>IFERROR(VLOOKUP($A394,DB!$A$2:$D$503,4,FALSE),"")</f>
        <v/>
      </c>
    </row>
    <row r="395" spans="1:3">
      <c r="A395" s="7"/>
      <c r="B395" s="19" t="str">
        <f>IFERROR(VLOOKUP($A395,DB!$A$2:$D$503,2,FALSE),"")</f>
        <v/>
      </c>
      <c r="C395" s="23" t="str">
        <f>IFERROR(VLOOKUP($A395,DB!$A$2:$D$503,4,FALSE),"")</f>
        <v/>
      </c>
    </row>
    <row r="396" spans="1:3">
      <c r="A396" s="7"/>
      <c r="B396" s="19" t="str">
        <f>IFERROR(VLOOKUP($A396,DB!$A$2:$D$503,2,FALSE),"")</f>
        <v/>
      </c>
      <c r="C396" s="23" t="str">
        <f>IFERROR(VLOOKUP($A396,DB!$A$2:$D$503,4,FALSE),"")</f>
        <v/>
      </c>
    </row>
    <row r="397" spans="1:3">
      <c r="A397" s="7"/>
      <c r="B397" s="19" t="str">
        <f>IFERROR(VLOOKUP($A397,DB!$A$2:$D$503,2,FALSE),"")</f>
        <v/>
      </c>
      <c r="C397" s="23" t="str">
        <f>IFERROR(VLOOKUP($A397,DB!$A$2:$D$503,4,FALSE),"")</f>
        <v/>
      </c>
    </row>
    <row r="398" spans="1:3">
      <c r="A398" s="7"/>
      <c r="B398" s="19" t="str">
        <f>IFERROR(VLOOKUP($A398,DB!$A$2:$D$503,2,FALSE),"")</f>
        <v/>
      </c>
      <c r="C398" s="23" t="str">
        <f>IFERROR(VLOOKUP($A398,DB!$A$2:$D$503,4,FALSE),"")</f>
        <v/>
      </c>
    </row>
    <row r="399" spans="1:3">
      <c r="A399" s="7"/>
      <c r="B399" s="19" t="str">
        <f>IFERROR(VLOOKUP($A399,DB!$A$2:$D$503,2,FALSE),"")</f>
        <v/>
      </c>
      <c r="C399" s="23" t="str">
        <f>IFERROR(VLOOKUP($A399,DB!$A$2:$D$503,4,FALSE),"")</f>
        <v/>
      </c>
    </row>
    <row r="400" spans="1:3">
      <c r="A400" s="7"/>
      <c r="B400" s="19" t="str">
        <f>IFERROR(VLOOKUP($A400,DB!$A$2:$D$503,2,FALSE),"")</f>
        <v/>
      </c>
      <c r="C400" s="23" t="str">
        <f>IFERROR(VLOOKUP($A400,DB!$A$2:$D$503,4,FALSE),"")</f>
        <v/>
      </c>
    </row>
    <row r="401" spans="1:3">
      <c r="A401" s="7"/>
      <c r="B401" s="19" t="str">
        <f>IFERROR(VLOOKUP($A401,DB!$A$2:$D$503,2,FALSE),"")</f>
        <v/>
      </c>
      <c r="C401" s="23" t="str">
        <f>IFERROR(VLOOKUP($A401,DB!$A$2:$D$503,4,FALSE),"")</f>
        <v/>
      </c>
    </row>
    <row r="402" spans="1:3">
      <c r="A402" s="7"/>
      <c r="B402" s="19" t="str">
        <f>IFERROR(VLOOKUP($A402,DB!$A$2:$D$503,2,FALSE),"")</f>
        <v/>
      </c>
      <c r="C402" s="23" t="str">
        <f>IFERROR(VLOOKUP($A402,DB!$A$2:$D$503,4,FALSE),"")</f>
        <v/>
      </c>
    </row>
    <row r="403" spans="1:3">
      <c r="A403" s="7"/>
      <c r="B403" s="19" t="str">
        <f>IFERROR(VLOOKUP($A403,DB!$A$2:$D$503,2,FALSE),"")</f>
        <v/>
      </c>
      <c r="C403" s="23" t="str">
        <f>IFERROR(VLOOKUP($A403,DB!$A$2:$D$503,4,FALSE),"")</f>
        <v/>
      </c>
    </row>
    <row r="404" spans="1:3">
      <c r="A404" s="7"/>
      <c r="B404" s="19" t="str">
        <f>IFERROR(VLOOKUP($A404,DB!$A$2:$D$503,2,FALSE),"")</f>
        <v/>
      </c>
      <c r="C404" s="23" t="str">
        <f>IFERROR(VLOOKUP($A404,DB!$A$2:$D$503,4,FALSE),"")</f>
        <v/>
      </c>
    </row>
    <row r="405" spans="1:3">
      <c r="A405" s="7"/>
      <c r="B405" s="19" t="str">
        <f>IFERROR(VLOOKUP($A405,DB!$A$2:$D$503,2,FALSE),"")</f>
        <v/>
      </c>
      <c r="C405" s="23" t="str">
        <f>IFERROR(VLOOKUP($A405,DB!$A$2:$D$503,4,FALSE),"")</f>
        <v/>
      </c>
    </row>
    <row r="406" spans="1:3">
      <c r="A406" s="7"/>
      <c r="B406" s="19" t="str">
        <f>IFERROR(VLOOKUP($A406,DB!$A$2:$D$503,2,FALSE),"")</f>
        <v/>
      </c>
      <c r="C406" s="23" t="str">
        <f>IFERROR(VLOOKUP($A406,DB!$A$2:$D$503,4,FALSE),"")</f>
        <v/>
      </c>
    </row>
    <row r="407" spans="1:3">
      <c r="A407" s="7"/>
      <c r="B407" s="19" t="str">
        <f>IFERROR(VLOOKUP($A407,DB!$A$2:$D$503,2,FALSE),"")</f>
        <v/>
      </c>
      <c r="C407" s="23" t="str">
        <f>IFERROR(VLOOKUP($A407,DB!$A$2:$D$503,4,FALSE),"")</f>
        <v/>
      </c>
    </row>
    <row r="408" spans="1:3">
      <c r="A408" s="7"/>
      <c r="B408" s="19" t="str">
        <f>IFERROR(VLOOKUP($A408,DB!$A$2:$D$503,2,FALSE),"")</f>
        <v/>
      </c>
      <c r="C408" s="23" t="str">
        <f>IFERROR(VLOOKUP($A408,DB!$A$2:$D$503,4,FALSE),"")</f>
        <v/>
      </c>
    </row>
    <row r="409" spans="1:3">
      <c r="A409" s="7"/>
      <c r="B409" s="19" t="str">
        <f>IFERROR(VLOOKUP($A409,DB!$A$2:$D$503,2,FALSE),"")</f>
        <v/>
      </c>
      <c r="C409" s="23" t="str">
        <f>IFERROR(VLOOKUP($A409,DB!$A$2:$D$503,4,FALSE),"")</f>
        <v/>
      </c>
    </row>
    <row r="410" spans="1:3">
      <c r="A410" s="7"/>
      <c r="B410" s="19" t="str">
        <f>IFERROR(VLOOKUP($A410,DB!$A$2:$D$503,2,FALSE),"")</f>
        <v/>
      </c>
      <c r="C410" s="23" t="str">
        <f>IFERROR(VLOOKUP($A410,DB!$A$2:$D$503,4,FALSE),"")</f>
        <v/>
      </c>
    </row>
    <row r="411" spans="1:3">
      <c r="A411" s="7"/>
      <c r="B411" s="19" t="str">
        <f>IFERROR(VLOOKUP($A411,DB!$A$2:$D$503,2,FALSE),"")</f>
        <v/>
      </c>
      <c r="C411" s="23" t="str">
        <f>IFERROR(VLOOKUP($A411,DB!$A$2:$D$503,4,FALSE),"")</f>
        <v/>
      </c>
    </row>
    <row r="412" spans="1:3">
      <c r="A412" s="7"/>
      <c r="B412" s="19" t="str">
        <f>IFERROR(VLOOKUP($A412,DB!$A$2:$D$503,2,FALSE),"")</f>
        <v/>
      </c>
      <c r="C412" s="23" t="str">
        <f>IFERROR(VLOOKUP($A412,DB!$A$2:$D$503,4,FALSE),"")</f>
        <v/>
      </c>
    </row>
    <row r="413" spans="1:3">
      <c r="A413" s="7"/>
      <c r="B413" s="19" t="str">
        <f>IFERROR(VLOOKUP($A413,DB!$A$2:$D$503,2,FALSE),"")</f>
        <v/>
      </c>
      <c r="C413" s="23" t="str">
        <f>IFERROR(VLOOKUP($A413,DB!$A$2:$D$503,4,FALSE),"")</f>
        <v/>
      </c>
    </row>
    <row r="414" spans="1:3">
      <c r="A414" s="7"/>
      <c r="B414" s="19" t="str">
        <f>IFERROR(VLOOKUP($A414,DB!$A$2:$D$503,2,FALSE),"")</f>
        <v/>
      </c>
      <c r="C414" s="23" t="str">
        <f>IFERROR(VLOOKUP($A414,DB!$A$2:$D$503,4,FALSE),"")</f>
        <v/>
      </c>
    </row>
    <row r="415" spans="1:3">
      <c r="A415" s="7"/>
      <c r="B415" s="19" t="str">
        <f>IFERROR(VLOOKUP($A415,DB!$A$2:$D$503,2,FALSE),"")</f>
        <v/>
      </c>
      <c r="C415" s="23" t="str">
        <f>IFERROR(VLOOKUP($A415,DB!$A$2:$D$503,4,FALSE),"")</f>
        <v/>
      </c>
    </row>
    <row r="416" spans="1:3">
      <c r="A416" s="7"/>
      <c r="B416" s="19" t="str">
        <f>IFERROR(VLOOKUP($A416,DB!$A$2:$D$503,2,FALSE),"")</f>
        <v/>
      </c>
      <c r="C416" s="23" t="str">
        <f>IFERROR(VLOOKUP($A416,DB!$A$2:$D$503,4,FALSE),"")</f>
        <v/>
      </c>
    </row>
    <row r="417" spans="1:3">
      <c r="A417" s="7"/>
      <c r="B417" s="19" t="str">
        <f>IFERROR(VLOOKUP($A417,DB!$A$2:$D$503,2,FALSE),"")</f>
        <v/>
      </c>
      <c r="C417" s="23" t="str">
        <f>IFERROR(VLOOKUP($A417,DB!$A$2:$D$503,4,FALSE),"")</f>
        <v/>
      </c>
    </row>
    <row r="418" spans="1:3">
      <c r="A418" s="7"/>
      <c r="B418" s="19" t="str">
        <f>IFERROR(VLOOKUP($A418,DB!$A$2:$D$503,2,FALSE),"")</f>
        <v/>
      </c>
      <c r="C418" s="23" t="str">
        <f>IFERROR(VLOOKUP($A418,DB!$A$2:$D$503,4,FALSE),"")</f>
        <v/>
      </c>
    </row>
    <row r="419" spans="1:3">
      <c r="A419" s="7"/>
      <c r="B419" s="19" t="str">
        <f>IFERROR(VLOOKUP($A419,DB!$A$2:$D$503,2,FALSE),"")</f>
        <v/>
      </c>
      <c r="C419" s="23" t="str">
        <f>IFERROR(VLOOKUP($A419,DB!$A$2:$D$503,4,FALSE),"")</f>
        <v/>
      </c>
    </row>
    <row r="420" spans="1:3">
      <c r="A420" s="7"/>
      <c r="B420" s="19" t="str">
        <f>IFERROR(VLOOKUP($A420,DB!$A$2:$D$503,2,FALSE),"")</f>
        <v/>
      </c>
      <c r="C420" s="23" t="str">
        <f>IFERROR(VLOOKUP($A420,DB!$A$2:$D$503,4,FALSE),"")</f>
        <v/>
      </c>
    </row>
    <row r="421" spans="1:3">
      <c r="A421" s="7"/>
      <c r="B421" s="19" t="str">
        <f>IFERROR(VLOOKUP($A421,DB!$A$2:$D$503,2,FALSE),"")</f>
        <v/>
      </c>
      <c r="C421" s="23" t="str">
        <f>IFERROR(VLOOKUP($A421,DB!$A$2:$D$503,4,FALSE),"")</f>
        <v/>
      </c>
    </row>
    <row r="422" spans="1:3">
      <c r="A422" s="7"/>
      <c r="B422" s="19" t="str">
        <f>IFERROR(VLOOKUP($A422,DB!$A$2:$D$503,2,FALSE),"")</f>
        <v/>
      </c>
      <c r="C422" s="23" t="str">
        <f>IFERROR(VLOOKUP($A422,DB!$A$2:$D$503,4,FALSE),"")</f>
        <v/>
      </c>
    </row>
    <row r="423" spans="1:3">
      <c r="A423" s="7"/>
      <c r="B423" s="19" t="str">
        <f>IFERROR(VLOOKUP($A423,DB!$A$2:$D$503,2,FALSE),"")</f>
        <v/>
      </c>
      <c r="C423" s="23" t="str">
        <f>IFERROR(VLOOKUP($A423,DB!$A$2:$D$503,4,FALSE),"")</f>
        <v/>
      </c>
    </row>
    <row r="424" spans="1:3">
      <c r="A424" s="7"/>
      <c r="B424" s="19" t="str">
        <f>IFERROR(VLOOKUP($A424,DB!$A$2:$D$503,2,FALSE),"")</f>
        <v/>
      </c>
      <c r="C424" s="23" t="str">
        <f>IFERROR(VLOOKUP($A424,DB!$A$2:$D$503,4,FALSE),"")</f>
        <v/>
      </c>
    </row>
    <row r="425" spans="1:3">
      <c r="A425" s="7"/>
      <c r="B425" s="19" t="str">
        <f>IFERROR(VLOOKUP($A425,DB!$A$2:$D$503,2,FALSE),"")</f>
        <v/>
      </c>
      <c r="C425" s="23" t="str">
        <f>IFERROR(VLOOKUP($A425,DB!$A$2:$D$503,4,FALSE),"")</f>
        <v/>
      </c>
    </row>
    <row r="426" spans="1:3">
      <c r="A426" s="7"/>
      <c r="B426" s="19" t="str">
        <f>IFERROR(VLOOKUP($A426,DB!$A$2:$D$503,2,FALSE),"")</f>
        <v/>
      </c>
      <c r="C426" s="23" t="str">
        <f>IFERROR(VLOOKUP($A426,DB!$A$2:$D$503,4,FALSE),"")</f>
        <v/>
      </c>
    </row>
    <row r="427" spans="1:3">
      <c r="A427" s="7"/>
      <c r="B427" s="19" t="str">
        <f>IFERROR(VLOOKUP($A427,DB!$A$2:$D$503,2,FALSE),"")</f>
        <v/>
      </c>
      <c r="C427" s="23" t="str">
        <f>IFERROR(VLOOKUP($A427,DB!$A$2:$D$503,4,FALSE),"")</f>
        <v/>
      </c>
    </row>
    <row r="428" spans="1:3">
      <c r="A428" s="7"/>
      <c r="B428" s="19" t="str">
        <f>IFERROR(VLOOKUP($A428,DB!$A$2:$D$503,2,FALSE),"")</f>
        <v/>
      </c>
      <c r="C428" s="23" t="str">
        <f>IFERROR(VLOOKUP($A428,DB!$A$2:$D$503,4,FALSE),"")</f>
        <v/>
      </c>
    </row>
    <row r="429" spans="1:3">
      <c r="A429" s="7"/>
      <c r="B429" s="19" t="str">
        <f>IFERROR(VLOOKUP($A429,DB!$A$2:$D$503,2,FALSE),"")</f>
        <v/>
      </c>
      <c r="C429" s="23" t="str">
        <f>IFERROR(VLOOKUP($A429,DB!$A$2:$D$503,4,FALSE),"")</f>
        <v/>
      </c>
    </row>
    <row r="430" spans="1:3">
      <c r="A430" s="7"/>
      <c r="B430" s="19" t="str">
        <f>IFERROR(VLOOKUP($A430,DB!$A$2:$D$503,2,FALSE),"")</f>
        <v/>
      </c>
      <c r="C430" s="23" t="str">
        <f>IFERROR(VLOOKUP($A430,DB!$A$2:$D$503,4,FALSE),"")</f>
        <v/>
      </c>
    </row>
    <row r="431" spans="1:3">
      <c r="A431" s="7"/>
      <c r="B431" s="19" t="str">
        <f>IFERROR(VLOOKUP($A431,DB!$A$2:$D$503,2,FALSE),"")</f>
        <v/>
      </c>
      <c r="C431" s="23" t="str">
        <f>IFERROR(VLOOKUP($A431,DB!$A$2:$D$503,4,FALSE),"")</f>
        <v/>
      </c>
    </row>
    <row r="432" spans="1:3">
      <c r="A432" s="7"/>
      <c r="B432" s="19" t="str">
        <f>IFERROR(VLOOKUP($A432,DB!$A$2:$D$503,2,FALSE),"")</f>
        <v/>
      </c>
      <c r="C432" s="23" t="str">
        <f>IFERROR(VLOOKUP($A432,DB!$A$2:$D$503,4,FALSE),"")</f>
        <v/>
      </c>
    </row>
    <row r="433" spans="1:3">
      <c r="A433" s="7"/>
      <c r="B433" s="19" t="str">
        <f>IFERROR(VLOOKUP($A433,DB!$A$2:$D$503,2,FALSE),"")</f>
        <v/>
      </c>
      <c r="C433" s="23" t="str">
        <f>IFERROR(VLOOKUP($A433,DB!$A$2:$D$503,4,FALSE),"")</f>
        <v/>
      </c>
    </row>
    <row r="434" spans="1:3">
      <c r="A434" s="7"/>
      <c r="B434" s="19" t="str">
        <f>IFERROR(VLOOKUP($A434,DB!$A$2:$D$503,2,FALSE),"")</f>
        <v/>
      </c>
      <c r="C434" s="23" t="str">
        <f>IFERROR(VLOOKUP($A434,DB!$A$2:$D$503,4,FALSE),"")</f>
        <v/>
      </c>
    </row>
    <row r="435" spans="1:3">
      <c r="A435" s="7"/>
      <c r="B435" s="19" t="str">
        <f>IFERROR(VLOOKUP($A435,DB!$A$2:$D$503,2,FALSE),"")</f>
        <v/>
      </c>
      <c r="C435" s="23" t="str">
        <f>IFERROR(VLOOKUP($A435,DB!$A$2:$D$503,4,FALSE),"")</f>
        <v/>
      </c>
    </row>
    <row r="436" spans="1:3">
      <c r="A436" s="7"/>
      <c r="B436" s="19" t="str">
        <f>IFERROR(VLOOKUP($A436,DB!$A$2:$D$503,2,FALSE),"")</f>
        <v/>
      </c>
      <c r="C436" s="23" t="str">
        <f>IFERROR(VLOOKUP($A436,DB!$A$2:$D$503,4,FALSE),"")</f>
        <v/>
      </c>
    </row>
    <row r="437" spans="1:3">
      <c r="A437" s="7"/>
      <c r="B437" s="19" t="str">
        <f>IFERROR(VLOOKUP($A437,DB!$A$2:$D$503,2,FALSE),"")</f>
        <v/>
      </c>
      <c r="C437" s="23" t="str">
        <f>IFERROR(VLOOKUP($A437,DB!$A$2:$D$503,4,FALSE),"")</f>
        <v/>
      </c>
    </row>
    <row r="438" spans="1:3">
      <c r="A438" s="7"/>
      <c r="B438" s="19" t="str">
        <f>IFERROR(VLOOKUP($A438,DB!$A$2:$D$503,2,FALSE),"")</f>
        <v/>
      </c>
      <c r="C438" s="23" t="str">
        <f>IFERROR(VLOOKUP($A438,DB!$A$2:$D$503,4,FALSE),"")</f>
        <v/>
      </c>
    </row>
    <row r="439" spans="1:3">
      <c r="A439" s="7"/>
      <c r="B439" s="19" t="str">
        <f>IFERROR(VLOOKUP($A439,DB!$A$2:$D$503,2,FALSE),"")</f>
        <v/>
      </c>
      <c r="C439" s="23" t="str">
        <f>IFERROR(VLOOKUP($A439,DB!$A$2:$D$503,4,FALSE),"")</f>
        <v/>
      </c>
    </row>
    <row r="440" spans="1:3">
      <c r="A440" s="7"/>
      <c r="B440" s="19" t="str">
        <f>IFERROR(VLOOKUP($A440,DB!$A$2:$D$503,2,FALSE),"")</f>
        <v/>
      </c>
      <c r="C440" s="23" t="str">
        <f>IFERROR(VLOOKUP($A440,DB!$A$2:$D$503,4,FALSE),"")</f>
        <v/>
      </c>
    </row>
    <row r="441" spans="1:3">
      <c r="A441" s="7"/>
      <c r="B441" s="19" t="str">
        <f>IFERROR(VLOOKUP($A441,DB!$A$2:$D$503,2,FALSE),"")</f>
        <v/>
      </c>
      <c r="C441" s="23" t="str">
        <f>IFERROR(VLOOKUP($A441,DB!$A$2:$D$503,4,FALSE),"")</f>
        <v/>
      </c>
    </row>
    <row r="442" spans="1:3">
      <c r="A442" s="7"/>
      <c r="B442" s="19" t="str">
        <f>IFERROR(VLOOKUP($A442,DB!$A$2:$D$503,2,FALSE),"")</f>
        <v/>
      </c>
      <c r="C442" s="23" t="str">
        <f>IFERROR(VLOOKUP($A442,DB!$A$2:$D$503,4,FALSE),"")</f>
        <v/>
      </c>
    </row>
    <row r="443" spans="1:3">
      <c r="A443" s="7"/>
      <c r="B443" s="19" t="str">
        <f>IFERROR(VLOOKUP($A443,DB!$A$2:$D$503,2,FALSE),"")</f>
        <v/>
      </c>
      <c r="C443" s="23" t="str">
        <f>IFERROR(VLOOKUP($A443,DB!$A$2:$D$503,4,FALSE),"")</f>
        <v/>
      </c>
    </row>
    <row r="444" spans="1:3">
      <c r="A444" s="7"/>
      <c r="B444" s="19" t="str">
        <f>IFERROR(VLOOKUP($A444,DB!$A$2:$D$503,2,FALSE),"")</f>
        <v/>
      </c>
      <c r="C444" s="23" t="str">
        <f>IFERROR(VLOOKUP($A444,DB!$A$2:$D$503,4,FALSE),"")</f>
        <v/>
      </c>
    </row>
    <row r="445" spans="1:3">
      <c r="A445" s="7"/>
      <c r="B445" s="19" t="str">
        <f>IFERROR(VLOOKUP($A445,DB!$A$2:$D$503,2,FALSE),"")</f>
        <v/>
      </c>
      <c r="C445" s="23" t="str">
        <f>IFERROR(VLOOKUP($A445,DB!$A$2:$D$503,4,FALSE),"")</f>
        <v/>
      </c>
    </row>
    <row r="446" spans="1:3">
      <c r="A446" s="7"/>
      <c r="B446" s="19" t="str">
        <f>IFERROR(VLOOKUP($A446,DB!$A$2:$D$503,2,FALSE),"")</f>
        <v/>
      </c>
      <c r="C446" s="23" t="str">
        <f>IFERROR(VLOOKUP($A446,DB!$A$2:$D$503,4,FALSE),"")</f>
        <v/>
      </c>
    </row>
    <row r="447" spans="1:3">
      <c r="A447" s="7"/>
      <c r="B447" s="19" t="str">
        <f>IFERROR(VLOOKUP($A447,DB!$A$2:$D$503,2,FALSE),"")</f>
        <v/>
      </c>
      <c r="C447" s="23" t="str">
        <f>IFERROR(VLOOKUP($A447,DB!$A$2:$D$503,4,FALSE),"")</f>
        <v/>
      </c>
    </row>
    <row r="448" spans="1:3">
      <c r="A448" s="7"/>
      <c r="B448" s="19" t="str">
        <f>IFERROR(VLOOKUP($A448,DB!$A$2:$D$503,2,FALSE),"")</f>
        <v/>
      </c>
      <c r="C448" s="23" t="str">
        <f>IFERROR(VLOOKUP($A448,DB!$A$2:$D$503,4,FALSE),"")</f>
        <v/>
      </c>
    </row>
    <row r="449" spans="1:3">
      <c r="A449" s="7"/>
      <c r="B449" s="19" t="str">
        <f>IFERROR(VLOOKUP($A449,DB!$A$2:$D$503,2,FALSE),"")</f>
        <v/>
      </c>
      <c r="C449" s="23" t="str">
        <f>IFERROR(VLOOKUP($A449,DB!$A$2:$D$503,4,FALSE),"")</f>
        <v/>
      </c>
    </row>
    <row r="450" spans="1:3">
      <c r="A450" s="7"/>
      <c r="B450" s="19" t="str">
        <f>IFERROR(VLOOKUP($A450,DB!$A$2:$D$503,2,FALSE),"")</f>
        <v/>
      </c>
      <c r="C450" s="23" t="str">
        <f>IFERROR(VLOOKUP($A450,DB!$A$2:$D$503,4,FALSE),"")</f>
        <v/>
      </c>
    </row>
    <row r="451" spans="1:3">
      <c r="A451" s="7"/>
      <c r="B451" s="19" t="str">
        <f>IFERROR(VLOOKUP($A451,DB!$A$2:$D$503,2,FALSE),"")</f>
        <v/>
      </c>
      <c r="C451" s="23" t="str">
        <f>IFERROR(VLOOKUP($A451,DB!$A$2:$D$503,4,FALSE),"")</f>
        <v/>
      </c>
    </row>
    <row r="452" spans="1:3">
      <c r="A452" s="7"/>
      <c r="B452" s="19" t="str">
        <f>IFERROR(VLOOKUP($A452,DB!$A$2:$D$503,2,FALSE),"")</f>
        <v/>
      </c>
      <c r="C452" s="23" t="str">
        <f>IFERROR(VLOOKUP($A452,DB!$A$2:$D$503,4,FALSE),"")</f>
        <v/>
      </c>
    </row>
    <row r="453" spans="1:3">
      <c r="A453" s="7"/>
      <c r="B453" s="19" t="str">
        <f>IFERROR(VLOOKUP($A453,DB!$A$2:$D$503,2,FALSE),"")</f>
        <v/>
      </c>
      <c r="C453" s="23" t="str">
        <f>IFERROR(VLOOKUP($A453,DB!$A$2:$D$503,4,FALSE),"")</f>
        <v/>
      </c>
    </row>
    <row r="454" spans="1:3">
      <c r="A454" s="7"/>
      <c r="B454" s="19" t="str">
        <f>IFERROR(VLOOKUP($A454,DB!$A$2:$D$503,2,FALSE),"")</f>
        <v/>
      </c>
      <c r="C454" s="23" t="str">
        <f>IFERROR(VLOOKUP($A454,DB!$A$2:$D$503,4,FALSE),"")</f>
        <v/>
      </c>
    </row>
    <row r="455" spans="1:3">
      <c r="A455" s="7"/>
      <c r="B455" s="19" t="str">
        <f>IFERROR(VLOOKUP($A455,DB!$A$2:$D$503,2,FALSE),"")</f>
        <v/>
      </c>
      <c r="C455" s="23" t="str">
        <f>IFERROR(VLOOKUP($A455,DB!$A$2:$D$503,4,FALSE),"")</f>
        <v/>
      </c>
    </row>
    <row r="456" spans="1:3">
      <c r="A456" s="7"/>
      <c r="B456" s="19" t="str">
        <f>IFERROR(VLOOKUP($A456,DB!$A$2:$D$503,2,FALSE),"")</f>
        <v/>
      </c>
      <c r="C456" s="23" t="str">
        <f>IFERROR(VLOOKUP($A456,DB!$A$2:$D$503,4,FALSE),"")</f>
        <v/>
      </c>
    </row>
    <row r="457" spans="1:3">
      <c r="A457" s="7"/>
      <c r="B457" s="19" t="str">
        <f>IFERROR(VLOOKUP($A457,DB!$A$2:$D$503,2,FALSE),"")</f>
        <v/>
      </c>
      <c r="C457" s="23" t="str">
        <f>IFERROR(VLOOKUP($A457,DB!$A$2:$D$503,4,FALSE),"")</f>
        <v/>
      </c>
    </row>
    <row r="458" spans="1:3">
      <c r="A458" s="7"/>
      <c r="B458" s="19" t="str">
        <f>IFERROR(VLOOKUP($A458,DB!$A$2:$D$503,2,FALSE),"")</f>
        <v/>
      </c>
      <c r="C458" s="23" t="str">
        <f>IFERROR(VLOOKUP($A458,DB!$A$2:$D$503,4,FALSE),"")</f>
        <v/>
      </c>
    </row>
    <row r="459" spans="1:3">
      <c r="A459" s="7"/>
      <c r="B459" s="19" t="str">
        <f>IFERROR(VLOOKUP($A459,DB!$A$2:$D$503,2,FALSE),"")</f>
        <v/>
      </c>
      <c r="C459" s="23" t="str">
        <f>IFERROR(VLOOKUP($A459,DB!$A$2:$D$503,4,FALSE),"")</f>
        <v/>
      </c>
    </row>
    <row r="460" spans="1:3">
      <c r="A460" s="7"/>
      <c r="B460" s="19" t="str">
        <f>IFERROR(VLOOKUP($A460,DB!$A$2:$D$503,2,FALSE),"")</f>
        <v/>
      </c>
      <c r="C460" s="23" t="str">
        <f>IFERROR(VLOOKUP($A460,DB!$A$2:$D$503,4,FALSE),"")</f>
        <v/>
      </c>
    </row>
    <row r="461" spans="1:3">
      <c r="A461" s="7"/>
      <c r="B461" s="19" t="str">
        <f>IFERROR(VLOOKUP($A461,DB!$A$2:$D$503,2,FALSE),"")</f>
        <v/>
      </c>
      <c r="C461" s="23" t="str">
        <f>IFERROR(VLOOKUP($A461,DB!$A$2:$D$503,4,FALSE),"")</f>
        <v/>
      </c>
    </row>
    <row r="462" spans="1:3">
      <c r="A462" s="7"/>
      <c r="B462" s="19" t="str">
        <f>IFERROR(VLOOKUP($A462,DB!$A$2:$D$503,2,FALSE),"")</f>
        <v/>
      </c>
      <c r="C462" s="23" t="str">
        <f>IFERROR(VLOOKUP($A462,DB!$A$2:$D$503,4,FALSE),"")</f>
        <v/>
      </c>
    </row>
    <row r="463" spans="1:3">
      <c r="A463" s="7"/>
      <c r="B463" s="19" t="str">
        <f>IFERROR(VLOOKUP($A463,DB!$A$2:$D$503,2,FALSE),"")</f>
        <v/>
      </c>
      <c r="C463" s="23" t="str">
        <f>IFERROR(VLOOKUP($A463,DB!$A$2:$D$503,4,FALSE),"")</f>
        <v/>
      </c>
    </row>
    <row r="464" spans="1:3">
      <c r="A464" s="7"/>
      <c r="B464" s="19" t="str">
        <f>IFERROR(VLOOKUP($A464,DB!$A$2:$D$503,2,FALSE),"")</f>
        <v/>
      </c>
      <c r="C464" s="23" t="str">
        <f>IFERROR(VLOOKUP($A464,DB!$A$2:$D$503,4,FALSE),"")</f>
        <v/>
      </c>
    </row>
    <row r="465" spans="1:3">
      <c r="A465" s="7"/>
      <c r="B465" s="19" t="str">
        <f>IFERROR(VLOOKUP($A465,DB!$A$2:$D$503,2,FALSE),"")</f>
        <v/>
      </c>
      <c r="C465" s="23" t="str">
        <f>IFERROR(VLOOKUP($A465,DB!$A$2:$D$503,4,FALSE),"")</f>
        <v/>
      </c>
    </row>
    <row r="466" spans="1:3">
      <c r="A466" s="7"/>
      <c r="B466" s="19" t="str">
        <f>IFERROR(VLOOKUP($A466,DB!$A$2:$D$503,2,FALSE),"")</f>
        <v/>
      </c>
      <c r="C466" s="23" t="str">
        <f>IFERROR(VLOOKUP($A466,DB!$A$2:$D$503,4,FALSE),"")</f>
        <v/>
      </c>
    </row>
    <row r="467" spans="1:3">
      <c r="A467" s="7"/>
      <c r="B467" s="19" t="str">
        <f>IFERROR(VLOOKUP($A467,DB!$A$2:$D$503,2,FALSE),"")</f>
        <v/>
      </c>
      <c r="C467" s="23" t="str">
        <f>IFERROR(VLOOKUP($A467,DB!$A$2:$D$503,4,FALSE),"")</f>
        <v/>
      </c>
    </row>
    <row r="468" spans="1:3">
      <c r="A468" s="7"/>
      <c r="B468" s="19" t="str">
        <f>IFERROR(VLOOKUP($A468,DB!$A$2:$D$503,2,FALSE),"")</f>
        <v/>
      </c>
      <c r="C468" s="23" t="str">
        <f>IFERROR(VLOOKUP($A468,DB!$A$2:$D$503,4,FALSE),"")</f>
        <v/>
      </c>
    </row>
    <row r="469" spans="1:3">
      <c r="A469" s="7"/>
      <c r="B469" s="19" t="str">
        <f>IFERROR(VLOOKUP($A469,DB!$A$2:$D$503,2,FALSE),"")</f>
        <v/>
      </c>
      <c r="C469" s="23" t="str">
        <f>IFERROR(VLOOKUP($A469,DB!$A$2:$D$503,4,FALSE),"")</f>
        <v/>
      </c>
    </row>
    <row r="470" spans="1:3">
      <c r="A470" s="7"/>
      <c r="B470" s="19" t="str">
        <f>IFERROR(VLOOKUP($A470,DB!$A$2:$D$503,2,FALSE),"")</f>
        <v/>
      </c>
      <c r="C470" s="23" t="str">
        <f>IFERROR(VLOOKUP($A470,DB!$A$2:$D$503,4,FALSE),"")</f>
        <v/>
      </c>
    </row>
    <row r="471" spans="1:3">
      <c r="A471" s="7"/>
      <c r="B471" s="19" t="str">
        <f>IFERROR(VLOOKUP($A471,DB!$A$2:$D$503,2,FALSE),"")</f>
        <v/>
      </c>
      <c r="C471" s="23" t="str">
        <f>IFERROR(VLOOKUP($A471,DB!$A$2:$D$503,4,FALSE),"")</f>
        <v/>
      </c>
    </row>
    <row r="472" spans="1:3">
      <c r="A472" s="7"/>
      <c r="B472" s="19" t="str">
        <f>IFERROR(VLOOKUP($A472,DB!$A$2:$D$503,2,FALSE),"")</f>
        <v/>
      </c>
      <c r="C472" s="23" t="str">
        <f>IFERROR(VLOOKUP($A472,DB!$A$2:$D$503,4,FALSE),"")</f>
        <v/>
      </c>
    </row>
    <row r="473" spans="1:3">
      <c r="A473" s="7"/>
      <c r="B473" s="19" t="str">
        <f>IFERROR(VLOOKUP($A473,DB!$A$2:$D$503,2,FALSE),"")</f>
        <v/>
      </c>
      <c r="C473" s="23" t="str">
        <f>IFERROR(VLOOKUP($A473,DB!$A$2:$D$503,4,FALSE),"")</f>
        <v/>
      </c>
    </row>
    <row r="474" spans="1:3">
      <c r="A474" s="7"/>
      <c r="B474" s="19" t="str">
        <f>IFERROR(VLOOKUP($A474,DB!$A$2:$D$503,2,FALSE),"")</f>
        <v/>
      </c>
      <c r="C474" s="23" t="str">
        <f>IFERROR(VLOOKUP($A474,DB!$A$2:$D$503,4,FALSE),"")</f>
        <v/>
      </c>
    </row>
    <row r="475" spans="1:3">
      <c r="A475" s="7"/>
      <c r="B475" s="19" t="str">
        <f>IFERROR(VLOOKUP($A475,DB!$A$2:$D$503,2,FALSE),"")</f>
        <v/>
      </c>
      <c r="C475" s="23" t="str">
        <f>IFERROR(VLOOKUP($A475,DB!$A$2:$D$503,4,FALSE),"")</f>
        <v/>
      </c>
    </row>
    <row r="476" spans="1:3">
      <c r="A476" s="7"/>
      <c r="B476" s="19" t="str">
        <f>IFERROR(VLOOKUP($A476,DB!$A$2:$D$503,2,FALSE),"")</f>
        <v/>
      </c>
      <c r="C476" s="23" t="str">
        <f>IFERROR(VLOOKUP($A476,DB!$A$2:$D$503,4,FALSE),"")</f>
        <v/>
      </c>
    </row>
    <row r="477" spans="1:3">
      <c r="A477" s="7"/>
      <c r="B477" s="19" t="str">
        <f>IFERROR(VLOOKUP($A477,DB!$A$2:$D$503,2,FALSE),"")</f>
        <v/>
      </c>
      <c r="C477" s="23" t="str">
        <f>IFERROR(VLOOKUP($A477,DB!$A$2:$D$503,4,FALSE),"")</f>
        <v/>
      </c>
    </row>
    <row r="478" spans="1:3">
      <c r="A478" s="7"/>
      <c r="B478" s="19" t="str">
        <f>IFERROR(VLOOKUP($A478,DB!$A$2:$D$503,2,FALSE),"")</f>
        <v/>
      </c>
      <c r="C478" s="23" t="str">
        <f>IFERROR(VLOOKUP($A478,DB!$A$2:$D$503,4,FALSE),"")</f>
        <v/>
      </c>
    </row>
    <row r="479" spans="1:3">
      <c r="A479" s="7"/>
      <c r="B479" s="19" t="str">
        <f>IFERROR(VLOOKUP($A479,DB!$A$2:$D$503,2,FALSE),"")</f>
        <v/>
      </c>
      <c r="C479" s="23" t="str">
        <f>IFERROR(VLOOKUP($A479,DB!$A$2:$D$503,4,FALSE),"")</f>
        <v/>
      </c>
    </row>
    <row r="480" spans="1:3">
      <c r="A480" s="7"/>
      <c r="B480" s="19" t="str">
        <f>IFERROR(VLOOKUP($A480,DB!$A$2:$D$503,2,FALSE),"")</f>
        <v/>
      </c>
      <c r="C480" s="23" t="str">
        <f>IFERROR(VLOOKUP($A480,DB!$A$2:$D$503,4,FALSE),"")</f>
        <v/>
      </c>
    </row>
    <row r="481" spans="1:3">
      <c r="A481" s="7"/>
      <c r="B481" s="19" t="str">
        <f>IFERROR(VLOOKUP($A481,DB!$A$2:$D$503,2,FALSE),"")</f>
        <v/>
      </c>
      <c r="C481" s="23" t="str">
        <f>IFERROR(VLOOKUP($A481,DB!$A$2:$D$503,4,FALSE),"")</f>
        <v/>
      </c>
    </row>
    <row r="482" spans="1:3">
      <c r="A482" s="7"/>
      <c r="B482" s="19" t="str">
        <f>IFERROR(VLOOKUP($A482,DB!$A$2:$D$503,2,FALSE),"")</f>
        <v/>
      </c>
      <c r="C482" s="23" t="str">
        <f>IFERROR(VLOOKUP($A482,DB!$A$2:$D$503,4,FALSE),"")</f>
        <v/>
      </c>
    </row>
    <row r="483" spans="1:3">
      <c r="A483" s="7"/>
      <c r="B483" s="19" t="str">
        <f>IFERROR(VLOOKUP($A483,DB!$A$2:$D$503,2,FALSE),"")</f>
        <v/>
      </c>
      <c r="C483" s="23" t="str">
        <f>IFERROR(VLOOKUP($A483,DB!$A$2:$D$503,4,FALSE),"")</f>
        <v/>
      </c>
    </row>
    <row r="484" spans="1:3">
      <c r="A484" s="7"/>
      <c r="B484" s="19" t="str">
        <f>IFERROR(VLOOKUP($A484,DB!$A$2:$D$503,2,FALSE),"")</f>
        <v/>
      </c>
      <c r="C484" s="23" t="str">
        <f>IFERROR(VLOOKUP($A484,DB!$A$2:$D$503,4,FALSE),"")</f>
        <v/>
      </c>
    </row>
    <row r="485" spans="1:3">
      <c r="A485" s="7"/>
      <c r="B485" s="19" t="str">
        <f>IFERROR(VLOOKUP($A485,DB!$A$2:$D$503,2,FALSE),"")</f>
        <v/>
      </c>
      <c r="C485" s="23" t="str">
        <f>IFERROR(VLOOKUP($A485,DB!$A$2:$D$503,4,FALSE),"")</f>
        <v/>
      </c>
    </row>
    <row r="486" spans="1:3">
      <c r="A486" s="7"/>
      <c r="B486" s="19" t="str">
        <f>IFERROR(VLOOKUP($A486,DB!$A$2:$D$503,2,FALSE),"")</f>
        <v/>
      </c>
      <c r="C486" s="23" t="str">
        <f>IFERROR(VLOOKUP($A486,DB!$A$2:$D$503,4,FALSE),"")</f>
        <v/>
      </c>
    </row>
    <row r="487" spans="1:3">
      <c r="A487" s="7"/>
      <c r="B487" s="19" t="str">
        <f>IFERROR(VLOOKUP($A487,DB!$A$2:$D$503,2,FALSE),"")</f>
        <v/>
      </c>
      <c r="C487" s="23" t="str">
        <f>IFERROR(VLOOKUP($A487,DB!$A$2:$D$503,4,FALSE),"")</f>
        <v/>
      </c>
    </row>
    <row r="488" spans="1:3">
      <c r="A488" s="7"/>
      <c r="B488" s="19" t="str">
        <f>IFERROR(VLOOKUP($A488,DB!$A$2:$D$503,2,FALSE),"")</f>
        <v/>
      </c>
      <c r="C488" s="23" t="str">
        <f>IFERROR(VLOOKUP($A488,DB!$A$2:$D$503,4,FALSE),"")</f>
        <v/>
      </c>
    </row>
    <row r="489" spans="1:3">
      <c r="A489" s="7"/>
      <c r="B489" s="19" t="str">
        <f>IFERROR(VLOOKUP($A489,DB!$A$2:$D$503,2,FALSE),"")</f>
        <v/>
      </c>
      <c r="C489" s="23" t="str">
        <f>IFERROR(VLOOKUP($A489,DB!$A$2:$D$503,4,FALSE),"")</f>
        <v/>
      </c>
    </row>
    <row r="490" spans="1:3">
      <c r="A490" s="7"/>
      <c r="B490" s="19" t="str">
        <f>IFERROR(VLOOKUP($A490,DB!$A$2:$D$503,2,FALSE),"")</f>
        <v/>
      </c>
      <c r="C490" s="23" t="str">
        <f>IFERROR(VLOOKUP($A490,DB!$A$2:$D$503,4,FALSE),"")</f>
        <v/>
      </c>
    </row>
    <row r="491" spans="1:3">
      <c r="A491" s="7"/>
      <c r="B491" s="19" t="str">
        <f>IFERROR(VLOOKUP($A491,DB!$A$2:$D$503,2,FALSE),"")</f>
        <v/>
      </c>
      <c r="C491" s="23" t="str">
        <f>IFERROR(VLOOKUP($A491,DB!$A$2:$D$503,4,FALSE),"")</f>
        <v/>
      </c>
    </row>
    <row r="492" spans="1:3">
      <c r="A492" s="7"/>
      <c r="B492" s="19" t="str">
        <f>IFERROR(VLOOKUP($A492,DB!$A$2:$D$503,2,FALSE),"")</f>
        <v/>
      </c>
      <c r="C492" s="23" t="str">
        <f>IFERROR(VLOOKUP($A492,DB!$A$2:$D$503,4,FALSE),"")</f>
        <v/>
      </c>
    </row>
    <row r="493" spans="1:3">
      <c r="A493" s="7"/>
      <c r="B493" s="19" t="str">
        <f>IFERROR(VLOOKUP($A493,DB!$A$2:$D$503,2,FALSE),"")</f>
        <v/>
      </c>
      <c r="C493" s="23" t="str">
        <f>IFERROR(VLOOKUP($A493,DB!$A$2:$D$503,4,FALSE),"")</f>
        <v/>
      </c>
    </row>
    <row r="494" spans="1:3">
      <c r="A494" s="7"/>
      <c r="B494" s="19" t="str">
        <f>IFERROR(VLOOKUP($A494,DB!$A$2:$D$503,2,FALSE),"")</f>
        <v/>
      </c>
      <c r="C494" s="23" t="str">
        <f>IFERROR(VLOOKUP($A494,DB!$A$2:$D$503,4,FALSE),"")</f>
        <v/>
      </c>
    </row>
    <row r="495" spans="1:3">
      <c r="A495" s="7"/>
      <c r="B495" s="19" t="str">
        <f>IFERROR(VLOOKUP($A495,DB!$A$2:$D$503,2,FALSE),"")</f>
        <v/>
      </c>
      <c r="C495" s="23" t="str">
        <f>IFERROR(VLOOKUP($A495,DB!$A$2:$D$503,4,FALSE),"")</f>
        <v/>
      </c>
    </row>
    <row r="496" spans="1:3">
      <c r="A496" s="7"/>
      <c r="B496" s="19" t="str">
        <f>IFERROR(VLOOKUP($A496,DB!$A$2:$D$503,2,FALSE),"")</f>
        <v/>
      </c>
      <c r="C496" s="23" t="str">
        <f>IFERROR(VLOOKUP($A496,DB!$A$2:$D$503,4,FALSE),"")</f>
        <v/>
      </c>
    </row>
    <row r="497" spans="1:4">
      <c r="A497" s="7"/>
      <c r="B497" s="19" t="str">
        <f>IFERROR(VLOOKUP($A497,DB!$A$2:$D$503,2,FALSE),"")</f>
        <v/>
      </c>
      <c r="C497" s="23" t="str">
        <f>IFERROR(VLOOKUP($A497,DB!$A$2:$D$503,4,FALSE),"")</f>
        <v/>
      </c>
    </row>
    <row r="498" spans="1:4">
      <c r="A498" s="7"/>
      <c r="B498" s="19" t="str">
        <f>IFERROR(VLOOKUP($A498,DB!$A$2:$D$503,2,FALSE),"")</f>
        <v/>
      </c>
      <c r="C498" s="23" t="str">
        <f>IFERROR(VLOOKUP($A498,DB!$A$2:$D$503,4,FALSE),"")</f>
        <v/>
      </c>
    </row>
    <row r="499" spans="1:4">
      <c r="A499" s="7"/>
      <c r="B499" s="19" t="str">
        <f>IFERROR(VLOOKUP($A499,DB!$A$2:$D$503,2,FALSE),"")</f>
        <v/>
      </c>
      <c r="C499" s="23" t="str">
        <f>IFERROR(VLOOKUP($A499,DB!$A$2:$D$503,4,FALSE),"")</f>
        <v/>
      </c>
    </row>
    <row r="500" spans="1:4">
      <c r="A500" s="7"/>
      <c r="B500" s="19" t="str">
        <f>IFERROR(VLOOKUP($A500,DB!$A$2:$D$503,2,FALSE),"")</f>
        <v/>
      </c>
      <c r="C500" s="23" t="str">
        <f>IFERROR(VLOOKUP($A500,DB!$A$2:$D$503,4,FALSE),"")</f>
        <v/>
      </c>
    </row>
    <row r="501" spans="1:4">
      <c r="A501" s="6"/>
      <c r="B501" s="20"/>
      <c r="C501" s="26"/>
      <c r="D501" s="6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9" sqref="B9"/>
    </sheetView>
  </sheetViews>
  <sheetFormatPr baseColWidth="10" defaultRowHeight="15"/>
  <cols>
    <col min="1" max="1" width="16.7109375" customWidth="1"/>
  </cols>
  <sheetData>
    <row r="1" spans="1:1" ht="27.75" customHeight="1">
      <c r="A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8" sqref="D18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16"/>
  <sheetViews>
    <sheetView topLeftCell="A127" workbookViewId="0">
      <selection activeCell="A142" sqref="A142"/>
    </sheetView>
  </sheetViews>
  <sheetFormatPr baseColWidth="10" defaultRowHeight="15"/>
  <cols>
    <col min="1" max="1" width="18.28515625" style="9" customWidth="1"/>
    <col min="2" max="2" width="20.5703125" customWidth="1"/>
    <col min="4" max="5" width="15.7109375" customWidth="1"/>
  </cols>
  <sheetData>
    <row r="1" spans="1:6">
      <c r="A1" s="9" t="s">
        <v>0</v>
      </c>
      <c r="B1" t="s">
        <v>1</v>
      </c>
      <c r="C1" t="s">
        <v>2</v>
      </c>
      <c r="D1" t="s">
        <v>3</v>
      </c>
      <c r="E1" s="4" t="s">
        <v>11</v>
      </c>
      <c r="F1" t="s">
        <v>45</v>
      </c>
    </row>
    <row r="2" spans="1:6">
      <c r="B2" s="1"/>
      <c r="C2" s="1"/>
      <c r="D2" s="2"/>
      <c r="E2" s="5"/>
    </row>
    <row r="3" spans="1:6">
      <c r="A3" s="9" t="s">
        <v>6</v>
      </c>
      <c r="B3" s="1" t="s">
        <v>7</v>
      </c>
      <c r="C3" s="1"/>
      <c r="D3" s="2">
        <v>10</v>
      </c>
      <c r="E3" s="5" t="s">
        <v>12</v>
      </c>
    </row>
    <row r="4" spans="1:6">
      <c r="A4" s="9" t="s">
        <v>8</v>
      </c>
      <c r="B4" s="1" t="s">
        <v>9</v>
      </c>
      <c r="C4" s="1" t="s">
        <v>10</v>
      </c>
      <c r="D4" s="2">
        <v>10</v>
      </c>
      <c r="E4" s="5" t="s">
        <v>12</v>
      </c>
    </row>
    <row r="5" spans="1:6">
      <c r="A5" s="9" t="s">
        <v>13</v>
      </c>
      <c r="B5" s="1" t="s">
        <v>14</v>
      </c>
      <c r="C5" s="1"/>
      <c r="D5" s="2">
        <v>12</v>
      </c>
      <c r="E5" s="5" t="s">
        <v>12</v>
      </c>
    </row>
    <row r="6" spans="1:6">
      <c r="A6" s="9" t="s">
        <v>15</v>
      </c>
      <c r="B6" s="1" t="s">
        <v>16</v>
      </c>
      <c r="C6" s="1"/>
      <c r="D6" s="2">
        <v>10</v>
      </c>
      <c r="E6" s="5" t="s">
        <v>12</v>
      </c>
    </row>
    <row r="7" spans="1:6">
      <c r="A7" s="9" t="s">
        <v>17</v>
      </c>
      <c r="B7" s="1" t="s">
        <v>18</v>
      </c>
      <c r="C7" s="1"/>
      <c r="D7" s="2">
        <v>10</v>
      </c>
      <c r="E7" s="5" t="s">
        <v>12</v>
      </c>
    </row>
    <row r="8" spans="1:6">
      <c r="A8" s="9" t="s">
        <v>19</v>
      </c>
      <c r="B8" s="1" t="s">
        <v>20</v>
      </c>
      <c r="C8" s="1"/>
      <c r="D8" s="2">
        <v>8</v>
      </c>
      <c r="E8" s="5" t="s">
        <v>12</v>
      </c>
    </row>
    <row r="9" spans="1:6">
      <c r="A9" s="9" t="s">
        <v>21</v>
      </c>
      <c r="B9" s="1" t="s">
        <v>22</v>
      </c>
      <c r="C9" s="1"/>
      <c r="D9" s="2">
        <v>8</v>
      </c>
      <c r="E9" s="5" t="s">
        <v>12</v>
      </c>
    </row>
    <row r="10" spans="1:6">
      <c r="A10" s="9" t="s">
        <v>23</v>
      </c>
      <c r="B10" s="1" t="s">
        <v>24</v>
      </c>
      <c r="C10" s="1"/>
      <c r="D10" s="2">
        <v>8</v>
      </c>
      <c r="E10" s="5" t="s">
        <v>12</v>
      </c>
    </row>
    <row r="11" spans="1:6">
      <c r="A11" s="9" t="s">
        <v>25</v>
      </c>
      <c r="B11" s="1" t="s">
        <v>26</v>
      </c>
      <c r="C11" s="1"/>
      <c r="D11" s="2">
        <v>8</v>
      </c>
      <c r="E11" s="5" t="s">
        <v>12</v>
      </c>
    </row>
    <row r="12" spans="1:6">
      <c r="A12" s="9" t="s">
        <v>27</v>
      </c>
      <c r="B12" s="1" t="s">
        <v>30</v>
      </c>
      <c r="C12" s="1"/>
      <c r="D12" s="2">
        <v>12</v>
      </c>
      <c r="E12" s="5" t="s">
        <v>12</v>
      </c>
    </row>
    <row r="13" spans="1:6">
      <c r="A13" s="9" t="s">
        <v>28</v>
      </c>
      <c r="B13" s="1" t="s">
        <v>31</v>
      </c>
      <c r="C13" s="1"/>
      <c r="D13" s="2">
        <v>12</v>
      </c>
      <c r="E13" s="5" t="s">
        <v>12</v>
      </c>
    </row>
    <row r="14" spans="1:6">
      <c r="A14" s="9" t="s">
        <v>29</v>
      </c>
      <c r="B14" s="1" t="s">
        <v>32</v>
      </c>
      <c r="C14" s="1"/>
      <c r="D14" s="2">
        <v>10</v>
      </c>
      <c r="E14" s="5" t="s">
        <v>12</v>
      </c>
    </row>
    <row r="15" spans="1:6">
      <c r="A15" s="9" t="s">
        <v>33</v>
      </c>
      <c r="B15" s="1" t="s">
        <v>34</v>
      </c>
      <c r="C15" s="1"/>
      <c r="D15" s="2">
        <v>6</v>
      </c>
      <c r="E15" s="5" t="s">
        <v>12</v>
      </c>
    </row>
    <row r="16" spans="1:6">
      <c r="A16" s="9" t="s">
        <v>35</v>
      </c>
      <c r="B16" s="1" t="s">
        <v>36</v>
      </c>
      <c r="C16" s="1"/>
      <c r="D16" s="2">
        <v>7</v>
      </c>
      <c r="E16" s="5" t="s">
        <v>12</v>
      </c>
    </row>
    <row r="17" spans="1:5">
      <c r="A17" s="9" t="s">
        <v>37</v>
      </c>
      <c r="B17" s="1" t="s">
        <v>76</v>
      </c>
      <c r="C17" s="1"/>
      <c r="D17" s="2">
        <v>9</v>
      </c>
      <c r="E17" s="5" t="s">
        <v>38</v>
      </c>
    </row>
    <row r="18" spans="1:5">
      <c r="A18" s="9" t="s">
        <v>39</v>
      </c>
      <c r="B18" s="1" t="s">
        <v>40</v>
      </c>
      <c r="C18" s="1"/>
      <c r="D18" s="2">
        <v>9</v>
      </c>
      <c r="E18" s="5" t="s">
        <v>38</v>
      </c>
    </row>
    <row r="19" spans="1:5">
      <c r="A19" s="9" t="s">
        <v>41</v>
      </c>
      <c r="B19" s="1" t="s">
        <v>42</v>
      </c>
      <c r="C19" s="1"/>
      <c r="D19" s="2">
        <v>9</v>
      </c>
      <c r="E19" s="5" t="s">
        <v>38</v>
      </c>
    </row>
    <row r="20" spans="1:5">
      <c r="A20" s="9" t="s">
        <v>43</v>
      </c>
      <c r="B20" s="1" t="s">
        <v>44</v>
      </c>
      <c r="C20" s="1"/>
      <c r="D20" s="2">
        <v>9</v>
      </c>
      <c r="E20" s="5" t="s">
        <v>38</v>
      </c>
    </row>
    <row r="21" spans="1:5">
      <c r="A21" s="9" t="s">
        <v>46</v>
      </c>
      <c r="B21" s="1" t="s">
        <v>47</v>
      </c>
      <c r="C21" s="1"/>
      <c r="D21" s="2">
        <v>12</v>
      </c>
      <c r="E21" s="8" t="s">
        <v>48</v>
      </c>
    </row>
    <row r="22" spans="1:5">
      <c r="A22" s="9" t="s">
        <v>49</v>
      </c>
      <c r="B22" s="1" t="s">
        <v>50</v>
      </c>
      <c r="C22" s="1"/>
      <c r="D22" s="2">
        <v>24</v>
      </c>
      <c r="E22" s="8" t="s">
        <v>48</v>
      </c>
    </row>
    <row r="23" spans="1:5">
      <c r="A23" s="9" t="s">
        <v>52</v>
      </c>
      <c r="B23" s="1" t="s">
        <v>51</v>
      </c>
      <c r="C23" s="1"/>
      <c r="D23" s="2">
        <v>24</v>
      </c>
      <c r="E23" s="8" t="s">
        <v>48</v>
      </c>
    </row>
    <row r="24" spans="1:5">
      <c r="A24" s="9" t="s">
        <v>53</v>
      </c>
      <c r="B24" s="1" t="s">
        <v>62</v>
      </c>
      <c r="C24" s="1"/>
      <c r="D24" s="2">
        <v>12</v>
      </c>
      <c r="E24" s="8" t="s">
        <v>48</v>
      </c>
    </row>
    <row r="25" spans="1:5">
      <c r="A25" s="9" t="s">
        <v>54</v>
      </c>
      <c r="B25" s="1" t="s">
        <v>63</v>
      </c>
      <c r="C25" s="1"/>
      <c r="D25" s="2">
        <v>10</v>
      </c>
      <c r="E25" s="8" t="s">
        <v>48</v>
      </c>
    </row>
    <row r="26" spans="1:5">
      <c r="A26" s="9" t="s">
        <v>55</v>
      </c>
      <c r="B26" s="1" t="s">
        <v>64</v>
      </c>
      <c r="C26" s="1"/>
      <c r="D26" s="2">
        <v>6</v>
      </c>
      <c r="E26" s="8" t="s">
        <v>48</v>
      </c>
    </row>
    <row r="27" spans="1:5">
      <c r="A27" s="9" t="s">
        <v>56</v>
      </c>
      <c r="B27" s="1" t="s">
        <v>65</v>
      </c>
      <c r="C27" s="1"/>
      <c r="D27" s="2">
        <v>10</v>
      </c>
      <c r="E27" s="8" t="s">
        <v>48</v>
      </c>
    </row>
    <row r="28" spans="1:5">
      <c r="A28" s="9" t="s">
        <v>57</v>
      </c>
      <c r="B28" s="1" t="s">
        <v>66</v>
      </c>
      <c r="C28" s="1"/>
      <c r="D28" s="2">
        <v>12</v>
      </c>
      <c r="E28" s="8" t="s">
        <v>48</v>
      </c>
    </row>
    <row r="29" spans="1:5">
      <c r="A29" s="9" t="s">
        <v>58</v>
      </c>
      <c r="B29" s="1" t="s">
        <v>67</v>
      </c>
      <c r="C29" s="1"/>
      <c r="D29" s="2">
        <v>15</v>
      </c>
      <c r="E29" s="8" t="s">
        <v>48</v>
      </c>
    </row>
    <row r="30" spans="1:5">
      <c r="A30" s="9" t="s">
        <v>59</v>
      </c>
      <c r="B30" s="1" t="s">
        <v>68</v>
      </c>
      <c r="C30" s="1"/>
      <c r="D30" s="2">
        <v>12</v>
      </c>
      <c r="E30" s="8" t="s">
        <v>48</v>
      </c>
    </row>
    <row r="31" spans="1:5">
      <c r="A31" s="9" t="s">
        <v>60</v>
      </c>
      <c r="B31" s="1" t="s">
        <v>69</v>
      </c>
      <c r="C31" s="1"/>
      <c r="D31" s="2">
        <v>5</v>
      </c>
      <c r="E31" s="8" t="s">
        <v>48</v>
      </c>
    </row>
    <row r="32" spans="1:5">
      <c r="A32" s="9" t="s">
        <v>61</v>
      </c>
      <c r="B32" s="1" t="s">
        <v>70</v>
      </c>
      <c r="C32" s="1"/>
      <c r="D32" s="2">
        <v>14</v>
      </c>
      <c r="E32" s="8" t="s">
        <v>48</v>
      </c>
    </row>
    <row r="33" spans="1:5">
      <c r="A33" s="9" t="s">
        <v>71</v>
      </c>
      <c r="B33" s="1" t="s">
        <v>72</v>
      </c>
      <c r="C33" s="1"/>
      <c r="D33" s="2">
        <v>8</v>
      </c>
      <c r="E33" s="8" t="s">
        <v>73</v>
      </c>
    </row>
    <row r="34" spans="1:5">
      <c r="A34" s="9" t="s">
        <v>74</v>
      </c>
      <c r="B34" s="1" t="s">
        <v>75</v>
      </c>
      <c r="C34" s="1"/>
      <c r="D34" s="2">
        <v>9</v>
      </c>
      <c r="E34" s="8" t="s">
        <v>38</v>
      </c>
    </row>
    <row r="35" spans="1:5">
      <c r="A35" s="9" t="s">
        <v>77</v>
      </c>
      <c r="B35" s="1" t="s">
        <v>78</v>
      </c>
      <c r="C35" s="1"/>
      <c r="D35" s="2">
        <v>5</v>
      </c>
      <c r="E35" s="8" t="s">
        <v>38</v>
      </c>
    </row>
    <row r="36" spans="1:5">
      <c r="A36" s="9" t="s">
        <v>79</v>
      </c>
      <c r="B36" s="1" t="s">
        <v>80</v>
      </c>
      <c r="C36" s="1"/>
      <c r="D36" s="2">
        <v>1</v>
      </c>
      <c r="E36" s="8" t="s">
        <v>81</v>
      </c>
    </row>
    <row r="37" spans="1:5">
      <c r="A37" s="9" t="s">
        <v>82</v>
      </c>
      <c r="B37" s="1" t="s">
        <v>83</v>
      </c>
      <c r="C37" s="1"/>
      <c r="D37" s="2">
        <v>1</v>
      </c>
      <c r="E37" s="8" t="s">
        <v>81</v>
      </c>
    </row>
    <row r="38" spans="1:5">
      <c r="A38" s="9" t="s">
        <v>84</v>
      </c>
      <c r="B38" s="1" t="s">
        <v>85</v>
      </c>
      <c r="C38" s="1"/>
      <c r="D38" s="2">
        <v>4</v>
      </c>
      <c r="E38" s="8" t="s">
        <v>81</v>
      </c>
    </row>
    <row r="39" spans="1:5">
      <c r="A39" s="9" t="s">
        <v>86</v>
      </c>
      <c r="B39" s="1" t="s">
        <v>87</v>
      </c>
      <c r="C39" s="1"/>
      <c r="D39" s="2">
        <v>2</v>
      </c>
      <c r="E39" s="8" t="s">
        <v>81</v>
      </c>
    </row>
    <row r="40" spans="1:5">
      <c r="A40" s="9" t="s">
        <v>88</v>
      </c>
      <c r="B40" s="1" t="s">
        <v>91</v>
      </c>
      <c r="C40" s="1"/>
      <c r="D40" s="2">
        <v>1.5</v>
      </c>
      <c r="E40" s="8" t="s">
        <v>81</v>
      </c>
    </row>
    <row r="41" spans="1:5">
      <c r="A41" s="9" t="s">
        <v>89</v>
      </c>
      <c r="B41" s="1" t="s">
        <v>90</v>
      </c>
      <c r="C41" s="1"/>
      <c r="D41" s="2">
        <v>1</v>
      </c>
      <c r="E41" s="8" t="s">
        <v>81</v>
      </c>
    </row>
    <row r="42" spans="1:5">
      <c r="A42" s="9" t="s">
        <v>92</v>
      </c>
      <c r="B42" s="1" t="s">
        <v>93</v>
      </c>
      <c r="C42" s="1"/>
      <c r="D42" s="2">
        <v>6</v>
      </c>
      <c r="E42" s="8" t="s">
        <v>94</v>
      </c>
    </row>
    <row r="43" spans="1:5">
      <c r="A43" s="9" t="s">
        <v>95</v>
      </c>
      <c r="B43" s="1" t="s">
        <v>96</v>
      </c>
      <c r="C43" s="1"/>
      <c r="D43" s="2">
        <v>6</v>
      </c>
      <c r="E43" s="8" t="s">
        <v>94</v>
      </c>
    </row>
    <row r="44" spans="1:5">
      <c r="A44" s="9" t="s">
        <v>97</v>
      </c>
      <c r="B44" s="1" t="s">
        <v>98</v>
      </c>
      <c r="C44" s="1"/>
      <c r="D44" s="2">
        <v>6</v>
      </c>
      <c r="E44" s="8" t="s">
        <v>94</v>
      </c>
    </row>
    <row r="45" spans="1:5">
      <c r="A45" s="9" t="s">
        <v>99</v>
      </c>
      <c r="B45" s="1" t="s">
        <v>100</v>
      </c>
      <c r="C45" s="1"/>
      <c r="D45" s="2">
        <v>6</v>
      </c>
      <c r="E45" s="8" t="s">
        <v>94</v>
      </c>
    </row>
    <row r="46" spans="1:5">
      <c r="A46" s="9" t="s">
        <v>101</v>
      </c>
      <c r="B46" s="1" t="s">
        <v>102</v>
      </c>
      <c r="C46" s="1"/>
      <c r="D46" s="2">
        <v>6</v>
      </c>
      <c r="E46" s="8" t="s">
        <v>94</v>
      </c>
    </row>
    <row r="47" spans="1:5">
      <c r="A47" s="9" t="s">
        <v>103</v>
      </c>
      <c r="B47" s="1" t="s">
        <v>104</v>
      </c>
      <c r="C47" s="1"/>
      <c r="D47" s="2">
        <v>6</v>
      </c>
      <c r="E47" s="8" t="s">
        <v>94</v>
      </c>
    </row>
    <row r="48" spans="1:5">
      <c r="A48" s="9" t="s">
        <v>106</v>
      </c>
      <c r="B48" s="1" t="s">
        <v>107</v>
      </c>
      <c r="C48" s="1"/>
      <c r="D48" s="2">
        <v>60</v>
      </c>
      <c r="E48" s="8" t="s">
        <v>108</v>
      </c>
    </row>
    <row r="49" spans="1:8">
      <c r="A49" s="9" t="s">
        <v>109</v>
      </c>
      <c r="B49" s="1" t="s">
        <v>110</v>
      </c>
      <c r="C49" s="1"/>
      <c r="D49" s="2">
        <v>40</v>
      </c>
      <c r="E49" s="8" t="s">
        <v>108</v>
      </c>
    </row>
    <row r="50" spans="1:8">
      <c r="A50" s="9" t="s">
        <v>111</v>
      </c>
      <c r="B50" s="1" t="s">
        <v>112</v>
      </c>
      <c r="C50" s="1"/>
      <c r="D50" s="2">
        <v>18</v>
      </c>
      <c r="E50" s="8" t="s">
        <v>113</v>
      </c>
    </row>
    <row r="51" spans="1:8">
      <c r="A51" s="9" t="s">
        <v>114</v>
      </c>
      <c r="B51" s="1" t="s">
        <v>115</v>
      </c>
      <c r="C51" s="1"/>
      <c r="D51" s="2">
        <v>6</v>
      </c>
      <c r="E51" s="8" t="s">
        <v>113</v>
      </c>
    </row>
    <row r="52" spans="1:8">
      <c r="A52" s="9" t="s">
        <v>105</v>
      </c>
      <c r="B52" s="1" t="s">
        <v>116</v>
      </c>
      <c r="C52" s="1"/>
      <c r="D52" s="2">
        <v>10</v>
      </c>
      <c r="E52" s="8" t="s">
        <v>113</v>
      </c>
    </row>
    <row r="53" spans="1:8">
      <c r="A53" s="9" t="s">
        <v>117</v>
      </c>
      <c r="B53" s="1" t="s">
        <v>118</v>
      </c>
      <c r="C53" s="1"/>
      <c r="D53" s="2">
        <v>12</v>
      </c>
      <c r="E53" s="8" t="s">
        <v>113</v>
      </c>
    </row>
    <row r="54" spans="1:8">
      <c r="A54" s="9" t="s">
        <v>119</v>
      </c>
      <c r="B54" s="1" t="s">
        <v>115</v>
      </c>
      <c r="C54" s="1"/>
      <c r="D54" s="2">
        <v>6</v>
      </c>
      <c r="E54" s="8" t="s">
        <v>120</v>
      </c>
    </row>
    <row r="55" spans="1:8">
      <c r="A55" s="9" t="s">
        <v>121</v>
      </c>
      <c r="B55" s="1" t="s">
        <v>118</v>
      </c>
      <c r="C55" s="1"/>
      <c r="D55" s="2">
        <v>12</v>
      </c>
      <c r="E55" s="8" t="s">
        <v>120</v>
      </c>
    </row>
    <row r="56" spans="1:8">
      <c r="A56" s="9" t="s">
        <v>122</v>
      </c>
      <c r="B56" s="1" t="s">
        <v>123</v>
      </c>
      <c r="C56" s="1"/>
      <c r="D56" s="2">
        <v>9</v>
      </c>
      <c r="E56" s="8" t="s">
        <v>124</v>
      </c>
    </row>
    <row r="57" spans="1:8">
      <c r="A57" s="9" t="s">
        <v>125</v>
      </c>
      <c r="B57" s="1" t="s">
        <v>126</v>
      </c>
      <c r="C57" s="1"/>
      <c r="D57" s="2">
        <v>10</v>
      </c>
      <c r="E57" s="8" t="s">
        <v>124</v>
      </c>
      <c r="F57">
        <v>90.5</v>
      </c>
      <c r="G57">
        <v>12</v>
      </c>
      <c r="H57">
        <f>F57/G57</f>
        <v>7.541666666666667</v>
      </c>
    </row>
    <row r="58" spans="1:8">
      <c r="A58" s="9" t="s">
        <v>127</v>
      </c>
      <c r="B58" s="1" t="s">
        <v>128</v>
      </c>
      <c r="C58" s="1"/>
      <c r="D58" s="2">
        <v>12</v>
      </c>
      <c r="E58" s="8" t="s">
        <v>124</v>
      </c>
    </row>
    <row r="59" spans="1:8">
      <c r="A59" s="9" t="s">
        <v>129</v>
      </c>
      <c r="B59" s="1" t="s">
        <v>130</v>
      </c>
      <c r="C59" s="1"/>
      <c r="D59" s="2">
        <v>28</v>
      </c>
      <c r="E59" s="8" t="s">
        <v>124</v>
      </c>
    </row>
    <row r="60" spans="1:8">
      <c r="A60" s="9" t="s">
        <v>131</v>
      </c>
      <c r="B60" s="1" t="s">
        <v>132</v>
      </c>
      <c r="C60" s="1"/>
      <c r="D60" s="2">
        <v>9</v>
      </c>
      <c r="E60" s="8" t="s">
        <v>48</v>
      </c>
    </row>
    <row r="61" spans="1:8">
      <c r="A61" s="9" t="s">
        <v>133</v>
      </c>
      <c r="B61" s="1" t="s">
        <v>134</v>
      </c>
      <c r="C61" s="1"/>
      <c r="D61" s="2">
        <v>6</v>
      </c>
      <c r="E61" s="8" t="s">
        <v>135</v>
      </c>
    </row>
    <row r="62" spans="1:8">
      <c r="A62" s="9" t="s">
        <v>136</v>
      </c>
      <c r="B62" s="1" t="s">
        <v>137</v>
      </c>
      <c r="C62" s="1"/>
      <c r="D62" s="2">
        <v>4</v>
      </c>
      <c r="E62" s="8" t="s">
        <v>138</v>
      </c>
    </row>
    <row r="63" spans="1:8">
      <c r="A63" s="9" t="s">
        <v>139</v>
      </c>
      <c r="B63" s="1" t="s">
        <v>140</v>
      </c>
      <c r="C63" s="1"/>
      <c r="D63" s="2">
        <v>4</v>
      </c>
      <c r="E63" s="8" t="s">
        <v>138</v>
      </c>
    </row>
    <row r="64" spans="1:8">
      <c r="A64" s="9" t="s">
        <v>141</v>
      </c>
      <c r="B64" s="1" t="s">
        <v>142</v>
      </c>
      <c r="C64" s="1"/>
      <c r="D64" s="2">
        <v>4</v>
      </c>
      <c r="E64" s="8" t="s">
        <v>138</v>
      </c>
    </row>
    <row r="65" spans="1:5">
      <c r="A65" s="9" t="s">
        <v>144</v>
      </c>
      <c r="B65" s="1" t="s">
        <v>145</v>
      </c>
      <c r="C65" s="1"/>
      <c r="D65" s="2">
        <v>8</v>
      </c>
      <c r="E65" s="8" t="s">
        <v>146</v>
      </c>
    </row>
    <row r="66" spans="1:5">
      <c r="A66" s="9" t="s">
        <v>147</v>
      </c>
      <c r="B66" s="1" t="s">
        <v>148</v>
      </c>
      <c r="C66" s="1"/>
      <c r="D66" s="2">
        <v>8</v>
      </c>
      <c r="E66" s="8" t="s">
        <v>146</v>
      </c>
    </row>
    <row r="67" spans="1:5">
      <c r="A67" s="9" t="s">
        <v>149</v>
      </c>
      <c r="B67" s="1" t="s">
        <v>150</v>
      </c>
      <c r="C67" s="1"/>
      <c r="D67" s="2">
        <v>8</v>
      </c>
      <c r="E67" s="8" t="s">
        <v>146</v>
      </c>
    </row>
    <row r="68" spans="1:5">
      <c r="A68" s="9" t="s">
        <v>151</v>
      </c>
      <c r="B68" s="1" t="s">
        <v>152</v>
      </c>
      <c r="C68" s="1"/>
      <c r="D68" s="2">
        <v>8</v>
      </c>
      <c r="E68" s="8" t="s">
        <v>146</v>
      </c>
    </row>
    <row r="69" spans="1:5">
      <c r="A69" s="9" t="s">
        <v>153</v>
      </c>
      <c r="B69" s="1" t="s">
        <v>154</v>
      </c>
      <c r="C69" s="1"/>
      <c r="D69" s="2">
        <v>8</v>
      </c>
      <c r="E69" s="8" t="s">
        <v>146</v>
      </c>
    </row>
    <row r="70" spans="1:5">
      <c r="A70" s="9" t="s">
        <v>155</v>
      </c>
      <c r="B70" s="1" t="s">
        <v>156</v>
      </c>
      <c r="C70" s="1"/>
      <c r="D70" s="2">
        <v>7</v>
      </c>
      <c r="E70" s="8" t="s">
        <v>146</v>
      </c>
    </row>
    <row r="71" spans="1:5">
      <c r="A71" s="9" t="s">
        <v>143</v>
      </c>
      <c r="B71" s="1" t="s">
        <v>157</v>
      </c>
      <c r="C71" s="1"/>
      <c r="D71" s="2">
        <v>8</v>
      </c>
      <c r="E71" s="8" t="s">
        <v>146</v>
      </c>
    </row>
    <row r="72" spans="1:5">
      <c r="A72" s="9" t="s">
        <v>168</v>
      </c>
      <c r="B72" s="1" t="s">
        <v>169</v>
      </c>
      <c r="C72" s="1"/>
      <c r="D72" s="2">
        <v>10</v>
      </c>
      <c r="E72" s="8" t="s">
        <v>146</v>
      </c>
    </row>
    <row r="73" spans="1:5">
      <c r="A73" s="9" t="s">
        <v>174</v>
      </c>
      <c r="B73" s="1" t="s">
        <v>175</v>
      </c>
      <c r="C73" s="1"/>
      <c r="D73" s="2">
        <v>8</v>
      </c>
      <c r="E73" s="8" t="s">
        <v>146</v>
      </c>
    </row>
    <row r="74" spans="1:5">
      <c r="A74" s="9" t="s">
        <v>170</v>
      </c>
      <c r="B74" s="1" t="s">
        <v>171</v>
      </c>
      <c r="C74" s="1"/>
      <c r="D74" s="2">
        <v>10</v>
      </c>
      <c r="E74" s="8" t="s">
        <v>146</v>
      </c>
    </row>
    <row r="75" spans="1:5">
      <c r="A75" s="9" t="s">
        <v>172</v>
      </c>
      <c r="B75" s="1" t="s">
        <v>173</v>
      </c>
      <c r="C75" s="1"/>
      <c r="D75" s="2">
        <v>10</v>
      </c>
      <c r="E75" s="8" t="s">
        <v>146</v>
      </c>
    </row>
    <row r="76" spans="1:5">
      <c r="A76" s="9" t="s">
        <v>158</v>
      </c>
      <c r="B76" s="1" t="s">
        <v>159</v>
      </c>
      <c r="C76" s="1"/>
      <c r="D76" s="2">
        <v>30</v>
      </c>
      <c r="E76" s="8" t="s">
        <v>146</v>
      </c>
    </row>
    <row r="77" spans="1:5">
      <c r="A77" s="9" t="s">
        <v>160</v>
      </c>
      <c r="B77" s="1" t="s">
        <v>161</v>
      </c>
      <c r="C77" s="1"/>
      <c r="D77" s="2">
        <v>30</v>
      </c>
      <c r="E77" s="8" t="s">
        <v>146</v>
      </c>
    </row>
    <row r="78" spans="1:5">
      <c r="A78" s="9" t="s">
        <v>162</v>
      </c>
      <c r="B78" s="1" t="s">
        <v>163</v>
      </c>
      <c r="C78" s="1"/>
      <c r="D78" s="2">
        <v>8</v>
      </c>
      <c r="E78" s="8" t="s">
        <v>146</v>
      </c>
    </row>
    <row r="79" spans="1:5">
      <c r="A79" s="9" t="s">
        <v>164</v>
      </c>
      <c r="B79" s="1" t="s">
        <v>165</v>
      </c>
      <c r="C79" s="1"/>
      <c r="D79" s="2">
        <v>8</v>
      </c>
      <c r="E79" s="8" t="s">
        <v>146</v>
      </c>
    </row>
    <row r="80" spans="1:5">
      <c r="A80" s="9" t="s">
        <v>166</v>
      </c>
      <c r="B80" s="10" t="s">
        <v>167</v>
      </c>
      <c r="C80" s="10"/>
      <c r="D80" s="11">
        <v>8</v>
      </c>
      <c r="E80" s="12" t="s">
        <v>146</v>
      </c>
    </row>
    <row r="81" spans="1:5">
      <c r="A81" s="9" t="s">
        <v>176</v>
      </c>
      <c r="B81" s="1" t="s">
        <v>177</v>
      </c>
      <c r="C81" s="1"/>
      <c r="D81" s="2">
        <v>7</v>
      </c>
      <c r="E81" s="8"/>
    </row>
    <row r="82" spans="1:5">
      <c r="A82" s="9" t="str">
        <f>COMPRAS!A10</f>
        <v>7501045401201</v>
      </c>
      <c r="B82" s="18" t="str">
        <f>IFERROR(VLOOKUP(A82,COMPRAS!$A$10:$J$500,2,FALSE),"")</f>
        <v>Atun Agua El Dorado 140g</v>
      </c>
      <c r="C82" s="1"/>
      <c r="D82" s="2">
        <f>IFERROR(VLOOKUP(A82,COMPRAS!$A$10:$J$500,9,FALSE),"")</f>
        <v>10</v>
      </c>
      <c r="E82" s="8"/>
    </row>
    <row r="83" spans="1:5">
      <c r="A83" s="9" t="str">
        <f>COMPRAS!A11</f>
        <v>7501045401195</v>
      </c>
      <c r="B83" s="18" t="str">
        <f>IFERROR(VLOOKUP(A83,COMPRAS!$A$10:$J$500,2,FALSE),"")</f>
        <v>Atun Aceite El Dorado 140g</v>
      </c>
      <c r="C83" s="18"/>
      <c r="D83" s="2">
        <f>IFERROR(VLOOKUP(A83,COMPRAS!$A$10:$J$500,9,FALSE),"")</f>
        <v>10</v>
      </c>
      <c r="E83" s="8"/>
    </row>
    <row r="84" spans="1:5">
      <c r="A84" s="9" t="str">
        <f>COMPRAS!A12</f>
        <v>7501003340122</v>
      </c>
      <c r="B84" s="18" t="str">
        <f>IFERROR(VLOOKUP(A84,COMPRAS!$A$10:$J$500,2,FALSE),"")</f>
        <v>Mayomesa McCormick 190g</v>
      </c>
      <c r="C84" s="18"/>
      <c r="D84" s="2">
        <f>IFERROR(VLOOKUP(A84,COMPRAS!$A$10:$J$500,9,FALSE),"")</f>
        <v>12</v>
      </c>
      <c r="E84" s="8"/>
    </row>
    <row r="85" spans="1:5">
      <c r="A85" s="9" t="str">
        <f>COMPRAS!A13</f>
        <v>7501039120149</v>
      </c>
      <c r="B85" s="18" t="str">
        <f>IFERROR(VLOOKUP(A85,COMPRAS!$A$10:$J$500,2,FALSE),"")</f>
        <v>Aceite Nutrioli 946ml</v>
      </c>
      <c r="C85" s="18"/>
      <c r="D85" s="2">
        <f>IFERROR(VLOOKUP(A85,COMPRAS!$A$10:$J$500,9,FALSE),"")</f>
        <v>24</v>
      </c>
      <c r="E85" s="8"/>
    </row>
    <row r="86" spans="1:5">
      <c r="A86" s="9" t="str">
        <f>COMPRAS!A14</f>
        <v>7501059232464</v>
      </c>
      <c r="B86" s="18" t="str">
        <f>IFERROR(VLOOKUP(A86,COMPRAS!$A$10:$J$500,2,FALSE),"")</f>
        <v>Nesquik Cereal 30g</v>
      </c>
      <c r="C86" s="1"/>
      <c r="D86" s="2">
        <f>IFERROR(VLOOKUP(A86,COMPRAS!$A$10:$J$500,9,FALSE),"")</f>
        <v>5</v>
      </c>
      <c r="E86" s="8"/>
    </row>
    <row r="87" spans="1:5">
      <c r="A87" s="9" t="str">
        <f>COMPRAS!A15</f>
        <v>7501059232488</v>
      </c>
      <c r="B87" s="18" t="str">
        <f>IFERROR(VLOOKUP(A87,COMPRAS!$A$10:$J$500,2,FALSE),"")</f>
        <v>Cookie Crisp 30g</v>
      </c>
      <c r="C87" s="18"/>
      <c r="D87" s="2">
        <f>IFERROR(VLOOKUP(A87,COMPRAS!$A$10:$J$500,9,FALSE),"")</f>
        <v>5</v>
      </c>
      <c r="E87" s="8"/>
    </row>
    <row r="88" spans="1:5">
      <c r="A88" s="9" t="str">
        <f>COMPRAS!A16</f>
        <v>7501052424033</v>
      </c>
      <c r="B88" s="18" t="str">
        <f>IFERROR(VLOOKUP(A88,COMPRAS!$A$10:$J$500,2,FALSE),"")</f>
        <v>Fijoles Bayos Refritos 440g</v>
      </c>
      <c r="C88" s="18"/>
      <c r="D88" s="2">
        <f>IFERROR(VLOOKUP(A88,COMPRAS!$A$10:$J$500,9,FALSE),"")</f>
        <v>11</v>
      </c>
      <c r="E88" s="8"/>
    </row>
    <row r="89" spans="1:5">
      <c r="A89" s="9" t="str">
        <f>COMPRAS!A17</f>
        <v>7501017376322</v>
      </c>
      <c r="B89" s="18" t="str">
        <f>IFERROR(VLOOKUP(A89,COMPRAS!$A$10:$J$500,2,FALSE),"")</f>
        <v>Higienico Vogue 4R</v>
      </c>
      <c r="C89" s="18"/>
      <c r="D89" s="2">
        <f>IFERROR(VLOOKUP(A89,COMPRAS!$A$10:$J$500,9,FALSE),"")</f>
        <v>20</v>
      </c>
      <c r="E89" s="8"/>
    </row>
    <row r="90" spans="1:5">
      <c r="A90" s="9" t="str">
        <f>COMPRAS!A18</f>
        <v>823703800469</v>
      </c>
      <c r="B90" s="18" t="str">
        <f>IFERROR(VLOOKUP(A90,COMPRAS!$A$10:$J$500,2,FALSE),"")</f>
        <v>Servilletas Maxima</v>
      </c>
      <c r="C90" s="1"/>
      <c r="D90" s="2">
        <f>IFERROR(VLOOKUP(A90,COMPRAS!$A$10:$J$500,9,FALSE),"")</f>
        <v>9</v>
      </c>
      <c r="E90" s="8"/>
    </row>
    <row r="91" spans="1:5">
      <c r="A91" s="9" t="str">
        <f>COMPRAS!A19</f>
        <v>752216031094</v>
      </c>
      <c r="B91" s="18" t="str">
        <f>IFERROR(VLOOKUP(A91,COMPRAS!$A$10:$J$500,2,FALSE),"")</f>
        <v>Vaso jaguar numero 8</v>
      </c>
      <c r="C91" s="18"/>
      <c r="D91" s="2">
        <f>IFERROR(VLOOKUP(A91,COMPRAS!$A$10:$J$500,9,FALSE),"")</f>
        <v>17</v>
      </c>
      <c r="E91" s="8"/>
    </row>
    <row r="92" spans="1:5">
      <c r="A92" s="9" t="str">
        <f>COMPRAS!A20</f>
        <v>752216095232</v>
      </c>
      <c r="B92" s="18" t="str">
        <f>IFERROR(VLOOKUP(A92,COMPRAS!$A$10:$J$500,2,FALSE),"")</f>
        <v>Vaso jaguar numero 6</v>
      </c>
      <c r="C92" s="18"/>
      <c r="D92" s="2">
        <f>IFERROR(VLOOKUP(A92,COMPRAS!$A$10:$J$500,9,FALSE),"")</f>
        <v>16</v>
      </c>
      <c r="E92" s="8"/>
    </row>
    <row r="93" spans="1:5">
      <c r="A93" s="9" t="str">
        <f>COMPRAS!A21</f>
        <v>823703800148</v>
      </c>
      <c r="B93" s="18" t="str">
        <f>IFERROR(VLOOKUP(A93,COMPRAS!$A$10:$J$500,2,FALSE),"")</f>
        <v>Papel aluminio Maxima premium  63 gramos</v>
      </c>
      <c r="C93" s="18"/>
      <c r="D93" s="2">
        <f>IFERROR(VLOOKUP(A93,COMPRAS!$A$10:$J$500,9,FALSE),"")</f>
        <v>14</v>
      </c>
      <c r="E93" s="8"/>
    </row>
    <row r="94" spans="1:5">
      <c r="A94" s="9" t="str">
        <f>COMPRAS!A22</f>
        <v>7501065908841</v>
      </c>
      <c r="B94" s="18" t="str">
        <f>IFERROR(VLOOKUP(A94,COMPRAS!$A$10:$J$500,2,FALSE),"")</f>
        <v>Ariel aroma original 250g</v>
      </c>
      <c r="C94" s="1"/>
      <c r="D94" s="2">
        <f>IFERROR(VLOOKUP(A94,COMPRAS!$A$10:$J$500,9,FALSE),"")</f>
        <v>10.5</v>
      </c>
      <c r="E94" s="8"/>
    </row>
    <row r="95" spans="1:5">
      <c r="A95" s="9" t="str">
        <f>COMPRAS!A23</f>
        <v>7501026026577</v>
      </c>
      <c r="B95" s="18" t="str">
        <f>IFERROR(VLOOKUP(A95,COMPRAS!$A$10:$J$500,2,FALSE),"")</f>
        <v xml:space="preserve">Foca Detergente Bio logico degradable </v>
      </c>
      <c r="C95" s="18"/>
      <c r="D95" s="2">
        <f>IFERROR(VLOOKUP(A95,COMPRAS!$A$10:$J$500,9,FALSE),"")</f>
        <v>8</v>
      </c>
      <c r="E95" s="8"/>
    </row>
    <row r="96" spans="1:5">
      <c r="A96" s="9" t="str">
        <f>COMPRAS!A24</f>
        <v>7501026004629</v>
      </c>
      <c r="B96" s="18" t="str">
        <f>IFERROR(VLOOKUP(A96,COMPRAS!$A$10:$J$500,2,FALSE),"")</f>
        <v>Roma Detergente  250</v>
      </c>
      <c r="C96" s="18"/>
      <c r="D96" s="2">
        <f>IFERROR(VLOOKUP(A96,COMPRAS!$A$10:$J$500,9,FALSE),"")</f>
        <v>8</v>
      </c>
      <c r="E96" s="8"/>
    </row>
    <row r="97" spans="1:5">
      <c r="A97" s="9" t="str">
        <f>COMPRAS!A25</f>
        <v>7501013144215</v>
      </c>
      <c r="B97" s="18" t="str">
        <f>IFERROR(VLOOKUP(A97,COMPRAS!$A$10:$J$500,2,FALSE),"")</f>
        <v xml:space="preserve">Jumex-vida   200 ml Fresa   </v>
      </c>
      <c r="C97" s="18"/>
      <c r="D97" s="2">
        <f>IFERROR(VLOOKUP(A97,COMPRAS!$A$10:$J$500,9,FALSE),"")</f>
        <v>3.5</v>
      </c>
      <c r="E97" s="8"/>
    </row>
    <row r="98" spans="1:5">
      <c r="A98" s="9" t="str">
        <f>COMPRAS!A26</f>
        <v>7501013144116</v>
      </c>
      <c r="B98" s="18" t="str">
        <f>IFERROR(VLOOKUP(A98,COMPRAS!$A$10:$J$500,2,FALSE),"")</f>
        <v>Jumex-vida   200 ml Piña</v>
      </c>
      <c r="C98" s="1"/>
      <c r="D98" s="2">
        <f>IFERROR(VLOOKUP(A98,COMPRAS!$A$10:$J$500,9,FALSE),"")</f>
        <v>3.5</v>
      </c>
      <c r="E98" s="8"/>
    </row>
    <row r="99" spans="1:5">
      <c r="A99" s="9" t="str">
        <f>COMPRAS!A27</f>
        <v>7501013144031</v>
      </c>
      <c r="B99" s="18" t="str">
        <f>IFERROR(VLOOKUP(A99,COMPRAS!$A$10:$J$500,2,FALSE),"")</f>
        <v>Jumex-vida   200 ml mango</v>
      </c>
      <c r="C99" s="18"/>
      <c r="D99" s="2">
        <f>IFERROR(VLOOKUP(A99,COMPRAS!$A$10:$J$500,9,FALSE),"")</f>
        <v>3.5</v>
      </c>
      <c r="E99" s="8"/>
    </row>
    <row r="100" spans="1:5">
      <c r="A100" s="9" t="str">
        <f>COMPRAS!A28</f>
        <v>7501013144062</v>
      </c>
      <c r="B100" s="18" t="str">
        <f>IFERROR(VLOOKUP(A100,COMPRAS!$A$10:$J$500,2,FALSE),"")</f>
        <v>Jumex-vida   200 ml guayaba</v>
      </c>
      <c r="C100" s="18"/>
      <c r="D100" s="2">
        <f>IFERROR(VLOOKUP(A100,COMPRAS!$A$10:$J$500,9,FALSE),"")</f>
        <v>3.5</v>
      </c>
      <c r="E100" s="8"/>
    </row>
    <row r="101" spans="1:5">
      <c r="A101" s="9" t="str">
        <f>COMPRAS!A29</f>
        <v>7501013144147</v>
      </c>
      <c r="B101" s="18" t="str">
        <f>IFERROR(VLOOKUP(A101,COMPRAS!$A$10:$J$500,2,FALSE),"")</f>
        <v>Jumex-vida   200 ml uva</v>
      </c>
      <c r="C101" s="18"/>
      <c r="D101" s="2">
        <f>IFERROR(VLOOKUP(A101,COMPRAS!$A$10:$J$500,9,FALSE),"")</f>
        <v>3.5</v>
      </c>
      <c r="E101" s="8"/>
    </row>
    <row r="102" spans="1:5">
      <c r="A102" s="9" t="str">
        <f>COMPRAS!A30</f>
        <v>7501055302925</v>
      </c>
      <c r="B102" s="18" t="str">
        <f>IFERROR(VLOOKUP(A102,COMPRAS!$A$10:$J$500,2,FALSE),"")</f>
        <v>Coca cola  2L Desechable</v>
      </c>
      <c r="C102" s="1"/>
      <c r="D102" s="2">
        <f>IFERROR(VLOOKUP(A102,COMPRAS!$A$10:$J$500,9,FALSE),"")</f>
        <v>23</v>
      </c>
      <c r="E102" s="8"/>
    </row>
    <row r="103" spans="1:5">
      <c r="A103" s="9" t="str">
        <f>COMPRAS!A31</f>
        <v>7501055304745</v>
      </c>
      <c r="B103" s="18" t="str">
        <f>IFERROR(VLOOKUP(A103,COMPRAS!$A$10:$J$500,2,FALSE),"")</f>
        <v>Coca cola 3L Desechable</v>
      </c>
      <c r="C103" s="18"/>
      <c r="D103" s="2">
        <f>IFERROR(VLOOKUP(A103,COMPRAS!$A$10:$J$500,9,FALSE),"")</f>
        <v>30</v>
      </c>
      <c r="E103" s="8"/>
    </row>
    <row r="104" spans="1:5">
      <c r="A104" s="9" t="str">
        <f>COMPRAS!A32</f>
        <v>1000000000001</v>
      </c>
      <c r="B104" s="18" t="str">
        <f>IFERROR(VLOOKUP(A104,COMPRAS!$A$10:$J$500,2,FALSE),"")</f>
        <v xml:space="preserve">Huevo venta kg </v>
      </c>
      <c r="C104" s="18"/>
      <c r="D104" s="2">
        <f>IFERROR(VLOOKUP(A104,COMPRAS!$A$10:$J$500,9,FALSE),"")</f>
        <v>29</v>
      </c>
      <c r="E104" s="8"/>
    </row>
    <row r="105" spans="1:5">
      <c r="A105" s="9" t="str">
        <f>COMPRAS!A33</f>
        <v>7501040091230</v>
      </c>
      <c r="B105" s="18" t="str">
        <f>IFERROR(VLOOKUP(A105,COMPRAS!$A$10:$J$500,2,FALSE),"")</f>
        <v>Yoplait yoghurt para beber con piña coco</v>
      </c>
      <c r="C105" s="18"/>
      <c r="D105" s="2">
        <f>IFERROR(VLOOKUP(A105,COMPRAS!$A$10:$J$500,9,FALSE),"")</f>
        <v>7</v>
      </c>
      <c r="E105" s="8"/>
    </row>
    <row r="106" spans="1:5">
      <c r="A106" s="9" t="str">
        <f>COMPRAS!A34</f>
        <v>7501059281974</v>
      </c>
      <c r="B106" s="18" t="str">
        <f>IFERROR(VLOOKUP(A106,COMPRAS!$A$10:$J$500,2,FALSE),"")</f>
        <v>Nestle  yoghurt para beber sabor fresa</v>
      </c>
      <c r="C106" s="1"/>
      <c r="D106" s="2">
        <f>IFERROR(VLOOKUP(A106,COMPRAS!$A$10:$J$500,9,FALSE),"")</f>
        <v>8</v>
      </c>
      <c r="E106" s="8"/>
    </row>
    <row r="107" spans="1:5">
      <c r="A107" s="9" t="str">
        <f>COMPRAS!A35</f>
        <v>7501040091407</v>
      </c>
      <c r="B107" s="18" t="str">
        <f>IFERROR(VLOOKUP(A107,COMPRAS!$A$10:$J$500,2,FALSE),"")</f>
        <v>Yoplait yoghurt para beber/fresa</v>
      </c>
      <c r="C107" s="18"/>
      <c r="D107" s="2">
        <f>IFERROR(VLOOKUP(A107,COMPRAS!$A$10:$J$500,9,FALSE),"")</f>
        <v>7</v>
      </c>
      <c r="E107" s="8"/>
    </row>
    <row r="108" spans="1:5">
      <c r="A108" s="9" t="str">
        <f>COMPRAS!A36</f>
        <v>75036553</v>
      </c>
      <c r="B108" s="18" t="str">
        <f>IFERROR(VLOOKUP(A108,COMPRAS!$A$10:$J$500,2,FALSE),"")</f>
        <v>Cerillos Clasicos</v>
      </c>
      <c r="C108" s="18"/>
      <c r="D108" s="2">
        <f>IFERROR(VLOOKUP(A108,COMPRAS!$A$10:$J$500,9,FALSE),"")</f>
        <v>2</v>
      </c>
      <c r="E108" s="8"/>
    </row>
    <row r="109" spans="1:5">
      <c r="A109" s="9" t="str">
        <f>COMPRAS!A37</f>
        <v>75001322</v>
      </c>
      <c r="B109" s="18" t="str">
        <f>IFERROR(VLOOKUP(A109,COMPRAS!$A$10:$J$500,2,FALSE),"")</f>
        <v>Cigarros Malboro</v>
      </c>
      <c r="C109" s="18"/>
      <c r="D109" s="2">
        <f>IFERROR(VLOOKUP(A109,COMPRAS!$A$10:$J$500,9,FALSE),"")</f>
        <v>55</v>
      </c>
      <c r="E109" s="8"/>
    </row>
    <row r="110" spans="1:5">
      <c r="A110" s="9" t="s">
        <v>264</v>
      </c>
      <c r="B110" s="18" t="s">
        <v>265</v>
      </c>
      <c r="C110" s="18"/>
      <c r="D110" s="2">
        <v>16</v>
      </c>
      <c r="E110" s="8"/>
    </row>
    <row r="111" spans="1:5">
      <c r="A111" s="9" t="s">
        <v>266</v>
      </c>
      <c r="B111" s="18" t="s">
        <v>267</v>
      </c>
      <c r="C111" s="18"/>
      <c r="D111" s="2">
        <v>4</v>
      </c>
      <c r="E111" s="8"/>
    </row>
    <row r="112" spans="1:5">
      <c r="A112" s="9" t="s">
        <v>268</v>
      </c>
      <c r="B112" s="18" t="s">
        <v>269</v>
      </c>
      <c r="C112" s="18"/>
      <c r="D112" s="2">
        <v>4</v>
      </c>
      <c r="E112" s="8"/>
    </row>
    <row r="113" spans="1:5">
      <c r="A113" s="9" t="s">
        <v>278</v>
      </c>
      <c r="B113" s="18" t="s">
        <v>270</v>
      </c>
      <c r="C113" s="18"/>
      <c r="D113" s="2">
        <v>7</v>
      </c>
      <c r="E113" s="8" t="s">
        <v>271</v>
      </c>
    </row>
    <row r="114" spans="1:5">
      <c r="A114" s="9" t="s">
        <v>277</v>
      </c>
      <c r="B114" s="18" t="s">
        <v>272</v>
      </c>
      <c r="C114" s="18"/>
      <c r="D114" s="2">
        <v>7</v>
      </c>
      <c r="E114" s="8" t="s">
        <v>271</v>
      </c>
    </row>
    <row r="115" spans="1:5">
      <c r="A115" s="9" t="s">
        <v>176</v>
      </c>
      <c r="B115" s="18" t="s">
        <v>273</v>
      </c>
      <c r="C115" s="18"/>
      <c r="D115" s="2">
        <v>7</v>
      </c>
      <c r="E115" s="8" t="s">
        <v>271</v>
      </c>
    </row>
    <row r="116" spans="1:5">
      <c r="A116" s="9" t="s">
        <v>275</v>
      </c>
      <c r="B116" s="18" t="s">
        <v>274</v>
      </c>
      <c r="C116" s="18"/>
      <c r="D116" s="2">
        <v>8</v>
      </c>
      <c r="E116" s="8" t="s">
        <v>271</v>
      </c>
    </row>
    <row r="117" spans="1:5">
      <c r="A117" s="9" t="s">
        <v>281</v>
      </c>
      <c r="B117" s="18" t="s">
        <v>276</v>
      </c>
      <c r="C117" s="18"/>
      <c r="D117" s="2">
        <v>6</v>
      </c>
      <c r="E117" s="8" t="s">
        <v>271</v>
      </c>
    </row>
    <row r="118" spans="1:5">
      <c r="A118" s="9" t="s">
        <v>279</v>
      </c>
      <c r="B118" s="18" t="s">
        <v>282</v>
      </c>
      <c r="C118" s="18"/>
      <c r="D118" s="2">
        <v>15</v>
      </c>
      <c r="E118" s="8"/>
    </row>
    <row r="119" spans="1:5">
      <c r="A119" s="9" t="s">
        <v>288</v>
      </c>
      <c r="B119" s="18" t="s">
        <v>290</v>
      </c>
      <c r="C119" s="18"/>
      <c r="D119" s="2">
        <v>15</v>
      </c>
      <c r="E119" s="8"/>
    </row>
    <row r="120" spans="1:5">
      <c r="A120" s="9" t="s">
        <v>289</v>
      </c>
      <c r="B120" s="18" t="s">
        <v>291</v>
      </c>
      <c r="C120" s="18"/>
      <c r="D120" s="2">
        <v>15</v>
      </c>
      <c r="E120" s="8"/>
    </row>
    <row r="121" spans="1:5">
      <c r="A121" s="9" t="s">
        <v>287</v>
      </c>
      <c r="B121" s="18" t="s">
        <v>292</v>
      </c>
      <c r="C121" s="18"/>
      <c r="D121" s="2">
        <v>8</v>
      </c>
      <c r="E121" s="8"/>
    </row>
    <row r="122" spans="1:5">
      <c r="A122" s="9" t="s">
        <v>17</v>
      </c>
      <c r="B122" s="18" t="s">
        <v>293</v>
      </c>
      <c r="C122" s="18"/>
      <c r="D122" s="2">
        <v>10</v>
      </c>
      <c r="E122" s="8"/>
    </row>
    <row r="123" spans="1:5">
      <c r="A123" s="9" t="s">
        <v>294</v>
      </c>
      <c r="B123" s="18" t="s">
        <v>295</v>
      </c>
      <c r="C123" s="18"/>
      <c r="D123" s="2">
        <v>3</v>
      </c>
      <c r="E123" s="8"/>
    </row>
    <row r="124" spans="1:5">
      <c r="A124" s="9" t="s">
        <v>296</v>
      </c>
      <c r="B124" s="18" t="s">
        <v>297</v>
      </c>
      <c r="C124" s="18"/>
      <c r="D124" s="2">
        <v>13</v>
      </c>
      <c r="E124" s="8"/>
    </row>
    <row r="125" spans="1:5">
      <c r="A125" s="9" t="s">
        <v>285</v>
      </c>
      <c r="B125" s="18" t="s">
        <v>298</v>
      </c>
      <c r="C125" s="18"/>
      <c r="D125" s="2">
        <v>14</v>
      </c>
      <c r="E125" s="8"/>
    </row>
    <row r="126" spans="1:5">
      <c r="A126" s="9" t="s">
        <v>299</v>
      </c>
      <c r="B126" s="18" t="s">
        <v>300</v>
      </c>
      <c r="C126" s="18"/>
      <c r="D126" s="2">
        <v>19</v>
      </c>
      <c r="E126" s="8"/>
    </row>
    <row r="127" spans="1:5">
      <c r="A127" s="9" t="s">
        <v>301</v>
      </c>
      <c r="B127" s="18" t="s">
        <v>302</v>
      </c>
      <c r="C127" s="18"/>
      <c r="D127" s="2">
        <v>5</v>
      </c>
      <c r="E127" s="8"/>
    </row>
    <row r="128" spans="1:5">
      <c r="A128" s="9" t="s">
        <v>284</v>
      </c>
      <c r="B128" s="18" t="s">
        <v>303</v>
      </c>
      <c r="C128" s="18"/>
      <c r="D128" s="2">
        <v>15</v>
      </c>
      <c r="E128" s="8"/>
    </row>
    <row r="129" spans="1:7">
      <c r="A129" s="9" t="s">
        <v>283</v>
      </c>
      <c r="B129" s="18" t="s">
        <v>304</v>
      </c>
      <c r="C129" s="18"/>
      <c r="D129" s="2">
        <v>11</v>
      </c>
      <c r="E129" s="8"/>
    </row>
    <row r="130" spans="1:7">
      <c r="A130" s="9" t="s">
        <v>286</v>
      </c>
      <c r="B130" s="18" t="s">
        <v>305</v>
      </c>
      <c r="C130" s="18"/>
      <c r="D130" s="2">
        <v>5</v>
      </c>
      <c r="E130" s="8"/>
    </row>
    <row r="131" spans="1:7">
      <c r="A131" s="9" t="s">
        <v>306</v>
      </c>
      <c r="B131" s="18" t="s">
        <v>307</v>
      </c>
      <c r="C131" s="18"/>
      <c r="D131" s="2">
        <v>32</v>
      </c>
      <c r="E131" s="8"/>
    </row>
    <row r="132" spans="1:7">
      <c r="A132" s="9" t="s">
        <v>308</v>
      </c>
      <c r="B132" s="18" t="s">
        <v>312</v>
      </c>
      <c r="C132" s="18"/>
      <c r="D132" s="2">
        <v>9</v>
      </c>
      <c r="E132" s="8">
        <v>84.5</v>
      </c>
      <c r="F132">
        <v>12</v>
      </c>
      <c r="G132">
        <f>E132/F132</f>
        <v>7.041666666666667</v>
      </c>
    </row>
    <row r="133" spans="1:7">
      <c r="A133" s="9" t="s">
        <v>313</v>
      </c>
      <c r="B133" s="18" t="s">
        <v>314</v>
      </c>
      <c r="C133" s="18"/>
      <c r="D133" s="2">
        <v>9</v>
      </c>
      <c r="E133" s="8">
        <v>84.5</v>
      </c>
      <c r="F133">
        <v>12</v>
      </c>
      <c r="G133">
        <f>E133/F133</f>
        <v>7.041666666666667</v>
      </c>
    </row>
    <row r="134" spans="1:7">
      <c r="A134" s="9" t="s">
        <v>315</v>
      </c>
      <c r="B134" s="18" t="s">
        <v>316</v>
      </c>
      <c r="C134" s="18"/>
      <c r="D134" s="2">
        <v>14</v>
      </c>
      <c r="E134" s="8">
        <v>92</v>
      </c>
      <c r="F134">
        <v>8</v>
      </c>
      <c r="G134">
        <f>E134/F134</f>
        <v>11.5</v>
      </c>
    </row>
    <row r="135" spans="1:7">
      <c r="A135" s="9" t="s">
        <v>310</v>
      </c>
      <c r="B135" s="18" t="s">
        <v>317</v>
      </c>
      <c r="C135" s="18"/>
      <c r="D135" s="2">
        <v>30</v>
      </c>
      <c r="E135" s="8"/>
    </row>
    <row r="136" spans="1:7">
      <c r="A136" s="9" t="s">
        <v>320</v>
      </c>
      <c r="B136" s="18" t="s">
        <v>324</v>
      </c>
      <c r="C136" s="18"/>
      <c r="D136" s="2">
        <v>5</v>
      </c>
      <c r="E136" s="8"/>
    </row>
    <row r="137" spans="1:7">
      <c r="A137" s="9" t="s">
        <v>321</v>
      </c>
      <c r="B137" s="18" t="s">
        <v>323</v>
      </c>
      <c r="C137" s="18"/>
      <c r="D137" s="2">
        <v>5</v>
      </c>
      <c r="E137" s="8"/>
    </row>
    <row r="138" spans="1:7">
      <c r="A138" s="9" t="s">
        <v>318</v>
      </c>
      <c r="B138" s="18" t="s">
        <v>322</v>
      </c>
      <c r="C138" s="18"/>
      <c r="D138" s="2">
        <v>5</v>
      </c>
      <c r="E138" s="8"/>
    </row>
    <row r="139" spans="1:7">
      <c r="A139" s="9" t="s">
        <v>319</v>
      </c>
      <c r="B139" s="18" t="s">
        <v>325</v>
      </c>
      <c r="C139" s="18"/>
      <c r="D139" s="2">
        <v>5</v>
      </c>
      <c r="E139" s="8"/>
    </row>
    <row r="140" spans="1:7">
      <c r="A140" s="9" t="s">
        <v>326</v>
      </c>
      <c r="B140" s="18" t="s">
        <v>327</v>
      </c>
      <c r="C140" s="18"/>
      <c r="D140" s="2">
        <v>5</v>
      </c>
      <c r="E140" s="8"/>
    </row>
    <row r="141" spans="1:7">
      <c r="A141" s="9" t="s">
        <v>309</v>
      </c>
      <c r="B141" s="18" t="s">
        <v>328</v>
      </c>
      <c r="C141" s="18"/>
      <c r="D141" s="2">
        <v>5</v>
      </c>
      <c r="E141" s="8"/>
    </row>
    <row r="142" spans="1:7">
      <c r="B142" s="18"/>
      <c r="C142" s="18"/>
      <c r="D142" s="2"/>
      <c r="E142" s="8"/>
    </row>
    <row r="143" spans="1:7">
      <c r="B143" s="18"/>
      <c r="C143" s="18"/>
      <c r="D143" s="2"/>
      <c r="E143" s="8"/>
    </row>
    <row r="144" spans="1:7">
      <c r="B144" s="18"/>
      <c r="C144" s="18"/>
      <c r="D144" s="2"/>
      <c r="E144" s="8"/>
    </row>
    <row r="145" spans="2:5">
      <c r="B145" s="1"/>
      <c r="C145" s="1"/>
      <c r="D145" s="2"/>
      <c r="E145" s="8"/>
    </row>
    <row r="146" spans="2:5">
      <c r="B146" s="1"/>
      <c r="C146" s="1"/>
      <c r="D146" s="2"/>
      <c r="E146" s="8"/>
    </row>
    <row r="147" spans="2:5">
      <c r="B147" s="1"/>
      <c r="C147" s="1"/>
      <c r="D147" s="2"/>
      <c r="E147" s="8"/>
    </row>
    <row r="148" spans="2:5">
      <c r="B148" s="1"/>
      <c r="C148" s="1"/>
      <c r="D148" s="2"/>
      <c r="E148" s="8"/>
    </row>
    <row r="149" spans="2:5">
      <c r="B149" s="1"/>
      <c r="C149" s="1"/>
      <c r="D149" s="2"/>
      <c r="E149" s="8"/>
    </row>
    <row r="150" spans="2:5">
      <c r="B150" s="1"/>
      <c r="C150" s="1"/>
      <c r="D150" s="2"/>
      <c r="E150" s="8"/>
    </row>
    <row r="151" spans="2:5">
      <c r="B151" s="1"/>
      <c r="C151" s="1"/>
      <c r="D151" s="2"/>
      <c r="E151" s="8"/>
    </row>
    <row r="152" spans="2:5">
      <c r="B152" s="1"/>
      <c r="C152" s="1"/>
      <c r="D152" s="2"/>
      <c r="E152" s="8"/>
    </row>
    <row r="153" spans="2:5">
      <c r="B153" s="1"/>
      <c r="C153" s="1"/>
      <c r="D153" s="2"/>
      <c r="E153" s="8"/>
    </row>
    <row r="154" spans="2:5">
      <c r="B154" s="1"/>
      <c r="C154" s="1"/>
      <c r="D154" s="2"/>
      <c r="E154" s="8"/>
    </row>
    <row r="155" spans="2:5">
      <c r="B155" s="1"/>
      <c r="C155" s="1"/>
      <c r="D155" s="2"/>
      <c r="E155" s="8"/>
    </row>
    <row r="156" spans="2:5">
      <c r="B156" s="1"/>
      <c r="C156" s="1"/>
      <c r="D156" s="2"/>
      <c r="E156" s="8"/>
    </row>
    <row r="157" spans="2:5">
      <c r="B157" s="1"/>
      <c r="C157" s="1"/>
      <c r="D157" s="2"/>
      <c r="E157" s="8"/>
    </row>
    <row r="158" spans="2:5">
      <c r="B158" s="1"/>
      <c r="C158" s="1"/>
      <c r="D158" s="2"/>
      <c r="E158" s="8"/>
    </row>
    <row r="159" spans="2:5">
      <c r="B159" s="1"/>
      <c r="C159" s="1"/>
      <c r="D159" s="2"/>
      <c r="E159" s="8"/>
    </row>
    <row r="160" spans="2:5">
      <c r="B160" s="1"/>
      <c r="C160" s="1"/>
      <c r="D160" s="2"/>
      <c r="E160" s="8"/>
    </row>
    <row r="161" spans="2:5">
      <c r="B161" s="1"/>
      <c r="C161" s="1"/>
      <c r="D161" s="2"/>
      <c r="E161" s="8"/>
    </row>
    <row r="162" spans="2:5">
      <c r="B162" s="1"/>
      <c r="C162" s="1"/>
      <c r="D162" s="2"/>
      <c r="E162" s="8"/>
    </row>
    <row r="163" spans="2:5">
      <c r="B163" s="1"/>
      <c r="C163" s="1"/>
      <c r="D163" s="2"/>
      <c r="E163" s="8"/>
    </row>
    <row r="164" spans="2:5">
      <c r="B164" s="1"/>
      <c r="C164" s="1"/>
      <c r="D164" s="2"/>
      <c r="E164" s="8"/>
    </row>
    <row r="165" spans="2:5">
      <c r="B165" s="1"/>
      <c r="C165" s="1"/>
      <c r="D165" s="2"/>
      <c r="E165" s="8"/>
    </row>
    <row r="166" spans="2:5">
      <c r="B166" s="1"/>
      <c r="C166" s="1"/>
      <c r="D166" s="2"/>
      <c r="E166" s="8"/>
    </row>
    <row r="167" spans="2:5">
      <c r="B167" s="1"/>
      <c r="C167" s="1"/>
      <c r="D167" s="2"/>
      <c r="E167" s="8"/>
    </row>
    <row r="168" spans="2:5">
      <c r="B168" s="1"/>
      <c r="C168" s="1"/>
      <c r="D168" s="2"/>
      <c r="E168" s="8"/>
    </row>
    <row r="169" spans="2:5">
      <c r="B169" s="1"/>
      <c r="C169" s="1"/>
      <c r="D169" s="2"/>
      <c r="E169" s="8"/>
    </row>
    <row r="170" spans="2:5">
      <c r="B170" s="1"/>
      <c r="C170" s="1"/>
      <c r="D170" s="2"/>
      <c r="E170" s="8"/>
    </row>
    <row r="171" spans="2:5">
      <c r="B171" s="1"/>
      <c r="C171" s="1"/>
      <c r="D171" s="2"/>
      <c r="E171" s="8"/>
    </row>
    <row r="172" spans="2:5">
      <c r="B172" s="1"/>
      <c r="C172" s="1"/>
      <c r="D172" s="2"/>
      <c r="E172" s="8"/>
    </row>
    <row r="173" spans="2:5">
      <c r="B173" s="1"/>
      <c r="C173" s="1"/>
      <c r="D173" s="2"/>
      <c r="E173" s="8"/>
    </row>
    <row r="174" spans="2:5">
      <c r="B174" s="1"/>
      <c r="C174" s="1"/>
      <c r="D174" s="2"/>
      <c r="E174" s="8"/>
    </row>
    <row r="175" spans="2:5">
      <c r="B175" s="1"/>
      <c r="C175" s="1"/>
      <c r="D175" s="2"/>
      <c r="E175" s="8"/>
    </row>
    <row r="176" spans="2:5">
      <c r="B176" s="1"/>
      <c r="C176" s="1"/>
      <c r="D176" s="2"/>
      <c r="E176" s="8"/>
    </row>
    <row r="177" spans="2:5">
      <c r="B177" s="1"/>
      <c r="C177" s="1"/>
      <c r="D177" s="2"/>
      <c r="E177" s="8"/>
    </row>
    <row r="178" spans="2:5">
      <c r="B178" s="1"/>
      <c r="C178" s="1"/>
      <c r="D178" s="2"/>
      <c r="E178" s="8"/>
    </row>
    <row r="179" spans="2:5">
      <c r="B179" s="1"/>
      <c r="C179" s="1"/>
      <c r="D179" s="2"/>
      <c r="E179" s="8"/>
    </row>
    <row r="180" spans="2:5">
      <c r="B180" s="1"/>
      <c r="C180" s="1"/>
      <c r="D180" s="2"/>
      <c r="E180" s="8"/>
    </row>
    <row r="181" spans="2:5">
      <c r="B181" s="1"/>
      <c r="C181" s="1"/>
      <c r="D181" s="2"/>
      <c r="E181" s="8"/>
    </row>
    <row r="182" spans="2:5">
      <c r="B182" s="1"/>
      <c r="C182" s="1"/>
      <c r="D182" s="2"/>
      <c r="E182" s="8"/>
    </row>
    <row r="183" spans="2:5">
      <c r="B183" s="1"/>
      <c r="C183" s="1"/>
      <c r="D183" s="2"/>
      <c r="E183" s="8"/>
    </row>
    <row r="184" spans="2:5">
      <c r="B184" s="1"/>
      <c r="C184" s="1"/>
      <c r="D184" s="2"/>
      <c r="E184" s="8"/>
    </row>
    <row r="185" spans="2:5">
      <c r="B185" s="1"/>
      <c r="C185" s="1"/>
      <c r="D185" s="2"/>
      <c r="E185" s="8"/>
    </row>
    <row r="186" spans="2:5">
      <c r="B186" s="1"/>
      <c r="C186" s="1"/>
      <c r="D186" s="2"/>
      <c r="E186" s="8"/>
    </row>
    <row r="187" spans="2:5">
      <c r="B187" s="1"/>
      <c r="C187" s="1"/>
      <c r="D187" s="2"/>
      <c r="E187" s="8"/>
    </row>
    <row r="188" spans="2:5">
      <c r="B188" s="1"/>
      <c r="C188" s="1"/>
      <c r="D188" s="2"/>
      <c r="E188" s="8"/>
    </row>
    <row r="189" spans="2:5">
      <c r="B189" s="1"/>
      <c r="C189" s="1"/>
      <c r="D189" s="2"/>
      <c r="E189" s="8"/>
    </row>
    <row r="190" spans="2:5">
      <c r="B190" s="1"/>
      <c r="C190" s="1"/>
      <c r="D190" s="2"/>
      <c r="E190" s="8"/>
    </row>
    <row r="191" spans="2:5">
      <c r="B191" s="1"/>
      <c r="C191" s="1"/>
      <c r="D191" s="2"/>
      <c r="E191" s="8"/>
    </row>
    <row r="192" spans="2:5">
      <c r="B192" s="1"/>
      <c r="C192" s="1"/>
      <c r="D192" s="2"/>
      <c r="E192" s="8"/>
    </row>
    <row r="193" spans="2:5">
      <c r="B193" s="1"/>
      <c r="C193" s="1"/>
      <c r="D193" s="2"/>
      <c r="E193" s="8"/>
    </row>
    <row r="194" spans="2:5">
      <c r="B194" s="1"/>
      <c r="C194" s="1"/>
      <c r="D194" s="2"/>
      <c r="E194" s="8"/>
    </row>
    <row r="195" spans="2:5">
      <c r="B195" s="1"/>
      <c r="C195" s="1"/>
      <c r="D195" s="2"/>
      <c r="E195" s="8"/>
    </row>
    <row r="196" spans="2:5">
      <c r="B196" s="1"/>
      <c r="C196" s="1"/>
      <c r="D196" s="2"/>
      <c r="E196" s="8"/>
    </row>
    <row r="197" spans="2:5">
      <c r="B197" s="1"/>
      <c r="C197" s="1"/>
      <c r="D197" s="2"/>
      <c r="E197" s="8"/>
    </row>
    <row r="198" spans="2:5">
      <c r="B198" s="1"/>
      <c r="C198" s="1"/>
      <c r="D198" s="2"/>
      <c r="E198" s="8"/>
    </row>
    <row r="199" spans="2:5">
      <c r="B199" s="1"/>
      <c r="C199" s="1"/>
      <c r="D199" s="2"/>
      <c r="E199" s="8"/>
    </row>
    <row r="200" spans="2:5">
      <c r="B200" s="1"/>
      <c r="C200" s="1"/>
      <c r="D200" s="2"/>
      <c r="E200" s="8"/>
    </row>
    <row r="201" spans="2:5">
      <c r="B201" s="1"/>
      <c r="C201" s="1"/>
      <c r="D201" s="2"/>
      <c r="E201" s="8"/>
    </row>
    <row r="202" spans="2:5">
      <c r="B202" s="1"/>
      <c r="C202" s="1"/>
      <c r="D202" s="2"/>
      <c r="E202" s="8"/>
    </row>
    <row r="203" spans="2:5">
      <c r="B203" s="1"/>
      <c r="C203" s="1"/>
      <c r="D203" s="2"/>
      <c r="E203" s="8"/>
    </row>
    <row r="204" spans="2:5">
      <c r="B204" s="1"/>
      <c r="C204" s="1"/>
      <c r="D204" s="2"/>
      <c r="E204" s="8"/>
    </row>
    <row r="205" spans="2:5">
      <c r="B205" s="1"/>
      <c r="C205" s="1"/>
      <c r="D205" s="2"/>
      <c r="E205" s="8"/>
    </row>
    <row r="206" spans="2:5">
      <c r="B206" s="1"/>
      <c r="C206" s="1"/>
      <c r="D206" s="2"/>
      <c r="E206" s="8"/>
    </row>
    <row r="207" spans="2:5">
      <c r="B207" s="1"/>
      <c r="C207" s="1"/>
      <c r="D207" s="2"/>
      <c r="E207" s="8"/>
    </row>
    <row r="208" spans="2:5">
      <c r="B208" s="1"/>
      <c r="C208" s="1"/>
      <c r="D208" s="2"/>
      <c r="E208" s="8"/>
    </row>
    <row r="209" spans="2:5">
      <c r="B209" s="1"/>
      <c r="C209" s="1"/>
      <c r="D209" s="2"/>
      <c r="E209" s="8"/>
    </row>
    <row r="210" spans="2:5">
      <c r="B210" s="1"/>
      <c r="C210" s="1"/>
      <c r="D210" s="2"/>
      <c r="E210" s="8"/>
    </row>
    <row r="211" spans="2:5">
      <c r="B211" s="1"/>
      <c r="C211" s="1"/>
      <c r="D211" s="2"/>
      <c r="E211" s="8"/>
    </row>
    <row r="212" spans="2:5">
      <c r="B212" s="1"/>
      <c r="C212" s="1"/>
      <c r="D212" s="2"/>
      <c r="E212" s="8"/>
    </row>
    <row r="213" spans="2:5">
      <c r="B213" s="1"/>
      <c r="C213" s="1"/>
      <c r="D213" s="2"/>
      <c r="E213" s="8"/>
    </row>
    <row r="214" spans="2:5">
      <c r="B214" s="1"/>
      <c r="C214" s="1"/>
      <c r="D214" s="2"/>
      <c r="E214" s="8"/>
    </row>
    <row r="215" spans="2:5">
      <c r="B215" s="1"/>
      <c r="C215" s="1"/>
      <c r="D215" s="2"/>
      <c r="E215" s="8"/>
    </row>
    <row r="216" spans="2:5">
      <c r="B216" s="1"/>
      <c r="C216" s="1"/>
      <c r="D216" s="2"/>
      <c r="E216" s="8"/>
    </row>
    <row r="217" spans="2:5">
      <c r="B217" s="1"/>
      <c r="C217" s="1"/>
      <c r="D217" s="2"/>
      <c r="E217" s="8"/>
    </row>
    <row r="218" spans="2:5">
      <c r="B218" s="1"/>
      <c r="C218" s="1"/>
      <c r="D218" s="2"/>
      <c r="E218" s="8"/>
    </row>
    <row r="219" spans="2:5">
      <c r="B219" s="1"/>
      <c r="C219" s="1"/>
      <c r="D219" s="2"/>
      <c r="E219" s="8"/>
    </row>
    <row r="220" spans="2:5">
      <c r="B220" s="1"/>
      <c r="C220" s="1"/>
      <c r="D220" s="2"/>
      <c r="E220" s="8"/>
    </row>
    <row r="221" spans="2:5">
      <c r="B221" s="1"/>
      <c r="C221" s="1"/>
      <c r="D221" s="2"/>
      <c r="E221" s="8"/>
    </row>
    <row r="222" spans="2:5">
      <c r="B222" s="1"/>
      <c r="C222" s="1"/>
      <c r="D222" s="2"/>
      <c r="E222" s="8"/>
    </row>
    <row r="223" spans="2:5">
      <c r="B223" s="1"/>
      <c r="C223" s="1"/>
      <c r="D223" s="2"/>
      <c r="E223" s="8"/>
    </row>
    <row r="224" spans="2:5">
      <c r="B224" s="1"/>
      <c r="C224" s="1"/>
      <c r="D224" s="2"/>
      <c r="E224" s="8"/>
    </row>
    <row r="225" spans="2:5">
      <c r="B225" s="1"/>
      <c r="C225" s="1"/>
      <c r="D225" s="2"/>
      <c r="E225" s="8"/>
    </row>
    <row r="226" spans="2:5">
      <c r="B226" s="1"/>
      <c r="C226" s="1"/>
      <c r="D226" s="2"/>
      <c r="E226" s="8"/>
    </row>
    <row r="227" spans="2:5">
      <c r="B227" s="1"/>
      <c r="C227" s="1"/>
      <c r="D227" s="2"/>
      <c r="E227" s="8"/>
    </row>
    <row r="228" spans="2:5">
      <c r="B228" s="1"/>
      <c r="C228" s="1"/>
      <c r="D228" s="2"/>
      <c r="E228" s="8"/>
    </row>
    <row r="229" spans="2:5">
      <c r="B229" s="1"/>
      <c r="C229" s="1"/>
      <c r="D229" s="2"/>
      <c r="E229" s="8"/>
    </row>
    <row r="230" spans="2:5">
      <c r="B230" s="1"/>
      <c r="C230" s="1"/>
      <c r="D230" s="2"/>
      <c r="E230" s="8"/>
    </row>
    <row r="231" spans="2:5">
      <c r="B231" s="1"/>
      <c r="C231" s="1"/>
      <c r="D231" s="2"/>
      <c r="E231" s="8"/>
    </row>
    <row r="232" spans="2:5">
      <c r="B232" s="1"/>
      <c r="C232" s="1"/>
      <c r="D232" s="2"/>
      <c r="E232" s="8"/>
    </row>
    <row r="233" spans="2:5">
      <c r="B233" s="1"/>
      <c r="C233" s="1"/>
      <c r="D233" s="2"/>
      <c r="E233" s="8"/>
    </row>
    <row r="234" spans="2:5">
      <c r="B234" s="1"/>
      <c r="C234" s="1"/>
      <c r="D234" s="2"/>
      <c r="E234" s="8"/>
    </row>
    <row r="235" spans="2:5">
      <c r="B235" s="1"/>
      <c r="C235" s="1"/>
      <c r="D235" s="2"/>
      <c r="E235" s="8"/>
    </row>
    <row r="236" spans="2:5">
      <c r="B236" s="1"/>
      <c r="C236" s="1"/>
      <c r="D236" s="2"/>
      <c r="E236" s="8"/>
    </row>
    <row r="237" spans="2:5">
      <c r="B237" s="1"/>
      <c r="C237" s="1"/>
      <c r="D237" s="2"/>
      <c r="E237" s="8"/>
    </row>
    <row r="238" spans="2:5">
      <c r="B238" s="1"/>
      <c r="C238" s="1"/>
      <c r="D238" s="2"/>
      <c r="E238" s="8"/>
    </row>
    <row r="239" spans="2:5">
      <c r="B239" s="1"/>
      <c r="C239" s="1"/>
      <c r="D239" s="2"/>
      <c r="E239" s="8"/>
    </row>
    <row r="240" spans="2:5">
      <c r="B240" s="1"/>
      <c r="C240" s="1"/>
      <c r="D240" s="2"/>
      <c r="E240" s="8"/>
    </row>
    <row r="241" spans="2:5">
      <c r="B241" s="1"/>
      <c r="C241" s="1"/>
      <c r="D241" s="2"/>
      <c r="E241" s="8"/>
    </row>
    <row r="242" spans="2:5">
      <c r="B242" s="1"/>
      <c r="C242" s="1"/>
      <c r="D242" s="2"/>
      <c r="E242" s="8"/>
    </row>
    <row r="243" spans="2:5">
      <c r="B243" s="1"/>
      <c r="C243" s="1"/>
      <c r="D243" s="2"/>
      <c r="E243" s="8"/>
    </row>
    <row r="244" spans="2:5">
      <c r="B244" s="1"/>
      <c r="C244" s="1"/>
      <c r="D244" s="2"/>
      <c r="E244" s="8"/>
    </row>
    <row r="245" spans="2:5">
      <c r="B245" s="1"/>
      <c r="C245" s="1"/>
      <c r="D245" s="2"/>
      <c r="E245" s="8"/>
    </row>
    <row r="246" spans="2:5">
      <c r="B246" s="1"/>
      <c r="C246" s="1"/>
      <c r="D246" s="2"/>
      <c r="E246" s="8"/>
    </row>
    <row r="247" spans="2:5">
      <c r="B247" s="1"/>
      <c r="C247" s="1"/>
      <c r="D247" s="2"/>
      <c r="E247" s="8"/>
    </row>
    <row r="248" spans="2:5">
      <c r="B248" s="1"/>
      <c r="C248" s="1"/>
      <c r="D248" s="2"/>
      <c r="E248" s="8"/>
    </row>
    <row r="249" spans="2:5">
      <c r="B249" s="1"/>
      <c r="C249" s="1"/>
      <c r="D249" s="2"/>
      <c r="E249" s="8"/>
    </row>
    <row r="250" spans="2:5">
      <c r="B250" s="1"/>
      <c r="C250" s="1"/>
      <c r="D250" s="2"/>
      <c r="E250" s="8"/>
    </row>
    <row r="251" spans="2:5">
      <c r="B251" s="1"/>
      <c r="C251" s="1"/>
      <c r="D251" s="2"/>
      <c r="E251" s="8"/>
    </row>
    <row r="252" spans="2:5">
      <c r="B252" s="1"/>
      <c r="C252" s="1"/>
      <c r="D252" s="2"/>
      <c r="E252" s="8"/>
    </row>
    <row r="253" spans="2:5">
      <c r="B253" s="1"/>
      <c r="C253" s="1"/>
      <c r="D253" s="2"/>
      <c r="E253" s="8"/>
    </row>
    <row r="254" spans="2:5">
      <c r="B254" s="1"/>
      <c r="C254" s="1"/>
      <c r="D254" s="2"/>
      <c r="E254" s="8"/>
    </row>
    <row r="255" spans="2:5">
      <c r="B255" s="1"/>
      <c r="C255" s="1"/>
      <c r="D255" s="2"/>
      <c r="E255" s="8"/>
    </row>
    <row r="256" spans="2:5">
      <c r="B256" s="1"/>
      <c r="C256" s="1"/>
      <c r="D256" s="2"/>
      <c r="E256" s="8"/>
    </row>
    <row r="257" spans="2:5">
      <c r="B257" s="1"/>
      <c r="C257" s="1"/>
      <c r="D257" s="2"/>
      <c r="E257" s="8"/>
    </row>
    <row r="258" spans="2:5">
      <c r="B258" s="1"/>
      <c r="C258" s="1"/>
      <c r="D258" s="2"/>
      <c r="E258" s="8"/>
    </row>
    <row r="259" spans="2:5">
      <c r="B259" s="1"/>
      <c r="C259" s="1"/>
      <c r="D259" s="2"/>
      <c r="E259" s="8"/>
    </row>
    <row r="260" spans="2:5">
      <c r="B260" s="1"/>
      <c r="C260" s="1"/>
      <c r="D260" s="2"/>
      <c r="E260" s="8"/>
    </row>
    <row r="261" spans="2:5">
      <c r="B261" s="1"/>
      <c r="C261" s="1"/>
      <c r="D261" s="2"/>
      <c r="E261" s="8"/>
    </row>
    <row r="262" spans="2:5">
      <c r="B262" s="1"/>
      <c r="C262" s="1"/>
      <c r="D262" s="2"/>
      <c r="E262" s="8"/>
    </row>
    <row r="263" spans="2:5">
      <c r="B263" s="1"/>
      <c r="C263" s="1"/>
      <c r="D263" s="2"/>
      <c r="E263" s="8"/>
    </row>
    <row r="264" spans="2:5">
      <c r="B264" s="1"/>
      <c r="C264" s="1"/>
      <c r="D264" s="2"/>
      <c r="E264" s="8"/>
    </row>
    <row r="265" spans="2:5">
      <c r="B265" s="1"/>
      <c r="C265" s="1"/>
      <c r="D265" s="2"/>
      <c r="E265" s="8"/>
    </row>
    <row r="266" spans="2:5">
      <c r="B266" s="1"/>
      <c r="C266" s="1"/>
      <c r="D266" s="2"/>
      <c r="E266" s="8"/>
    </row>
    <row r="267" spans="2:5">
      <c r="B267" s="1"/>
      <c r="C267" s="1"/>
      <c r="D267" s="2"/>
      <c r="E267" s="8"/>
    </row>
    <row r="268" spans="2:5">
      <c r="B268" s="1"/>
      <c r="C268" s="1"/>
      <c r="D268" s="2"/>
      <c r="E268" s="8"/>
    </row>
    <row r="269" spans="2:5">
      <c r="B269" s="1"/>
      <c r="C269" s="1"/>
      <c r="D269" s="2"/>
      <c r="E269" s="8"/>
    </row>
    <row r="270" spans="2:5">
      <c r="B270" s="1"/>
      <c r="C270" s="1"/>
      <c r="D270" s="2"/>
      <c r="E270" s="8"/>
    </row>
    <row r="271" spans="2:5">
      <c r="B271" s="1"/>
      <c r="C271" s="1"/>
      <c r="D271" s="2"/>
      <c r="E271" s="8"/>
    </row>
    <row r="272" spans="2:5">
      <c r="B272" s="1"/>
      <c r="C272" s="1"/>
      <c r="D272" s="2"/>
      <c r="E272" s="8"/>
    </row>
    <row r="273" spans="2:5">
      <c r="B273" s="1"/>
      <c r="C273" s="1"/>
      <c r="D273" s="2"/>
      <c r="E273" s="8"/>
    </row>
    <row r="274" spans="2:5">
      <c r="B274" s="1"/>
      <c r="C274" s="1"/>
      <c r="D274" s="2"/>
      <c r="E274" s="8"/>
    </row>
    <row r="275" spans="2:5">
      <c r="B275" s="1"/>
      <c r="C275" s="1"/>
      <c r="D275" s="2"/>
      <c r="E275" s="8"/>
    </row>
    <row r="276" spans="2:5">
      <c r="B276" s="1"/>
      <c r="C276" s="1"/>
      <c r="D276" s="2"/>
      <c r="E276" s="8"/>
    </row>
    <row r="277" spans="2:5">
      <c r="B277" s="1"/>
      <c r="C277" s="1"/>
      <c r="D277" s="2"/>
      <c r="E277" s="8"/>
    </row>
    <row r="278" spans="2:5">
      <c r="B278" s="1"/>
      <c r="C278" s="1"/>
      <c r="D278" s="2"/>
      <c r="E278" s="8"/>
    </row>
    <row r="279" spans="2:5">
      <c r="B279" s="1"/>
      <c r="C279" s="1"/>
      <c r="D279" s="2"/>
      <c r="E279" s="8"/>
    </row>
    <row r="280" spans="2:5">
      <c r="B280" s="1"/>
      <c r="C280" s="1"/>
      <c r="D280" s="2"/>
      <c r="E280" s="8"/>
    </row>
    <row r="281" spans="2:5">
      <c r="B281" s="1"/>
      <c r="C281" s="1"/>
      <c r="D281" s="2"/>
      <c r="E281" s="8"/>
    </row>
    <row r="282" spans="2:5">
      <c r="B282" s="1"/>
      <c r="C282" s="1"/>
      <c r="D282" s="2"/>
      <c r="E282" s="8"/>
    </row>
    <row r="283" spans="2:5">
      <c r="B283" s="1"/>
      <c r="C283" s="1"/>
      <c r="D283" s="2"/>
      <c r="E283" s="8"/>
    </row>
    <row r="284" spans="2:5">
      <c r="B284" s="1"/>
      <c r="C284" s="1"/>
      <c r="D284" s="2"/>
      <c r="E284" s="8"/>
    </row>
    <row r="285" spans="2:5">
      <c r="B285" s="1"/>
      <c r="C285" s="1"/>
      <c r="D285" s="2"/>
      <c r="E285" s="8"/>
    </row>
    <row r="286" spans="2:5">
      <c r="B286" s="1"/>
      <c r="C286" s="1"/>
      <c r="D286" s="2"/>
      <c r="E286" s="8"/>
    </row>
    <row r="287" spans="2:5">
      <c r="B287" s="1"/>
      <c r="C287" s="1"/>
      <c r="D287" s="2"/>
      <c r="E287" s="8"/>
    </row>
    <row r="288" spans="2:5">
      <c r="B288" s="1"/>
      <c r="C288" s="1"/>
      <c r="D288" s="2"/>
      <c r="E288" s="8"/>
    </row>
    <row r="289" spans="2:5">
      <c r="B289" s="1"/>
      <c r="C289" s="1"/>
      <c r="D289" s="2"/>
      <c r="E289" s="8"/>
    </row>
    <row r="290" spans="2:5">
      <c r="B290" s="1"/>
      <c r="C290" s="1"/>
      <c r="D290" s="2"/>
      <c r="E290" s="8"/>
    </row>
    <row r="291" spans="2:5">
      <c r="B291" s="1"/>
      <c r="C291" s="1"/>
      <c r="D291" s="2"/>
      <c r="E291" s="8"/>
    </row>
    <row r="292" spans="2:5">
      <c r="B292" s="1"/>
      <c r="C292" s="1"/>
      <c r="D292" s="2"/>
      <c r="E292" s="8"/>
    </row>
    <row r="293" spans="2:5">
      <c r="B293" s="1"/>
      <c r="C293" s="1"/>
      <c r="D293" s="2"/>
      <c r="E293" s="8"/>
    </row>
    <row r="294" spans="2:5">
      <c r="B294" s="1"/>
      <c r="C294" s="1"/>
      <c r="D294" s="2"/>
      <c r="E294" s="8"/>
    </row>
    <row r="295" spans="2:5">
      <c r="B295" s="1"/>
      <c r="C295" s="1"/>
      <c r="D295" s="2"/>
      <c r="E295" s="8"/>
    </row>
    <row r="296" spans="2:5">
      <c r="B296" s="1"/>
      <c r="C296" s="1"/>
      <c r="D296" s="2"/>
      <c r="E296" s="8"/>
    </row>
    <row r="297" spans="2:5">
      <c r="B297" s="1"/>
      <c r="C297" s="1"/>
      <c r="D297" s="2"/>
      <c r="E297" s="8"/>
    </row>
    <row r="298" spans="2:5">
      <c r="B298" s="1"/>
      <c r="C298" s="1"/>
      <c r="D298" s="2"/>
      <c r="E298" s="8"/>
    </row>
    <row r="299" spans="2:5">
      <c r="B299" s="1"/>
      <c r="C299" s="1"/>
      <c r="D299" s="2"/>
      <c r="E299" s="8"/>
    </row>
    <row r="300" spans="2:5">
      <c r="B300" s="1"/>
      <c r="C300" s="1"/>
      <c r="D300" s="2"/>
      <c r="E300" s="8"/>
    </row>
    <row r="301" spans="2:5">
      <c r="B301" s="1"/>
      <c r="C301" s="1"/>
      <c r="D301" s="2"/>
      <c r="E301" s="8"/>
    </row>
    <row r="302" spans="2:5">
      <c r="B302" s="1"/>
      <c r="C302" s="1"/>
      <c r="D302" s="2"/>
      <c r="E302" s="8"/>
    </row>
    <row r="303" spans="2:5">
      <c r="B303" s="1"/>
      <c r="C303" s="1"/>
      <c r="D303" s="2"/>
      <c r="E303" s="8"/>
    </row>
    <row r="304" spans="2:5">
      <c r="B304" s="1"/>
      <c r="C304" s="1"/>
      <c r="D304" s="2"/>
      <c r="E304" s="8"/>
    </row>
    <row r="305" spans="2:5">
      <c r="B305" s="1"/>
      <c r="C305" s="1"/>
      <c r="D305" s="2"/>
      <c r="E305" s="8"/>
    </row>
    <row r="306" spans="2:5">
      <c r="B306" s="1"/>
      <c r="C306" s="1"/>
      <c r="D306" s="2"/>
      <c r="E306" s="8"/>
    </row>
    <row r="307" spans="2:5">
      <c r="B307" s="1"/>
      <c r="C307" s="1"/>
      <c r="D307" s="2"/>
      <c r="E307" s="8"/>
    </row>
    <row r="308" spans="2:5">
      <c r="B308" s="1"/>
      <c r="C308" s="1"/>
      <c r="D308" s="2"/>
      <c r="E308" s="8"/>
    </row>
    <row r="309" spans="2:5">
      <c r="B309" s="1"/>
      <c r="C309" s="1"/>
      <c r="D309" s="2"/>
      <c r="E309" s="8"/>
    </row>
    <row r="310" spans="2:5">
      <c r="B310" s="1"/>
      <c r="C310" s="1"/>
      <c r="D310" s="2"/>
      <c r="E310" s="8"/>
    </row>
    <row r="311" spans="2:5">
      <c r="B311" s="1"/>
      <c r="C311" s="1"/>
      <c r="D311" s="2"/>
      <c r="E311" s="8"/>
    </row>
    <row r="312" spans="2:5">
      <c r="B312" s="1"/>
      <c r="C312" s="1"/>
      <c r="D312" s="2"/>
      <c r="E312" s="8"/>
    </row>
    <row r="313" spans="2:5">
      <c r="B313" s="1"/>
      <c r="C313" s="1"/>
      <c r="D313" s="2"/>
      <c r="E313" s="8"/>
    </row>
    <row r="314" spans="2:5">
      <c r="B314" s="1"/>
      <c r="C314" s="1"/>
      <c r="D314" s="2"/>
      <c r="E314" s="8"/>
    </row>
    <row r="315" spans="2:5">
      <c r="B315" s="1"/>
      <c r="C315" s="1"/>
      <c r="D315" s="2"/>
      <c r="E315" s="8"/>
    </row>
    <row r="316" spans="2:5">
      <c r="B316" s="1"/>
      <c r="C316" s="1"/>
      <c r="D316" s="1"/>
      <c r="E316" s="9"/>
    </row>
    <row r="317" spans="2:5">
      <c r="B317" s="1"/>
      <c r="C317" s="1"/>
      <c r="D317" s="1"/>
      <c r="E317" s="9"/>
    </row>
    <row r="318" spans="2:5">
      <c r="B318" s="1"/>
      <c r="C318" s="1"/>
      <c r="D318" s="1"/>
      <c r="E318" s="9"/>
    </row>
    <row r="319" spans="2:5">
      <c r="B319" s="1"/>
      <c r="C319" s="1"/>
      <c r="D319" s="1"/>
      <c r="E319" s="9"/>
    </row>
    <row r="320" spans="2:5">
      <c r="B320" s="1"/>
      <c r="C320" s="1"/>
      <c r="D320" s="1"/>
      <c r="E320" s="9"/>
    </row>
    <row r="321" spans="2:5">
      <c r="B321" s="1"/>
      <c r="C321" s="1"/>
      <c r="D321" s="1"/>
      <c r="E321" s="9"/>
    </row>
    <row r="322" spans="2:5">
      <c r="B322" s="1"/>
      <c r="C322" s="1"/>
      <c r="D322" s="1"/>
      <c r="E322" s="9"/>
    </row>
    <row r="323" spans="2:5">
      <c r="B323" s="1"/>
      <c r="C323" s="1"/>
      <c r="D323" s="1"/>
      <c r="E323" s="9"/>
    </row>
    <row r="324" spans="2:5">
      <c r="B324" s="1"/>
      <c r="C324" s="1"/>
      <c r="D324" s="1"/>
      <c r="E324" s="9"/>
    </row>
    <row r="325" spans="2:5">
      <c r="B325" s="1"/>
      <c r="C325" s="1"/>
      <c r="D325" s="1"/>
      <c r="E325" s="9"/>
    </row>
    <row r="326" spans="2:5">
      <c r="B326" s="1"/>
      <c r="C326" s="1"/>
      <c r="D326" s="1"/>
      <c r="E326" s="9"/>
    </row>
    <row r="327" spans="2:5">
      <c r="B327" s="1"/>
      <c r="C327" s="1"/>
      <c r="D327" s="1"/>
      <c r="E327" s="9"/>
    </row>
    <row r="328" spans="2:5">
      <c r="B328" s="1"/>
      <c r="C328" s="1"/>
      <c r="D328" s="1"/>
      <c r="E328" s="9"/>
    </row>
    <row r="329" spans="2:5">
      <c r="B329" s="1"/>
      <c r="C329" s="1"/>
      <c r="D329" s="1"/>
      <c r="E329" s="9"/>
    </row>
    <row r="330" spans="2:5">
      <c r="B330" s="1"/>
      <c r="C330" s="1"/>
      <c r="D330" s="1"/>
      <c r="E330" s="9"/>
    </row>
    <row r="331" spans="2:5">
      <c r="B331" s="1"/>
      <c r="C331" s="1"/>
      <c r="D331" s="1"/>
      <c r="E331" s="9"/>
    </row>
    <row r="332" spans="2:5">
      <c r="B332" s="1"/>
      <c r="C332" s="1"/>
      <c r="D332" s="1"/>
      <c r="E332" s="9"/>
    </row>
    <row r="333" spans="2:5">
      <c r="B333" s="1"/>
      <c r="C333" s="1"/>
      <c r="D333" s="1"/>
      <c r="E333" s="9"/>
    </row>
    <row r="334" spans="2:5">
      <c r="B334" s="1"/>
      <c r="C334" s="1"/>
      <c r="D334" s="1"/>
      <c r="E334" s="9"/>
    </row>
    <row r="335" spans="2:5">
      <c r="B335" s="1"/>
      <c r="C335" s="1"/>
      <c r="D335" s="1"/>
      <c r="E335" s="9"/>
    </row>
    <row r="336" spans="2:5">
      <c r="B336" s="1"/>
      <c r="C336" s="1"/>
      <c r="D336" s="1"/>
      <c r="E336" s="9"/>
    </row>
    <row r="337" spans="2:5">
      <c r="B337" s="1"/>
      <c r="C337" s="1"/>
      <c r="D337" s="1"/>
      <c r="E337" s="9"/>
    </row>
    <row r="338" spans="2:5">
      <c r="B338" s="1"/>
      <c r="C338" s="1"/>
      <c r="D338" s="1"/>
      <c r="E338" s="9"/>
    </row>
    <row r="339" spans="2:5">
      <c r="B339" s="1"/>
      <c r="C339" s="1"/>
      <c r="D339" s="1"/>
      <c r="E339" s="9"/>
    </row>
    <row r="340" spans="2:5">
      <c r="B340" s="1"/>
      <c r="C340" s="1"/>
      <c r="D340" s="1"/>
      <c r="E340" s="9"/>
    </row>
    <row r="341" spans="2:5">
      <c r="B341" s="1"/>
      <c r="C341" s="1"/>
      <c r="D341" s="1"/>
      <c r="E341" s="9"/>
    </row>
    <row r="342" spans="2:5">
      <c r="B342" s="1"/>
      <c r="C342" s="1"/>
      <c r="D342" s="1"/>
      <c r="E342" s="9"/>
    </row>
    <row r="343" spans="2:5">
      <c r="B343" s="1"/>
      <c r="C343" s="1"/>
      <c r="D343" s="1"/>
      <c r="E343" s="9"/>
    </row>
    <row r="344" spans="2:5">
      <c r="B344" s="1"/>
      <c r="C344" s="1"/>
      <c r="D344" s="1"/>
      <c r="E344" s="9"/>
    </row>
    <row r="345" spans="2:5">
      <c r="B345" s="1"/>
      <c r="C345" s="1"/>
      <c r="D345" s="1"/>
      <c r="E345" s="9"/>
    </row>
    <row r="346" spans="2:5">
      <c r="B346" s="1"/>
      <c r="C346" s="1"/>
      <c r="D346" s="1"/>
      <c r="E346" s="9"/>
    </row>
    <row r="347" spans="2:5">
      <c r="B347" s="1"/>
      <c r="C347" s="1"/>
      <c r="D347" s="1"/>
      <c r="E347" s="9"/>
    </row>
    <row r="348" spans="2:5">
      <c r="B348" s="1"/>
      <c r="C348" s="1"/>
      <c r="D348" s="1"/>
      <c r="E348" s="9"/>
    </row>
    <row r="349" spans="2:5">
      <c r="B349" s="1"/>
      <c r="C349" s="1"/>
      <c r="D349" s="1"/>
      <c r="E349" s="9"/>
    </row>
    <row r="350" spans="2:5">
      <c r="B350" s="1"/>
      <c r="C350" s="1"/>
      <c r="D350" s="1"/>
      <c r="E350" s="9"/>
    </row>
    <row r="351" spans="2:5">
      <c r="B351" s="1"/>
      <c r="C351" s="1"/>
      <c r="D351" s="1"/>
      <c r="E351" s="9"/>
    </row>
    <row r="352" spans="2:5">
      <c r="B352" s="1"/>
      <c r="C352" s="1"/>
      <c r="D352" s="1"/>
      <c r="E352" s="9"/>
    </row>
    <row r="353" spans="2:5">
      <c r="B353" s="1"/>
      <c r="C353" s="1"/>
      <c r="D353" s="1"/>
      <c r="E353" s="9"/>
    </row>
    <row r="354" spans="2:5">
      <c r="B354" s="1"/>
      <c r="C354" s="1"/>
      <c r="D354" s="1"/>
      <c r="E354" s="9"/>
    </row>
    <row r="355" spans="2:5">
      <c r="B355" s="1"/>
      <c r="C355" s="1"/>
      <c r="D355" s="1"/>
      <c r="E355" s="9"/>
    </row>
    <row r="356" spans="2:5">
      <c r="B356" s="1"/>
      <c r="C356" s="1"/>
      <c r="D356" s="1"/>
      <c r="E356" s="9"/>
    </row>
    <row r="357" spans="2:5">
      <c r="B357" s="1"/>
      <c r="C357" s="1"/>
      <c r="D357" s="1"/>
      <c r="E357" s="9"/>
    </row>
    <row r="358" spans="2:5">
      <c r="B358" s="1"/>
      <c r="C358" s="1"/>
      <c r="D358" s="1"/>
      <c r="E358" s="9"/>
    </row>
    <row r="359" spans="2:5">
      <c r="B359" s="1"/>
      <c r="C359" s="1"/>
      <c r="D359" s="1"/>
      <c r="E359" s="9"/>
    </row>
    <row r="360" spans="2:5">
      <c r="B360" s="1"/>
      <c r="C360" s="1"/>
      <c r="D360" s="1"/>
      <c r="E360" s="9"/>
    </row>
    <row r="361" spans="2:5">
      <c r="B361" s="1"/>
      <c r="C361" s="1"/>
      <c r="D361" s="1"/>
      <c r="E361" s="9"/>
    </row>
    <row r="362" spans="2:5">
      <c r="B362" s="1"/>
      <c r="C362" s="1"/>
      <c r="D362" s="1"/>
      <c r="E362" s="9"/>
    </row>
    <row r="363" spans="2:5">
      <c r="B363" s="1"/>
      <c r="C363" s="1"/>
      <c r="D363" s="1"/>
      <c r="E363" s="9"/>
    </row>
    <row r="364" spans="2:5">
      <c r="B364" s="1"/>
      <c r="C364" s="1"/>
      <c r="D364" s="1"/>
      <c r="E364" s="9"/>
    </row>
    <row r="365" spans="2:5">
      <c r="B365" s="1"/>
      <c r="C365" s="1"/>
      <c r="D365" s="1"/>
      <c r="E365" s="9"/>
    </row>
    <row r="366" spans="2:5">
      <c r="B366" s="1"/>
      <c r="C366" s="1"/>
      <c r="D366" s="1"/>
      <c r="E366" s="9"/>
    </row>
    <row r="367" spans="2:5">
      <c r="B367" s="1"/>
      <c r="C367" s="1"/>
      <c r="D367" s="1"/>
      <c r="E367" s="9"/>
    </row>
    <row r="368" spans="2:5">
      <c r="B368" s="1"/>
      <c r="C368" s="1"/>
      <c r="D368" s="1"/>
      <c r="E368" s="9"/>
    </row>
    <row r="369" spans="2:5">
      <c r="B369" s="1"/>
      <c r="C369" s="1"/>
      <c r="D369" s="1"/>
      <c r="E369" s="9"/>
    </row>
    <row r="370" spans="2:5">
      <c r="B370" s="1"/>
      <c r="C370" s="1"/>
      <c r="D370" s="1"/>
      <c r="E370" s="9"/>
    </row>
    <row r="371" spans="2:5">
      <c r="B371" s="1"/>
      <c r="C371" s="1"/>
      <c r="D371" s="1"/>
      <c r="E371" s="9"/>
    </row>
    <row r="372" spans="2:5">
      <c r="B372" s="1"/>
      <c r="C372" s="1"/>
      <c r="D372" s="1"/>
      <c r="E372" s="9"/>
    </row>
    <row r="373" spans="2:5">
      <c r="B373" s="1"/>
      <c r="C373" s="1"/>
      <c r="D373" s="1"/>
      <c r="E373" s="9"/>
    </row>
    <row r="374" spans="2:5">
      <c r="B374" s="1"/>
      <c r="C374" s="1"/>
      <c r="D374" s="1"/>
      <c r="E374" s="9"/>
    </row>
    <row r="375" spans="2:5">
      <c r="B375" s="1"/>
      <c r="C375" s="1"/>
      <c r="D375" s="1"/>
      <c r="E375" s="9"/>
    </row>
    <row r="376" spans="2:5">
      <c r="B376" s="1"/>
      <c r="C376" s="1"/>
      <c r="D376" s="1"/>
      <c r="E376" s="9"/>
    </row>
    <row r="377" spans="2:5">
      <c r="B377" s="1"/>
      <c r="C377" s="1"/>
      <c r="D377" s="1"/>
      <c r="E377" s="9"/>
    </row>
    <row r="378" spans="2:5">
      <c r="B378" s="1"/>
      <c r="C378" s="1"/>
      <c r="D378" s="1"/>
      <c r="E378" s="9"/>
    </row>
    <row r="379" spans="2:5">
      <c r="B379" s="1"/>
      <c r="C379" s="1"/>
      <c r="D379" s="1"/>
      <c r="E379" s="9"/>
    </row>
    <row r="380" spans="2:5">
      <c r="B380" s="1"/>
      <c r="C380" s="1"/>
      <c r="D380" s="1"/>
      <c r="E380" s="9"/>
    </row>
    <row r="381" spans="2:5">
      <c r="B381" s="1"/>
      <c r="C381" s="1"/>
      <c r="D381" s="1"/>
      <c r="E381" s="9"/>
    </row>
    <row r="382" spans="2:5">
      <c r="B382" s="1"/>
      <c r="C382" s="1"/>
      <c r="D382" s="1"/>
      <c r="E382" s="9"/>
    </row>
    <row r="383" spans="2:5">
      <c r="B383" s="1"/>
      <c r="C383" s="1"/>
      <c r="D383" s="1"/>
      <c r="E383" s="9"/>
    </row>
    <row r="384" spans="2:5">
      <c r="B384" s="1"/>
      <c r="C384" s="1"/>
      <c r="D384" s="1"/>
      <c r="E384" s="9"/>
    </row>
    <row r="385" spans="2:5">
      <c r="B385" s="1"/>
      <c r="C385" s="1"/>
      <c r="D385" s="1"/>
      <c r="E385" s="9"/>
    </row>
    <row r="386" spans="2:5">
      <c r="B386" s="1"/>
      <c r="C386" s="1"/>
      <c r="D386" s="1"/>
      <c r="E386" s="9"/>
    </row>
    <row r="387" spans="2:5">
      <c r="B387" s="1"/>
      <c r="C387" s="1"/>
      <c r="D387" s="1"/>
      <c r="E387" s="9"/>
    </row>
    <row r="388" spans="2:5">
      <c r="B388" s="1"/>
      <c r="C388" s="1"/>
      <c r="D388" s="1"/>
      <c r="E388" s="9"/>
    </row>
    <row r="389" spans="2:5">
      <c r="B389" s="1"/>
      <c r="C389" s="1"/>
      <c r="D389" s="1"/>
      <c r="E389" s="9"/>
    </row>
    <row r="390" spans="2:5">
      <c r="B390" s="1"/>
      <c r="C390" s="1"/>
      <c r="D390" s="1"/>
      <c r="E390" s="9"/>
    </row>
    <row r="391" spans="2:5">
      <c r="B391" s="1"/>
      <c r="C391" s="1"/>
      <c r="D391" s="1"/>
      <c r="E391" s="9"/>
    </row>
    <row r="392" spans="2:5">
      <c r="B392" s="1"/>
      <c r="C392" s="1"/>
      <c r="D392" s="1"/>
      <c r="E392" s="9"/>
    </row>
    <row r="393" spans="2:5">
      <c r="B393" s="1"/>
      <c r="C393" s="1"/>
      <c r="D393" s="1"/>
      <c r="E393" s="9"/>
    </row>
    <row r="394" spans="2:5">
      <c r="B394" s="1"/>
      <c r="C394" s="1"/>
      <c r="D394" s="1"/>
      <c r="E394" s="9"/>
    </row>
    <row r="395" spans="2:5">
      <c r="B395" s="1"/>
      <c r="C395" s="1"/>
      <c r="D395" s="1"/>
      <c r="E395" s="9"/>
    </row>
    <row r="396" spans="2:5">
      <c r="B396" s="1"/>
      <c r="C396" s="1"/>
      <c r="D396" s="1"/>
      <c r="E396" s="9"/>
    </row>
    <row r="397" spans="2:5">
      <c r="B397" s="1"/>
      <c r="C397" s="1"/>
      <c r="D397" s="1"/>
      <c r="E397" s="9"/>
    </row>
    <row r="398" spans="2:5">
      <c r="B398" s="1"/>
      <c r="C398" s="1"/>
      <c r="D398" s="1"/>
      <c r="E398" s="9"/>
    </row>
    <row r="399" spans="2:5">
      <c r="B399" s="1"/>
      <c r="C399" s="1"/>
      <c r="D399" s="1"/>
      <c r="E399" s="9"/>
    </row>
    <row r="400" spans="2:5">
      <c r="B400" s="1"/>
      <c r="C400" s="1"/>
      <c r="D400" s="1"/>
      <c r="E400" s="9"/>
    </row>
    <row r="401" spans="2:5">
      <c r="B401" s="1"/>
      <c r="C401" s="1"/>
      <c r="D401" s="1"/>
      <c r="E401" s="9"/>
    </row>
    <row r="402" spans="2:5">
      <c r="B402" s="1"/>
      <c r="C402" s="1"/>
      <c r="D402" s="1"/>
      <c r="E402" s="9"/>
    </row>
    <row r="403" spans="2:5">
      <c r="B403" s="1"/>
      <c r="C403" s="1"/>
      <c r="D403" s="1"/>
      <c r="E403" s="9"/>
    </row>
    <row r="404" spans="2:5">
      <c r="B404" s="1"/>
      <c r="C404" s="1"/>
      <c r="D404" s="1"/>
      <c r="E404" s="9"/>
    </row>
    <row r="405" spans="2:5">
      <c r="B405" s="1"/>
      <c r="C405" s="1"/>
      <c r="D405" s="1"/>
      <c r="E405" s="9"/>
    </row>
    <row r="406" spans="2:5">
      <c r="B406" s="1"/>
      <c r="C406" s="1"/>
      <c r="D406" s="1"/>
      <c r="E406" s="9"/>
    </row>
    <row r="407" spans="2:5">
      <c r="B407" s="1"/>
      <c r="C407" s="1"/>
      <c r="D407" s="1"/>
      <c r="E407" s="9"/>
    </row>
    <row r="408" spans="2:5">
      <c r="B408" s="1"/>
      <c r="C408" s="1"/>
      <c r="D408" s="1"/>
      <c r="E408" s="9"/>
    </row>
    <row r="409" spans="2:5">
      <c r="B409" s="1"/>
      <c r="C409" s="1"/>
      <c r="D409" s="1"/>
      <c r="E409" s="9"/>
    </row>
    <row r="410" spans="2:5">
      <c r="B410" s="1"/>
      <c r="C410" s="1"/>
      <c r="D410" s="1"/>
      <c r="E410" s="9"/>
    </row>
    <row r="411" spans="2:5">
      <c r="B411" s="1"/>
      <c r="C411" s="1"/>
      <c r="D411" s="1"/>
      <c r="E411" s="9"/>
    </row>
    <row r="412" spans="2:5">
      <c r="B412" s="1"/>
      <c r="C412" s="1"/>
      <c r="D412" s="1"/>
      <c r="E412" s="9"/>
    </row>
    <row r="413" spans="2:5">
      <c r="B413" s="1"/>
      <c r="C413" s="1"/>
      <c r="D413" s="1"/>
      <c r="E413" s="9"/>
    </row>
    <row r="414" spans="2:5">
      <c r="B414" s="1"/>
      <c r="C414" s="1"/>
      <c r="D414" s="1"/>
      <c r="E414" s="9"/>
    </row>
    <row r="415" spans="2:5">
      <c r="B415" s="1"/>
      <c r="C415" s="1"/>
      <c r="D415" s="1"/>
      <c r="E415" s="9"/>
    </row>
    <row r="416" spans="2:5">
      <c r="B416" s="1"/>
      <c r="C416" s="1"/>
      <c r="D416" s="1"/>
      <c r="E416" s="9"/>
    </row>
    <row r="417" spans="2:5">
      <c r="B417" s="1"/>
      <c r="C417" s="1"/>
      <c r="D417" s="1"/>
      <c r="E417" s="9"/>
    </row>
    <row r="418" spans="2:5">
      <c r="B418" s="1"/>
      <c r="C418" s="1"/>
      <c r="D418" s="1"/>
      <c r="E418" s="9"/>
    </row>
    <row r="419" spans="2:5">
      <c r="B419" s="1"/>
      <c r="C419" s="1"/>
      <c r="D419" s="1"/>
      <c r="E419" s="9"/>
    </row>
    <row r="420" spans="2:5">
      <c r="B420" s="1"/>
      <c r="C420" s="1"/>
      <c r="D420" s="1"/>
      <c r="E420" s="9"/>
    </row>
    <row r="421" spans="2:5">
      <c r="B421" s="1"/>
      <c r="C421" s="1"/>
      <c r="D421" s="1"/>
      <c r="E421" s="9"/>
    </row>
    <row r="422" spans="2:5">
      <c r="B422" s="1"/>
      <c r="C422" s="1"/>
      <c r="D422" s="1"/>
      <c r="E422" s="9"/>
    </row>
    <row r="423" spans="2:5">
      <c r="B423" s="1"/>
      <c r="C423" s="1"/>
      <c r="D423" s="1"/>
      <c r="E423" s="9"/>
    </row>
    <row r="424" spans="2:5">
      <c r="B424" s="1"/>
      <c r="C424" s="1"/>
      <c r="D424" s="1"/>
      <c r="E424" s="9"/>
    </row>
    <row r="425" spans="2:5">
      <c r="B425" s="1"/>
      <c r="C425" s="1"/>
      <c r="D425" s="1"/>
      <c r="E425" s="9"/>
    </row>
    <row r="426" spans="2:5">
      <c r="B426" s="1"/>
      <c r="C426" s="1"/>
      <c r="D426" s="1"/>
      <c r="E426" s="9"/>
    </row>
    <row r="427" spans="2:5">
      <c r="B427" s="1"/>
      <c r="C427" s="1"/>
      <c r="D427" s="1"/>
      <c r="E427" s="9"/>
    </row>
    <row r="428" spans="2:5">
      <c r="B428" s="1"/>
      <c r="C428" s="1"/>
      <c r="D428" s="1"/>
      <c r="E428" s="9"/>
    </row>
    <row r="429" spans="2:5">
      <c r="B429" s="1"/>
      <c r="C429" s="1"/>
      <c r="D429" s="1"/>
      <c r="E429" s="9"/>
    </row>
    <row r="430" spans="2:5">
      <c r="B430" s="1"/>
      <c r="C430" s="1"/>
      <c r="D430" s="1"/>
      <c r="E430" s="9"/>
    </row>
    <row r="431" spans="2:5">
      <c r="B431" s="1"/>
      <c r="C431" s="1"/>
      <c r="D431" s="1"/>
      <c r="E431" s="9"/>
    </row>
    <row r="432" spans="2:5">
      <c r="B432" s="1"/>
      <c r="C432" s="1"/>
      <c r="D432" s="1"/>
      <c r="E432" s="9"/>
    </row>
    <row r="433" spans="2:5">
      <c r="B433" s="1"/>
      <c r="C433" s="1"/>
      <c r="D433" s="1"/>
      <c r="E433" s="9"/>
    </row>
    <row r="434" spans="2:5">
      <c r="B434" s="1"/>
      <c r="C434" s="1"/>
      <c r="D434" s="1"/>
      <c r="E434" s="9"/>
    </row>
    <row r="435" spans="2:5">
      <c r="B435" s="1"/>
      <c r="C435" s="1"/>
      <c r="D435" s="1"/>
      <c r="E435" s="9"/>
    </row>
    <row r="436" spans="2:5">
      <c r="B436" s="1"/>
      <c r="C436" s="1"/>
      <c r="D436" s="1"/>
      <c r="E436" s="9"/>
    </row>
    <row r="437" spans="2:5">
      <c r="B437" s="1"/>
      <c r="C437" s="1"/>
      <c r="D437" s="1"/>
      <c r="E437" s="9"/>
    </row>
    <row r="438" spans="2:5">
      <c r="B438" s="1"/>
      <c r="C438" s="1"/>
      <c r="D438" s="1"/>
      <c r="E438" s="9"/>
    </row>
    <row r="439" spans="2:5">
      <c r="B439" s="1"/>
      <c r="C439" s="1"/>
      <c r="D439" s="1"/>
      <c r="E439" s="9"/>
    </row>
    <row r="440" spans="2:5">
      <c r="B440" s="1"/>
      <c r="C440" s="1"/>
      <c r="D440" s="1"/>
      <c r="E440" s="9"/>
    </row>
    <row r="441" spans="2:5">
      <c r="B441" s="1"/>
      <c r="C441" s="1"/>
      <c r="D441" s="1"/>
      <c r="E441" s="9"/>
    </row>
    <row r="442" spans="2:5">
      <c r="B442" s="1"/>
      <c r="C442" s="1"/>
      <c r="D442" s="1"/>
      <c r="E442" s="9"/>
    </row>
    <row r="443" spans="2:5">
      <c r="B443" s="1"/>
      <c r="C443" s="1"/>
      <c r="D443" s="1"/>
      <c r="E443" s="9"/>
    </row>
    <row r="444" spans="2:5">
      <c r="B444" s="1"/>
      <c r="C444" s="1"/>
      <c r="D444" s="1"/>
      <c r="E444" s="9"/>
    </row>
    <row r="445" spans="2:5">
      <c r="B445" s="1"/>
      <c r="C445" s="1"/>
      <c r="D445" s="1"/>
      <c r="E445" s="9"/>
    </row>
    <row r="446" spans="2:5">
      <c r="B446" s="1"/>
      <c r="C446" s="1"/>
      <c r="D446" s="1"/>
      <c r="E446" s="9"/>
    </row>
    <row r="447" spans="2:5">
      <c r="B447" s="1"/>
      <c r="C447" s="1"/>
      <c r="D447" s="1"/>
      <c r="E447" s="9"/>
    </row>
    <row r="448" spans="2:5">
      <c r="B448" s="1"/>
      <c r="C448" s="1"/>
      <c r="D448" s="1"/>
      <c r="E448" s="9"/>
    </row>
    <row r="449" spans="2:5">
      <c r="B449" s="1"/>
      <c r="C449" s="1"/>
      <c r="D449" s="1"/>
      <c r="E449" s="9"/>
    </row>
    <row r="450" spans="2:5">
      <c r="B450" s="1"/>
      <c r="C450" s="1"/>
      <c r="D450" s="1"/>
      <c r="E450" s="9"/>
    </row>
    <row r="451" spans="2:5">
      <c r="B451" s="1"/>
      <c r="C451" s="1"/>
      <c r="D451" s="1"/>
      <c r="E451" s="9"/>
    </row>
    <row r="452" spans="2:5">
      <c r="B452" s="1"/>
      <c r="C452" s="1"/>
      <c r="D452" s="1"/>
      <c r="E452" s="9"/>
    </row>
    <row r="453" spans="2:5">
      <c r="B453" s="1"/>
      <c r="C453" s="1"/>
      <c r="D453" s="1"/>
      <c r="E453" s="9"/>
    </row>
    <row r="454" spans="2:5">
      <c r="B454" s="1"/>
      <c r="C454" s="1"/>
      <c r="D454" s="1"/>
      <c r="E454" s="9"/>
    </row>
    <row r="455" spans="2:5">
      <c r="B455" s="1"/>
      <c r="C455" s="1"/>
      <c r="D455" s="1"/>
      <c r="E455" s="9"/>
    </row>
    <row r="456" spans="2:5">
      <c r="B456" s="1"/>
      <c r="C456" s="1"/>
      <c r="D456" s="1"/>
      <c r="E456" s="9"/>
    </row>
    <row r="457" spans="2:5">
      <c r="B457" s="1"/>
      <c r="C457" s="1"/>
      <c r="D457" s="1"/>
      <c r="E457" s="9"/>
    </row>
    <row r="458" spans="2:5">
      <c r="B458" s="1"/>
      <c r="C458" s="1"/>
      <c r="D458" s="1"/>
      <c r="E458" s="9"/>
    </row>
    <row r="459" spans="2:5">
      <c r="B459" s="1"/>
      <c r="C459" s="1"/>
      <c r="D459" s="1"/>
      <c r="E459" s="9"/>
    </row>
    <row r="460" spans="2:5">
      <c r="B460" s="1"/>
      <c r="C460" s="1"/>
      <c r="D460" s="1"/>
      <c r="E460" s="9"/>
    </row>
    <row r="461" spans="2:5">
      <c r="B461" s="1"/>
      <c r="C461" s="1"/>
      <c r="D461" s="1"/>
      <c r="E461" s="9"/>
    </row>
    <row r="462" spans="2:5">
      <c r="B462" s="1"/>
      <c r="C462" s="1"/>
      <c r="D462" s="1"/>
      <c r="E462" s="9"/>
    </row>
    <row r="463" spans="2:5">
      <c r="B463" s="1"/>
      <c r="C463" s="1"/>
      <c r="D463" s="1"/>
      <c r="E463" s="9"/>
    </row>
    <row r="464" spans="2:5">
      <c r="B464" s="1"/>
      <c r="C464" s="1"/>
      <c r="D464" s="1"/>
      <c r="E464" s="9"/>
    </row>
    <row r="465" spans="2:5">
      <c r="B465" s="1"/>
      <c r="C465" s="1"/>
      <c r="D465" s="1"/>
      <c r="E465" s="9"/>
    </row>
    <row r="466" spans="2:5">
      <c r="B466" s="1"/>
      <c r="C466" s="1"/>
      <c r="D466" s="1"/>
      <c r="E466" s="9"/>
    </row>
    <row r="467" spans="2:5">
      <c r="B467" s="1"/>
      <c r="C467" s="1"/>
      <c r="D467" s="1"/>
      <c r="E467" s="9"/>
    </row>
    <row r="468" spans="2:5">
      <c r="B468" s="1"/>
      <c r="C468" s="1"/>
      <c r="D468" s="1"/>
      <c r="E468" s="9"/>
    </row>
    <row r="469" spans="2:5">
      <c r="B469" s="1"/>
      <c r="C469" s="1"/>
      <c r="D469" s="1"/>
      <c r="E469" s="9"/>
    </row>
    <row r="470" spans="2:5">
      <c r="B470" s="1"/>
      <c r="C470" s="1"/>
      <c r="D470" s="1"/>
      <c r="E470" s="9"/>
    </row>
    <row r="471" spans="2:5">
      <c r="B471" s="1"/>
      <c r="C471" s="1"/>
      <c r="D471" s="1"/>
      <c r="E471" s="9"/>
    </row>
    <row r="472" spans="2:5">
      <c r="B472" s="1"/>
      <c r="C472" s="1"/>
      <c r="D472" s="1"/>
      <c r="E472" s="9"/>
    </row>
    <row r="473" spans="2:5">
      <c r="B473" s="1"/>
      <c r="C473" s="1"/>
      <c r="D473" s="1"/>
      <c r="E473" s="9"/>
    </row>
    <row r="474" spans="2:5">
      <c r="B474" s="1"/>
      <c r="C474" s="1"/>
      <c r="D474" s="1"/>
      <c r="E474" s="9"/>
    </row>
    <row r="475" spans="2:5">
      <c r="B475" s="1"/>
      <c r="C475" s="1"/>
      <c r="D475" s="1"/>
      <c r="E475" s="9"/>
    </row>
    <row r="476" spans="2:5">
      <c r="B476" s="1"/>
      <c r="C476" s="1"/>
      <c r="D476" s="1"/>
      <c r="E476" s="9"/>
    </row>
    <row r="477" spans="2:5">
      <c r="B477" s="1"/>
      <c r="C477" s="1"/>
      <c r="D477" s="1"/>
      <c r="E477" s="9"/>
    </row>
    <row r="478" spans="2:5">
      <c r="B478" s="1"/>
      <c r="C478" s="1"/>
      <c r="D478" s="1"/>
      <c r="E478" s="9"/>
    </row>
    <row r="479" spans="2:5">
      <c r="B479" s="1"/>
      <c r="C479" s="1"/>
      <c r="D479" s="1"/>
      <c r="E479" s="9"/>
    </row>
    <row r="480" spans="2:5">
      <c r="B480" s="1"/>
      <c r="C480" s="1"/>
      <c r="D480" s="1"/>
      <c r="E480" s="9"/>
    </row>
    <row r="481" spans="2:5">
      <c r="B481" s="1"/>
      <c r="C481" s="1"/>
      <c r="D481" s="1"/>
      <c r="E481" s="9"/>
    </row>
    <row r="482" spans="2:5">
      <c r="B482" s="1"/>
      <c r="C482" s="1"/>
      <c r="D482" s="1"/>
      <c r="E482" s="9"/>
    </row>
    <row r="483" spans="2:5">
      <c r="B483" s="1"/>
      <c r="C483" s="1"/>
      <c r="D483" s="1"/>
      <c r="E483" s="9"/>
    </row>
    <row r="484" spans="2:5">
      <c r="B484" s="1"/>
      <c r="C484" s="1"/>
      <c r="D484" s="1"/>
      <c r="E484" s="9"/>
    </row>
    <row r="485" spans="2:5">
      <c r="B485" s="1"/>
      <c r="C485" s="1"/>
      <c r="D485" s="1"/>
      <c r="E485" s="9"/>
    </row>
    <row r="486" spans="2:5">
      <c r="B486" s="1"/>
      <c r="C486" s="1"/>
      <c r="D486" s="1"/>
      <c r="E486" s="9"/>
    </row>
    <row r="487" spans="2:5">
      <c r="B487" s="1"/>
      <c r="C487" s="1"/>
      <c r="D487" s="1"/>
      <c r="E487" s="9"/>
    </row>
    <row r="488" spans="2:5">
      <c r="B488" s="1"/>
      <c r="C488" s="1"/>
      <c r="D488" s="1"/>
      <c r="E488" s="9"/>
    </row>
    <row r="489" spans="2:5">
      <c r="B489" s="1"/>
      <c r="C489" s="1"/>
      <c r="D489" s="1"/>
      <c r="E489" s="9"/>
    </row>
    <row r="490" spans="2:5">
      <c r="B490" s="1"/>
      <c r="C490" s="1"/>
      <c r="D490" s="1"/>
      <c r="E490" s="9"/>
    </row>
    <row r="491" spans="2:5">
      <c r="B491" s="1"/>
      <c r="C491" s="1"/>
      <c r="D491" s="1"/>
      <c r="E491" s="9"/>
    </row>
    <row r="492" spans="2:5">
      <c r="B492" s="1"/>
      <c r="C492" s="1"/>
      <c r="D492" s="1"/>
      <c r="E492" s="9"/>
    </row>
    <row r="493" spans="2:5">
      <c r="B493" s="1"/>
      <c r="C493" s="1"/>
      <c r="D493" s="1"/>
      <c r="E493" s="9"/>
    </row>
    <row r="494" spans="2:5">
      <c r="B494" s="1"/>
      <c r="C494" s="1"/>
      <c r="D494" s="1"/>
      <c r="E494" s="9"/>
    </row>
    <row r="495" spans="2:5">
      <c r="B495" s="1"/>
      <c r="C495" s="1"/>
      <c r="D495" s="1"/>
      <c r="E495" s="9"/>
    </row>
    <row r="496" spans="2:5">
      <c r="B496" s="1"/>
      <c r="C496" s="1"/>
      <c r="D496" s="1"/>
      <c r="E496" s="9"/>
    </row>
    <row r="497" spans="2:5">
      <c r="B497" s="1"/>
      <c r="C497" s="1"/>
      <c r="D497" s="1"/>
      <c r="E497" s="9"/>
    </row>
    <row r="498" spans="2:5">
      <c r="B498" s="1"/>
      <c r="C498" s="1"/>
      <c r="D498" s="1"/>
      <c r="E498" s="9"/>
    </row>
    <row r="499" spans="2:5">
      <c r="B499" s="1"/>
      <c r="C499" s="1"/>
      <c r="D499" s="1"/>
      <c r="E499" s="9"/>
    </row>
    <row r="500" spans="2:5">
      <c r="B500" s="1"/>
      <c r="C500" s="1"/>
      <c r="D500" s="1"/>
      <c r="E500" s="9"/>
    </row>
    <row r="501" spans="2:5">
      <c r="B501" s="1"/>
      <c r="C501" s="1"/>
      <c r="D501" s="1"/>
      <c r="E501" s="9"/>
    </row>
    <row r="502" spans="2:5">
      <c r="B502" s="1"/>
      <c r="C502" s="1"/>
      <c r="D502" s="1"/>
      <c r="E502" s="9"/>
    </row>
    <row r="503" spans="2:5">
      <c r="B503" s="1"/>
      <c r="C503" s="1"/>
      <c r="D503" s="1"/>
      <c r="E503" s="9"/>
    </row>
    <row r="504" spans="2:5">
      <c r="B504" s="1"/>
      <c r="C504" s="1"/>
      <c r="D504" s="1"/>
      <c r="E504" s="9"/>
    </row>
    <row r="505" spans="2:5">
      <c r="B505" s="1"/>
      <c r="C505" s="1"/>
      <c r="D505" s="1"/>
      <c r="E505" s="9"/>
    </row>
    <row r="506" spans="2:5">
      <c r="B506" s="1"/>
      <c r="C506" s="1"/>
      <c r="D506" s="1"/>
      <c r="E506" s="9"/>
    </row>
    <row r="507" spans="2:5">
      <c r="B507" s="1"/>
      <c r="C507" s="1"/>
      <c r="D507" s="1"/>
      <c r="E507" s="9"/>
    </row>
    <row r="508" spans="2:5">
      <c r="B508" s="1"/>
      <c r="C508" s="1"/>
      <c r="D508" s="1"/>
      <c r="E508" s="9"/>
    </row>
    <row r="509" spans="2:5">
      <c r="B509" s="1"/>
      <c r="C509" s="1"/>
      <c r="D509" s="1"/>
      <c r="E509" s="9"/>
    </row>
    <row r="510" spans="2:5">
      <c r="B510" s="1"/>
      <c r="C510" s="1"/>
      <c r="D510" s="1"/>
      <c r="E510" s="9"/>
    </row>
    <row r="511" spans="2:5">
      <c r="B511" s="1"/>
      <c r="C511" s="1"/>
      <c r="D511" s="1"/>
      <c r="E511" s="9"/>
    </row>
    <row r="512" spans="2:5">
      <c r="B512" s="1"/>
      <c r="C512" s="1"/>
      <c r="D512" s="1"/>
      <c r="E512" s="9"/>
    </row>
    <row r="513" spans="2:5">
      <c r="B513" s="1"/>
      <c r="C513" s="1"/>
      <c r="D513" s="1"/>
      <c r="E513" s="9"/>
    </row>
    <row r="514" spans="2:5">
      <c r="B514" s="1"/>
      <c r="C514" s="1"/>
      <c r="D514" s="1"/>
      <c r="E514" s="9"/>
    </row>
    <row r="515" spans="2:5">
      <c r="B515" s="1"/>
      <c r="C515" s="1"/>
      <c r="D515" s="1"/>
      <c r="E515" s="9"/>
    </row>
    <row r="516" spans="2:5">
      <c r="B516" s="1"/>
      <c r="C516" s="1"/>
      <c r="D516" s="1"/>
      <c r="E516" s="9"/>
    </row>
    <row r="517" spans="2:5">
      <c r="B517" s="1"/>
      <c r="C517" s="1"/>
      <c r="D517" s="1"/>
      <c r="E517" s="9"/>
    </row>
    <row r="518" spans="2:5">
      <c r="B518" s="1"/>
      <c r="C518" s="1"/>
      <c r="D518" s="1"/>
      <c r="E518" s="9"/>
    </row>
    <row r="519" spans="2:5">
      <c r="B519" s="1"/>
      <c r="C519" s="1"/>
      <c r="D519" s="1"/>
      <c r="E519" s="9"/>
    </row>
    <row r="520" spans="2:5">
      <c r="B520" s="1"/>
      <c r="C520" s="1"/>
      <c r="D520" s="1"/>
      <c r="E520" s="9"/>
    </row>
    <row r="521" spans="2:5">
      <c r="B521" s="1"/>
      <c r="C521" s="1"/>
      <c r="D521" s="1"/>
      <c r="E521" s="9"/>
    </row>
    <row r="522" spans="2:5">
      <c r="B522" s="1"/>
      <c r="C522" s="1"/>
      <c r="D522" s="1"/>
      <c r="E522" s="9"/>
    </row>
    <row r="523" spans="2:5">
      <c r="B523" s="1"/>
      <c r="C523" s="1"/>
      <c r="D523" s="1"/>
      <c r="E523" s="9"/>
    </row>
    <row r="524" spans="2:5">
      <c r="B524" s="1"/>
      <c r="C524" s="1"/>
      <c r="D524" s="1"/>
      <c r="E524" s="9"/>
    </row>
    <row r="525" spans="2:5">
      <c r="B525" s="1"/>
      <c r="C525" s="1"/>
      <c r="D525" s="1"/>
      <c r="E525" s="9"/>
    </row>
    <row r="526" spans="2:5">
      <c r="B526" s="1"/>
      <c r="C526" s="1"/>
      <c r="D526" s="1"/>
      <c r="E526" s="1"/>
    </row>
    <row r="527" spans="2:5">
      <c r="B527" s="1"/>
      <c r="C527" s="1"/>
      <c r="D527" s="1"/>
      <c r="E527" s="1"/>
    </row>
    <row r="528" spans="2:5">
      <c r="B528" s="1"/>
      <c r="C528" s="1"/>
      <c r="D528" s="1"/>
      <c r="E528" s="1"/>
    </row>
    <row r="529" spans="2:5">
      <c r="B529" s="1"/>
      <c r="C529" s="1"/>
      <c r="D529" s="1"/>
      <c r="E529" s="1"/>
    </row>
    <row r="530" spans="2:5">
      <c r="B530" s="1"/>
      <c r="C530" s="1"/>
      <c r="D530" s="1"/>
      <c r="E530" s="1"/>
    </row>
    <row r="531" spans="2:5">
      <c r="B531" s="1"/>
      <c r="C531" s="1"/>
      <c r="D531" s="1"/>
      <c r="E531" s="1"/>
    </row>
    <row r="532" spans="2:5">
      <c r="B532" s="1"/>
      <c r="C532" s="1"/>
      <c r="D532" s="1"/>
      <c r="E532" s="1"/>
    </row>
    <row r="533" spans="2:5">
      <c r="B533" s="1"/>
      <c r="C533" s="1"/>
      <c r="D533" s="1"/>
      <c r="E533" s="1"/>
    </row>
    <row r="534" spans="2:5">
      <c r="B534" s="1"/>
      <c r="C534" s="1"/>
      <c r="D534" s="1"/>
      <c r="E534" s="1"/>
    </row>
    <row r="535" spans="2:5">
      <c r="B535" s="1"/>
      <c r="C535" s="1"/>
      <c r="D535" s="1"/>
      <c r="E535" s="1"/>
    </row>
    <row r="536" spans="2:5">
      <c r="B536" s="1"/>
      <c r="C536" s="1"/>
      <c r="D536" s="1"/>
      <c r="E536" s="1"/>
    </row>
    <row r="537" spans="2:5">
      <c r="B537" s="1"/>
      <c r="C537" s="1"/>
      <c r="D537" s="1"/>
      <c r="E537" s="1"/>
    </row>
    <row r="538" spans="2:5">
      <c r="B538" s="1"/>
      <c r="C538" s="1"/>
      <c r="D538" s="1"/>
      <c r="E538" s="1"/>
    </row>
    <row r="539" spans="2:5">
      <c r="B539" s="1"/>
      <c r="C539" s="1"/>
      <c r="D539" s="1"/>
      <c r="E539" s="1"/>
    </row>
    <row r="540" spans="2:5">
      <c r="B540" s="1"/>
      <c r="C540" s="1"/>
      <c r="D540" s="1"/>
      <c r="E540" s="1"/>
    </row>
    <row r="541" spans="2:5">
      <c r="B541" s="1"/>
      <c r="C541" s="1"/>
      <c r="D541" s="1"/>
      <c r="E541" s="1"/>
    </row>
    <row r="542" spans="2:5">
      <c r="B542" s="1"/>
      <c r="C542" s="1"/>
      <c r="D542" s="1"/>
      <c r="E542" s="1"/>
    </row>
    <row r="543" spans="2:5">
      <c r="B543" s="1"/>
      <c r="C543" s="1"/>
      <c r="D543" s="1"/>
      <c r="E543" s="1"/>
    </row>
    <row r="544" spans="2:5">
      <c r="B544" s="1"/>
      <c r="C544" s="1"/>
      <c r="D544" s="1"/>
      <c r="E544" s="1"/>
    </row>
    <row r="545" spans="2:5">
      <c r="B545" s="1"/>
      <c r="C545" s="1"/>
      <c r="D545" s="1"/>
      <c r="E545" s="1"/>
    </row>
    <row r="546" spans="2:5">
      <c r="B546" s="1"/>
      <c r="C546" s="1"/>
      <c r="D546" s="1"/>
      <c r="E546" s="1"/>
    </row>
    <row r="547" spans="2:5">
      <c r="B547" s="1"/>
      <c r="C547" s="1"/>
      <c r="D547" s="1"/>
      <c r="E547" s="1"/>
    </row>
    <row r="548" spans="2:5">
      <c r="B548" s="1"/>
      <c r="C548" s="1"/>
      <c r="D548" s="1"/>
      <c r="E548" s="1"/>
    </row>
    <row r="549" spans="2:5">
      <c r="B549" s="1"/>
      <c r="C549" s="1"/>
      <c r="D549" s="1"/>
      <c r="E549" s="1"/>
    </row>
    <row r="550" spans="2:5">
      <c r="B550" s="1"/>
      <c r="C550" s="1"/>
      <c r="D550" s="1"/>
      <c r="E550" s="1"/>
    </row>
    <row r="551" spans="2:5">
      <c r="B551" s="1"/>
      <c r="C551" s="1"/>
      <c r="D551" s="1"/>
      <c r="E551" s="1"/>
    </row>
    <row r="552" spans="2:5">
      <c r="B552" s="1"/>
      <c r="C552" s="1"/>
      <c r="D552" s="1"/>
      <c r="E552" s="1"/>
    </row>
    <row r="553" spans="2:5">
      <c r="B553" s="1"/>
      <c r="C553" s="1"/>
      <c r="D553" s="1"/>
      <c r="E553" s="1"/>
    </row>
    <row r="554" spans="2:5">
      <c r="B554" s="1"/>
      <c r="C554" s="1"/>
      <c r="D554" s="1"/>
      <c r="E554" s="1"/>
    </row>
    <row r="555" spans="2:5">
      <c r="B555" s="1"/>
      <c r="C555" s="1"/>
      <c r="D555" s="1"/>
      <c r="E555" s="1"/>
    </row>
    <row r="556" spans="2:5">
      <c r="B556" s="1"/>
      <c r="C556" s="1"/>
      <c r="D556" s="1"/>
      <c r="E556" s="1"/>
    </row>
    <row r="557" spans="2:5">
      <c r="B557" s="1"/>
      <c r="C557" s="1"/>
      <c r="D557" s="1"/>
      <c r="E557" s="1"/>
    </row>
    <row r="558" spans="2:5">
      <c r="B558" s="1"/>
      <c r="C558" s="1"/>
      <c r="D558" s="1"/>
      <c r="E558" s="1"/>
    </row>
    <row r="559" spans="2:5">
      <c r="B559" s="1"/>
      <c r="C559" s="1"/>
      <c r="D559" s="1"/>
      <c r="E559" s="1"/>
    </row>
    <row r="560" spans="2:5">
      <c r="B560" s="1"/>
      <c r="C560" s="1"/>
      <c r="D560" s="1"/>
      <c r="E560" s="1"/>
    </row>
    <row r="561" spans="2:5">
      <c r="B561" s="1"/>
      <c r="C561" s="1"/>
      <c r="D561" s="1"/>
      <c r="E561" s="1"/>
    </row>
    <row r="562" spans="2:5">
      <c r="B562" s="1"/>
      <c r="C562" s="1"/>
      <c r="D562" s="1"/>
      <c r="E562" s="1"/>
    </row>
    <row r="563" spans="2:5">
      <c r="B563" s="1"/>
      <c r="C563" s="1"/>
      <c r="D563" s="1"/>
      <c r="E563" s="1"/>
    </row>
    <row r="564" spans="2:5">
      <c r="B564" s="1"/>
      <c r="C564" s="1"/>
      <c r="D564" s="1"/>
      <c r="E564" s="1"/>
    </row>
    <row r="565" spans="2:5">
      <c r="B565" s="1"/>
      <c r="C565" s="1"/>
      <c r="D565" s="1"/>
      <c r="E565" s="1"/>
    </row>
    <row r="566" spans="2:5">
      <c r="B566" s="1"/>
      <c r="C566" s="1"/>
      <c r="D566" s="1"/>
      <c r="E566" s="1"/>
    </row>
    <row r="567" spans="2:5">
      <c r="B567" s="1"/>
      <c r="C567" s="1"/>
      <c r="D567" s="1"/>
      <c r="E567" s="1"/>
    </row>
    <row r="568" spans="2:5">
      <c r="B568" s="1"/>
      <c r="C568" s="1"/>
      <c r="D568" s="1"/>
      <c r="E568" s="1"/>
    </row>
    <row r="569" spans="2:5">
      <c r="B569" s="1"/>
      <c r="C569" s="1"/>
      <c r="D569" s="1"/>
      <c r="E569" s="1"/>
    </row>
    <row r="570" spans="2:5">
      <c r="B570" s="1"/>
      <c r="C570" s="1"/>
      <c r="D570" s="1"/>
      <c r="E570" s="1"/>
    </row>
    <row r="571" spans="2:5">
      <c r="B571" s="1"/>
      <c r="C571" s="1"/>
      <c r="D571" s="1"/>
      <c r="E571" s="1"/>
    </row>
    <row r="572" spans="2:5">
      <c r="B572" s="1"/>
      <c r="C572" s="1"/>
      <c r="D572" s="1"/>
      <c r="E572" s="1"/>
    </row>
    <row r="573" spans="2:5">
      <c r="B573" s="1"/>
      <c r="C573" s="1"/>
      <c r="D573" s="1"/>
      <c r="E573" s="1"/>
    </row>
    <row r="574" spans="2:5">
      <c r="B574" s="1"/>
      <c r="C574" s="1"/>
      <c r="D574" s="1"/>
      <c r="E574" s="1"/>
    </row>
    <row r="575" spans="2:5">
      <c r="B575" s="1"/>
      <c r="C575" s="1"/>
      <c r="D575" s="1"/>
      <c r="E575" s="1"/>
    </row>
    <row r="576" spans="2:5">
      <c r="B576" s="1"/>
      <c r="C576" s="1"/>
      <c r="D576" s="1"/>
      <c r="E576" s="1"/>
    </row>
    <row r="577" spans="2:5">
      <c r="B577" s="1"/>
      <c r="C577" s="1"/>
      <c r="D577" s="1"/>
      <c r="E577" s="1"/>
    </row>
    <row r="578" spans="2:5">
      <c r="B578" s="1"/>
      <c r="C578" s="1"/>
      <c r="D578" s="1"/>
      <c r="E578" s="1"/>
    </row>
    <row r="579" spans="2:5">
      <c r="B579" s="1"/>
      <c r="C579" s="1"/>
      <c r="D579" s="1"/>
      <c r="E579" s="1"/>
    </row>
    <row r="580" spans="2:5">
      <c r="B580" s="1"/>
      <c r="C580" s="1"/>
      <c r="D580" s="1"/>
      <c r="E580" s="1"/>
    </row>
    <row r="581" spans="2:5">
      <c r="B581" s="1"/>
      <c r="C581" s="1"/>
      <c r="D581" s="1"/>
      <c r="E581" s="1"/>
    </row>
    <row r="582" spans="2:5">
      <c r="B582" s="1"/>
      <c r="C582" s="1"/>
      <c r="D582" s="1"/>
      <c r="E582" s="1"/>
    </row>
    <row r="583" spans="2:5">
      <c r="B583" s="1"/>
      <c r="C583" s="1"/>
      <c r="D583" s="1"/>
      <c r="E583" s="1"/>
    </row>
    <row r="584" spans="2:5">
      <c r="B584" s="1"/>
      <c r="C584" s="1"/>
      <c r="D584" s="1"/>
      <c r="E584" s="1"/>
    </row>
    <row r="585" spans="2:5">
      <c r="B585" s="1"/>
      <c r="C585" s="1"/>
      <c r="D585" s="1"/>
      <c r="E585" s="1"/>
    </row>
    <row r="586" spans="2:5">
      <c r="B586" s="1"/>
      <c r="C586" s="1"/>
      <c r="D586" s="1"/>
      <c r="E586" s="1"/>
    </row>
    <row r="587" spans="2:5">
      <c r="B587" s="1"/>
      <c r="C587" s="1"/>
      <c r="D587" s="1"/>
      <c r="E587" s="1"/>
    </row>
    <row r="588" spans="2:5">
      <c r="B588" s="1"/>
      <c r="C588" s="1"/>
      <c r="D588" s="1"/>
      <c r="E588" s="1"/>
    </row>
    <row r="589" spans="2:5">
      <c r="B589" s="1"/>
      <c r="C589" s="1"/>
      <c r="D589" s="1"/>
      <c r="E589" s="1"/>
    </row>
    <row r="590" spans="2:5">
      <c r="B590" s="1"/>
      <c r="C590" s="1"/>
      <c r="D590" s="1"/>
      <c r="E590" s="1"/>
    </row>
    <row r="591" spans="2:5">
      <c r="B591" s="1"/>
      <c r="C591" s="1"/>
      <c r="D591" s="1"/>
      <c r="E591" s="1"/>
    </row>
    <row r="592" spans="2:5">
      <c r="B592" s="1"/>
      <c r="C592" s="1"/>
      <c r="D592" s="1"/>
      <c r="E592" s="1"/>
    </row>
    <row r="593" spans="2:5">
      <c r="B593" s="1"/>
      <c r="C593" s="1"/>
      <c r="D593" s="1"/>
      <c r="E593" s="1"/>
    </row>
    <row r="594" spans="2:5">
      <c r="B594" s="1"/>
      <c r="C594" s="1"/>
      <c r="D594" s="1"/>
      <c r="E594" s="1"/>
    </row>
    <row r="595" spans="2:5">
      <c r="B595" s="1"/>
      <c r="C595" s="1"/>
      <c r="D595" s="1"/>
      <c r="E595" s="1"/>
    </row>
    <row r="596" spans="2:5">
      <c r="B596" s="1"/>
      <c r="C596" s="1"/>
      <c r="D596" s="1"/>
      <c r="E596" s="1"/>
    </row>
    <row r="597" spans="2:5">
      <c r="B597" s="1"/>
      <c r="C597" s="1"/>
      <c r="D597" s="1"/>
      <c r="E597" s="1"/>
    </row>
    <row r="598" spans="2:5">
      <c r="B598" s="1"/>
      <c r="C598" s="1"/>
      <c r="D598" s="1"/>
      <c r="E598" s="1"/>
    </row>
    <row r="599" spans="2:5">
      <c r="B599" s="1"/>
      <c r="C599" s="1"/>
      <c r="D599" s="1"/>
      <c r="E599" s="1"/>
    </row>
    <row r="600" spans="2:5">
      <c r="B600" s="1"/>
      <c r="C600" s="1"/>
      <c r="D600" s="1"/>
      <c r="E600" s="1"/>
    </row>
    <row r="601" spans="2:5">
      <c r="B601" s="1"/>
      <c r="C601" s="1"/>
      <c r="D601" s="1"/>
      <c r="E601" s="1"/>
    </row>
    <row r="602" spans="2:5">
      <c r="B602" s="1"/>
      <c r="C602" s="1"/>
      <c r="D602" s="1"/>
      <c r="E602" s="1"/>
    </row>
    <row r="603" spans="2:5">
      <c r="B603" s="1"/>
      <c r="C603" s="1"/>
      <c r="D603" s="1"/>
      <c r="E603" s="1"/>
    </row>
    <row r="604" spans="2:5">
      <c r="B604" s="1"/>
      <c r="C604" s="1"/>
      <c r="D604" s="1"/>
      <c r="E604" s="1"/>
    </row>
    <row r="605" spans="2:5">
      <c r="B605" s="1"/>
      <c r="C605" s="1"/>
      <c r="D605" s="1"/>
      <c r="E605" s="1"/>
    </row>
    <row r="606" spans="2:5">
      <c r="B606" s="1"/>
      <c r="C606" s="1"/>
      <c r="D606" s="1"/>
      <c r="E606" s="1"/>
    </row>
    <row r="607" spans="2:5">
      <c r="B607" s="1"/>
      <c r="C607" s="1"/>
      <c r="D607" s="1"/>
      <c r="E607" s="1"/>
    </row>
    <row r="608" spans="2:5">
      <c r="B608" s="1"/>
      <c r="C608" s="1"/>
      <c r="D608" s="1"/>
      <c r="E608" s="1"/>
    </row>
    <row r="609" spans="2:5">
      <c r="B609" s="1"/>
      <c r="C609" s="1"/>
      <c r="D609" s="1"/>
      <c r="E609" s="1"/>
    </row>
    <row r="610" spans="2:5">
      <c r="B610" s="1"/>
      <c r="C610" s="1"/>
      <c r="D610" s="1"/>
      <c r="E610" s="1"/>
    </row>
    <row r="611" spans="2:5">
      <c r="B611" s="1"/>
      <c r="C611" s="1"/>
      <c r="D611" s="1"/>
      <c r="E611" s="1"/>
    </row>
    <row r="612" spans="2:5">
      <c r="B612" s="1"/>
      <c r="C612" s="1"/>
      <c r="D612" s="1"/>
      <c r="E612" s="1"/>
    </row>
    <row r="613" spans="2:5">
      <c r="B613" s="1"/>
      <c r="C613" s="1"/>
      <c r="D613" s="1"/>
      <c r="E613" s="1"/>
    </row>
    <row r="614" spans="2:5">
      <c r="B614" s="1"/>
      <c r="C614" s="1"/>
      <c r="D614" s="1"/>
      <c r="E614" s="1"/>
    </row>
    <row r="615" spans="2:5">
      <c r="B615" s="1"/>
      <c r="C615" s="1"/>
      <c r="D615" s="1"/>
      <c r="E615" s="1"/>
    </row>
    <row r="616" spans="2:5">
      <c r="B616" s="1"/>
      <c r="C616" s="1"/>
      <c r="D616" s="1"/>
      <c r="E616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8"/>
  <sheetViews>
    <sheetView topLeftCell="A28" workbookViewId="0">
      <selection activeCell="A38" sqref="A38"/>
    </sheetView>
  </sheetViews>
  <sheetFormatPr baseColWidth="10" defaultRowHeight="15"/>
  <cols>
    <col min="1" max="1" width="20.140625" style="1" customWidth="1"/>
    <col min="2" max="2" width="31.140625" customWidth="1"/>
    <col min="3" max="3" width="12" customWidth="1"/>
    <col min="4" max="4" width="17.140625" style="1" customWidth="1"/>
    <col min="5" max="5" width="3.140625" customWidth="1"/>
    <col min="6" max="6" width="19.28515625" customWidth="1"/>
    <col min="7" max="7" width="11.42578125" customWidth="1"/>
    <col min="8" max="8" width="7.42578125" customWidth="1"/>
    <col min="9" max="9" width="14.28515625" customWidth="1"/>
  </cols>
  <sheetData>
    <row r="1" spans="1:10">
      <c r="C1" t="s">
        <v>178</v>
      </c>
      <c r="F1">
        <v>534490</v>
      </c>
    </row>
    <row r="2" spans="1:10">
      <c r="C2" t="s">
        <v>179</v>
      </c>
      <c r="F2" s="13">
        <v>42393.535925925928</v>
      </c>
    </row>
    <row r="3" spans="1:10">
      <c r="C3" t="s">
        <v>180</v>
      </c>
      <c r="F3">
        <v>1872.27</v>
      </c>
    </row>
    <row r="9" spans="1:10">
      <c r="A9" s="1" t="s">
        <v>0</v>
      </c>
      <c r="B9" s="14" t="s">
        <v>2</v>
      </c>
      <c r="C9" s="14" t="s">
        <v>198</v>
      </c>
      <c r="D9" s="9" t="s">
        <v>199</v>
      </c>
      <c r="E9" s="27" t="s">
        <v>181</v>
      </c>
      <c r="F9" s="27"/>
      <c r="G9" t="s">
        <v>183</v>
      </c>
      <c r="H9" t="s">
        <v>184</v>
      </c>
      <c r="I9" t="s">
        <v>185</v>
      </c>
      <c r="J9" t="s">
        <v>257</v>
      </c>
    </row>
    <row r="10" spans="1:10">
      <c r="A10" s="1" t="s">
        <v>187</v>
      </c>
      <c r="B10" t="s">
        <v>186</v>
      </c>
      <c r="C10" s="15">
        <v>43647</v>
      </c>
      <c r="D10" s="1" t="s">
        <v>200</v>
      </c>
      <c r="E10">
        <v>5</v>
      </c>
      <c r="F10" t="s">
        <v>182</v>
      </c>
      <c r="G10">
        <v>36.799999999999997</v>
      </c>
      <c r="H10">
        <f t="shared" ref="H10:H35" si="0">G10/E10</f>
        <v>7.3599999999999994</v>
      </c>
      <c r="I10">
        <f>10</f>
        <v>10</v>
      </c>
    </row>
    <row r="11" spans="1:10">
      <c r="A11" s="1" t="s">
        <v>188</v>
      </c>
      <c r="B11" t="s">
        <v>189</v>
      </c>
      <c r="C11" s="15">
        <v>43770</v>
      </c>
      <c r="D11" s="1" t="s">
        <v>200</v>
      </c>
      <c r="E11">
        <v>5</v>
      </c>
      <c r="F11" t="s">
        <v>182</v>
      </c>
      <c r="G11">
        <v>36.799999999999997</v>
      </c>
      <c r="H11">
        <f t="shared" si="0"/>
        <v>7.3599999999999994</v>
      </c>
      <c r="I11">
        <v>10</v>
      </c>
    </row>
    <row r="12" spans="1:10">
      <c r="A12" s="1" t="s">
        <v>190</v>
      </c>
      <c r="B12" t="s">
        <v>191</v>
      </c>
      <c r="C12" s="15">
        <v>42644</v>
      </c>
      <c r="D12" s="1" t="s">
        <v>203</v>
      </c>
      <c r="E12">
        <v>1</v>
      </c>
      <c r="F12" t="s">
        <v>182</v>
      </c>
      <c r="G12">
        <v>11.5</v>
      </c>
      <c r="H12">
        <f t="shared" si="0"/>
        <v>11.5</v>
      </c>
      <c r="I12">
        <v>12</v>
      </c>
    </row>
    <row r="13" spans="1:10">
      <c r="A13" s="1" t="s">
        <v>192</v>
      </c>
      <c r="B13" t="s">
        <v>193</v>
      </c>
      <c r="C13" s="15">
        <v>42767</v>
      </c>
      <c r="D13" s="1" t="s">
        <v>202</v>
      </c>
      <c r="E13">
        <v>6</v>
      </c>
      <c r="F13" t="s">
        <v>182</v>
      </c>
      <c r="G13">
        <v>123</v>
      </c>
      <c r="H13">
        <f t="shared" si="0"/>
        <v>20.5</v>
      </c>
      <c r="I13">
        <v>24</v>
      </c>
    </row>
    <row r="14" spans="1:10">
      <c r="A14" s="1" t="s">
        <v>194</v>
      </c>
      <c r="B14" t="s">
        <v>195</v>
      </c>
      <c r="C14" s="15">
        <v>42522</v>
      </c>
      <c r="D14" s="1" t="s">
        <v>201</v>
      </c>
      <c r="E14">
        <v>3</v>
      </c>
      <c r="F14" t="s">
        <v>182</v>
      </c>
      <c r="G14">
        <v>9.5</v>
      </c>
      <c r="H14">
        <f t="shared" si="0"/>
        <v>3.1666666666666665</v>
      </c>
      <c r="I14">
        <v>5</v>
      </c>
    </row>
    <row r="15" spans="1:10">
      <c r="A15" s="1" t="s">
        <v>196</v>
      </c>
      <c r="B15" t="s">
        <v>197</v>
      </c>
      <c r="C15" s="15">
        <v>42522</v>
      </c>
      <c r="D15" s="1">
        <v>5253020804</v>
      </c>
      <c r="E15">
        <v>3</v>
      </c>
      <c r="F15" t="s">
        <v>182</v>
      </c>
      <c r="G15">
        <v>9.5</v>
      </c>
      <c r="H15">
        <f t="shared" si="0"/>
        <v>3.1666666666666665</v>
      </c>
      <c r="I15">
        <v>5</v>
      </c>
    </row>
    <row r="16" spans="1:10">
      <c r="A16" s="1" t="s">
        <v>204</v>
      </c>
      <c r="B16" t="s">
        <v>205</v>
      </c>
      <c r="C16" s="15">
        <v>42979</v>
      </c>
      <c r="D16" s="1" t="s">
        <v>206</v>
      </c>
      <c r="E16">
        <v>5</v>
      </c>
      <c r="F16" t="s">
        <v>182</v>
      </c>
      <c r="G16">
        <v>41.5</v>
      </c>
      <c r="H16">
        <f t="shared" si="0"/>
        <v>8.3000000000000007</v>
      </c>
      <c r="I16">
        <v>11</v>
      </c>
    </row>
    <row r="17" spans="1:10">
      <c r="A17" s="1" t="s">
        <v>207</v>
      </c>
      <c r="B17" t="s">
        <v>208</v>
      </c>
      <c r="E17">
        <v>6</v>
      </c>
      <c r="F17" t="s">
        <v>182</v>
      </c>
      <c r="G17">
        <v>104.6</v>
      </c>
      <c r="H17">
        <f t="shared" si="0"/>
        <v>17.433333333333334</v>
      </c>
      <c r="I17">
        <v>20</v>
      </c>
    </row>
    <row r="18" spans="1:10">
      <c r="A18" s="1" t="s">
        <v>209</v>
      </c>
      <c r="B18" t="s">
        <v>210</v>
      </c>
      <c r="E18">
        <v>6</v>
      </c>
      <c r="F18" t="s">
        <v>182</v>
      </c>
      <c r="G18">
        <v>37.700000000000003</v>
      </c>
      <c r="H18">
        <f t="shared" si="0"/>
        <v>6.2833333333333341</v>
      </c>
      <c r="I18">
        <v>9</v>
      </c>
    </row>
    <row r="19" spans="1:10">
      <c r="A19" s="1" t="s">
        <v>211</v>
      </c>
      <c r="B19" t="s">
        <v>212</v>
      </c>
      <c r="E19">
        <v>4</v>
      </c>
      <c r="F19" t="s">
        <v>182</v>
      </c>
      <c r="G19">
        <v>56</v>
      </c>
      <c r="H19">
        <f t="shared" si="0"/>
        <v>14</v>
      </c>
      <c r="I19">
        <v>17</v>
      </c>
      <c r="J19">
        <v>3</v>
      </c>
    </row>
    <row r="20" spans="1:10">
      <c r="A20" s="1" t="s">
        <v>213</v>
      </c>
      <c r="B20" t="s">
        <v>214</v>
      </c>
      <c r="E20">
        <v>2</v>
      </c>
      <c r="F20" t="s">
        <v>182</v>
      </c>
      <c r="G20">
        <v>26.8</v>
      </c>
      <c r="H20">
        <f t="shared" si="0"/>
        <v>13.4</v>
      </c>
      <c r="I20">
        <v>16</v>
      </c>
      <c r="J20">
        <v>1</v>
      </c>
    </row>
    <row r="21" spans="1:10">
      <c r="A21" s="1" t="s">
        <v>215</v>
      </c>
      <c r="B21" t="s">
        <v>216</v>
      </c>
      <c r="E21">
        <v>1</v>
      </c>
      <c r="F21" t="s">
        <v>182</v>
      </c>
      <c r="G21">
        <v>9.8000000000000007</v>
      </c>
      <c r="H21">
        <f t="shared" si="0"/>
        <v>9.8000000000000007</v>
      </c>
      <c r="I21">
        <v>14</v>
      </c>
    </row>
    <row r="22" spans="1:10">
      <c r="A22" s="1" t="s">
        <v>217</v>
      </c>
      <c r="B22" t="s">
        <v>218</v>
      </c>
      <c r="E22">
        <v>6</v>
      </c>
      <c r="F22" t="s">
        <v>182</v>
      </c>
      <c r="G22">
        <v>51.02</v>
      </c>
      <c r="H22">
        <f t="shared" si="0"/>
        <v>8.5033333333333339</v>
      </c>
      <c r="I22">
        <v>10.5</v>
      </c>
    </row>
    <row r="23" spans="1:10">
      <c r="A23" s="1" t="s">
        <v>219</v>
      </c>
      <c r="B23" t="s">
        <v>220</v>
      </c>
      <c r="E23">
        <v>6</v>
      </c>
      <c r="F23" t="s">
        <v>182</v>
      </c>
      <c r="G23">
        <v>36.799999999999997</v>
      </c>
      <c r="H23">
        <f t="shared" si="0"/>
        <v>6.1333333333333329</v>
      </c>
      <c r="I23">
        <v>8</v>
      </c>
    </row>
    <row r="24" spans="1:10">
      <c r="A24" s="1" t="s">
        <v>221</v>
      </c>
      <c r="B24" t="s">
        <v>222</v>
      </c>
      <c r="E24">
        <v>6</v>
      </c>
      <c r="F24" t="s">
        <v>182</v>
      </c>
      <c r="G24">
        <v>36</v>
      </c>
      <c r="H24">
        <f t="shared" si="0"/>
        <v>6</v>
      </c>
      <c r="I24">
        <v>8</v>
      </c>
    </row>
    <row r="25" spans="1:10">
      <c r="A25" s="1" t="s">
        <v>224</v>
      </c>
      <c r="B25" t="s">
        <v>225</v>
      </c>
      <c r="C25" s="17">
        <v>42705</v>
      </c>
      <c r="D25" s="1" t="s">
        <v>238</v>
      </c>
      <c r="E25">
        <v>2</v>
      </c>
      <c r="F25" t="s">
        <v>182</v>
      </c>
      <c r="G25">
        <v>4.5999999999999996</v>
      </c>
      <c r="H25">
        <f t="shared" si="0"/>
        <v>2.2999999999999998</v>
      </c>
      <c r="I25">
        <v>3.5</v>
      </c>
    </row>
    <row r="26" spans="1:10">
      <c r="A26" s="1" t="s">
        <v>226</v>
      </c>
      <c r="B26" t="s">
        <v>227</v>
      </c>
      <c r="C26" s="17">
        <v>42694</v>
      </c>
      <c r="D26" s="1" t="s">
        <v>235</v>
      </c>
      <c r="E26">
        <v>1</v>
      </c>
      <c r="F26" t="s">
        <v>182</v>
      </c>
      <c r="G26">
        <v>2.2999999999999998</v>
      </c>
      <c r="H26">
        <f t="shared" si="0"/>
        <v>2.2999999999999998</v>
      </c>
      <c r="I26">
        <v>3.5</v>
      </c>
    </row>
    <row r="27" spans="1:10">
      <c r="A27" s="1" t="s">
        <v>228</v>
      </c>
      <c r="B27" t="s">
        <v>229</v>
      </c>
      <c r="C27" s="17">
        <v>42699</v>
      </c>
      <c r="D27" s="1" t="s">
        <v>237</v>
      </c>
      <c r="E27">
        <v>2</v>
      </c>
      <c r="F27" t="s">
        <v>182</v>
      </c>
      <c r="G27">
        <v>4.5999999999999996</v>
      </c>
      <c r="H27">
        <f t="shared" si="0"/>
        <v>2.2999999999999998</v>
      </c>
      <c r="I27">
        <v>3.5</v>
      </c>
    </row>
    <row r="28" spans="1:10">
      <c r="A28" s="1" t="s">
        <v>230</v>
      </c>
      <c r="B28" t="s">
        <v>231</v>
      </c>
      <c r="C28" s="17">
        <v>42700</v>
      </c>
      <c r="D28" s="1" t="s">
        <v>236</v>
      </c>
      <c r="E28">
        <v>1</v>
      </c>
      <c r="F28" t="s">
        <v>182</v>
      </c>
      <c r="G28">
        <v>2.2999999999999998</v>
      </c>
      <c r="H28">
        <f t="shared" si="0"/>
        <v>2.2999999999999998</v>
      </c>
      <c r="I28">
        <v>3.5</v>
      </c>
    </row>
    <row r="29" spans="1:10">
      <c r="A29" s="1" t="s">
        <v>232</v>
      </c>
      <c r="B29" t="s">
        <v>234</v>
      </c>
      <c r="C29" s="16">
        <v>42705</v>
      </c>
      <c r="D29" s="1" t="s">
        <v>233</v>
      </c>
      <c r="E29">
        <v>1</v>
      </c>
      <c r="F29" t="s">
        <v>182</v>
      </c>
      <c r="G29">
        <v>2.2999999999999998</v>
      </c>
      <c r="H29">
        <f t="shared" si="0"/>
        <v>2.2999999999999998</v>
      </c>
      <c r="I29">
        <v>3.5</v>
      </c>
    </row>
    <row r="30" spans="1:10">
      <c r="A30" s="1" t="s">
        <v>223</v>
      </c>
      <c r="B30" t="s">
        <v>239</v>
      </c>
      <c r="C30" s="17">
        <v>42434</v>
      </c>
      <c r="D30" s="1" t="s">
        <v>240</v>
      </c>
      <c r="E30">
        <v>9</v>
      </c>
      <c r="F30" t="s">
        <v>241</v>
      </c>
      <c r="G30">
        <v>189.6</v>
      </c>
      <c r="H30">
        <f t="shared" si="0"/>
        <v>21.066666666666666</v>
      </c>
      <c r="I30">
        <v>23</v>
      </c>
    </row>
    <row r="31" spans="1:10">
      <c r="A31" s="1" t="s">
        <v>242</v>
      </c>
      <c r="B31" t="s">
        <v>243</v>
      </c>
      <c r="C31" s="17">
        <v>42455</v>
      </c>
      <c r="D31" s="1" t="s">
        <v>244</v>
      </c>
      <c r="E31">
        <v>8</v>
      </c>
      <c r="F31" t="s">
        <v>241</v>
      </c>
      <c r="G31">
        <v>215.2</v>
      </c>
      <c r="H31">
        <f t="shared" si="0"/>
        <v>26.9</v>
      </c>
      <c r="I31">
        <v>30</v>
      </c>
    </row>
    <row r="32" spans="1:10">
      <c r="A32" s="1" t="s">
        <v>263</v>
      </c>
      <c r="B32" t="s">
        <v>245</v>
      </c>
      <c r="D32" s="1" t="s">
        <v>249</v>
      </c>
      <c r="E32">
        <v>9.49</v>
      </c>
      <c r="F32" t="s">
        <v>246</v>
      </c>
      <c r="G32">
        <v>237.25</v>
      </c>
      <c r="H32">
        <f t="shared" si="0"/>
        <v>25</v>
      </c>
      <c r="I32">
        <v>29</v>
      </c>
    </row>
    <row r="33" spans="1:9">
      <c r="A33" s="1" t="s">
        <v>247</v>
      </c>
      <c r="B33" t="s">
        <v>248</v>
      </c>
      <c r="C33" s="17">
        <v>42420</v>
      </c>
      <c r="D33" s="1" t="s">
        <v>250</v>
      </c>
      <c r="E33">
        <v>2</v>
      </c>
      <c r="F33" t="s">
        <v>241</v>
      </c>
      <c r="G33">
        <v>9.8000000000000007</v>
      </c>
      <c r="H33">
        <f t="shared" si="0"/>
        <v>4.9000000000000004</v>
      </c>
      <c r="I33">
        <v>7</v>
      </c>
    </row>
    <row r="34" spans="1:9">
      <c r="A34" s="1" t="s">
        <v>251</v>
      </c>
      <c r="B34" t="s">
        <v>252</v>
      </c>
      <c r="C34" s="17">
        <v>42410</v>
      </c>
      <c r="D34" s="1" t="s">
        <v>253</v>
      </c>
      <c r="E34">
        <v>3</v>
      </c>
      <c r="F34" t="s">
        <v>241</v>
      </c>
      <c r="G34">
        <v>18.600000000000001</v>
      </c>
      <c r="H34">
        <f t="shared" si="0"/>
        <v>6.2</v>
      </c>
      <c r="I34">
        <v>8</v>
      </c>
    </row>
    <row r="35" spans="1:9">
      <c r="A35" s="1" t="s">
        <v>254</v>
      </c>
      <c r="B35" t="s">
        <v>255</v>
      </c>
      <c r="C35" s="17">
        <v>42417</v>
      </c>
      <c r="D35" s="1" t="s">
        <v>256</v>
      </c>
      <c r="E35">
        <v>1</v>
      </c>
      <c r="F35" t="s">
        <v>241</v>
      </c>
      <c r="G35">
        <v>4.9000000000000004</v>
      </c>
      <c r="H35">
        <f t="shared" si="0"/>
        <v>4.9000000000000004</v>
      </c>
      <c r="I35">
        <v>7</v>
      </c>
    </row>
    <row r="36" spans="1:9">
      <c r="A36" s="1" t="s">
        <v>258</v>
      </c>
      <c r="B36" t="s">
        <v>259</v>
      </c>
      <c r="E36">
        <v>50</v>
      </c>
      <c r="F36" t="s">
        <v>260</v>
      </c>
      <c r="G36">
        <v>38.1</v>
      </c>
      <c r="H36">
        <f>G36/E36</f>
        <v>0.76200000000000001</v>
      </c>
      <c r="I36">
        <v>2</v>
      </c>
    </row>
    <row r="37" spans="1:9">
      <c r="A37" s="1" t="s">
        <v>261</v>
      </c>
      <c r="B37" t="s">
        <v>262</v>
      </c>
      <c r="E37">
        <v>10</v>
      </c>
      <c r="F37" t="s">
        <v>260</v>
      </c>
      <c r="G37">
        <v>451.5</v>
      </c>
      <c r="H37">
        <f>G37/E37</f>
        <v>45.15</v>
      </c>
      <c r="I37">
        <v>55</v>
      </c>
    </row>
    <row r="38" spans="1:9">
      <c r="A38" s="1" t="s">
        <v>279</v>
      </c>
      <c r="B38" t="s">
        <v>280</v>
      </c>
      <c r="E38">
        <v>12</v>
      </c>
      <c r="F38" t="s">
        <v>182</v>
      </c>
      <c r="I38">
        <v>15</v>
      </c>
    </row>
  </sheetData>
  <mergeCells count="1">
    <mergeCell ref="E9:F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POS</vt:lpstr>
      <vt:lpstr>Ticket</vt:lpstr>
      <vt:lpstr>Resumenes</vt:lpstr>
      <vt:lpstr>DB</vt:lpstr>
      <vt:lpstr>COMPRAS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HugoIP</dc:creator>
  <cp:lastModifiedBy>vnova0</cp:lastModifiedBy>
  <dcterms:created xsi:type="dcterms:W3CDTF">2016-01-17T15:07:34Z</dcterms:created>
  <dcterms:modified xsi:type="dcterms:W3CDTF">2016-02-01T05:31:04Z</dcterms:modified>
</cp:coreProperties>
</file>