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Zaydy\ETUDES\THESE\projection\"/>
    </mc:Choice>
  </mc:AlternateContent>
  <xr:revisionPtr revIDLastSave="0" documentId="13_ncr:1_{4E0D593E-F9E4-4A5C-A06B-6753754A1920}" xr6:coauthVersionLast="47" xr6:coauthVersionMax="47" xr10:uidLastSave="{00000000-0000-0000-0000-000000000000}"/>
  <bookViews>
    <workbookView xWindow="345" yWindow="270" windowWidth="13440" windowHeight="1555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E2" i="1"/>
</calcChain>
</file>

<file path=xl/sharedStrings.xml><?xml version="1.0" encoding="utf-8"?>
<sst xmlns="http://schemas.openxmlformats.org/spreadsheetml/2006/main" count="3" uniqueCount="3">
  <si>
    <t>Age</t>
  </si>
  <si>
    <t>Gen1940(homme)</t>
  </si>
  <si>
    <t>Gen1940 (femme)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</si>
</sst>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G26" sqref="G26"/>
    </sheetView>
  </sheetViews>
  <sheetFormatPr baseColWidth="10" defaultColWidth="9.140625" defaultRowHeight="15" x14ac:dyDescent="0.25"/>
  <cols>
    <col min="2" max="3" width="17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96</v>
      </c>
      <c r="B2">
        <f>2341.98644645079/(10000)</f>
        <v>0.23419864464507933</v>
      </c>
      <c r="C2">
        <f>1782.62536980729/(10000)</f>
        <v>0.17826253698072927</v>
      </c>
      <c r="E2">
        <f>10000</f>
        <v>10000</v>
      </c>
    </row>
    <row r="3" spans="1:5" x14ac:dyDescent="0.25">
      <c r="A3">
        <v>97</v>
      </c>
      <c r="B3">
        <f>2563.15530805125/(10000)</f>
        <v>0.25631553080512548</v>
      </c>
      <c r="C3">
        <f>2001.78549802882/(10000)</f>
        <v>0.20017854980288172</v>
      </c>
    </row>
    <row r="4" spans="1:5" x14ac:dyDescent="0.25">
      <c r="A4">
        <v>98</v>
      </c>
      <c r="B4">
        <f>2739.38091802638/(10000)</f>
        <v>0.27393809180263828</v>
      </c>
      <c r="C4">
        <f>2198.93304270965/(10000)</f>
        <v>0.2198933042709651</v>
      </c>
    </row>
    <row r="5" spans="1:5" x14ac:dyDescent="0.25">
      <c r="A5">
        <v>99</v>
      </c>
      <c r="B5">
        <f>2850.88790725681/(10000)</f>
        <v>0.2850887907256815</v>
      </c>
      <c r="C5">
        <f>2406.75009298712/(10000)</f>
        <v>0.24067500929871224</v>
      </c>
    </row>
    <row r="6" spans="1:5" x14ac:dyDescent="0.25">
      <c r="A6">
        <v>100</v>
      </c>
      <c r="B6">
        <f>2961.26878668649/(10000)</f>
        <v>0.29612687866864895</v>
      </c>
      <c r="C6">
        <f>2628.61860336519/(10000)</f>
        <v>0.26286186033651854</v>
      </c>
    </row>
    <row r="7" spans="1:5" x14ac:dyDescent="0.25">
      <c r="A7">
        <v>101</v>
      </c>
      <c r="B7">
        <f>3093.05393975205/(10000)</f>
        <v>0.30930539397520485</v>
      </c>
      <c r="C7">
        <f>2855.55158129687/(10000)</f>
        <v>0.28555515812968707</v>
      </c>
    </row>
    <row r="8" spans="1:5" x14ac:dyDescent="0.25">
      <c r="A8">
        <v>102</v>
      </c>
      <c r="B8">
        <f>3226.77054860108/(10000)</f>
        <v>0.32267705486010806</v>
      </c>
      <c r="C8">
        <f>3049.68321484713/(10000)</f>
        <v>0.30496832148471303</v>
      </c>
    </row>
    <row r="9" spans="1:5" x14ac:dyDescent="0.25">
      <c r="A9">
        <v>103</v>
      </c>
      <c r="B9">
        <f>3362.08278836826/(10000)</f>
        <v>0.33620827883682608</v>
      </c>
      <c r="C9">
        <f>3200.58318315947/(10000)</f>
        <v>0.32005831831594689</v>
      </c>
    </row>
    <row r="10" spans="1:5" x14ac:dyDescent="0.25">
      <c r="A10">
        <v>104</v>
      </c>
      <c r="B10">
        <f>3498.6329845246/(10000)</f>
        <v>0.34986329845246017</v>
      </c>
      <c r="C10">
        <f>3303.11955367393/(10000)</f>
        <v>0.33031195536739294</v>
      </c>
    </row>
    <row r="11" spans="1:5" x14ac:dyDescent="0.25">
      <c r="A11">
        <v>105</v>
      </c>
      <c r="B11">
        <f>3636.04458168302/(10000)</f>
        <v>0.36360445816830167</v>
      </c>
      <c r="C11">
        <f>3452.63132710347/(10000)</f>
        <v>0.34526313271034664</v>
      </c>
    </row>
    <row r="12" spans="1:5" x14ac:dyDescent="0.25">
      <c r="A12">
        <v>106</v>
      </c>
      <c r="B12">
        <f>3773.92554478653/(10000)</f>
        <v>0.37739255447865339</v>
      </c>
      <c r="C12">
        <f>3603.28662716452/(10000)</f>
        <v>0.36032866271645186</v>
      </c>
    </row>
    <row r="13" spans="1:5" x14ac:dyDescent="0.25">
      <c r="A13">
        <v>107</v>
      </c>
      <c r="B13">
        <f>3911.87213520596/(10000)</f>
        <v>0.39118721352059627</v>
      </c>
      <c r="C13">
        <f>3754.56872755926/(10000)</f>
        <v>0.3754568727559261</v>
      </c>
    </row>
    <row r="14" spans="1:5" x14ac:dyDescent="0.25">
      <c r="A14">
        <v>108</v>
      </c>
      <c r="B14">
        <f>4049.47299010817/(10000)</f>
        <v>0.40494729901081672</v>
      </c>
      <c r="C14">
        <f>3905.94355216106/(10000)</f>
        <v>0.39059435521610647</v>
      </c>
    </row>
    <row r="15" spans="1:5" x14ac:dyDescent="0.25">
      <c r="A15">
        <v>109</v>
      </c>
      <c r="B15">
        <f>4186.31342139508/(10000)</f>
        <v>0.41863134213950787</v>
      </c>
      <c r="C15">
        <f>4056.86622136659/(10000)</f>
        <v>0.40568662213665863</v>
      </c>
    </row>
    <row r="16" spans="1:5" x14ac:dyDescent="0.25">
      <c r="A16">
        <v>110</v>
      </c>
      <c r="B16">
        <f>4321.97984125214/(10000)</f>
        <v>0.43219798412521393</v>
      </c>
      <c r="C16">
        <f>4206.78797352066/(10000)</f>
        <v>0.42067879735206559</v>
      </c>
    </row>
    <row r="17" spans="1:3" x14ac:dyDescent="0.25">
      <c r="A17">
        <v>111</v>
      </c>
      <c r="B17">
        <f>4456.0642154428/(10000)</f>
        <v>0.44560642154427976</v>
      </c>
      <c r="C17">
        <f>4355.16327906815/(10000)</f>
        <v>0.43551632790681505</v>
      </c>
    </row>
    <row r="18" spans="1:3" x14ac:dyDescent="0.25">
      <c r="A18">
        <v>112</v>
      </c>
      <c r="B18">
        <f>4588.16844332259/(10000)</f>
        <v>0.45881684433225856</v>
      </c>
      <c r="C18">
        <f>4501.45695399092/(10000)</f>
        <v>0.45014569539909227</v>
      </c>
    </row>
    <row r="19" spans="1:3" x14ac:dyDescent="0.25">
      <c r="A19">
        <v>113</v>
      </c>
      <c r="B19">
        <f>4717.90856529091/(10000)</f>
        <v>0.47179085652909064</v>
      </c>
      <c r="C19">
        <f>4645.15107691241/(10000)</f>
        <v>0.46451510769124077</v>
      </c>
    </row>
    <row r="20" spans="1:3" x14ac:dyDescent="0.25">
      <c r="A20">
        <v>114</v>
      </c>
      <c r="B20">
        <f>4844.91870398714/(10000)</f>
        <v>0.48449187039871422</v>
      </c>
      <c r="C20">
        <f>4785.75152125215/(10000)</f>
        <v>0.47857515212521473</v>
      </c>
    </row>
    <row r="21" spans="1:3" x14ac:dyDescent="0.25">
      <c r="A21">
        <v>115</v>
      </c>
      <c r="B21">
        <f>4979.27202752204/(10000)</f>
        <v>0.49792720275220392</v>
      </c>
      <c r="C21">
        <f>4940.0442325949/(10000)</f>
        <v>0.49400442325949007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</dc:creator>
  <cp:lastModifiedBy>JK</cp:lastModifiedBy>
  <dcterms:created xsi:type="dcterms:W3CDTF">2015-06-05T18:19:34Z</dcterms:created>
  <dcterms:modified xsi:type="dcterms:W3CDTF">2022-05-11T08:34:26Z</dcterms:modified>
</cp:coreProperties>
</file>