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nidades compartidas\Costos y Presupuestos\COSTOS  CO\COSTOS\CIERRES DE COSTEO\2022\Cierre 08-2022\Info campo\Campo\"/>
    </mc:Choice>
  </mc:AlternateContent>
  <xr:revisionPtr revIDLastSave="0" documentId="13_ncr:1_{3007B51E-DFAD-4DA8-9769-B01F0679FF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ÁNDANO" sheetId="1" r:id="rId1"/>
    <sheet name="UVA" sheetId="2" r:id="rId2"/>
    <sheet name="PALTA" sheetId="3" r:id="rId3"/>
    <sheet name="ESPÁRRAGO" sheetId="4" r:id="rId4"/>
  </sheets>
  <definedNames>
    <definedName name="_xlnm._FilterDatabase" localSheetId="0" hidden="1">ARÁNDANO!$A$4:$N$210</definedName>
    <definedName name="_xlnm._FilterDatabase" localSheetId="3" hidden="1">ESPÁRRAGO!$A$4:$N$51</definedName>
    <definedName name="_xlnm._FilterDatabase" localSheetId="2" hidden="1">PALTA!$A$4:$F$11</definedName>
    <definedName name="_xlnm._FilterDatabase" localSheetId="1" hidden="1">UVA!$A$4:$N$16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52" i="4" l="1"/>
  <c r="I12" i="3"/>
  <c r="I16" i="2"/>
  <c r="H213" i="1"/>
  <c r="G213" i="1"/>
  <c r="H12" i="3"/>
  <c r="H16" i="2"/>
  <c r="G210" i="1"/>
  <c r="G52" i="4"/>
  <c r="G12" i="3"/>
  <c r="G16" i="2"/>
  <c r="F210" i="1"/>
  <c r="G214" i="1" l="1"/>
  <c r="I213" i="1"/>
  <c r="I210" i="1"/>
  <c r="I214" i="1" s="1"/>
  <c r="H210" i="1"/>
  <c r="H214" i="1" s="1"/>
  <c r="H52" i="4"/>
  <c r="F52" i="4"/>
  <c r="F16" i="2"/>
  <c r="F12" i="3"/>
</calcChain>
</file>

<file path=xl/sharedStrings.xml><?xml version="1.0" encoding="utf-8"?>
<sst xmlns="http://schemas.openxmlformats.org/spreadsheetml/2006/main" count="1343" uniqueCount="600">
  <si>
    <t>cultivo</t>
  </si>
  <si>
    <t>cod_homologado</t>
  </si>
  <si>
    <t>variedad</t>
  </si>
  <si>
    <t>ARANDANO</t>
  </si>
  <si>
    <t>AGV-OLA9-E6C1-T1-A</t>
  </si>
  <si>
    <t>POP</t>
  </si>
  <si>
    <t>A906101A00</t>
  </si>
  <si>
    <t>AGV-OLA9-E6C1-T2-A</t>
  </si>
  <si>
    <t>A906102A00</t>
  </si>
  <si>
    <t>AGV-OLA9-E6C1-T3-A</t>
  </si>
  <si>
    <t>A906103A00</t>
  </si>
  <si>
    <t>AGV-OLA9-E6C1-T4-A</t>
  </si>
  <si>
    <t>A906104A00</t>
  </si>
  <si>
    <t>AGV-OLA9-E6C1-T5-A</t>
  </si>
  <si>
    <t>A906105A00</t>
  </si>
  <si>
    <t>AGV-OLA9-E6C2-T1-A</t>
  </si>
  <si>
    <t>A906201A00</t>
  </si>
  <si>
    <t>AGV-OLA9-E6C2-T2-A</t>
  </si>
  <si>
    <t>A906202A00</t>
  </si>
  <si>
    <t>AGV-OLA9-E6C2-T3-A</t>
  </si>
  <si>
    <t>A906203A00</t>
  </si>
  <si>
    <t>AGV-OLA9-E6C2-T4-A</t>
  </si>
  <si>
    <t>A906204A00</t>
  </si>
  <si>
    <t>AGV-OLA9-E6C2-T5-A</t>
  </si>
  <si>
    <t>A906205A00</t>
  </si>
  <si>
    <t>AGV-OLA9-E6C3-T1-A</t>
  </si>
  <si>
    <t>A906301A00</t>
  </si>
  <si>
    <t>AGV-OLA9-E6C3-T2-A</t>
  </si>
  <si>
    <t>A906302A00</t>
  </si>
  <si>
    <t>AGV-OLA9-E6C3-T3-A</t>
  </si>
  <si>
    <t>A906303A00</t>
  </si>
  <si>
    <t>AGV-OLA9-E6C3-T4-A</t>
  </si>
  <si>
    <t>A906304A00</t>
  </si>
  <si>
    <t>AGV-OLA9-E6C4-T1-A</t>
  </si>
  <si>
    <t>BEAUTY</t>
  </si>
  <si>
    <t>A906401A00</t>
  </si>
  <si>
    <t>AGV-OLA9-E6C4-T2-A</t>
  </si>
  <si>
    <t>A906402A00</t>
  </si>
  <si>
    <t>AGV-OLA9-E6C4-T3-A</t>
  </si>
  <si>
    <t>A906403A00</t>
  </si>
  <si>
    <t>AGV-OLA9-E6C4-T4-A</t>
  </si>
  <si>
    <t>A906404A00</t>
  </si>
  <si>
    <t>AGV-OLA9-E6C5-T1-A</t>
  </si>
  <si>
    <t>A906501A00</t>
  </si>
  <si>
    <t>AGV-OLA9-E6C5-T2-A</t>
  </si>
  <si>
    <t>A906502A00</t>
  </si>
  <si>
    <t>AGV-OLA9-E6C5-T3-A</t>
  </si>
  <si>
    <t>A906503A00</t>
  </si>
  <si>
    <t>AGV-OLA9-E6C5-T4-A</t>
  </si>
  <si>
    <t>A906504A00</t>
  </si>
  <si>
    <t>AGV-OLA9-E6C6-T1-A</t>
  </si>
  <si>
    <t>A906601A00</t>
  </si>
  <si>
    <t>AGV-OLA9-E6C6-T2-A</t>
  </si>
  <si>
    <t>A906602A00</t>
  </si>
  <si>
    <t>AGV-OLA9-E6C6-T2-B</t>
  </si>
  <si>
    <t>AGV-OLA9-E6C6-T3-A</t>
  </si>
  <si>
    <t>A906603A00</t>
  </si>
  <si>
    <t>AGV-OLA9-E6C6-T4-B</t>
  </si>
  <si>
    <t>A906604B00</t>
  </si>
  <si>
    <t>AGV-OLA9-E6C6-T4-C</t>
  </si>
  <si>
    <t>AGV-OLA9-E7C1-T1-A</t>
  </si>
  <si>
    <t>A907101A00</t>
  </si>
  <si>
    <t>AGV-OLA9-E7C1-T2-A</t>
  </si>
  <si>
    <t>A907102A00</t>
  </si>
  <si>
    <t>AGV-OLA9-E7C1-T3-A</t>
  </si>
  <si>
    <t>A907103A00</t>
  </si>
  <si>
    <t>AGV-OLA9-E7C1-T4-A</t>
  </si>
  <si>
    <t>A907104A00</t>
  </si>
  <si>
    <t>AGV-OLA9-E7C2-T1-A</t>
  </si>
  <si>
    <t>A907201A00</t>
  </si>
  <si>
    <t>AGV-OLA9-E7C2-T2-A</t>
  </si>
  <si>
    <t>A907202A00</t>
  </si>
  <si>
    <t>AGV-OLA9-E7C2-T3-A</t>
  </si>
  <si>
    <t>A907203A00</t>
  </si>
  <si>
    <t>AGV-OLA9-E7C2-T4-A</t>
  </si>
  <si>
    <t>A907204A00</t>
  </si>
  <si>
    <t>AGV-OLA9-E7C3-T1-A</t>
  </si>
  <si>
    <t>A907301A00</t>
  </si>
  <si>
    <t>AGV-OLA9-E7C3-T2-A</t>
  </si>
  <si>
    <t>A907302A00</t>
  </si>
  <si>
    <t>AGV-OLA9-E7C3-T3-A</t>
  </si>
  <si>
    <t>A907303A00</t>
  </si>
  <si>
    <t>AGV-OLA9-E7C3-T4-A</t>
  </si>
  <si>
    <t>A907304A00</t>
  </si>
  <si>
    <t>AGV-OLA9-E7C4-T1-A</t>
  </si>
  <si>
    <t>A907401A00</t>
  </si>
  <si>
    <t>AGV-OLA9-E7C4-T2-A</t>
  </si>
  <si>
    <t>A907402A00</t>
  </si>
  <si>
    <t>AGV-OLA9-E7C4-T3-A</t>
  </si>
  <si>
    <t>A907403A00</t>
  </si>
  <si>
    <t>AGV-OLA9-E7C4-T4-A</t>
  </si>
  <si>
    <t>A907404A00</t>
  </si>
  <si>
    <t>AGV-OLA9-E7C4-T4-B</t>
  </si>
  <si>
    <t>AGV-OLA9-E7C4-T5-A</t>
  </si>
  <si>
    <t>A907405A00</t>
  </si>
  <si>
    <t>AGV-OLA9-E7C4-T5-B</t>
  </si>
  <si>
    <t>AGV-OLA9-E7C5-T1-A</t>
  </si>
  <si>
    <t>A907501A00</t>
  </si>
  <si>
    <t>AGV-OLA9-E7C5-T2-A</t>
  </si>
  <si>
    <t>A907502A00</t>
  </si>
  <si>
    <t>AGV-OLA9-E7C5-T2-B</t>
  </si>
  <si>
    <t>BIANCA</t>
  </si>
  <si>
    <t>A907502B00</t>
  </si>
  <si>
    <t>AGV-OLA9-E7C5-T3-A</t>
  </si>
  <si>
    <t>A907503A00</t>
  </si>
  <si>
    <t>AGV-OLA9-E7C5-T4-A</t>
  </si>
  <si>
    <t>A907504A00</t>
  </si>
  <si>
    <t>AGV-OLA9-E7C5-T4-B</t>
  </si>
  <si>
    <t>A907504B00</t>
  </si>
  <si>
    <t>AGV-OLA9-E7C6-T1-A</t>
  </si>
  <si>
    <t>A907601A00</t>
  </si>
  <si>
    <t>AGV-OLA9-E7C6-T2-A</t>
  </si>
  <si>
    <t>A907602A00</t>
  </si>
  <si>
    <t>AGV-OLA9-E7C6-T3-A</t>
  </si>
  <si>
    <t>A907603A00</t>
  </si>
  <si>
    <t>AGV-OLA9-E7C6-T4-A</t>
  </si>
  <si>
    <t>A907604A00</t>
  </si>
  <si>
    <t>AGV-OLA9-E7C7-T1-A</t>
  </si>
  <si>
    <t>A907701A00</t>
  </si>
  <si>
    <t>AGV-OLA9-E7C7-T2-A</t>
  </si>
  <si>
    <t>A907702A00</t>
  </si>
  <si>
    <t>AGV-OLA9-E7C7-T3-A</t>
  </si>
  <si>
    <t>A907703A00</t>
  </si>
  <si>
    <t>AGV-OLA9-E7C7-T4-A</t>
  </si>
  <si>
    <t>A907704A00</t>
  </si>
  <si>
    <t>AGV-OLA9-E8C1-T1-A</t>
  </si>
  <si>
    <t>AGV-OLA9-E8C1-T2-A</t>
  </si>
  <si>
    <t>AGV-OLA9-E8C1-T3-A</t>
  </si>
  <si>
    <t>AGV-OLA9-E8C1-T4-A</t>
  </si>
  <si>
    <t>AGV-OLA9-E8C2-T1-A</t>
  </si>
  <si>
    <t>AGV-OLA9-E8C2-T2-A</t>
  </si>
  <si>
    <t>AGV-OLA9-E8C2-T3-A</t>
  </si>
  <si>
    <t>AGV-OLA9-E8C2-T4-A</t>
  </si>
  <si>
    <t>AGV-OLC5-E1C3-T1-A</t>
  </si>
  <si>
    <t>BILOXI</t>
  </si>
  <si>
    <t>C501301A00</t>
  </si>
  <si>
    <t>AGV-OLC5-E1C3-T2-A</t>
  </si>
  <si>
    <t>C501302A00</t>
  </si>
  <si>
    <t>AGV-OLC5-E1C3-T3-A</t>
  </si>
  <si>
    <t>C501303A00</t>
  </si>
  <si>
    <t>AGV-OLC5-E1C3-T4-A</t>
  </si>
  <si>
    <t>C501304A00</t>
  </si>
  <si>
    <t>AGV-OLC5-E1C3-T5-A</t>
  </si>
  <si>
    <t>C501305A00</t>
  </si>
  <si>
    <t>AGV-OLC5-E1C3-T5-C</t>
  </si>
  <si>
    <t>ATLAS</t>
  </si>
  <si>
    <t>C501305C00</t>
  </si>
  <si>
    <t>AGV-OLC5-E1C4-T1-A</t>
  </si>
  <si>
    <t>EMERALD</t>
  </si>
  <si>
    <t>C501401A00</t>
  </si>
  <si>
    <t>AGV-OLC5-E1C4-T2-A</t>
  </si>
  <si>
    <t>C501402A00</t>
  </si>
  <si>
    <t>AGV-OLC5-E1C4-T3-A</t>
  </si>
  <si>
    <t>C501403A00</t>
  </si>
  <si>
    <t>AGV-OLC5-E1C4-T4-A</t>
  </si>
  <si>
    <t>C501404A00</t>
  </si>
  <si>
    <t>AGV-OLC5-E1C4-T5-A</t>
  </si>
  <si>
    <t>C501405A00</t>
  </si>
  <si>
    <t>AGV-OLC5-E1C5-T1-A</t>
  </si>
  <si>
    <t>VENTURA</t>
  </si>
  <si>
    <t>C501501A00</t>
  </si>
  <si>
    <t>AGV-OLC5-E1C5-T2-A</t>
  </si>
  <si>
    <t>C501502A00</t>
  </si>
  <si>
    <t>AGV-OLC5-E1C5-T3-A</t>
  </si>
  <si>
    <t>C501503A00</t>
  </si>
  <si>
    <t>AGV-OLC5-E1C5-T4-A</t>
  </si>
  <si>
    <t>C501504A00</t>
  </si>
  <si>
    <t>AGV-OLC5-E1C7-T1-A</t>
  </si>
  <si>
    <t>C501701A00</t>
  </si>
  <si>
    <t>AGV-OLC5-E1C7-T2-A</t>
  </si>
  <si>
    <t>C501702A00</t>
  </si>
  <si>
    <t>AGV-OLC5-E1C7-T3-A</t>
  </si>
  <si>
    <t>C501703A00</t>
  </si>
  <si>
    <t>AGV-OLC5-E1C7-T4-A</t>
  </si>
  <si>
    <t>C501704A00</t>
  </si>
  <si>
    <t>AGV-OLC5-E2C1-T1-A</t>
  </si>
  <si>
    <t>MÁGICA</t>
  </si>
  <si>
    <t>C502101A00</t>
  </si>
  <si>
    <t>AGV-OLC5-E2C1-T2-A</t>
  </si>
  <si>
    <t>C502102A00</t>
  </si>
  <si>
    <t>AGV-OLC5-E2C1-T2-B</t>
  </si>
  <si>
    <t>JUPITER</t>
  </si>
  <si>
    <t>C502102B00</t>
  </si>
  <si>
    <t>AGV-OLC5-E2C1-T3-A</t>
  </si>
  <si>
    <t>C502103A00</t>
  </si>
  <si>
    <t>AGV-OLC5-E2C1-T3-B</t>
  </si>
  <si>
    <t>BELLA</t>
  </si>
  <si>
    <t>C502103B00</t>
  </si>
  <si>
    <t>AGV-OLC5-E2C1-T4-A</t>
  </si>
  <si>
    <t>C502104A00</t>
  </si>
  <si>
    <t>AGV-OLC5-E2C2-T1-A</t>
  </si>
  <si>
    <t>C502201A00</t>
  </si>
  <si>
    <t>AGV-OLC5-E2C2-T1-B</t>
  </si>
  <si>
    <t>BONITA</t>
  </si>
  <si>
    <t>C502201B00</t>
  </si>
  <si>
    <t>AGV-OLC5-E2C2-T2-A</t>
  </si>
  <si>
    <t>C502202A00</t>
  </si>
  <si>
    <t>AGV-OLC5-E2C2-T3-A</t>
  </si>
  <si>
    <t>JULIETA</t>
  </si>
  <si>
    <t>C502203A00</t>
  </si>
  <si>
    <t>AGV-OLC5-E2C2-T3-B</t>
  </si>
  <si>
    <t>MAGNIFICA</t>
  </si>
  <si>
    <t>C502203B00</t>
  </si>
  <si>
    <t>AGV-OLC5-E2C2-T3-D</t>
  </si>
  <si>
    <t>C502203D00</t>
  </si>
  <si>
    <t>AGV-OLC5-E2C2-T4-A</t>
  </si>
  <si>
    <t>C502204A00</t>
  </si>
  <si>
    <t>AGV-OLC5-E2C2-T4-B</t>
  </si>
  <si>
    <t>ZILA</t>
  </si>
  <si>
    <t>C502204B00</t>
  </si>
  <si>
    <t>AGV-OLC5-E2C2-T4-D</t>
  </si>
  <si>
    <t>C502204D00</t>
  </si>
  <si>
    <t>AGV-OLC5-E2C2-T4-E</t>
  </si>
  <si>
    <t>C502204E00</t>
  </si>
  <si>
    <t>AGV-OLC5-E2C3-T1-A</t>
  </si>
  <si>
    <t>C502301A00</t>
  </si>
  <si>
    <t>AGV-OLC5-E2C3-T2-A</t>
  </si>
  <si>
    <t>C502302A00</t>
  </si>
  <si>
    <t>AGV-OLC5-E2C3-T3-A</t>
  </si>
  <si>
    <t>C502303A00</t>
  </si>
  <si>
    <t>AGV-OLC5-E2C3-T4-A</t>
  </si>
  <si>
    <t>C502304A00</t>
  </si>
  <si>
    <t>AGV-OLC5-E2C5-T1-A</t>
  </si>
  <si>
    <t>C502501A00</t>
  </si>
  <si>
    <t>AGV-OLC5-E2C5-T2-A</t>
  </si>
  <si>
    <t>C502502A00</t>
  </si>
  <si>
    <t>AGV-OLC5-E2C5-T3-A</t>
  </si>
  <si>
    <t>C502503A00</t>
  </si>
  <si>
    <t>AGV-OLC5-E2C5-T4-A</t>
  </si>
  <si>
    <t>C502504A00</t>
  </si>
  <si>
    <t>AGV-OLC5-E3C1-T1-A</t>
  </si>
  <si>
    <t>C503101A00</t>
  </si>
  <si>
    <t>AGV-OLC5-E3C1-T2-A</t>
  </si>
  <si>
    <t>C503102A00</t>
  </si>
  <si>
    <t>AGV-OLC5-E3C1-T3-A</t>
  </si>
  <si>
    <t>C503103A00</t>
  </si>
  <si>
    <t>AGV-OLC5-E3C1-T4-A</t>
  </si>
  <si>
    <t>C503104A00</t>
  </si>
  <si>
    <t>AGV-OLC5-E3C2-T1-A</t>
  </si>
  <si>
    <t>C503201A00</t>
  </si>
  <si>
    <t>AGV-OLC5-E3C2-T2-A</t>
  </si>
  <si>
    <t>C503202A00</t>
  </si>
  <si>
    <t>AGV-OLC5-E3C2-T2-B</t>
  </si>
  <si>
    <t>C503202B00</t>
  </si>
  <si>
    <t>AGV-OLC5-E3C2-T3-A</t>
  </si>
  <si>
    <t>C503203A00</t>
  </si>
  <si>
    <t>AGV-OLC5-E3C2-T4-A</t>
  </si>
  <si>
    <t>C503204A00</t>
  </si>
  <si>
    <t>AGV-OLC5-E3C3-T1-A</t>
  </si>
  <si>
    <t>C503301A00</t>
  </si>
  <si>
    <t>AGV-OLC5-E3C3-T2-A</t>
  </si>
  <si>
    <t>C503302A00</t>
  </si>
  <si>
    <t>AGV-OLC5-E3C3-T3-A</t>
  </si>
  <si>
    <t>C503303A00</t>
  </si>
  <si>
    <t>AGV-OLC5-E3C3-T4-A</t>
  </si>
  <si>
    <t>C503304A00</t>
  </si>
  <si>
    <t>AGV-OLC5-E3C5-T1-A</t>
  </si>
  <si>
    <t>C503501A00</t>
  </si>
  <si>
    <t>AGV-OLC5-E3C5-T2-A</t>
  </si>
  <si>
    <t>C503502A00</t>
  </si>
  <si>
    <t>AGV-OLC5-E3C5-T3-A</t>
  </si>
  <si>
    <t>C503503A00</t>
  </si>
  <si>
    <t>AGV-OLC5-E3C5-T4-A</t>
  </si>
  <si>
    <t>C503504A00</t>
  </si>
  <si>
    <t>AGV-OLC5-E3C6-T1-A</t>
  </si>
  <si>
    <t>C503601A00</t>
  </si>
  <si>
    <t>AGV-OLC5-E3C6-T1-B</t>
  </si>
  <si>
    <t>C503601B00</t>
  </si>
  <si>
    <t>AGV-OLC5-E3C6-T1-C</t>
  </si>
  <si>
    <t>ROSITA</t>
  </si>
  <si>
    <t>C503601C00</t>
  </si>
  <si>
    <t>AGV-OLC5-E3C6-T1-D</t>
  </si>
  <si>
    <t>REGINA</t>
  </si>
  <si>
    <t>C503601D00</t>
  </si>
  <si>
    <t>AGV-OLC5-E3C6-T1-E</t>
  </si>
  <si>
    <t>C503601E00</t>
  </si>
  <si>
    <t>AGV-OLC5-E3C6-T1-F</t>
  </si>
  <si>
    <t>C503601F00</t>
  </si>
  <si>
    <t>AGV-OLC5-E3C6-T1-G</t>
  </si>
  <si>
    <t>MAGNUS</t>
  </si>
  <si>
    <t>C503601G00</t>
  </si>
  <si>
    <t>AGV-OLC5-E3C6-T2-A</t>
  </si>
  <si>
    <t>C503602A00</t>
  </si>
  <si>
    <t>AGV-OLC5-E3C6-T2-B</t>
  </si>
  <si>
    <t>C503602B00</t>
  </si>
  <si>
    <t>AGV-OLC5-E3C6-T3-A</t>
  </si>
  <si>
    <t>C503603A00</t>
  </si>
  <si>
    <t>AGV-OLC5-E3C6-T3-B</t>
  </si>
  <si>
    <t>C503603B00</t>
  </si>
  <si>
    <t>AGV-OLC5-E3C6-T4-A</t>
  </si>
  <si>
    <t>C503604A00</t>
  </si>
  <si>
    <t>AGV-OLC5-E3C6-T4-B</t>
  </si>
  <si>
    <t>C503604B00</t>
  </si>
  <si>
    <t>AGV-OLC5-E3C6-T4-C</t>
  </si>
  <si>
    <t>C503604C00</t>
  </si>
  <si>
    <t>AGV-OLC6-E4C1-T1-A</t>
  </si>
  <si>
    <t>C604101A00</t>
  </si>
  <si>
    <t>AGV-OLC6-E4C1-T2-A</t>
  </si>
  <si>
    <t>C604102A00</t>
  </si>
  <si>
    <t>AGV-OLC6-E4C1-T3-A</t>
  </si>
  <si>
    <t>C604103A00</t>
  </si>
  <si>
    <t>AGV-OLC6-E4C1-T4-A</t>
  </si>
  <si>
    <t>C604104A00</t>
  </si>
  <si>
    <t>AGV-OLC6-E4C2-T1-A</t>
  </si>
  <si>
    <t>C604201A00</t>
  </si>
  <si>
    <t>AGV-OLC6-E4C2-T2-A</t>
  </si>
  <si>
    <t>C604202A00</t>
  </si>
  <si>
    <t>AGV-OLC6-E4C2-T3-A</t>
  </si>
  <si>
    <t>C604203A00</t>
  </si>
  <si>
    <t>AGV-OLC6-E4C2-T4-A</t>
  </si>
  <si>
    <t>C604204A00</t>
  </si>
  <si>
    <t>AGV-OLC6-E4C3-T1-A</t>
  </si>
  <si>
    <t>C604301A00</t>
  </si>
  <si>
    <t>AGV-OLC6-E4C3-T2-A</t>
  </si>
  <si>
    <t>C604302A00</t>
  </si>
  <si>
    <t>AGV-OLC6-E4C3-T3-A</t>
  </si>
  <si>
    <t>MALIBU</t>
  </si>
  <si>
    <t>C604303A00</t>
  </si>
  <si>
    <t>AGV-OLC6-E4C3-T3-B</t>
  </si>
  <si>
    <t>MADEIRA</t>
  </si>
  <si>
    <t>C604303B00</t>
  </si>
  <si>
    <t>AGV-OLC6-E4C3-T3-C</t>
  </si>
  <si>
    <t>MASIRAH</t>
  </si>
  <si>
    <t>C604303C00</t>
  </si>
  <si>
    <t>AGV-OLC6-E4C3-T4-A</t>
  </si>
  <si>
    <t>C604304A00</t>
  </si>
  <si>
    <t>AGV-OLC6-E4C4-T1-A</t>
  </si>
  <si>
    <t>C604401A00</t>
  </si>
  <si>
    <t>AGV-OLC6-E4C4-T2-A</t>
  </si>
  <si>
    <t>C604402A00</t>
  </si>
  <si>
    <t>AGV-OLC6-E4C4-T3-A</t>
  </si>
  <si>
    <t>C604403A00</t>
  </si>
  <si>
    <t>AGV-OLC6-E4C4-T4-A</t>
  </si>
  <si>
    <t>C604404A00</t>
  </si>
  <si>
    <t>AGV-OLC6-E4C5-T1-A</t>
  </si>
  <si>
    <t>C604501A00</t>
  </si>
  <si>
    <t>AGV-OLC6-E4C5-T2-A</t>
  </si>
  <si>
    <t>C604502A00</t>
  </si>
  <si>
    <t>AGV-OLC6-E4C5-T3-A</t>
  </si>
  <si>
    <t>C604503A00</t>
  </si>
  <si>
    <t>AGV-OLC6-E5C1-T1-A</t>
  </si>
  <si>
    <t>ARANA ORGÁNICA</t>
  </si>
  <si>
    <t>C605101A00</t>
  </si>
  <si>
    <t>AGV-OLC6-E5C1-T1-B</t>
  </si>
  <si>
    <t>C605101B00</t>
  </si>
  <si>
    <t>AGV-OLC6-E5C1-T2-A</t>
  </si>
  <si>
    <t>STELLA BLUE ORGÁNICA</t>
  </si>
  <si>
    <t>C605102A00</t>
  </si>
  <si>
    <t>AGV-OLC6-E5C1-T2-B</t>
  </si>
  <si>
    <t>AGV-OLC6-E5C1-T2-C</t>
  </si>
  <si>
    <t>RAYMI ORGÁNICA</t>
  </si>
  <si>
    <t>AGV-OLC6-E5C1-T3-A</t>
  </si>
  <si>
    <t>C605103A00</t>
  </si>
  <si>
    <t>AGV-OLC6-E5C1-T3-B</t>
  </si>
  <si>
    <t>KIRRA ORGÁNICA</t>
  </si>
  <si>
    <t>C605103B00</t>
  </si>
  <si>
    <t>AGV-OLC6-E5C1-T4-A</t>
  </si>
  <si>
    <t>C605104A00</t>
  </si>
  <si>
    <t>AGV-OLC6-E5C1-T4-B</t>
  </si>
  <si>
    <t>C605104B00</t>
  </si>
  <si>
    <t>AGV-OLC6-E5C2-T1-A</t>
  </si>
  <si>
    <t>C605201A00</t>
  </si>
  <si>
    <t>AGV-OLC6-E5C2-T2-A</t>
  </si>
  <si>
    <t>C605202A00</t>
  </si>
  <si>
    <t>AGV-OLC6-E5C2-T3-A</t>
  </si>
  <si>
    <t>C605203A00</t>
  </si>
  <si>
    <t>AGV-OLC6-E5C2-T4-A</t>
  </si>
  <si>
    <t>C605204A00</t>
  </si>
  <si>
    <t>AGV-OLC6-E5C2-T4-B</t>
  </si>
  <si>
    <t>C605204B00</t>
  </si>
  <si>
    <t>AGV-OLC6-E5C2-T4-C</t>
  </si>
  <si>
    <t>C605204C00</t>
  </si>
  <si>
    <t>AGV-OLC6-E5C2-T5-A</t>
  </si>
  <si>
    <t>C605205A00</t>
  </si>
  <si>
    <t>AGV-OLC6-E5C2-T5-B</t>
  </si>
  <si>
    <t>C605205B00</t>
  </si>
  <si>
    <t>AGV-OLC6-E5C2-T6-A</t>
  </si>
  <si>
    <t>C605206A00</t>
  </si>
  <si>
    <t>AGV-OLC6-E5C2-T6-B</t>
  </si>
  <si>
    <t>MANILA</t>
  </si>
  <si>
    <t>AGV-OLC6-E5C2-T7-A</t>
  </si>
  <si>
    <t>C605207A00</t>
  </si>
  <si>
    <t>AGV-OLC6-E5C2-T7-B</t>
  </si>
  <si>
    <t>C605207B00</t>
  </si>
  <si>
    <t>AGV-OLC6-E5C2-T8-A</t>
  </si>
  <si>
    <t>C605208A00</t>
  </si>
  <si>
    <t>AGV-OLC6-E5C2-T8-B</t>
  </si>
  <si>
    <t>KIRRA</t>
  </si>
  <si>
    <t>C605208B00</t>
  </si>
  <si>
    <t>AGV-OLC6-E5C2-T8-C</t>
  </si>
  <si>
    <t>C605208C00</t>
  </si>
  <si>
    <t>AGV-OLC6-E5C3-T1-A</t>
  </si>
  <si>
    <t>C605301A00</t>
  </si>
  <si>
    <t>AGV-OLC6-E5C3-T2-A</t>
  </si>
  <si>
    <t>STELLA BLUE</t>
  </si>
  <si>
    <t>C605302A00</t>
  </si>
  <si>
    <t>AGV-OLC6-E5C3-T2-B</t>
  </si>
  <si>
    <t>TERRAPIN</t>
  </si>
  <si>
    <t>C605302B00</t>
  </si>
  <si>
    <t>AGV-OLC6-E5C3-T3-A</t>
  </si>
  <si>
    <t>C605303A00</t>
  </si>
  <si>
    <t>AGV-OLC6-E5C3-T3-B</t>
  </si>
  <si>
    <t>C605303B00</t>
  </si>
  <si>
    <t>AGV-OLC6-E5C3-T3-C</t>
  </si>
  <si>
    <t>ARANA</t>
  </si>
  <si>
    <t>C605303C00</t>
  </si>
  <si>
    <t>AGV-OLC6-E5C3-T4-A</t>
  </si>
  <si>
    <t>C605304A00</t>
  </si>
  <si>
    <t>AGV-OLC6-E5C3-T4-B</t>
  </si>
  <si>
    <t>C605304B00</t>
  </si>
  <si>
    <t>AGV-OLC6-E5C4-T1-A</t>
  </si>
  <si>
    <t>ATLAS ORGÁNICA</t>
  </si>
  <si>
    <t>C605401A00</t>
  </si>
  <si>
    <t>AGV-OLC6-E5C4-T2-A</t>
  </si>
  <si>
    <t>C605402A00</t>
  </si>
  <si>
    <t>AGV-OLC6-E5C4-T3-A</t>
  </si>
  <si>
    <t>C605403A00</t>
  </si>
  <si>
    <t>AGV-OLC6-E5C4-T4-A</t>
  </si>
  <si>
    <t>C605404A00</t>
  </si>
  <si>
    <t>AGV-OLC6-E5C4-T6-A</t>
  </si>
  <si>
    <t>C605406A00</t>
  </si>
  <si>
    <t>AGV-OLC6-E5C4-T7-A</t>
  </si>
  <si>
    <t>C605407A00</t>
  </si>
  <si>
    <t>AGV-OLC6-E5C5-T1-A</t>
  </si>
  <si>
    <t>C605501A00</t>
  </si>
  <si>
    <t>AGV-OLC6-E5C5-T2-A</t>
  </si>
  <si>
    <t>C605502A00</t>
  </si>
  <si>
    <t>AGV-OLC6-E5C5-T3-A</t>
  </si>
  <si>
    <t>C605503A00</t>
  </si>
  <si>
    <t>ESPÁRRAGO</t>
  </si>
  <si>
    <t>UC-115</t>
  </si>
  <si>
    <t>PALTA</t>
  </si>
  <si>
    <t>AGV-OLC5-E1C6-T1-A</t>
  </si>
  <si>
    <t>HASS</t>
  </si>
  <si>
    <t>C501601A00</t>
  </si>
  <si>
    <t>AGV-OLC5-E1C6-T2-A</t>
  </si>
  <si>
    <t>C501602A00</t>
  </si>
  <si>
    <t>AGV-OLC5-E1C6-T3-A</t>
  </si>
  <si>
    <t>C501603A00</t>
  </si>
  <si>
    <t>AGV-OLC5-E3C4-T1-A</t>
  </si>
  <si>
    <t>C503401A00</t>
  </si>
  <si>
    <t>AGV-OLC5-E3C4-T2-A</t>
  </si>
  <si>
    <t>C503402A00</t>
  </si>
  <si>
    <t>AGV-OLC5-E3C4-T3-A</t>
  </si>
  <si>
    <t>C503403A00</t>
  </si>
  <si>
    <t>AGV-OLC5-E3C4-T4-A</t>
  </si>
  <si>
    <t>C503404A00</t>
  </si>
  <si>
    <t>UVA</t>
  </si>
  <si>
    <t>AGV-OLC5-E1C2-T1-A</t>
  </si>
  <si>
    <t>JACK'S SALUTE</t>
  </si>
  <si>
    <t>C501201A00</t>
  </si>
  <si>
    <t>SWEET GLOBE</t>
  </si>
  <si>
    <t>AGV-OLC5-E1C2-T4-A</t>
  </si>
  <si>
    <t>C501204A00</t>
  </si>
  <si>
    <t>AGV-OLC5-E2C4-T1-A</t>
  </si>
  <si>
    <t>C502401A00</t>
  </si>
  <si>
    <t>AGV-OLC5-E2C4-T4-A</t>
  </si>
  <si>
    <t>SUGAR CRISP</t>
  </si>
  <si>
    <t>C502404A00</t>
  </si>
  <si>
    <t>AGV-OLC5-E2C6-T1-A</t>
  </si>
  <si>
    <t>SWEET SAPPHIRE</t>
  </si>
  <si>
    <t>C502601A00</t>
  </si>
  <si>
    <t>AGV-OLC5-E2C6-T2-A</t>
  </si>
  <si>
    <t>C502602A00</t>
  </si>
  <si>
    <t>AGV-OLC5-E2C6-T3-A</t>
  </si>
  <si>
    <t>C502603A00</t>
  </si>
  <si>
    <t>AGV-OLC5-E2C6-T4-A</t>
  </si>
  <si>
    <t>C502604A00</t>
  </si>
  <si>
    <t>AGV-OLC6-E5C4-T5-A</t>
  </si>
  <si>
    <t>C605405A00</t>
  </si>
  <si>
    <t>C501202B00</t>
  </si>
  <si>
    <t>C501203B00</t>
  </si>
  <si>
    <t>AGV-OLC5-E1C2-T2-B</t>
  </si>
  <si>
    <t>AGV-OLC5-E1C2-T3-B</t>
  </si>
  <si>
    <t>3A908101AOC0</t>
  </si>
  <si>
    <t>3A908102AOC0</t>
  </si>
  <si>
    <t>3A908103AOC0</t>
  </si>
  <si>
    <t>3A908104AOC0</t>
  </si>
  <si>
    <t>3A908201AOC0</t>
  </si>
  <si>
    <t>3A908202AOC0</t>
  </si>
  <si>
    <t>3A908203AOC0</t>
  </si>
  <si>
    <t>3A908204AOC0</t>
  </si>
  <si>
    <t>3C605102BOC0</t>
  </si>
  <si>
    <t>3C605102COC0</t>
  </si>
  <si>
    <t>3C605206BOC0</t>
  </si>
  <si>
    <t>3A906602BOC0</t>
  </si>
  <si>
    <t>3A906604COC0</t>
  </si>
  <si>
    <t>Key Sap Orden Interna Opex Capex Nuevo</t>
  </si>
  <si>
    <t>Key Sap Centro Costo Opex</t>
  </si>
  <si>
    <t>PROYECCIÓN DE KG COSECHADOS</t>
  </si>
  <si>
    <t>Junio 2022</t>
  </si>
  <si>
    <t>Julio 2022</t>
  </si>
  <si>
    <t>Agosto 2022</t>
  </si>
  <si>
    <t>Setiembre 2022</t>
  </si>
  <si>
    <t>Octubre 2022</t>
  </si>
  <si>
    <t>Noviembre 2022</t>
  </si>
  <si>
    <t>Diciembre 2022</t>
  </si>
  <si>
    <t>Enero 2023</t>
  </si>
  <si>
    <t>Febrero 2023</t>
  </si>
  <si>
    <t>Proyección Inicio de Cosecha en Marzo 2023</t>
  </si>
  <si>
    <t>Proyección de Retomo de Cosecha en Octubre 2022</t>
  </si>
  <si>
    <t>Cosecha Iniciada en Mayo 2022</t>
  </si>
  <si>
    <t>AGV-OLC5-E1C1-T1-A</t>
  </si>
  <si>
    <t>ARV-MONO-E1C1-T1-A</t>
  </si>
  <si>
    <t>AGV-OLC5-E1C1-T2-A</t>
  </si>
  <si>
    <t>AGV-OLC5-E1C1-T3-A</t>
  </si>
  <si>
    <t>AGV-OLC5-E1C1-T4-A</t>
  </si>
  <si>
    <t>ARV-MOCE-E1C1-T2-A</t>
  </si>
  <si>
    <t>ARV-MOCE-E1C1-T3-A</t>
  </si>
  <si>
    <t>ARV-MOCE-E1C1-T4-A</t>
  </si>
  <si>
    <t>ARV-MOCE-E1C2-T1-A</t>
  </si>
  <si>
    <t>ARV-MOCE-E1C2-T2-A</t>
  </si>
  <si>
    <t>ARV-MOCE-E1C2-T3-A</t>
  </si>
  <si>
    <t>ARV-MOCE-E1C2-T4-A</t>
  </si>
  <si>
    <t>ARV-MONO-E1C1-T2-A</t>
  </si>
  <si>
    <t>ARV-MONO-E1C1-T3-A</t>
  </si>
  <si>
    <t>ARV-MOCE-E2C3-T3-A</t>
  </si>
  <si>
    <t>ARV-MONO-E1C1-T4-A</t>
  </si>
  <si>
    <t>ARV-MONO-E1C1-T5-A</t>
  </si>
  <si>
    <t>ARV-MOCE-E2C3-T2-A</t>
  </si>
  <si>
    <t>ARV-MOCE-E2C3-T5-A</t>
  </si>
  <si>
    <t>ARV-MOCE-E2C3-T1-A</t>
  </si>
  <si>
    <t>ARV-MOCE-E2C3-T4-A</t>
  </si>
  <si>
    <t>ARV-MOCE-E2C4-T2-A</t>
  </si>
  <si>
    <t>ARV-MONO-E1C3-T1-A</t>
  </si>
  <si>
    <t>ARV-MONO-E1C3-T2-A</t>
  </si>
  <si>
    <t>ARV-MONO-E1C3-T3-A</t>
  </si>
  <si>
    <t>ARV-MONO-E1C2-T1-A</t>
  </si>
  <si>
    <t>ARV-MOCE-E1C1-T1-A</t>
  </si>
  <si>
    <t>ARV-MONO-E1C3-T5-A</t>
  </si>
  <si>
    <t>ARV-MOCE-E2C1-T1-A</t>
  </si>
  <si>
    <t>ARV-MOCE-E2C2-T1-A</t>
  </si>
  <si>
    <t>ARV-MOCE-E2C2-T2-A</t>
  </si>
  <si>
    <t>ARV-MOCE-E2C2-T3-A</t>
  </si>
  <si>
    <t>ARV-MOCE-E2C2-T4-A</t>
  </si>
  <si>
    <t>ARV-MOCE-E2C2-T5-A</t>
  </si>
  <si>
    <t>ARV-MOCE-E2C1-T2-A</t>
  </si>
  <si>
    <t>ARV-MOCE-E2C1-T3-A</t>
  </si>
  <si>
    <t>ARV-MOCE-E2C1-T4-A</t>
  </si>
  <si>
    <t>ARV-MOCE-E2C1-T5-A</t>
  </si>
  <si>
    <t>ARV-MOCE-E2C4-T1-A</t>
  </si>
  <si>
    <t>ARV-MOCE-E2C4-T3-A</t>
  </si>
  <si>
    <t>ARV-MOCE-E2C4-T4-A</t>
  </si>
  <si>
    <t>ARV-MONO-E1C2-T2-A</t>
  </si>
  <si>
    <t>ARV-MONO-E1C2-T3-A</t>
  </si>
  <si>
    <t>ARV-MONO-E1C2-T4-A</t>
  </si>
  <si>
    <t>ARV-MONO-E1C2-T5-A</t>
  </si>
  <si>
    <t>ARV-MONO-E1C3-T4-A</t>
  </si>
  <si>
    <t>LC02404A00</t>
  </si>
  <si>
    <t>LC02403A00</t>
  </si>
  <si>
    <t>LC02402A00</t>
  </si>
  <si>
    <t>LC02401A00</t>
  </si>
  <si>
    <t>LC02305A00</t>
  </si>
  <si>
    <t>LC02302A00</t>
  </si>
  <si>
    <t>LC02301A00</t>
  </si>
  <si>
    <t>LC02303A00</t>
  </si>
  <si>
    <t>LC02205A00</t>
  </si>
  <si>
    <t>LC02204A00</t>
  </si>
  <si>
    <t>LC02203A00</t>
  </si>
  <si>
    <t>LC02202A00</t>
  </si>
  <si>
    <t>LC02201A00</t>
  </si>
  <si>
    <t>LC02105A00</t>
  </si>
  <si>
    <t>LC02104A00</t>
  </si>
  <si>
    <t>LC02103A00</t>
  </si>
  <si>
    <t>LC02102A00</t>
  </si>
  <si>
    <t>LC02101A00</t>
  </si>
  <si>
    <t>LC01102A00</t>
  </si>
  <si>
    <t>LC01104A00</t>
  </si>
  <si>
    <t>LC01103A00</t>
  </si>
  <si>
    <t>LC01101A00</t>
  </si>
  <si>
    <t>LN01205A00</t>
  </si>
  <si>
    <t>LN01204A00</t>
  </si>
  <si>
    <t>LN01203A00</t>
  </si>
  <si>
    <t>LN01202A00</t>
  </si>
  <si>
    <t>LN01201A00</t>
  </si>
  <si>
    <t>LN01104A00</t>
  </si>
  <si>
    <t>LN01103A00</t>
  </si>
  <si>
    <t>LN01102A00</t>
  </si>
  <si>
    <t>LN01101A00</t>
  </si>
  <si>
    <t>LN01304A00</t>
  </si>
  <si>
    <t>LN01303A00</t>
  </si>
  <si>
    <t>LN01302A00</t>
  </si>
  <si>
    <t>LN01301A00</t>
  </si>
  <si>
    <t>LN01305A00</t>
  </si>
  <si>
    <t>C501104A00</t>
  </si>
  <si>
    <t>C501103A00</t>
  </si>
  <si>
    <t>C501102A00</t>
  </si>
  <si>
    <t>C501101A00</t>
  </si>
  <si>
    <t>LC01204A00</t>
  </si>
  <si>
    <t>LC01202A00</t>
  </si>
  <si>
    <t>LC01201A00</t>
  </si>
  <si>
    <t>LC01203A00</t>
  </si>
  <si>
    <t>LC02304A00</t>
  </si>
  <si>
    <t>LC01105A00</t>
  </si>
  <si>
    <t>LN01105A00</t>
  </si>
  <si>
    <t>ARV-MOCE-E1C1-T5-A</t>
  </si>
  <si>
    <t>OZ ELIMINADAS</t>
  </si>
  <si>
    <t>A907404B00</t>
  </si>
  <si>
    <t>A907405B00</t>
  </si>
  <si>
    <t>C501305B00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</si>
</sst>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/>
    <xf numFmtId="164" fontId="0" fillId="0" borderId="0" xfId="1" applyNumberFormat="1" applyFont="1"/>
    <xf numFmtId="164" fontId="0" fillId="0" borderId="0" xfId="0" applyNumberFormat="1"/>
    <xf numFmtId="164" fontId="16" fillId="0" borderId="0" xfId="0" quotePrefix="1" applyNumberFormat="1" applyFont="1" applyAlignment="1">
      <alignment horizontal="center"/>
    </xf>
    <xf numFmtId="164" fontId="16" fillId="0" borderId="0" xfId="0" quotePrefix="1" applyNumberFormat="1" applyFont="1"/>
    <xf numFmtId="0" fontId="18" fillId="0" borderId="0" xfId="0" applyFont="1"/>
    <xf numFmtId="0" fontId="20" fillId="0" borderId="0" xfId="0" applyFont="1"/>
    <xf numFmtId="164" fontId="16" fillId="33" borderId="0" xfId="1" applyNumberFormat="1" applyFont="1" applyFill="1"/>
    <xf numFmtId="0" fontId="16" fillId="0" borderId="0" xfId="0" applyFont="1" applyAlignment="1">
      <alignment horizontal="center"/>
    </xf>
    <xf numFmtId="0" fontId="0" fillId="34" borderId="0" xfId="0" applyFill="1"/>
    <xf numFmtId="164" fontId="0" fillId="33" borderId="0" xfId="0" applyNumberFormat="1" applyFill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2"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4"/>
  <sheetViews>
    <sheetView showGridLines="0" tabSelected="1" zoomScale="70" zoomScaleNormal="70" workbookViewId="0">
      <pane xSplit="5" ySplit="4" topLeftCell="F5" activePane="bottomRight" state="frozen"/>
      <selection pane="topRight" activeCell="G1" sqref="G1"/>
      <selection pane="bottomLeft" activeCell="A5" sqref="A5"/>
      <selection pane="bottomRight" activeCell="D348" sqref="D348"/>
    </sheetView>
  </sheetViews>
  <sheetFormatPr baseColWidth="10" defaultRowHeight="14.4" x14ac:dyDescent="0.3"/>
  <cols>
    <col min="1" max="1" width="15" customWidth="1"/>
    <col min="2" max="2" width="22.21875" bestFit="1" customWidth="1"/>
    <col min="3" max="3" width="21" bestFit="1" customWidth="1"/>
    <col min="4" max="4" width="31.33203125" bestFit="1" customWidth="1"/>
    <col min="5" max="5" width="44.5546875" bestFit="1" customWidth="1"/>
    <col min="6" max="6" width="18" style="2" bestFit="1" customWidth="1"/>
    <col min="7" max="7" width="17.44140625" style="3" bestFit="1" customWidth="1"/>
    <col min="8" max="8" width="19.6640625" style="3" bestFit="1" customWidth="1"/>
    <col min="9" max="9" width="22.77734375" style="3" bestFit="1" customWidth="1"/>
    <col min="10" max="10" width="20.77734375" style="3" bestFit="1" customWidth="1"/>
    <col min="11" max="11" width="23.44140625" style="3" bestFit="1" customWidth="1"/>
    <col min="12" max="12" width="22.44140625" style="3" bestFit="1" customWidth="1"/>
    <col min="13" max="13" width="18.6640625" style="3" bestFit="1" customWidth="1"/>
    <col min="14" max="14" width="20.5546875" style="3" bestFit="1" customWidth="1"/>
  </cols>
  <sheetData>
    <row r="1" spans="1:14" ht="21" x14ac:dyDescent="0.4">
      <c r="A1" s="6" t="s">
        <v>489</v>
      </c>
    </row>
    <row r="2" spans="1:14" x14ac:dyDescent="0.3">
      <c r="A2" s="7" t="s">
        <v>501</v>
      </c>
    </row>
    <row r="4" spans="1:14" s="9" customFormat="1" x14ac:dyDescent="0.3">
      <c r="A4" s="9" t="s">
        <v>0</v>
      </c>
      <c r="B4" s="9" t="s">
        <v>1</v>
      </c>
      <c r="C4" s="9" t="s">
        <v>2</v>
      </c>
      <c r="D4" s="9" t="s">
        <v>488</v>
      </c>
      <c r="E4" s="9" t="s">
        <v>487</v>
      </c>
      <c r="F4" s="4" t="s">
        <v>490</v>
      </c>
      <c r="G4" s="4" t="s">
        <v>491</v>
      </c>
      <c r="H4" s="4" t="s">
        <v>492</v>
      </c>
      <c r="I4" s="4" t="s">
        <v>493</v>
      </c>
      <c r="J4" s="4" t="s">
        <v>494</v>
      </c>
      <c r="K4" s="4" t="s">
        <v>495</v>
      </c>
      <c r="L4" s="4" t="s">
        <v>496</v>
      </c>
      <c r="M4" s="4" t="s">
        <v>497</v>
      </c>
      <c r="N4" s="4" t="s">
        <v>498</v>
      </c>
    </row>
    <row r="5" spans="1:14" x14ac:dyDescent="0.3">
      <c r="A5" t="s">
        <v>3</v>
      </c>
      <c r="B5" t="s">
        <v>4</v>
      </c>
      <c r="C5" t="s">
        <v>5</v>
      </c>
      <c r="D5" t="s">
        <v>6</v>
      </c>
      <c r="F5" s="2">
        <v>278463</v>
      </c>
      <c r="G5" s="3">
        <v>278463</v>
      </c>
      <c r="H5" s="3">
        <v>288170</v>
      </c>
      <c r="I5" s="3">
        <v>274065.12</v>
      </c>
    </row>
    <row r="6" spans="1:14" x14ac:dyDescent="0.3">
      <c r="A6" t="s">
        <v>3</v>
      </c>
      <c r="B6" t="s">
        <v>7</v>
      </c>
      <c r="C6" t="s">
        <v>5</v>
      </c>
      <c r="D6" t="s">
        <v>8</v>
      </c>
      <c r="F6" s="2">
        <v>214249</v>
      </c>
      <c r="G6" s="3">
        <v>214249</v>
      </c>
      <c r="H6" s="3">
        <v>225919</v>
      </c>
      <c r="I6" s="3">
        <v>229640.99</v>
      </c>
    </row>
    <row r="7" spans="1:14" x14ac:dyDescent="0.3">
      <c r="A7" t="s">
        <v>3</v>
      </c>
      <c r="B7" t="s">
        <v>9</v>
      </c>
      <c r="C7" t="s">
        <v>5</v>
      </c>
      <c r="D7" t="s">
        <v>10</v>
      </c>
      <c r="F7" s="2">
        <v>245439</v>
      </c>
      <c r="G7" s="3">
        <v>245439</v>
      </c>
      <c r="H7" s="3">
        <v>267124</v>
      </c>
      <c r="I7" s="3">
        <v>260733.36</v>
      </c>
    </row>
    <row r="8" spans="1:14" x14ac:dyDescent="0.3">
      <c r="A8" t="s">
        <v>3</v>
      </c>
      <c r="B8" t="s">
        <v>11</v>
      </c>
      <c r="C8" t="s">
        <v>5</v>
      </c>
      <c r="D8" t="s">
        <v>12</v>
      </c>
      <c r="F8" s="2">
        <v>244624</v>
      </c>
      <c r="G8" s="3">
        <v>244624</v>
      </c>
      <c r="H8" s="3">
        <v>244108</v>
      </c>
      <c r="I8" s="3">
        <v>227863.64</v>
      </c>
    </row>
    <row r="9" spans="1:14" x14ac:dyDescent="0.3">
      <c r="A9" t="s">
        <v>3</v>
      </c>
      <c r="B9" t="s">
        <v>13</v>
      </c>
      <c r="C9" t="s">
        <v>5</v>
      </c>
      <c r="D9" t="s">
        <v>14</v>
      </c>
      <c r="F9" s="2">
        <v>244624</v>
      </c>
      <c r="G9" s="3">
        <v>244624</v>
      </c>
      <c r="H9" s="3">
        <v>251986</v>
      </c>
      <c r="I9" s="3">
        <v>244054.99</v>
      </c>
    </row>
    <row r="10" spans="1:14" x14ac:dyDescent="0.3">
      <c r="A10" t="s">
        <v>3</v>
      </c>
      <c r="B10" t="s">
        <v>15</v>
      </c>
      <c r="C10" t="s">
        <v>5</v>
      </c>
      <c r="D10" t="s">
        <v>16</v>
      </c>
      <c r="F10" s="2">
        <v>224072</v>
      </c>
      <c r="G10" s="3">
        <v>224072</v>
      </c>
      <c r="H10" s="3">
        <v>256136</v>
      </c>
      <c r="I10" s="3">
        <v>275448.82</v>
      </c>
    </row>
    <row r="11" spans="1:14" x14ac:dyDescent="0.3">
      <c r="A11" t="s">
        <v>3</v>
      </c>
      <c r="B11" t="s">
        <v>17</v>
      </c>
      <c r="C11" t="s">
        <v>5</v>
      </c>
      <c r="D11" t="s">
        <v>18</v>
      </c>
      <c r="F11" s="2">
        <v>226486</v>
      </c>
      <c r="G11" s="3">
        <v>226486</v>
      </c>
      <c r="H11" s="3">
        <v>257462</v>
      </c>
      <c r="I11" s="3">
        <v>271428.86</v>
      </c>
    </row>
    <row r="12" spans="1:14" x14ac:dyDescent="0.3">
      <c r="A12" t="s">
        <v>3</v>
      </c>
      <c r="B12" t="s">
        <v>19</v>
      </c>
      <c r="C12" t="s">
        <v>5</v>
      </c>
      <c r="D12" t="s">
        <v>20</v>
      </c>
      <c r="F12" s="2">
        <v>220250</v>
      </c>
      <c r="G12" s="3">
        <v>220250</v>
      </c>
      <c r="H12" s="3">
        <v>251400</v>
      </c>
      <c r="I12" s="3">
        <v>251597.53</v>
      </c>
    </row>
    <row r="13" spans="1:14" x14ac:dyDescent="0.3">
      <c r="A13" t="s">
        <v>3</v>
      </c>
      <c r="B13" t="s">
        <v>21</v>
      </c>
      <c r="C13" t="s">
        <v>5</v>
      </c>
      <c r="D13" t="s">
        <v>22</v>
      </c>
      <c r="F13" s="2">
        <v>241370</v>
      </c>
      <c r="G13" s="3">
        <v>241370</v>
      </c>
      <c r="H13" s="3">
        <v>277111</v>
      </c>
      <c r="I13" s="3">
        <v>280247.77</v>
      </c>
    </row>
    <row r="14" spans="1:14" x14ac:dyDescent="0.3">
      <c r="A14" t="s">
        <v>3</v>
      </c>
      <c r="B14" t="s">
        <v>23</v>
      </c>
      <c r="C14" t="s">
        <v>5</v>
      </c>
      <c r="D14" t="s">
        <v>24</v>
      </c>
      <c r="F14" s="2">
        <v>235537</v>
      </c>
      <c r="G14" s="3">
        <v>235537</v>
      </c>
      <c r="H14" s="3">
        <v>270272</v>
      </c>
      <c r="I14" s="3">
        <v>273845.48</v>
      </c>
    </row>
    <row r="15" spans="1:14" x14ac:dyDescent="0.3">
      <c r="A15" t="s">
        <v>3</v>
      </c>
      <c r="B15" t="s">
        <v>25</v>
      </c>
      <c r="C15" t="s">
        <v>5</v>
      </c>
      <c r="D15" t="s">
        <v>26</v>
      </c>
      <c r="F15" s="2">
        <v>251382</v>
      </c>
      <c r="G15" s="3">
        <v>251382</v>
      </c>
      <c r="H15" s="3">
        <v>287239</v>
      </c>
      <c r="I15" s="3">
        <v>320027.93</v>
      </c>
    </row>
    <row r="16" spans="1:14" x14ac:dyDescent="0.3">
      <c r="A16" t="s">
        <v>3</v>
      </c>
      <c r="B16" t="s">
        <v>27</v>
      </c>
      <c r="C16" t="s">
        <v>5</v>
      </c>
      <c r="D16" t="s">
        <v>28</v>
      </c>
      <c r="F16" s="2">
        <v>249924</v>
      </c>
      <c r="G16" s="3">
        <v>249924</v>
      </c>
      <c r="H16" s="3">
        <v>275588</v>
      </c>
      <c r="I16" s="3">
        <v>299258.31</v>
      </c>
    </row>
    <row r="17" spans="1:9" x14ac:dyDescent="0.3">
      <c r="A17" t="s">
        <v>3</v>
      </c>
      <c r="B17" t="s">
        <v>29</v>
      </c>
      <c r="C17" t="s">
        <v>5</v>
      </c>
      <c r="D17" t="s">
        <v>30</v>
      </c>
      <c r="F17" s="2">
        <v>251382</v>
      </c>
      <c r="G17" s="3">
        <v>251382</v>
      </c>
      <c r="H17" s="3">
        <v>273408</v>
      </c>
      <c r="I17" s="3">
        <v>299835.59000000003</v>
      </c>
    </row>
    <row r="18" spans="1:9" x14ac:dyDescent="0.3">
      <c r="A18" t="s">
        <v>3</v>
      </c>
      <c r="B18" t="s">
        <v>31</v>
      </c>
      <c r="C18" t="s">
        <v>5</v>
      </c>
      <c r="D18" t="s">
        <v>32</v>
      </c>
      <c r="F18" s="2">
        <v>249924</v>
      </c>
      <c r="G18" s="3">
        <v>249924</v>
      </c>
      <c r="H18" s="3">
        <v>270985</v>
      </c>
      <c r="I18" s="3">
        <v>296458.73</v>
      </c>
    </row>
    <row r="19" spans="1:9" x14ac:dyDescent="0.3">
      <c r="A19" t="s">
        <v>3</v>
      </c>
      <c r="B19" t="s">
        <v>33</v>
      </c>
      <c r="C19" t="s">
        <v>34</v>
      </c>
      <c r="D19" t="s">
        <v>35</v>
      </c>
      <c r="F19" s="2">
        <v>203470</v>
      </c>
      <c r="G19" s="3">
        <v>203470</v>
      </c>
      <c r="H19" s="3">
        <v>154871</v>
      </c>
      <c r="I19" s="3">
        <v>135856.14000000001</v>
      </c>
    </row>
    <row r="20" spans="1:9" x14ac:dyDescent="0.3">
      <c r="A20" t="s">
        <v>3</v>
      </c>
      <c r="B20" t="s">
        <v>36</v>
      </c>
      <c r="C20" t="s">
        <v>34</v>
      </c>
      <c r="D20" t="s">
        <v>37</v>
      </c>
      <c r="F20" s="2">
        <v>203470</v>
      </c>
      <c r="G20" s="3">
        <v>203470</v>
      </c>
      <c r="H20" s="3">
        <v>156928</v>
      </c>
      <c r="I20" s="3">
        <v>143907.29999999999</v>
      </c>
    </row>
    <row r="21" spans="1:9" x14ac:dyDescent="0.3">
      <c r="A21" t="s">
        <v>3</v>
      </c>
      <c r="B21" t="s">
        <v>38</v>
      </c>
      <c r="C21" t="s">
        <v>34</v>
      </c>
      <c r="D21" t="s">
        <v>39</v>
      </c>
      <c r="F21" s="2">
        <v>203470</v>
      </c>
      <c r="G21" s="3">
        <v>203470</v>
      </c>
      <c r="H21" s="3">
        <v>155416</v>
      </c>
      <c r="I21" s="3">
        <v>140031.84</v>
      </c>
    </row>
    <row r="22" spans="1:9" x14ac:dyDescent="0.3">
      <c r="A22" t="s">
        <v>3</v>
      </c>
      <c r="B22" t="s">
        <v>40</v>
      </c>
      <c r="C22" t="s">
        <v>34</v>
      </c>
      <c r="D22" t="s">
        <v>41</v>
      </c>
      <c r="F22" s="2">
        <v>203470</v>
      </c>
      <c r="G22" s="3">
        <v>203470</v>
      </c>
      <c r="H22" s="3">
        <v>156785</v>
      </c>
      <c r="I22" s="3">
        <v>149978.04</v>
      </c>
    </row>
    <row r="23" spans="1:9" x14ac:dyDescent="0.3">
      <c r="A23" t="s">
        <v>3</v>
      </c>
      <c r="B23" t="s">
        <v>42</v>
      </c>
      <c r="C23" t="s">
        <v>34</v>
      </c>
      <c r="D23" t="s">
        <v>43</v>
      </c>
      <c r="F23" s="2">
        <v>205621</v>
      </c>
      <c r="G23" s="3">
        <v>204000</v>
      </c>
      <c r="H23" s="3">
        <v>156886</v>
      </c>
      <c r="I23" s="3">
        <v>139515.18</v>
      </c>
    </row>
    <row r="24" spans="1:9" x14ac:dyDescent="0.3">
      <c r="A24" t="s">
        <v>3</v>
      </c>
      <c r="B24" t="s">
        <v>44</v>
      </c>
      <c r="C24" t="s">
        <v>34</v>
      </c>
      <c r="D24" t="s">
        <v>45</v>
      </c>
      <c r="F24" s="2">
        <v>205621</v>
      </c>
      <c r="G24" s="3">
        <v>204000</v>
      </c>
      <c r="H24" s="3">
        <v>154311</v>
      </c>
      <c r="I24" s="3">
        <v>143873.85</v>
      </c>
    </row>
    <row r="25" spans="1:9" x14ac:dyDescent="0.3">
      <c r="A25" t="s">
        <v>3</v>
      </c>
      <c r="B25" t="s">
        <v>46</v>
      </c>
      <c r="C25" t="s">
        <v>34</v>
      </c>
      <c r="D25" t="s">
        <v>47</v>
      </c>
      <c r="F25" s="2">
        <v>205621</v>
      </c>
      <c r="G25" s="3">
        <v>204000</v>
      </c>
      <c r="H25" s="3">
        <v>155954</v>
      </c>
      <c r="I25" s="3">
        <v>139760.04</v>
      </c>
    </row>
    <row r="26" spans="1:9" x14ac:dyDescent="0.3">
      <c r="A26" t="s">
        <v>3</v>
      </c>
      <c r="B26" t="s">
        <v>48</v>
      </c>
      <c r="C26" t="s">
        <v>34</v>
      </c>
      <c r="D26" t="s">
        <v>49</v>
      </c>
      <c r="F26" s="2">
        <v>205621</v>
      </c>
      <c r="G26" s="3">
        <v>204000</v>
      </c>
      <c r="H26" s="3">
        <v>156850</v>
      </c>
      <c r="I26" s="3">
        <v>148693.03</v>
      </c>
    </row>
    <row r="27" spans="1:9" x14ac:dyDescent="0.3">
      <c r="A27" t="s">
        <v>3</v>
      </c>
      <c r="B27" t="s">
        <v>50</v>
      </c>
      <c r="C27" t="s">
        <v>34</v>
      </c>
      <c r="D27" t="s">
        <v>51</v>
      </c>
      <c r="F27" s="2">
        <v>162060</v>
      </c>
      <c r="G27" s="3">
        <v>152295</v>
      </c>
      <c r="H27" s="3">
        <v>123705</v>
      </c>
      <c r="I27" s="3">
        <v>112653.68</v>
      </c>
    </row>
    <row r="28" spans="1:9" x14ac:dyDescent="0.3">
      <c r="A28" t="s">
        <v>3</v>
      </c>
      <c r="B28" t="s">
        <v>52</v>
      </c>
      <c r="C28" t="s">
        <v>34</v>
      </c>
      <c r="D28" t="s">
        <v>53</v>
      </c>
      <c r="F28" s="2">
        <v>200955</v>
      </c>
      <c r="G28" s="3">
        <v>188845</v>
      </c>
      <c r="H28" s="3">
        <v>153403</v>
      </c>
      <c r="I28" s="3">
        <v>135017.49</v>
      </c>
    </row>
    <row r="29" spans="1:9" x14ac:dyDescent="0.3">
      <c r="A29" t="s">
        <v>3</v>
      </c>
      <c r="B29" t="s">
        <v>54</v>
      </c>
      <c r="C29" t="s">
        <v>5</v>
      </c>
      <c r="E29" t="s">
        <v>485</v>
      </c>
      <c r="F29" s="2">
        <v>15170</v>
      </c>
      <c r="G29" s="3">
        <v>14418</v>
      </c>
      <c r="H29" s="3">
        <v>12880</v>
      </c>
      <c r="I29" s="3">
        <v>9847.94</v>
      </c>
    </row>
    <row r="30" spans="1:9" x14ac:dyDescent="0.3">
      <c r="A30" t="s">
        <v>3</v>
      </c>
      <c r="B30" t="s">
        <v>55</v>
      </c>
      <c r="C30" t="s">
        <v>34</v>
      </c>
      <c r="D30" t="s">
        <v>56</v>
      </c>
      <c r="F30" s="2">
        <v>162060</v>
      </c>
      <c r="G30" s="3">
        <v>152295</v>
      </c>
      <c r="H30" s="3">
        <v>121341</v>
      </c>
      <c r="I30" s="3">
        <v>111738.08</v>
      </c>
    </row>
    <row r="31" spans="1:9" x14ac:dyDescent="0.3">
      <c r="A31" t="s">
        <v>3</v>
      </c>
      <c r="B31" t="s">
        <v>57</v>
      </c>
      <c r="C31" t="s">
        <v>5</v>
      </c>
      <c r="D31" t="s">
        <v>58</v>
      </c>
      <c r="F31" s="2">
        <v>162893</v>
      </c>
      <c r="G31" s="3">
        <v>154825</v>
      </c>
      <c r="H31" s="3">
        <v>151965</v>
      </c>
      <c r="I31" s="3">
        <v>145105.60999999999</v>
      </c>
    </row>
    <row r="32" spans="1:9" x14ac:dyDescent="0.3">
      <c r="A32" t="s">
        <v>3</v>
      </c>
      <c r="B32" t="s">
        <v>59</v>
      </c>
      <c r="C32" t="s">
        <v>5</v>
      </c>
      <c r="E32" t="s">
        <v>486</v>
      </c>
      <c r="F32" s="2">
        <v>11738</v>
      </c>
      <c r="G32" s="3">
        <v>11157</v>
      </c>
      <c r="H32" s="3">
        <v>9967</v>
      </c>
      <c r="I32" s="3">
        <v>7620.43</v>
      </c>
    </row>
    <row r="33" spans="1:9" x14ac:dyDescent="0.3">
      <c r="A33" t="s">
        <v>3</v>
      </c>
      <c r="B33" t="s">
        <v>60</v>
      </c>
      <c r="C33" t="s">
        <v>34</v>
      </c>
      <c r="D33" t="s">
        <v>61</v>
      </c>
      <c r="F33" s="2">
        <v>180828</v>
      </c>
      <c r="G33" s="3">
        <v>180828</v>
      </c>
      <c r="H33" s="3">
        <v>136764</v>
      </c>
      <c r="I33" s="3">
        <v>114364.61</v>
      </c>
    </row>
    <row r="34" spans="1:9" x14ac:dyDescent="0.3">
      <c r="A34" t="s">
        <v>3</v>
      </c>
      <c r="B34" t="s">
        <v>62</v>
      </c>
      <c r="C34" t="s">
        <v>34</v>
      </c>
      <c r="D34" t="s">
        <v>63</v>
      </c>
      <c r="F34" s="2">
        <v>179637</v>
      </c>
      <c r="G34" s="3">
        <v>179637</v>
      </c>
      <c r="H34" s="3">
        <v>136671</v>
      </c>
      <c r="I34" s="3">
        <v>123501.16</v>
      </c>
    </row>
    <row r="35" spans="1:9" x14ac:dyDescent="0.3">
      <c r="A35" t="s">
        <v>3</v>
      </c>
      <c r="B35" t="s">
        <v>64</v>
      </c>
      <c r="C35" t="s">
        <v>34</v>
      </c>
      <c r="D35" t="s">
        <v>65</v>
      </c>
      <c r="F35" s="2">
        <v>180828</v>
      </c>
      <c r="G35" s="3">
        <v>180828</v>
      </c>
      <c r="H35" s="3">
        <v>137287</v>
      </c>
      <c r="I35" s="3">
        <v>107667.94</v>
      </c>
    </row>
    <row r="36" spans="1:9" x14ac:dyDescent="0.3">
      <c r="A36" t="s">
        <v>3</v>
      </c>
      <c r="B36" t="s">
        <v>66</v>
      </c>
      <c r="C36" t="s">
        <v>34</v>
      </c>
      <c r="D36" t="s">
        <v>67</v>
      </c>
      <c r="F36" s="2">
        <v>179637</v>
      </c>
      <c r="G36" s="3">
        <v>179637</v>
      </c>
      <c r="H36" s="3">
        <v>138865</v>
      </c>
      <c r="I36" s="3">
        <v>126925.27</v>
      </c>
    </row>
    <row r="37" spans="1:9" x14ac:dyDescent="0.3">
      <c r="A37" t="s">
        <v>3</v>
      </c>
      <c r="B37" t="s">
        <v>68</v>
      </c>
      <c r="C37" t="s">
        <v>5</v>
      </c>
      <c r="D37" t="s">
        <v>69</v>
      </c>
      <c r="F37" s="2">
        <v>214324</v>
      </c>
      <c r="G37" s="3">
        <v>214324</v>
      </c>
      <c r="H37" s="3">
        <v>204517</v>
      </c>
      <c r="I37" s="3">
        <v>222630.54</v>
      </c>
    </row>
    <row r="38" spans="1:9" x14ac:dyDescent="0.3">
      <c r="A38" t="s">
        <v>3</v>
      </c>
      <c r="B38" t="s">
        <v>70</v>
      </c>
      <c r="C38" t="s">
        <v>5</v>
      </c>
      <c r="D38" t="s">
        <v>71</v>
      </c>
      <c r="F38" s="2">
        <v>214324</v>
      </c>
      <c r="G38" s="3">
        <v>214324</v>
      </c>
      <c r="H38" s="3">
        <v>204115</v>
      </c>
      <c r="I38" s="3">
        <v>216624.23</v>
      </c>
    </row>
    <row r="39" spans="1:9" x14ac:dyDescent="0.3">
      <c r="A39" t="s">
        <v>3</v>
      </c>
      <c r="B39" t="s">
        <v>72</v>
      </c>
      <c r="C39" t="s">
        <v>5</v>
      </c>
      <c r="D39" t="s">
        <v>73</v>
      </c>
      <c r="F39" s="2">
        <v>214324</v>
      </c>
      <c r="G39" s="3">
        <v>214324</v>
      </c>
      <c r="H39" s="3">
        <v>204226</v>
      </c>
      <c r="I39" s="3">
        <v>214141.54</v>
      </c>
    </row>
    <row r="40" spans="1:9" x14ac:dyDescent="0.3">
      <c r="A40" t="s">
        <v>3</v>
      </c>
      <c r="B40" t="s">
        <v>74</v>
      </c>
      <c r="C40" t="s">
        <v>5</v>
      </c>
      <c r="D40" t="s">
        <v>75</v>
      </c>
      <c r="F40" s="2">
        <v>214324</v>
      </c>
      <c r="G40" s="3">
        <v>214324</v>
      </c>
      <c r="H40" s="3">
        <v>205402</v>
      </c>
      <c r="I40" s="3">
        <v>213953.35</v>
      </c>
    </row>
    <row r="41" spans="1:9" x14ac:dyDescent="0.3">
      <c r="A41" t="s">
        <v>3</v>
      </c>
      <c r="B41" t="s">
        <v>76</v>
      </c>
      <c r="C41" t="s">
        <v>34</v>
      </c>
      <c r="D41" t="s">
        <v>77</v>
      </c>
      <c r="F41" s="2">
        <v>177778</v>
      </c>
      <c r="G41" s="3">
        <v>177778</v>
      </c>
      <c r="H41" s="3">
        <v>137421</v>
      </c>
      <c r="I41" s="3">
        <v>127034.12</v>
      </c>
    </row>
    <row r="42" spans="1:9" x14ac:dyDescent="0.3">
      <c r="A42" t="s">
        <v>3</v>
      </c>
      <c r="B42" t="s">
        <v>78</v>
      </c>
      <c r="C42" t="s">
        <v>34</v>
      </c>
      <c r="D42" t="s">
        <v>79</v>
      </c>
      <c r="F42" s="2">
        <v>177778</v>
      </c>
      <c r="G42" s="3">
        <v>177778</v>
      </c>
      <c r="H42" s="3">
        <v>136792</v>
      </c>
      <c r="I42" s="3">
        <v>121917.82</v>
      </c>
    </row>
    <row r="43" spans="1:9" x14ac:dyDescent="0.3">
      <c r="A43" t="s">
        <v>3</v>
      </c>
      <c r="B43" t="s">
        <v>80</v>
      </c>
      <c r="C43" t="s">
        <v>34</v>
      </c>
      <c r="D43" t="s">
        <v>81</v>
      </c>
      <c r="F43" s="2">
        <v>133333</v>
      </c>
      <c r="G43" s="3">
        <v>133333</v>
      </c>
      <c r="H43" s="3">
        <v>103384</v>
      </c>
      <c r="I43" s="3">
        <v>87902.64</v>
      </c>
    </row>
    <row r="44" spans="1:9" x14ac:dyDescent="0.3">
      <c r="A44" t="s">
        <v>3</v>
      </c>
      <c r="B44" t="s">
        <v>82</v>
      </c>
      <c r="C44" t="s">
        <v>34</v>
      </c>
      <c r="D44" t="s">
        <v>83</v>
      </c>
      <c r="F44" s="2">
        <v>133333</v>
      </c>
      <c r="G44" s="3">
        <v>133333</v>
      </c>
      <c r="H44" s="3">
        <v>102952</v>
      </c>
      <c r="I44" s="3">
        <v>87707.7</v>
      </c>
    </row>
    <row r="45" spans="1:9" x14ac:dyDescent="0.3">
      <c r="A45" t="s">
        <v>3</v>
      </c>
      <c r="B45" t="s">
        <v>84</v>
      </c>
      <c r="C45" t="s">
        <v>34</v>
      </c>
      <c r="D45" t="s">
        <v>85</v>
      </c>
      <c r="F45" s="2">
        <v>126497</v>
      </c>
      <c r="G45" s="3">
        <v>126226</v>
      </c>
      <c r="H45" s="3">
        <v>105288</v>
      </c>
      <c r="I45" s="3">
        <v>105712.21</v>
      </c>
    </row>
    <row r="46" spans="1:9" x14ac:dyDescent="0.3">
      <c r="A46" t="s">
        <v>3</v>
      </c>
      <c r="B46" t="s">
        <v>86</v>
      </c>
      <c r="C46" t="s">
        <v>34</v>
      </c>
      <c r="D46" t="s">
        <v>87</v>
      </c>
      <c r="F46" s="2">
        <v>113440</v>
      </c>
      <c r="G46" s="3">
        <v>113300</v>
      </c>
      <c r="H46" s="3">
        <v>95046</v>
      </c>
      <c r="I46" s="3">
        <v>98815.86</v>
      </c>
    </row>
    <row r="47" spans="1:9" x14ac:dyDescent="0.3">
      <c r="A47" t="s">
        <v>3</v>
      </c>
      <c r="B47" t="s">
        <v>88</v>
      </c>
      <c r="C47" t="s">
        <v>34</v>
      </c>
      <c r="D47" t="s">
        <v>89</v>
      </c>
      <c r="F47" s="2">
        <v>126257</v>
      </c>
      <c r="G47" s="3">
        <v>126849</v>
      </c>
      <c r="H47" s="3">
        <v>107277</v>
      </c>
      <c r="I47" s="3">
        <v>119866.45</v>
      </c>
    </row>
    <row r="48" spans="1:9" x14ac:dyDescent="0.3">
      <c r="A48" t="s">
        <v>3</v>
      </c>
      <c r="B48" t="s">
        <v>90</v>
      </c>
      <c r="C48" t="s">
        <v>34</v>
      </c>
      <c r="D48" t="s">
        <v>91</v>
      </c>
      <c r="F48" s="2">
        <v>62769</v>
      </c>
      <c r="G48" s="3">
        <v>62810</v>
      </c>
      <c r="H48" s="3">
        <v>50759</v>
      </c>
      <c r="I48" s="3">
        <v>49847.62</v>
      </c>
    </row>
    <row r="49" spans="1:9" x14ac:dyDescent="0.3">
      <c r="A49" t="s">
        <v>3</v>
      </c>
      <c r="B49" t="s">
        <v>92</v>
      </c>
      <c r="C49" t="s">
        <v>5</v>
      </c>
      <c r="D49" t="s">
        <v>597</v>
      </c>
      <c r="F49" s="2">
        <v>26400</v>
      </c>
      <c r="G49" s="3">
        <v>26400</v>
      </c>
      <c r="H49" s="3">
        <v>36960</v>
      </c>
      <c r="I49" s="3">
        <v>54321.82</v>
      </c>
    </row>
    <row r="50" spans="1:9" x14ac:dyDescent="0.3">
      <c r="A50" t="s">
        <v>3</v>
      </c>
      <c r="B50" t="s">
        <v>93</v>
      </c>
      <c r="C50" t="s">
        <v>34</v>
      </c>
      <c r="D50" t="s">
        <v>94</v>
      </c>
      <c r="F50" s="2">
        <v>89722</v>
      </c>
      <c r="G50" s="3">
        <v>89530</v>
      </c>
      <c r="H50" s="3">
        <v>72248</v>
      </c>
      <c r="I50" s="3">
        <v>68656.34</v>
      </c>
    </row>
    <row r="51" spans="1:9" x14ac:dyDescent="0.3">
      <c r="A51" t="s">
        <v>3</v>
      </c>
      <c r="B51" t="s">
        <v>95</v>
      </c>
      <c r="C51" t="s">
        <v>5</v>
      </c>
      <c r="D51" t="s">
        <v>598</v>
      </c>
      <c r="F51" s="2">
        <v>18600</v>
      </c>
      <c r="G51" s="3">
        <v>18600</v>
      </c>
      <c r="H51" s="3">
        <v>26040</v>
      </c>
      <c r="I51" s="3">
        <v>38272.19</v>
      </c>
    </row>
    <row r="52" spans="1:9" x14ac:dyDescent="0.3">
      <c r="A52" t="s">
        <v>3</v>
      </c>
      <c r="B52" t="s">
        <v>96</v>
      </c>
      <c r="C52" t="s">
        <v>5</v>
      </c>
      <c r="D52" t="s">
        <v>97</v>
      </c>
      <c r="F52" s="2">
        <v>159243</v>
      </c>
      <c r="G52" s="3">
        <v>154110</v>
      </c>
      <c r="H52" s="3">
        <v>170163</v>
      </c>
      <c r="I52" s="3">
        <v>192650.31</v>
      </c>
    </row>
    <row r="53" spans="1:9" x14ac:dyDescent="0.3">
      <c r="A53" t="s">
        <v>3</v>
      </c>
      <c r="B53" t="s">
        <v>98</v>
      </c>
      <c r="C53" t="s">
        <v>5</v>
      </c>
      <c r="D53" t="s">
        <v>99</v>
      </c>
      <c r="F53" s="2">
        <v>133776</v>
      </c>
      <c r="G53" s="3">
        <v>129444</v>
      </c>
      <c r="H53" s="3">
        <v>142759</v>
      </c>
      <c r="I53" s="3">
        <v>150739.42000000001</v>
      </c>
    </row>
    <row r="54" spans="1:9" x14ac:dyDescent="0.3">
      <c r="A54" t="s">
        <v>3</v>
      </c>
      <c r="B54" t="s">
        <v>100</v>
      </c>
      <c r="C54" t="s">
        <v>101</v>
      </c>
      <c r="D54" t="s">
        <v>102</v>
      </c>
      <c r="F54" s="2">
        <v>8808</v>
      </c>
      <c r="G54" s="3">
        <v>8797</v>
      </c>
      <c r="H54" s="3">
        <v>14270</v>
      </c>
      <c r="I54" s="3">
        <v>13356.58</v>
      </c>
    </row>
    <row r="55" spans="1:9" x14ac:dyDescent="0.3">
      <c r="A55" t="s">
        <v>3</v>
      </c>
      <c r="B55" t="s">
        <v>103</v>
      </c>
      <c r="C55" t="s">
        <v>101</v>
      </c>
      <c r="D55" t="s">
        <v>104</v>
      </c>
      <c r="F55" s="2">
        <v>58773</v>
      </c>
      <c r="G55" s="3">
        <v>59923</v>
      </c>
      <c r="H55" s="3">
        <v>95074</v>
      </c>
      <c r="I55" s="3">
        <v>94429.5</v>
      </c>
    </row>
    <row r="56" spans="1:9" x14ac:dyDescent="0.3">
      <c r="A56" t="s">
        <v>3</v>
      </c>
      <c r="B56" t="s">
        <v>105</v>
      </c>
      <c r="C56" t="s">
        <v>5</v>
      </c>
      <c r="D56" t="s">
        <v>106</v>
      </c>
      <c r="F56" s="2">
        <v>53331</v>
      </c>
      <c r="G56" s="3">
        <v>51781</v>
      </c>
      <c r="H56" s="3">
        <v>56998</v>
      </c>
      <c r="I56" s="3">
        <v>63561.78</v>
      </c>
    </row>
    <row r="57" spans="1:9" x14ac:dyDescent="0.3">
      <c r="A57" t="s">
        <v>3</v>
      </c>
      <c r="B57" t="s">
        <v>107</v>
      </c>
      <c r="C57" t="s">
        <v>101</v>
      </c>
      <c r="D57" t="s">
        <v>108</v>
      </c>
      <c r="F57" s="2">
        <v>38554</v>
      </c>
      <c r="G57" s="3">
        <v>39516</v>
      </c>
      <c r="H57" s="3">
        <v>62574</v>
      </c>
      <c r="I57" s="3">
        <v>66146.05</v>
      </c>
    </row>
    <row r="58" spans="1:9" x14ac:dyDescent="0.3">
      <c r="A58" t="s">
        <v>3</v>
      </c>
      <c r="B58" t="s">
        <v>109</v>
      </c>
      <c r="C58" t="s">
        <v>101</v>
      </c>
      <c r="D58" t="s">
        <v>110</v>
      </c>
      <c r="F58" s="2">
        <v>28886</v>
      </c>
      <c r="G58" s="3">
        <v>42181</v>
      </c>
      <c r="H58" s="3">
        <v>47003</v>
      </c>
      <c r="I58" s="3">
        <v>91524.49</v>
      </c>
    </row>
    <row r="59" spans="1:9" x14ac:dyDescent="0.3">
      <c r="A59" t="s">
        <v>3</v>
      </c>
      <c r="B59" t="s">
        <v>111</v>
      </c>
      <c r="C59" t="s">
        <v>101</v>
      </c>
      <c r="D59" t="s">
        <v>112</v>
      </c>
      <c r="F59" s="2">
        <v>28830</v>
      </c>
      <c r="G59" s="3">
        <v>42100</v>
      </c>
      <c r="H59" s="3">
        <v>46814</v>
      </c>
      <c r="I59" s="3">
        <v>84942.26</v>
      </c>
    </row>
    <row r="60" spans="1:9" x14ac:dyDescent="0.3">
      <c r="A60" t="s">
        <v>3</v>
      </c>
      <c r="B60" t="s">
        <v>113</v>
      </c>
      <c r="C60" t="s">
        <v>101</v>
      </c>
      <c r="D60" t="s">
        <v>114</v>
      </c>
      <c r="F60" s="2">
        <v>29106</v>
      </c>
      <c r="G60" s="3">
        <v>42504</v>
      </c>
      <c r="H60" s="3">
        <v>47010</v>
      </c>
      <c r="I60" s="3">
        <v>69797.55</v>
      </c>
    </row>
    <row r="61" spans="1:9" x14ac:dyDescent="0.3">
      <c r="A61" t="s">
        <v>3</v>
      </c>
      <c r="B61" t="s">
        <v>115</v>
      </c>
      <c r="C61" t="s">
        <v>101</v>
      </c>
      <c r="D61" t="s">
        <v>116</v>
      </c>
      <c r="F61" s="2">
        <v>29051</v>
      </c>
      <c r="G61" s="3">
        <v>42423</v>
      </c>
      <c r="H61" s="3">
        <v>47033</v>
      </c>
      <c r="I61" s="3">
        <v>91824.15</v>
      </c>
    </row>
    <row r="62" spans="1:9" x14ac:dyDescent="0.3">
      <c r="A62" t="s">
        <v>3</v>
      </c>
      <c r="B62" t="s">
        <v>117</v>
      </c>
      <c r="C62" t="s">
        <v>5</v>
      </c>
      <c r="D62" t="s">
        <v>118</v>
      </c>
      <c r="F62" s="2">
        <v>73412</v>
      </c>
      <c r="G62" s="3">
        <v>73412</v>
      </c>
      <c r="H62" s="3">
        <v>100640</v>
      </c>
      <c r="I62" s="3">
        <v>103842.47</v>
      </c>
    </row>
    <row r="63" spans="1:9" x14ac:dyDescent="0.3">
      <c r="A63" t="s">
        <v>3</v>
      </c>
      <c r="B63" t="s">
        <v>119</v>
      </c>
      <c r="C63" t="s">
        <v>5</v>
      </c>
      <c r="D63" t="s">
        <v>120</v>
      </c>
      <c r="F63" s="2">
        <v>83854</v>
      </c>
      <c r="G63" s="3">
        <v>83854</v>
      </c>
      <c r="H63" s="3">
        <v>114954</v>
      </c>
      <c r="I63" s="3">
        <v>118612.19</v>
      </c>
    </row>
    <row r="64" spans="1:9" x14ac:dyDescent="0.3">
      <c r="A64" t="s">
        <v>3</v>
      </c>
      <c r="B64" t="s">
        <v>121</v>
      </c>
      <c r="C64" t="s">
        <v>5</v>
      </c>
      <c r="D64" t="s">
        <v>122</v>
      </c>
      <c r="F64" s="2">
        <v>84657</v>
      </c>
      <c r="G64" s="3">
        <v>84657</v>
      </c>
      <c r="H64" s="3">
        <v>116055</v>
      </c>
      <c r="I64" s="3">
        <v>119748.32</v>
      </c>
    </row>
    <row r="65" spans="1:9" x14ac:dyDescent="0.3">
      <c r="A65" t="s">
        <v>3</v>
      </c>
      <c r="B65" t="s">
        <v>123</v>
      </c>
      <c r="C65" t="s">
        <v>5</v>
      </c>
      <c r="D65" t="s">
        <v>124</v>
      </c>
      <c r="F65" s="2">
        <v>84497</v>
      </c>
      <c r="G65" s="3">
        <v>84497</v>
      </c>
      <c r="H65" s="3">
        <v>115835</v>
      </c>
      <c r="I65" s="3">
        <v>119521.1</v>
      </c>
    </row>
    <row r="66" spans="1:9" x14ac:dyDescent="0.3">
      <c r="A66" t="s">
        <v>3</v>
      </c>
      <c r="B66" t="s">
        <v>125</v>
      </c>
      <c r="C66" t="s">
        <v>5</v>
      </c>
      <c r="E66" t="s">
        <v>474</v>
      </c>
      <c r="F66" s="2">
        <v>58800</v>
      </c>
      <c r="G66" s="3">
        <v>58800</v>
      </c>
      <c r="H66" s="3">
        <v>70560</v>
      </c>
      <c r="I66" s="3">
        <v>69076.460000000006</v>
      </c>
    </row>
    <row r="67" spans="1:9" x14ac:dyDescent="0.3">
      <c r="A67" t="s">
        <v>3</v>
      </c>
      <c r="B67" t="s">
        <v>126</v>
      </c>
      <c r="C67" t="s">
        <v>5</v>
      </c>
      <c r="E67" t="s">
        <v>475</v>
      </c>
      <c r="F67" s="2">
        <v>58250</v>
      </c>
      <c r="G67" s="3">
        <v>58250</v>
      </c>
      <c r="H67" s="3">
        <v>69900</v>
      </c>
      <c r="I67" s="3">
        <v>68430.33</v>
      </c>
    </row>
    <row r="68" spans="1:9" x14ac:dyDescent="0.3">
      <c r="A68" t="s">
        <v>3</v>
      </c>
      <c r="B68" t="s">
        <v>127</v>
      </c>
      <c r="C68" t="s">
        <v>5</v>
      </c>
      <c r="E68" t="s">
        <v>476</v>
      </c>
      <c r="F68" s="2">
        <v>59300</v>
      </c>
      <c r="G68" s="3">
        <v>59300</v>
      </c>
      <c r="H68" s="3">
        <v>71160</v>
      </c>
      <c r="I68" s="3">
        <v>69663.839999999997</v>
      </c>
    </row>
    <row r="69" spans="1:9" x14ac:dyDescent="0.3">
      <c r="A69" t="s">
        <v>3</v>
      </c>
      <c r="B69" t="s">
        <v>128</v>
      </c>
      <c r="C69" t="s">
        <v>5</v>
      </c>
      <c r="E69" t="s">
        <v>477</v>
      </c>
      <c r="F69" s="2">
        <v>58750</v>
      </c>
      <c r="G69" s="3">
        <v>58750</v>
      </c>
      <c r="H69" s="3">
        <v>70500</v>
      </c>
      <c r="I69" s="3">
        <v>69017.72</v>
      </c>
    </row>
    <row r="70" spans="1:9" x14ac:dyDescent="0.3">
      <c r="A70" t="s">
        <v>3</v>
      </c>
      <c r="B70" t="s">
        <v>129</v>
      </c>
      <c r="C70" t="s">
        <v>5</v>
      </c>
      <c r="E70" t="s">
        <v>478</v>
      </c>
      <c r="F70" s="2">
        <v>34576</v>
      </c>
      <c r="G70" s="3">
        <v>34576</v>
      </c>
      <c r="H70" s="3">
        <v>57627</v>
      </c>
      <c r="I70" s="3">
        <v>56772.94</v>
      </c>
    </row>
    <row r="71" spans="1:9" x14ac:dyDescent="0.3">
      <c r="A71" t="s">
        <v>3</v>
      </c>
      <c r="B71" t="s">
        <v>130</v>
      </c>
      <c r="C71" t="s">
        <v>5</v>
      </c>
      <c r="E71" t="s">
        <v>479</v>
      </c>
      <c r="F71" s="2">
        <v>34487</v>
      </c>
      <c r="G71" s="3">
        <v>34487</v>
      </c>
      <c r="H71" s="3">
        <v>57478</v>
      </c>
      <c r="I71" s="3">
        <v>56626.74</v>
      </c>
    </row>
    <row r="72" spans="1:9" x14ac:dyDescent="0.3">
      <c r="A72" t="s">
        <v>3</v>
      </c>
      <c r="B72" t="s">
        <v>131</v>
      </c>
      <c r="C72" t="s">
        <v>5</v>
      </c>
      <c r="E72" t="s">
        <v>480</v>
      </c>
      <c r="F72" s="2">
        <v>34784</v>
      </c>
      <c r="G72" s="3">
        <v>34784</v>
      </c>
      <c r="H72" s="3">
        <v>57973</v>
      </c>
      <c r="I72" s="3">
        <v>57114.06</v>
      </c>
    </row>
    <row r="73" spans="1:9" x14ac:dyDescent="0.3">
      <c r="A73" t="s">
        <v>3</v>
      </c>
      <c r="B73" t="s">
        <v>132</v>
      </c>
      <c r="C73" t="s">
        <v>5</v>
      </c>
      <c r="E73" t="s">
        <v>481</v>
      </c>
      <c r="F73" s="2">
        <v>34873</v>
      </c>
      <c r="G73" s="3">
        <v>34873</v>
      </c>
      <c r="H73" s="3">
        <v>58122</v>
      </c>
      <c r="I73" s="3">
        <v>57260.26</v>
      </c>
    </row>
    <row r="74" spans="1:9" x14ac:dyDescent="0.3">
      <c r="A74" t="s">
        <v>3</v>
      </c>
      <c r="B74" t="s">
        <v>133</v>
      </c>
      <c r="C74" t="s">
        <v>134</v>
      </c>
      <c r="D74" t="s">
        <v>135</v>
      </c>
      <c r="F74" s="2">
        <v>184329</v>
      </c>
      <c r="G74" s="3">
        <v>184329</v>
      </c>
      <c r="H74" s="3">
        <v>182533</v>
      </c>
      <c r="I74" s="3">
        <v>199902.95</v>
      </c>
    </row>
    <row r="75" spans="1:9" x14ac:dyDescent="0.3">
      <c r="A75" t="s">
        <v>3</v>
      </c>
      <c r="B75" t="s">
        <v>136</v>
      </c>
      <c r="C75" t="s">
        <v>134</v>
      </c>
      <c r="D75" t="s">
        <v>137</v>
      </c>
      <c r="F75" s="2">
        <v>188152</v>
      </c>
      <c r="G75" s="3">
        <v>188152</v>
      </c>
      <c r="H75" s="3">
        <v>184640</v>
      </c>
      <c r="I75" s="3">
        <v>198427.54</v>
      </c>
    </row>
    <row r="76" spans="1:9" x14ac:dyDescent="0.3">
      <c r="A76" t="s">
        <v>3</v>
      </c>
      <c r="B76" t="s">
        <v>138</v>
      </c>
      <c r="C76" t="s">
        <v>134</v>
      </c>
      <c r="D76" t="s">
        <v>139</v>
      </c>
      <c r="F76" s="2">
        <v>190479</v>
      </c>
      <c r="G76" s="3">
        <v>190479</v>
      </c>
      <c r="H76" s="3">
        <v>184080</v>
      </c>
      <c r="I76" s="3">
        <v>182446.91</v>
      </c>
    </row>
    <row r="77" spans="1:9" x14ac:dyDescent="0.3">
      <c r="A77" t="s">
        <v>3</v>
      </c>
      <c r="B77" t="s">
        <v>140</v>
      </c>
      <c r="C77" t="s">
        <v>134</v>
      </c>
      <c r="D77" t="s">
        <v>141</v>
      </c>
      <c r="F77" s="2">
        <v>183498</v>
      </c>
      <c r="G77" s="3">
        <v>183498</v>
      </c>
      <c r="H77" s="3">
        <v>177261</v>
      </c>
      <c r="I77" s="3">
        <v>177412.44</v>
      </c>
    </row>
    <row r="78" spans="1:9" x14ac:dyDescent="0.3">
      <c r="A78" t="s">
        <v>3</v>
      </c>
      <c r="B78" t="s">
        <v>142</v>
      </c>
      <c r="C78" t="s">
        <v>134</v>
      </c>
      <c r="D78" t="s">
        <v>143</v>
      </c>
      <c r="F78" s="2">
        <v>128362</v>
      </c>
      <c r="G78" s="3">
        <v>128362</v>
      </c>
      <c r="H78" s="3">
        <v>124640</v>
      </c>
      <c r="I78" s="3">
        <v>123201.38</v>
      </c>
    </row>
    <row r="79" spans="1:9" x14ac:dyDescent="0.3">
      <c r="A79" t="s">
        <v>3</v>
      </c>
      <c r="B79" t="s">
        <v>144</v>
      </c>
      <c r="C79" t="s">
        <v>145</v>
      </c>
      <c r="D79" t="s">
        <v>146</v>
      </c>
      <c r="F79" s="2">
        <v>5040</v>
      </c>
      <c r="G79" s="3">
        <v>5040</v>
      </c>
      <c r="H79" s="3">
        <v>4965</v>
      </c>
      <c r="I79" s="3">
        <v>7466.16</v>
      </c>
    </row>
    <row r="80" spans="1:9" x14ac:dyDescent="0.3">
      <c r="A80" t="s">
        <v>3</v>
      </c>
      <c r="B80" t="s">
        <v>147</v>
      </c>
      <c r="C80" t="s">
        <v>148</v>
      </c>
      <c r="D80" t="s">
        <v>149</v>
      </c>
      <c r="F80" s="2">
        <v>156285</v>
      </c>
      <c r="G80" s="3">
        <v>156105</v>
      </c>
      <c r="H80" s="3">
        <v>141512</v>
      </c>
      <c r="I80" s="3">
        <v>142830.68</v>
      </c>
    </row>
    <row r="81" spans="1:9" x14ac:dyDescent="0.3">
      <c r="A81" t="s">
        <v>3</v>
      </c>
      <c r="B81" t="s">
        <v>150</v>
      </c>
      <c r="C81" t="s">
        <v>148</v>
      </c>
      <c r="D81" t="s">
        <v>151</v>
      </c>
      <c r="F81" s="2">
        <v>156285</v>
      </c>
      <c r="G81" s="3">
        <v>156266</v>
      </c>
      <c r="H81" s="3">
        <v>141671</v>
      </c>
      <c r="I81" s="3">
        <v>138850.95000000001</v>
      </c>
    </row>
    <row r="82" spans="1:9" x14ac:dyDescent="0.3">
      <c r="A82" t="s">
        <v>3</v>
      </c>
      <c r="B82" t="s">
        <v>152</v>
      </c>
      <c r="C82" t="s">
        <v>148</v>
      </c>
      <c r="D82" t="s">
        <v>153</v>
      </c>
      <c r="F82" s="2">
        <v>156285</v>
      </c>
      <c r="G82" s="3">
        <v>156432</v>
      </c>
      <c r="H82" s="3">
        <v>144778</v>
      </c>
      <c r="I82" s="3">
        <v>142317.78</v>
      </c>
    </row>
    <row r="83" spans="1:9" x14ac:dyDescent="0.3">
      <c r="A83" t="s">
        <v>3</v>
      </c>
      <c r="B83" t="s">
        <v>154</v>
      </c>
      <c r="C83" t="s">
        <v>148</v>
      </c>
      <c r="D83" t="s">
        <v>155</v>
      </c>
      <c r="F83" s="2">
        <v>156285</v>
      </c>
      <c r="G83" s="3">
        <v>156299</v>
      </c>
      <c r="H83" s="3">
        <v>145479</v>
      </c>
      <c r="I83" s="3">
        <v>148119.19</v>
      </c>
    </row>
    <row r="84" spans="1:9" x14ac:dyDescent="0.3">
      <c r="A84" t="s">
        <v>3</v>
      </c>
      <c r="B84" t="s">
        <v>156</v>
      </c>
      <c r="C84" t="s">
        <v>148</v>
      </c>
      <c r="D84" t="s">
        <v>157</v>
      </c>
      <c r="F84" s="2">
        <v>131034</v>
      </c>
      <c r="G84" s="3">
        <v>130796</v>
      </c>
      <c r="H84" s="3">
        <v>120068</v>
      </c>
      <c r="I84" s="3">
        <v>113643.57</v>
      </c>
    </row>
    <row r="85" spans="1:9" x14ac:dyDescent="0.3">
      <c r="A85" t="s">
        <v>3</v>
      </c>
      <c r="B85" t="s">
        <v>158</v>
      </c>
      <c r="C85" t="s">
        <v>159</v>
      </c>
      <c r="D85" t="s">
        <v>160</v>
      </c>
      <c r="F85" s="2">
        <v>187989</v>
      </c>
      <c r="G85" s="3">
        <v>185249</v>
      </c>
      <c r="H85" s="3">
        <v>216046</v>
      </c>
      <c r="I85" s="3">
        <v>233781.29</v>
      </c>
    </row>
    <row r="86" spans="1:9" x14ac:dyDescent="0.3">
      <c r="A86" t="s">
        <v>3</v>
      </c>
      <c r="B86" t="s">
        <v>161</v>
      </c>
      <c r="C86" t="s">
        <v>159</v>
      </c>
      <c r="D86" t="s">
        <v>162</v>
      </c>
      <c r="F86" s="2">
        <v>161573</v>
      </c>
      <c r="G86" s="3">
        <v>159412</v>
      </c>
      <c r="H86" s="3">
        <v>186565</v>
      </c>
      <c r="I86" s="3">
        <v>206805.47</v>
      </c>
    </row>
    <row r="87" spans="1:9" x14ac:dyDescent="0.3">
      <c r="A87" t="s">
        <v>3</v>
      </c>
      <c r="B87" t="s">
        <v>163</v>
      </c>
      <c r="C87" t="s">
        <v>159</v>
      </c>
      <c r="D87" t="s">
        <v>164</v>
      </c>
      <c r="F87" s="2">
        <v>242140</v>
      </c>
      <c r="G87" s="3">
        <v>238818</v>
      </c>
      <c r="H87" s="3">
        <v>279307</v>
      </c>
      <c r="I87" s="3">
        <v>305949.96999999997</v>
      </c>
    </row>
    <row r="88" spans="1:9" x14ac:dyDescent="0.3">
      <c r="A88" t="s">
        <v>3</v>
      </c>
      <c r="B88" t="s">
        <v>165</v>
      </c>
      <c r="C88" t="s">
        <v>159</v>
      </c>
      <c r="D88" t="s">
        <v>166</v>
      </c>
      <c r="F88" s="2">
        <v>242140</v>
      </c>
      <c r="G88" s="3">
        <v>239082</v>
      </c>
      <c r="H88" s="3">
        <v>280333</v>
      </c>
      <c r="I88" s="3">
        <v>300829.12</v>
      </c>
    </row>
    <row r="89" spans="1:9" x14ac:dyDescent="0.3">
      <c r="A89" t="s">
        <v>3</v>
      </c>
      <c r="B89" t="s">
        <v>167</v>
      </c>
      <c r="C89" t="s">
        <v>148</v>
      </c>
      <c r="D89" t="s">
        <v>168</v>
      </c>
      <c r="F89" s="2">
        <v>186949</v>
      </c>
      <c r="G89" s="3">
        <v>187095</v>
      </c>
      <c r="H89" s="3">
        <v>165183</v>
      </c>
      <c r="I89" s="3">
        <v>129545.11</v>
      </c>
    </row>
    <row r="90" spans="1:9" x14ac:dyDescent="0.3">
      <c r="A90" t="s">
        <v>3</v>
      </c>
      <c r="B90" t="s">
        <v>169</v>
      </c>
      <c r="C90" t="s">
        <v>148</v>
      </c>
      <c r="D90" t="s">
        <v>170</v>
      </c>
      <c r="F90" s="2">
        <v>186949</v>
      </c>
      <c r="G90" s="3">
        <v>187062</v>
      </c>
      <c r="H90" s="3">
        <v>163757</v>
      </c>
      <c r="I90" s="3">
        <v>131680.76</v>
      </c>
    </row>
    <row r="91" spans="1:9" x14ac:dyDescent="0.3">
      <c r="A91" t="s">
        <v>3</v>
      </c>
      <c r="B91" t="s">
        <v>171</v>
      </c>
      <c r="C91" t="s">
        <v>148</v>
      </c>
      <c r="D91" t="s">
        <v>172</v>
      </c>
      <c r="F91" s="2">
        <v>186949</v>
      </c>
      <c r="G91" s="3">
        <v>187154</v>
      </c>
      <c r="H91" s="3">
        <v>163172</v>
      </c>
      <c r="I91" s="3">
        <v>116616.83</v>
      </c>
    </row>
    <row r="92" spans="1:9" x14ac:dyDescent="0.3">
      <c r="A92" t="s">
        <v>3</v>
      </c>
      <c r="B92" t="s">
        <v>173</v>
      </c>
      <c r="C92" t="s">
        <v>148</v>
      </c>
      <c r="D92" t="s">
        <v>174</v>
      </c>
      <c r="F92" s="2">
        <v>186949</v>
      </c>
      <c r="G92" s="3">
        <v>187272</v>
      </c>
      <c r="H92" s="3">
        <v>162554</v>
      </c>
      <c r="I92" s="3">
        <v>122460.42</v>
      </c>
    </row>
    <row r="93" spans="1:9" x14ac:dyDescent="0.3">
      <c r="A93" t="s">
        <v>3</v>
      </c>
      <c r="B93" t="s">
        <v>175</v>
      </c>
      <c r="C93" t="s">
        <v>176</v>
      </c>
      <c r="D93" t="s">
        <v>177</v>
      </c>
      <c r="F93" s="2">
        <v>359079</v>
      </c>
      <c r="G93" s="3">
        <v>358854</v>
      </c>
      <c r="H93" s="3">
        <v>0</v>
      </c>
      <c r="I93" s="11">
        <v>404395.47</v>
      </c>
    </row>
    <row r="94" spans="1:9" x14ac:dyDescent="0.3">
      <c r="A94" t="s">
        <v>3</v>
      </c>
      <c r="B94" t="s">
        <v>178</v>
      </c>
      <c r="C94" t="s">
        <v>176</v>
      </c>
      <c r="D94" t="s">
        <v>179</v>
      </c>
      <c r="F94" s="2">
        <v>305005</v>
      </c>
      <c r="G94" s="3">
        <v>304917</v>
      </c>
      <c r="H94" s="3">
        <v>0</v>
      </c>
      <c r="I94" s="11">
        <v>346525.71</v>
      </c>
    </row>
    <row r="95" spans="1:9" x14ac:dyDescent="0.3">
      <c r="A95" t="s">
        <v>3</v>
      </c>
      <c r="B95" t="s">
        <v>180</v>
      </c>
      <c r="C95" t="s">
        <v>181</v>
      </c>
      <c r="D95" t="s">
        <v>182</v>
      </c>
      <c r="F95" s="2">
        <v>22453</v>
      </c>
      <c r="G95" s="3">
        <v>22426</v>
      </c>
      <c r="H95" s="3">
        <v>11769</v>
      </c>
      <c r="I95" s="3">
        <v>9716.1200000000008</v>
      </c>
    </row>
    <row r="96" spans="1:9" x14ac:dyDescent="0.3">
      <c r="A96" t="s">
        <v>3</v>
      </c>
      <c r="B96" t="s">
        <v>183</v>
      </c>
      <c r="C96" s="10" t="s">
        <v>176</v>
      </c>
      <c r="D96" t="s">
        <v>184</v>
      </c>
      <c r="F96" s="2">
        <v>215058</v>
      </c>
      <c r="G96" s="3">
        <v>214139</v>
      </c>
      <c r="H96" s="3">
        <v>0</v>
      </c>
      <c r="I96" s="11">
        <v>243104.35</v>
      </c>
    </row>
    <row r="97" spans="1:9" x14ac:dyDescent="0.3">
      <c r="A97" t="s">
        <v>3</v>
      </c>
      <c r="B97" t="s">
        <v>185</v>
      </c>
      <c r="C97" s="10" t="s">
        <v>186</v>
      </c>
      <c r="D97" t="s">
        <v>187</v>
      </c>
      <c r="F97" s="2">
        <v>164295</v>
      </c>
      <c r="G97" s="3">
        <v>164295</v>
      </c>
      <c r="H97" s="3">
        <v>0</v>
      </c>
      <c r="I97" s="11">
        <v>169709.75</v>
      </c>
    </row>
    <row r="98" spans="1:9" x14ac:dyDescent="0.3">
      <c r="A98" t="s">
        <v>3</v>
      </c>
      <c r="B98" t="s">
        <v>188</v>
      </c>
      <c r="C98" s="10" t="s">
        <v>186</v>
      </c>
      <c r="D98" t="s">
        <v>189</v>
      </c>
      <c r="F98" s="2">
        <v>328590</v>
      </c>
      <c r="G98" s="3">
        <v>328590</v>
      </c>
      <c r="H98" s="3">
        <v>0</v>
      </c>
      <c r="I98" s="11">
        <v>351247</v>
      </c>
    </row>
    <row r="99" spans="1:9" x14ac:dyDescent="0.3">
      <c r="A99" t="s">
        <v>3</v>
      </c>
      <c r="B99" t="s">
        <v>190</v>
      </c>
      <c r="C99" s="10" t="s">
        <v>186</v>
      </c>
      <c r="D99" t="s">
        <v>191</v>
      </c>
      <c r="F99" s="2">
        <v>251222</v>
      </c>
      <c r="G99" s="3">
        <v>251222</v>
      </c>
      <c r="H99" s="3">
        <v>0</v>
      </c>
      <c r="I99" s="11">
        <v>272372</v>
      </c>
    </row>
    <row r="100" spans="1:9" x14ac:dyDescent="0.3">
      <c r="A100" t="s">
        <v>3</v>
      </c>
      <c r="B100" t="s">
        <v>192</v>
      </c>
      <c r="C100" s="10" t="s">
        <v>193</v>
      </c>
      <c r="D100" t="s">
        <v>194</v>
      </c>
      <c r="F100" s="2">
        <v>34058</v>
      </c>
      <c r="G100" s="3">
        <v>9840</v>
      </c>
      <c r="H100" s="3">
        <v>0</v>
      </c>
      <c r="I100" s="11">
        <v>30429.62</v>
      </c>
    </row>
    <row r="101" spans="1:9" x14ac:dyDescent="0.3">
      <c r="A101" t="s">
        <v>3</v>
      </c>
      <c r="B101" t="s">
        <v>195</v>
      </c>
      <c r="C101" s="10" t="s">
        <v>193</v>
      </c>
      <c r="D101" t="s">
        <v>196</v>
      </c>
      <c r="F101" s="2">
        <v>136231</v>
      </c>
      <c r="G101" s="3">
        <v>39361</v>
      </c>
      <c r="H101" s="3">
        <v>0</v>
      </c>
      <c r="I101" s="11">
        <v>122448.07</v>
      </c>
    </row>
    <row r="102" spans="1:9" x14ac:dyDescent="0.3">
      <c r="A102" t="s">
        <v>3</v>
      </c>
      <c r="B102" t="s">
        <v>197</v>
      </c>
      <c r="C102" s="10" t="s">
        <v>198</v>
      </c>
      <c r="D102" t="s">
        <v>199</v>
      </c>
      <c r="F102" s="2">
        <v>37487</v>
      </c>
      <c r="G102" s="3">
        <v>37487</v>
      </c>
      <c r="H102" s="3">
        <v>0</v>
      </c>
      <c r="I102" s="11">
        <v>989.4</v>
      </c>
    </row>
    <row r="103" spans="1:9" x14ac:dyDescent="0.3">
      <c r="A103" t="s">
        <v>3</v>
      </c>
      <c r="B103" t="s">
        <v>200</v>
      </c>
      <c r="C103" s="10" t="s">
        <v>201</v>
      </c>
      <c r="D103" t="s">
        <v>202</v>
      </c>
      <c r="F103" s="2">
        <v>8214</v>
      </c>
      <c r="G103" s="3">
        <v>5446</v>
      </c>
      <c r="H103" s="3">
        <v>0</v>
      </c>
      <c r="I103" s="11">
        <v>3204.29</v>
      </c>
    </row>
    <row r="104" spans="1:9" x14ac:dyDescent="0.3">
      <c r="A104" t="s">
        <v>3</v>
      </c>
      <c r="B104" t="s">
        <v>203</v>
      </c>
      <c r="C104" t="s">
        <v>101</v>
      </c>
      <c r="D104" t="s">
        <v>204</v>
      </c>
      <c r="F104" s="2">
        <v>3122</v>
      </c>
      <c r="G104" s="3">
        <v>4522</v>
      </c>
      <c r="H104" s="3">
        <v>7337</v>
      </c>
      <c r="I104" s="3">
        <v>7674.57</v>
      </c>
    </row>
    <row r="105" spans="1:9" x14ac:dyDescent="0.3">
      <c r="A105" t="s">
        <v>3</v>
      </c>
      <c r="B105" t="s">
        <v>205</v>
      </c>
      <c r="C105" s="10" t="s">
        <v>193</v>
      </c>
      <c r="D105" t="s">
        <v>206</v>
      </c>
      <c r="F105" s="2">
        <v>62597</v>
      </c>
      <c r="G105" s="3">
        <v>18086</v>
      </c>
      <c r="H105" s="3">
        <v>0</v>
      </c>
      <c r="I105" s="11">
        <v>52976.59</v>
      </c>
    </row>
    <row r="106" spans="1:9" x14ac:dyDescent="0.3">
      <c r="A106" t="s">
        <v>3</v>
      </c>
      <c r="B106" t="s">
        <v>207</v>
      </c>
      <c r="C106" s="10" t="s">
        <v>208</v>
      </c>
      <c r="D106" t="s">
        <v>209</v>
      </c>
      <c r="F106" s="2">
        <v>2493</v>
      </c>
      <c r="G106" s="3">
        <v>2441</v>
      </c>
      <c r="H106" s="3">
        <v>0</v>
      </c>
      <c r="I106" s="11">
        <v>312.64</v>
      </c>
    </row>
    <row r="107" spans="1:9" x14ac:dyDescent="0.3">
      <c r="A107" t="s">
        <v>3</v>
      </c>
      <c r="B107" t="s">
        <v>210</v>
      </c>
      <c r="C107" t="s">
        <v>5</v>
      </c>
      <c r="D107" t="s">
        <v>211</v>
      </c>
      <c r="F107" s="2">
        <v>21564</v>
      </c>
      <c r="G107" s="3">
        <v>21663</v>
      </c>
      <c r="H107" s="3">
        <v>16810</v>
      </c>
      <c r="I107" s="3">
        <v>17662.22</v>
      </c>
    </row>
    <row r="108" spans="1:9" x14ac:dyDescent="0.3">
      <c r="A108" t="s">
        <v>3</v>
      </c>
      <c r="B108" t="s">
        <v>212</v>
      </c>
      <c r="C108" t="s">
        <v>101</v>
      </c>
      <c r="D108" t="s">
        <v>213</v>
      </c>
      <c r="F108" s="2">
        <v>8352</v>
      </c>
      <c r="G108" s="3">
        <v>12343</v>
      </c>
      <c r="H108" s="3">
        <v>20912</v>
      </c>
      <c r="I108" s="3">
        <v>24994.89</v>
      </c>
    </row>
    <row r="109" spans="1:9" x14ac:dyDescent="0.3">
      <c r="A109" t="s">
        <v>3</v>
      </c>
      <c r="B109" t="s">
        <v>214</v>
      </c>
      <c r="C109" t="s">
        <v>159</v>
      </c>
      <c r="D109" t="s">
        <v>215</v>
      </c>
      <c r="F109" s="2">
        <v>304710</v>
      </c>
      <c r="G109" s="3">
        <v>304706</v>
      </c>
      <c r="H109" s="3">
        <v>331109</v>
      </c>
      <c r="I109" s="3">
        <v>411604.05</v>
      </c>
    </row>
    <row r="110" spans="1:9" x14ac:dyDescent="0.3">
      <c r="A110" t="s">
        <v>3</v>
      </c>
      <c r="B110" t="s">
        <v>216</v>
      </c>
      <c r="C110" t="s">
        <v>159</v>
      </c>
      <c r="D110" t="s">
        <v>217</v>
      </c>
      <c r="F110" s="2">
        <v>304710</v>
      </c>
      <c r="G110" s="3">
        <v>304706</v>
      </c>
      <c r="H110" s="3">
        <v>332295</v>
      </c>
      <c r="I110" s="3">
        <v>420710.79</v>
      </c>
    </row>
    <row r="111" spans="1:9" x14ac:dyDescent="0.3">
      <c r="A111" t="s">
        <v>3</v>
      </c>
      <c r="B111" t="s">
        <v>218</v>
      </c>
      <c r="C111" t="s">
        <v>159</v>
      </c>
      <c r="D111" t="s">
        <v>219</v>
      </c>
      <c r="F111" s="2">
        <v>304710</v>
      </c>
      <c r="G111" s="3">
        <v>304706</v>
      </c>
      <c r="H111" s="3">
        <v>331375</v>
      </c>
      <c r="I111" s="3">
        <v>416473.64</v>
      </c>
    </row>
    <row r="112" spans="1:9" x14ac:dyDescent="0.3">
      <c r="A112" t="s">
        <v>3</v>
      </c>
      <c r="B112" t="s">
        <v>220</v>
      </c>
      <c r="C112" t="s">
        <v>159</v>
      </c>
      <c r="D112" t="s">
        <v>221</v>
      </c>
      <c r="F112" s="2">
        <v>304710</v>
      </c>
      <c r="G112" s="3">
        <v>304706</v>
      </c>
      <c r="H112" s="3">
        <v>331192</v>
      </c>
      <c r="I112" s="3">
        <v>421233.47</v>
      </c>
    </row>
    <row r="113" spans="1:9" x14ac:dyDescent="0.3">
      <c r="A113" t="s">
        <v>3</v>
      </c>
      <c r="B113" t="s">
        <v>222</v>
      </c>
      <c r="C113" t="s">
        <v>159</v>
      </c>
      <c r="D113" t="s">
        <v>223</v>
      </c>
      <c r="F113" s="2">
        <v>304897</v>
      </c>
      <c r="G113" s="3">
        <v>304250</v>
      </c>
      <c r="H113" s="3">
        <v>313677</v>
      </c>
      <c r="I113" s="3">
        <v>415188.84</v>
      </c>
    </row>
    <row r="114" spans="1:9" x14ac:dyDescent="0.3">
      <c r="A114" t="s">
        <v>3</v>
      </c>
      <c r="B114" t="s">
        <v>224</v>
      </c>
      <c r="C114" t="s">
        <v>159</v>
      </c>
      <c r="D114" t="s">
        <v>225</v>
      </c>
      <c r="F114" s="2">
        <v>304897</v>
      </c>
      <c r="G114" s="3">
        <v>304250</v>
      </c>
      <c r="H114" s="3">
        <v>314564</v>
      </c>
      <c r="I114" s="3">
        <v>415549.59</v>
      </c>
    </row>
    <row r="115" spans="1:9" x14ac:dyDescent="0.3">
      <c r="A115" t="s">
        <v>3</v>
      </c>
      <c r="B115" t="s">
        <v>226</v>
      </c>
      <c r="C115" t="s">
        <v>159</v>
      </c>
      <c r="D115" t="s">
        <v>227</v>
      </c>
      <c r="F115" s="2">
        <v>304897</v>
      </c>
      <c r="G115" s="3">
        <v>304250</v>
      </c>
      <c r="H115" s="3">
        <v>312851</v>
      </c>
      <c r="I115" s="3">
        <v>400604.02</v>
      </c>
    </row>
    <row r="116" spans="1:9" x14ac:dyDescent="0.3">
      <c r="A116" t="s">
        <v>3</v>
      </c>
      <c r="B116" t="s">
        <v>228</v>
      </c>
      <c r="C116" t="s">
        <v>159</v>
      </c>
      <c r="D116" t="s">
        <v>229</v>
      </c>
      <c r="F116" s="2">
        <v>304897</v>
      </c>
      <c r="G116" s="3">
        <v>304250</v>
      </c>
      <c r="H116" s="3">
        <v>314829</v>
      </c>
      <c r="I116" s="3">
        <v>414440.81</v>
      </c>
    </row>
    <row r="117" spans="1:9" x14ac:dyDescent="0.3">
      <c r="A117" t="s">
        <v>3</v>
      </c>
      <c r="B117" t="s">
        <v>230</v>
      </c>
      <c r="C117" t="s">
        <v>159</v>
      </c>
      <c r="D117" t="s">
        <v>231</v>
      </c>
      <c r="F117" s="2">
        <v>306904</v>
      </c>
      <c r="G117" s="3">
        <v>304307</v>
      </c>
      <c r="H117" s="3">
        <v>307910</v>
      </c>
      <c r="I117" s="3">
        <v>305735.23</v>
      </c>
    </row>
    <row r="118" spans="1:9" x14ac:dyDescent="0.3">
      <c r="A118" t="s">
        <v>3</v>
      </c>
      <c r="B118" t="s">
        <v>232</v>
      </c>
      <c r="C118" t="s">
        <v>159</v>
      </c>
      <c r="D118" t="s">
        <v>233</v>
      </c>
      <c r="F118" s="2">
        <v>306904</v>
      </c>
      <c r="G118" s="3">
        <v>304289</v>
      </c>
      <c r="H118" s="3">
        <v>311237</v>
      </c>
      <c r="I118" s="3">
        <v>305458.2</v>
      </c>
    </row>
    <row r="119" spans="1:9" x14ac:dyDescent="0.3">
      <c r="A119" t="s">
        <v>3</v>
      </c>
      <c r="B119" t="s">
        <v>234</v>
      </c>
      <c r="C119" t="s">
        <v>159</v>
      </c>
      <c r="D119" t="s">
        <v>235</v>
      </c>
      <c r="F119" s="2">
        <v>306904</v>
      </c>
      <c r="G119" s="3">
        <v>304202</v>
      </c>
      <c r="H119" s="3">
        <v>307721</v>
      </c>
      <c r="I119" s="3">
        <v>307492.84000000003</v>
      </c>
    </row>
    <row r="120" spans="1:9" x14ac:dyDescent="0.3">
      <c r="A120" t="s">
        <v>3</v>
      </c>
      <c r="B120" t="s">
        <v>236</v>
      </c>
      <c r="C120" t="s">
        <v>159</v>
      </c>
      <c r="D120" t="s">
        <v>237</v>
      </c>
      <c r="F120" s="2">
        <v>306904</v>
      </c>
      <c r="G120" s="3">
        <v>304202</v>
      </c>
      <c r="H120" s="3">
        <v>307801</v>
      </c>
      <c r="I120" s="3">
        <v>314601.51</v>
      </c>
    </row>
    <row r="121" spans="1:9" x14ac:dyDescent="0.3">
      <c r="A121" t="s">
        <v>3</v>
      </c>
      <c r="B121" t="s">
        <v>238</v>
      </c>
      <c r="C121" t="s">
        <v>159</v>
      </c>
      <c r="D121" t="s">
        <v>239</v>
      </c>
      <c r="F121" s="2">
        <v>304684</v>
      </c>
      <c r="G121" s="3">
        <v>304250</v>
      </c>
      <c r="H121" s="3">
        <v>308363</v>
      </c>
      <c r="I121" s="3">
        <v>316859.71999999997</v>
      </c>
    </row>
    <row r="122" spans="1:9" x14ac:dyDescent="0.3">
      <c r="A122" t="s">
        <v>3</v>
      </c>
      <c r="B122" t="s">
        <v>240</v>
      </c>
      <c r="C122" t="s">
        <v>159</v>
      </c>
      <c r="D122" t="s">
        <v>241</v>
      </c>
      <c r="F122" s="2">
        <v>289077</v>
      </c>
      <c r="G122" s="3">
        <v>288665</v>
      </c>
      <c r="H122" s="3">
        <v>293555</v>
      </c>
      <c r="I122" s="3">
        <v>299695.09999999998</v>
      </c>
    </row>
    <row r="123" spans="1:9" x14ac:dyDescent="0.3">
      <c r="A123" t="s">
        <v>3</v>
      </c>
      <c r="B123" t="s">
        <v>242</v>
      </c>
      <c r="C123" t="s">
        <v>34</v>
      </c>
      <c r="D123" t="s">
        <v>243</v>
      </c>
      <c r="F123" s="2">
        <v>15748</v>
      </c>
      <c r="G123" s="3">
        <v>15748</v>
      </c>
      <c r="H123" s="3">
        <v>16839</v>
      </c>
      <c r="I123" s="3">
        <v>15874.43</v>
      </c>
    </row>
    <row r="124" spans="1:9" x14ac:dyDescent="0.3">
      <c r="A124" t="s">
        <v>3</v>
      </c>
      <c r="B124" t="s">
        <v>244</v>
      </c>
      <c r="C124" t="s">
        <v>159</v>
      </c>
      <c r="D124" t="s">
        <v>245</v>
      </c>
      <c r="F124" s="2">
        <v>222066</v>
      </c>
      <c r="G124" s="3">
        <v>221750</v>
      </c>
      <c r="H124" s="3">
        <v>225389</v>
      </c>
      <c r="I124" s="3">
        <v>228588.42</v>
      </c>
    </row>
    <row r="125" spans="1:9" x14ac:dyDescent="0.3">
      <c r="A125" t="s">
        <v>3</v>
      </c>
      <c r="B125" t="s">
        <v>246</v>
      </c>
      <c r="C125" t="s">
        <v>159</v>
      </c>
      <c r="D125" t="s">
        <v>247</v>
      </c>
      <c r="F125" s="2">
        <v>304684</v>
      </c>
      <c r="G125" s="3">
        <v>304250</v>
      </c>
      <c r="H125" s="3">
        <v>308833</v>
      </c>
      <c r="I125" s="3">
        <v>311925.7</v>
      </c>
    </row>
    <row r="126" spans="1:9" x14ac:dyDescent="0.3">
      <c r="A126" t="s">
        <v>3</v>
      </c>
      <c r="B126" t="s">
        <v>248</v>
      </c>
      <c r="C126" t="s">
        <v>159</v>
      </c>
      <c r="D126" t="s">
        <v>249</v>
      </c>
      <c r="F126" s="2">
        <v>307241</v>
      </c>
      <c r="G126" s="3">
        <v>304257</v>
      </c>
      <c r="H126" s="3">
        <v>327230</v>
      </c>
      <c r="I126" s="3">
        <v>289167.09999999998</v>
      </c>
    </row>
    <row r="127" spans="1:9" x14ac:dyDescent="0.3">
      <c r="A127" t="s">
        <v>3</v>
      </c>
      <c r="B127" t="s">
        <v>250</v>
      </c>
      <c r="C127" t="s">
        <v>101</v>
      </c>
      <c r="D127" t="s">
        <v>251</v>
      </c>
      <c r="F127" s="2">
        <v>146040</v>
      </c>
      <c r="G127" s="3">
        <v>146040</v>
      </c>
      <c r="H127" s="3">
        <v>156618</v>
      </c>
      <c r="I127" s="3">
        <v>117972.65</v>
      </c>
    </row>
    <row r="128" spans="1:9" x14ac:dyDescent="0.3">
      <c r="A128" t="s">
        <v>3</v>
      </c>
      <c r="B128" t="s">
        <v>252</v>
      </c>
      <c r="C128" t="s">
        <v>5</v>
      </c>
      <c r="D128" t="s">
        <v>253</v>
      </c>
      <c r="F128" s="2">
        <v>243435</v>
      </c>
      <c r="G128" s="3">
        <v>244429</v>
      </c>
      <c r="H128" s="3">
        <v>245071</v>
      </c>
      <c r="I128" s="3">
        <v>227236.26</v>
      </c>
    </row>
    <row r="129" spans="1:9" x14ac:dyDescent="0.3">
      <c r="A129" t="s">
        <v>3</v>
      </c>
      <c r="B129" t="s">
        <v>254</v>
      </c>
      <c r="C129" t="s">
        <v>159</v>
      </c>
      <c r="D129" t="s">
        <v>255</v>
      </c>
      <c r="F129" s="2">
        <v>307241</v>
      </c>
      <c r="G129" s="3">
        <v>305001</v>
      </c>
      <c r="H129" s="3">
        <v>332454</v>
      </c>
      <c r="I129" s="3">
        <v>290557.31</v>
      </c>
    </row>
    <row r="130" spans="1:9" x14ac:dyDescent="0.3">
      <c r="A130" t="s">
        <v>3</v>
      </c>
      <c r="B130" t="s">
        <v>256</v>
      </c>
      <c r="C130" t="s">
        <v>159</v>
      </c>
      <c r="D130" t="s">
        <v>257</v>
      </c>
      <c r="F130" s="2">
        <v>301565</v>
      </c>
      <c r="G130" s="3">
        <v>304250</v>
      </c>
      <c r="H130" s="3">
        <v>307525</v>
      </c>
      <c r="I130" s="3">
        <v>283923.20000000001</v>
      </c>
    </row>
    <row r="131" spans="1:9" x14ac:dyDescent="0.3">
      <c r="A131" t="s">
        <v>3</v>
      </c>
      <c r="B131" t="s">
        <v>258</v>
      </c>
      <c r="C131" t="s">
        <v>159</v>
      </c>
      <c r="D131" t="s">
        <v>259</v>
      </c>
      <c r="F131" s="2">
        <v>301565</v>
      </c>
      <c r="G131" s="3">
        <v>304250</v>
      </c>
      <c r="H131" s="3">
        <v>308780</v>
      </c>
      <c r="I131" s="3">
        <v>287730.87</v>
      </c>
    </row>
    <row r="132" spans="1:9" x14ac:dyDescent="0.3">
      <c r="A132" t="s">
        <v>3</v>
      </c>
      <c r="B132" t="s">
        <v>260</v>
      </c>
      <c r="C132" t="s">
        <v>159</v>
      </c>
      <c r="D132" t="s">
        <v>261</v>
      </c>
      <c r="F132" s="2">
        <v>301565</v>
      </c>
      <c r="G132" s="3">
        <v>304250</v>
      </c>
      <c r="H132" s="3">
        <v>307624</v>
      </c>
      <c r="I132" s="3">
        <v>290141.90000000002</v>
      </c>
    </row>
    <row r="133" spans="1:9" x14ac:dyDescent="0.3">
      <c r="A133" t="s">
        <v>3</v>
      </c>
      <c r="B133" t="s">
        <v>262</v>
      </c>
      <c r="C133" t="s">
        <v>159</v>
      </c>
      <c r="D133" t="s">
        <v>263</v>
      </c>
      <c r="F133" s="2">
        <v>301565</v>
      </c>
      <c r="G133" s="3">
        <v>304250</v>
      </c>
      <c r="H133" s="3">
        <v>307704</v>
      </c>
      <c r="I133" s="3">
        <v>286501.19</v>
      </c>
    </row>
    <row r="134" spans="1:9" x14ac:dyDescent="0.3">
      <c r="A134" t="s">
        <v>3</v>
      </c>
      <c r="B134" t="s">
        <v>264</v>
      </c>
      <c r="C134" t="s">
        <v>134</v>
      </c>
      <c r="D134" t="s">
        <v>265</v>
      </c>
      <c r="F134" s="2">
        <v>40814</v>
      </c>
      <c r="G134" s="3">
        <v>41557</v>
      </c>
      <c r="H134" s="3">
        <v>35085</v>
      </c>
      <c r="I134" s="3">
        <v>45846.64</v>
      </c>
    </row>
    <row r="135" spans="1:9" x14ac:dyDescent="0.3">
      <c r="A135" t="s">
        <v>3</v>
      </c>
      <c r="B135" t="s">
        <v>266</v>
      </c>
      <c r="C135" t="s">
        <v>159</v>
      </c>
      <c r="D135" t="s">
        <v>267</v>
      </c>
      <c r="F135" s="2">
        <v>40075</v>
      </c>
      <c r="G135" s="3">
        <v>36788</v>
      </c>
      <c r="H135" s="3">
        <v>30389</v>
      </c>
      <c r="I135" s="3">
        <v>25282.5</v>
      </c>
    </row>
    <row r="136" spans="1:9" x14ac:dyDescent="0.3">
      <c r="A136" t="s">
        <v>3</v>
      </c>
      <c r="B136" t="s">
        <v>268</v>
      </c>
      <c r="C136" t="s">
        <v>269</v>
      </c>
      <c r="D136" t="s">
        <v>270</v>
      </c>
      <c r="F136" s="2">
        <v>8453</v>
      </c>
      <c r="G136" s="3">
        <v>8485</v>
      </c>
      <c r="H136" s="3">
        <v>10200</v>
      </c>
      <c r="I136" s="3">
        <v>10267.379999999999</v>
      </c>
    </row>
    <row r="137" spans="1:9" x14ac:dyDescent="0.3">
      <c r="A137" t="s">
        <v>3</v>
      </c>
      <c r="B137" t="s">
        <v>271</v>
      </c>
      <c r="C137" t="s">
        <v>272</v>
      </c>
      <c r="D137" t="s">
        <v>273</v>
      </c>
      <c r="F137" s="2">
        <v>1052</v>
      </c>
      <c r="G137" s="3">
        <v>1010</v>
      </c>
      <c r="H137" s="3">
        <v>837</v>
      </c>
      <c r="I137" s="3">
        <v>1089.03</v>
      </c>
    </row>
    <row r="138" spans="1:9" x14ac:dyDescent="0.3">
      <c r="A138" t="s">
        <v>3</v>
      </c>
      <c r="B138" t="s">
        <v>274</v>
      </c>
      <c r="C138" t="s">
        <v>145</v>
      </c>
      <c r="D138" t="s">
        <v>275</v>
      </c>
      <c r="F138" s="2">
        <v>18131</v>
      </c>
      <c r="G138" s="3">
        <v>19701</v>
      </c>
      <c r="H138" s="3">
        <v>17907</v>
      </c>
      <c r="I138" s="3">
        <v>20676.02</v>
      </c>
    </row>
    <row r="139" spans="1:9" x14ac:dyDescent="0.3">
      <c r="A139" t="s">
        <v>3</v>
      </c>
      <c r="B139" t="s">
        <v>276</v>
      </c>
      <c r="C139" t="s">
        <v>101</v>
      </c>
      <c r="D139" t="s">
        <v>277</v>
      </c>
      <c r="F139" s="2">
        <v>34512</v>
      </c>
      <c r="G139" s="3">
        <v>34197</v>
      </c>
      <c r="H139" s="3">
        <v>50590</v>
      </c>
      <c r="I139" s="3">
        <v>40249.07</v>
      </c>
    </row>
    <row r="140" spans="1:9" x14ac:dyDescent="0.3">
      <c r="A140" t="s">
        <v>3</v>
      </c>
      <c r="B140" t="s">
        <v>278</v>
      </c>
      <c r="C140" t="s">
        <v>279</v>
      </c>
      <c r="D140" t="s">
        <v>280</v>
      </c>
      <c r="F140" s="2">
        <v>404</v>
      </c>
      <c r="G140" s="3">
        <v>532</v>
      </c>
      <c r="H140" s="3">
        <v>639</v>
      </c>
      <c r="I140" s="3">
        <v>737.82</v>
      </c>
    </row>
    <row r="141" spans="1:9" x14ac:dyDescent="0.3">
      <c r="A141" t="s">
        <v>3</v>
      </c>
      <c r="B141" t="s">
        <v>281</v>
      </c>
      <c r="C141" t="s">
        <v>145</v>
      </c>
      <c r="D141" t="s">
        <v>282</v>
      </c>
      <c r="F141" s="2">
        <v>264873</v>
      </c>
      <c r="G141" s="3">
        <v>262102</v>
      </c>
      <c r="H141" s="3">
        <v>217127</v>
      </c>
      <c r="I141" s="3">
        <v>275841.34000000003</v>
      </c>
    </row>
    <row r="142" spans="1:9" x14ac:dyDescent="0.3">
      <c r="A142" t="s">
        <v>3</v>
      </c>
      <c r="B142" t="s">
        <v>283</v>
      </c>
      <c r="C142" t="s">
        <v>181</v>
      </c>
      <c r="D142" t="s">
        <v>284</v>
      </c>
      <c r="F142" s="2">
        <v>14076</v>
      </c>
      <c r="G142" s="3">
        <v>14369</v>
      </c>
      <c r="H142" s="3">
        <v>15674</v>
      </c>
      <c r="I142" s="3">
        <v>13288.14</v>
      </c>
    </row>
    <row r="143" spans="1:9" x14ac:dyDescent="0.3">
      <c r="A143" t="s">
        <v>3</v>
      </c>
      <c r="B143" t="s">
        <v>285</v>
      </c>
      <c r="C143" t="s">
        <v>101</v>
      </c>
      <c r="D143" t="s">
        <v>286</v>
      </c>
      <c r="F143" s="2">
        <v>128079</v>
      </c>
      <c r="G143" s="3">
        <v>127940</v>
      </c>
      <c r="H143" s="3">
        <v>191072</v>
      </c>
      <c r="I143" s="3">
        <v>192042.65</v>
      </c>
    </row>
    <row r="144" spans="1:9" x14ac:dyDescent="0.3">
      <c r="A144" t="s">
        <v>3</v>
      </c>
      <c r="B144" t="s">
        <v>287</v>
      </c>
      <c r="C144" t="s">
        <v>181</v>
      </c>
      <c r="D144" t="s">
        <v>288</v>
      </c>
      <c r="F144" s="2">
        <v>11812</v>
      </c>
      <c r="G144" s="3">
        <v>11452</v>
      </c>
      <c r="H144" s="3">
        <v>13010</v>
      </c>
      <c r="I144" s="3">
        <v>12994.47</v>
      </c>
    </row>
    <row r="145" spans="1:9" x14ac:dyDescent="0.3">
      <c r="A145" t="s">
        <v>3</v>
      </c>
      <c r="B145" t="s">
        <v>289</v>
      </c>
      <c r="C145" t="s">
        <v>181</v>
      </c>
      <c r="D145" t="s">
        <v>290</v>
      </c>
      <c r="F145" s="2">
        <v>105919</v>
      </c>
      <c r="G145" s="3">
        <v>106607</v>
      </c>
      <c r="H145" s="3">
        <v>111776</v>
      </c>
      <c r="I145" s="3">
        <v>105070.52</v>
      </c>
    </row>
    <row r="146" spans="1:9" x14ac:dyDescent="0.3">
      <c r="A146" t="s">
        <v>3</v>
      </c>
      <c r="B146" t="s">
        <v>291</v>
      </c>
      <c r="C146" t="s">
        <v>159</v>
      </c>
      <c r="D146" t="s">
        <v>292</v>
      </c>
      <c r="F146" s="2">
        <v>46495</v>
      </c>
      <c r="G146" s="3">
        <v>43189</v>
      </c>
      <c r="H146" s="3">
        <v>36953</v>
      </c>
      <c r="I146" s="3">
        <v>32518.38</v>
      </c>
    </row>
    <row r="147" spans="1:9" x14ac:dyDescent="0.3">
      <c r="A147" t="s">
        <v>3</v>
      </c>
      <c r="B147" t="s">
        <v>293</v>
      </c>
      <c r="C147" t="s">
        <v>101</v>
      </c>
      <c r="D147" t="s">
        <v>294</v>
      </c>
      <c r="F147" s="2">
        <v>9073</v>
      </c>
      <c r="G147" s="3">
        <v>8991</v>
      </c>
      <c r="H147" s="3">
        <v>13348</v>
      </c>
      <c r="I147" s="3">
        <v>11005.48</v>
      </c>
    </row>
    <row r="148" spans="1:9" x14ac:dyDescent="0.3">
      <c r="A148" t="s">
        <v>3</v>
      </c>
      <c r="B148" t="s">
        <v>295</v>
      </c>
      <c r="C148" t="s">
        <v>145</v>
      </c>
      <c r="D148" t="s">
        <v>296</v>
      </c>
      <c r="F148" s="2">
        <v>306213</v>
      </c>
      <c r="G148" s="3">
        <v>307029</v>
      </c>
      <c r="H148" s="3">
        <v>302827</v>
      </c>
      <c r="I148" s="3">
        <v>214019.44</v>
      </c>
    </row>
    <row r="149" spans="1:9" x14ac:dyDescent="0.3">
      <c r="A149" t="s">
        <v>3</v>
      </c>
      <c r="B149" t="s">
        <v>297</v>
      </c>
      <c r="C149" t="s">
        <v>145</v>
      </c>
      <c r="D149" t="s">
        <v>298</v>
      </c>
      <c r="F149" s="2">
        <v>306213</v>
      </c>
      <c r="G149" s="3">
        <v>305198</v>
      </c>
      <c r="H149" s="3">
        <v>300353</v>
      </c>
      <c r="I149" s="3">
        <v>198209.2</v>
      </c>
    </row>
    <row r="150" spans="1:9" x14ac:dyDescent="0.3">
      <c r="A150" t="s">
        <v>3</v>
      </c>
      <c r="B150" t="s">
        <v>299</v>
      </c>
      <c r="C150" t="s">
        <v>145</v>
      </c>
      <c r="D150" t="s">
        <v>300</v>
      </c>
      <c r="F150" s="2">
        <v>306213</v>
      </c>
      <c r="G150" s="3">
        <v>303966</v>
      </c>
      <c r="H150" s="3">
        <v>300193</v>
      </c>
      <c r="I150" s="3">
        <v>215067.88</v>
      </c>
    </row>
    <row r="151" spans="1:9" x14ac:dyDescent="0.3">
      <c r="A151" t="s">
        <v>3</v>
      </c>
      <c r="B151" t="s">
        <v>301</v>
      </c>
      <c r="C151" t="s">
        <v>145</v>
      </c>
      <c r="D151" t="s">
        <v>302</v>
      </c>
      <c r="F151" s="2">
        <v>306213</v>
      </c>
      <c r="G151" s="3">
        <v>303214</v>
      </c>
      <c r="H151" s="3">
        <v>300827</v>
      </c>
      <c r="I151" s="3">
        <v>215528.32000000001</v>
      </c>
    </row>
    <row r="152" spans="1:9" x14ac:dyDescent="0.3">
      <c r="A152" t="s">
        <v>3</v>
      </c>
      <c r="B152" t="s">
        <v>303</v>
      </c>
      <c r="C152" t="s">
        <v>34</v>
      </c>
      <c r="D152" t="s">
        <v>304</v>
      </c>
      <c r="F152" s="2">
        <v>310413</v>
      </c>
      <c r="G152" s="3">
        <v>305000</v>
      </c>
      <c r="H152" s="3">
        <v>325444</v>
      </c>
      <c r="I152" s="3">
        <v>322109.39</v>
      </c>
    </row>
    <row r="153" spans="1:9" x14ac:dyDescent="0.3">
      <c r="A153" t="s">
        <v>3</v>
      </c>
      <c r="B153" t="s">
        <v>305</v>
      </c>
      <c r="C153" t="s">
        <v>34</v>
      </c>
      <c r="D153" t="s">
        <v>306</v>
      </c>
      <c r="F153" s="2">
        <v>310413</v>
      </c>
      <c r="G153" s="3">
        <v>305000</v>
      </c>
      <c r="H153" s="3">
        <v>322319</v>
      </c>
      <c r="I153" s="3">
        <v>305815.96999999997</v>
      </c>
    </row>
    <row r="154" spans="1:9" x14ac:dyDescent="0.3">
      <c r="A154" t="s">
        <v>3</v>
      </c>
      <c r="B154" t="s">
        <v>307</v>
      </c>
      <c r="C154" t="s">
        <v>34</v>
      </c>
      <c r="D154" t="s">
        <v>308</v>
      </c>
      <c r="F154" s="2">
        <v>310413</v>
      </c>
      <c r="G154" s="3">
        <v>305000</v>
      </c>
      <c r="H154" s="3">
        <v>311179</v>
      </c>
      <c r="I154" s="3">
        <v>293444.18</v>
      </c>
    </row>
    <row r="155" spans="1:9" x14ac:dyDescent="0.3">
      <c r="A155" t="s">
        <v>3</v>
      </c>
      <c r="B155" t="s">
        <v>309</v>
      </c>
      <c r="C155" t="s">
        <v>34</v>
      </c>
      <c r="D155" t="s">
        <v>310</v>
      </c>
      <c r="F155" s="2">
        <v>310413</v>
      </c>
      <c r="G155" s="3">
        <v>305000</v>
      </c>
      <c r="H155" s="3">
        <v>315566</v>
      </c>
      <c r="I155" s="3">
        <v>302751.19</v>
      </c>
    </row>
    <row r="156" spans="1:9" x14ac:dyDescent="0.3">
      <c r="A156" t="s">
        <v>3</v>
      </c>
      <c r="B156" t="s">
        <v>311</v>
      </c>
      <c r="C156" t="s">
        <v>181</v>
      </c>
      <c r="D156" t="s">
        <v>312</v>
      </c>
      <c r="F156" s="2">
        <v>153105</v>
      </c>
      <c r="G156" s="3">
        <v>151440</v>
      </c>
      <c r="H156" s="3">
        <v>121724</v>
      </c>
      <c r="I156" s="3">
        <v>149928.47</v>
      </c>
    </row>
    <row r="157" spans="1:9" x14ac:dyDescent="0.3">
      <c r="A157" t="s">
        <v>3</v>
      </c>
      <c r="B157" t="s">
        <v>313</v>
      </c>
      <c r="C157" t="s">
        <v>181</v>
      </c>
      <c r="D157" t="s">
        <v>314</v>
      </c>
      <c r="F157" s="2">
        <v>151222</v>
      </c>
      <c r="G157" s="3">
        <v>153915</v>
      </c>
      <c r="H157" s="3">
        <v>120108</v>
      </c>
      <c r="I157" s="3">
        <v>143770.13</v>
      </c>
    </row>
    <row r="158" spans="1:9" x14ac:dyDescent="0.3">
      <c r="A158" t="s">
        <v>3</v>
      </c>
      <c r="B158" t="s">
        <v>315</v>
      </c>
      <c r="C158" t="s">
        <v>316</v>
      </c>
      <c r="D158" t="s">
        <v>317</v>
      </c>
      <c r="F158" s="2">
        <v>91500</v>
      </c>
      <c r="G158" s="3">
        <v>89725</v>
      </c>
      <c r="H158" s="3">
        <v>82820</v>
      </c>
      <c r="I158" s="3">
        <v>92006.75</v>
      </c>
    </row>
    <row r="159" spans="1:9" x14ac:dyDescent="0.3">
      <c r="A159" t="s">
        <v>3</v>
      </c>
      <c r="B159" t="s">
        <v>318</v>
      </c>
      <c r="C159" t="s">
        <v>319</v>
      </c>
      <c r="D159" t="s">
        <v>320</v>
      </c>
      <c r="F159" s="2">
        <v>81714</v>
      </c>
      <c r="G159" s="3">
        <v>78344</v>
      </c>
      <c r="H159" s="3">
        <v>64408</v>
      </c>
      <c r="I159" s="3">
        <v>72105.19</v>
      </c>
    </row>
    <row r="160" spans="1:9" x14ac:dyDescent="0.3">
      <c r="A160" t="s">
        <v>3</v>
      </c>
      <c r="B160" t="s">
        <v>321</v>
      </c>
      <c r="C160" t="s">
        <v>322</v>
      </c>
      <c r="D160" t="s">
        <v>323</v>
      </c>
      <c r="F160" s="2">
        <v>34902</v>
      </c>
      <c r="G160" s="3">
        <v>34662</v>
      </c>
      <c r="H160" s="3">
        <v>37411</v>
      </c>
      <c r="I160" s="3">
        <v>39997.33</v>
      </c>
    </row>
    <row r="161" spans="1:9" x14ac:dyDescent="0.3">
      <c r="A161" t="s">
        <v>3</v>
      </c>
      <c r="B161" t="s">
        <v>324</v>
      </c>
      <c r="C161" t="s">
        <v>322</v>
      </c>
      <c r="D161" t="s">
        <v>325</v>
      </c>
      <c r="F161" s="2">
        <v>184333</v>
      </c>
      <c r="G161" s="3">
        <v>185104</v>
      </c>
      <c r="H161" s="3">
        <v>205166</v>
      </c>
      <c r="I161" s="3">
        <v>222792.22</v>
      </c>
    </row>
    <row r="162" spans="1:9" x14ac:dyDescent="0.3">
      <c r="A162" t="s">
        <v>3</v>
      </c>
      <c r="B162" t="s">
        <v>326</v>
      </c>
      <c r="C162" t="s">
        <v>145</v>
      </c>
      <c r="D162" t="s">
        <v>327</v>
      </c>
      <c r="F162" s="2">
        <v>305386</v>
      </c>
      <c r="G162" s="3">
        <v>305386</v>
      </c>
      <c r="H162" s="3">
        <v>291452</v>
      </c>
      <c r="I162" s="3">
        <v>222182.98</v>
      </c>
    </row>
    <row r="163" spans="1:9" x14ac:dyDescent="0.3">
      <c r="A163" t="s">
        <v>3</v>
      </c>
      <c r="B163" t="s">
        <v>328</v>
      </c>
      <c r="C163" t="s">
        <v>145</v>
      </c>
      <c r="D163" t="s">
        <v>329</v>
      </c>
      <c r="F163" s="2">
        <v>305386</v>
      </c>
      <c r="G163" s="3">
        <v>305386</v>
      </c>
      <c r="H163" s="3">
        <v>291535</v>
      </c>
      <c r="I163" s="3">
        <v>217543.47</v>
      </c>
    </row>
    <row r="164" spans="1:9" x14ac:dyDescent="0.3">
      <c r="A164" t="s">
        <v>3</v>
      </c>
      <c r="B164" t="s">
        <v>330</v>
      </c>
      <c r="C164" t="s">
        <v>145</v>
      </c>
      <c r="D164" t="s">
        <v>331</v>
      </c>
      <c r="F164" s="2">
        <v>305386</v>
      </c>
      <c r="G164" s="3">
        <v>305386</v>
      </c>
      <c r="H164" s="3">
        <v>292670</v>
      </c>
      <c r="I164" s="3">
        <v>214766.71</v>
      </c>
    </row>
    <row r="165" spans="1:9" x14ac:dyDescent="0.3">
      <c r="A165" t="s">
        <v>3</v>
      </c>
      <c r="B165" t="s">
        <v>332</v>
      </c>
      <c r="C165" t="s">
        <v>145</v>
      </c>
      <c r="D165" t="s">
        <v>333</v>
      </c>
      <c r="F165" s="2">
        <v>305386</v>
      </c>
      <c r="G165" s="3">
        <v>305386</v>
      </c>
      <c r="H165" s="3">
        <v>296006</v>
      </c>
      <c r="I165" s="3">
        <v>225149.49</v>
      </c>
    </row>
    <row r="166" spans="1:9" x14ac:dyDescent="0.3">
      <c r="A166" t="s">
        <v>3</v>
      </c>
      <c r="B166" t="s">
        <v>334</v>
      </c>
      <c r="C166" t="s">
        <v>145</v>
      </c>
      <c r="D166" t="s">
        <v>335</v>
      </c>
      <c r="F166" s="2">
        <v>219167</v>
      </c>
      <c r="G166" s="3">
        <v>214874</v>
      </c>
      <c r="H166" s="3">
        <v>177584</v>
      </c>
      <c r="I166" s="3">
        <v>171155.22</v>
      </c>
    </row>
    <row r="167" spans="1:9" x14ac:dyDescent="0.3">
      <c r="A167" t="s">
        <v>3</v>
      </c>
      <c r="B167" t="s">
        <v>336</v>
      </c>
      <c r="C167" t="s">
        <v>145</v>
      </c>
      <c r="D167" t="s">
        <v>337</v>
      </c>
      <c r="F167" s="2">
        <v>223259</v>
      </c>
      <c r="G167" s="3">
        <v>217067</v>
      </c>
      <c r="H167" s="3">
        <v>172696</v>
      </c>
      <c r="I167" s="3">
        <v>153960.20000000001</v>
      </c>
    </row>
    <row r="168" spans="1:9" x14ac:dyDescent="0.3">
      <c r="A168" t="s">
        <v>3</v>
      </c>
      <c r="B168" t="s">
        <v>338</v>
      </c>
      <c r="C168" t="s">
        <v>181</v>
      </c>
      <c r="D168" t="s">
        <v>339</v>
      </c>
      <c r="F168" s="2">
        <v>87899</v>
      </c>
      <c r="G168" s="3">
        <v>87115</v>
      </c>
      <c r="H168" s="3">
        <v>71404</v>
      </c>
      <c r="I168" s="3">
        <v>78991.37</v>
      </c>
    </row>
    <row r="169" spans="1:9" x14ac:dyDescent="0.3">
      <c r="A169" t="s">
        <v>3</v>
      </c>
      <c r="B169" t="s">
        <v>340</v>
      </c>
      <c r="C169" t="s">
        <v>341</v>
      </c>
      <c r="D169" t="s">
        <v>342</v>
      </c>
      <c r="F169" s="2">
        <v>20532</v>
      </c>
      <c r="G169" s="3">
        <v>11594</v>
      </c>
      <c r="H169" s="3">
        <v>15896</v>
      </c>
      <c r="I169" s="3">
        <v>15321.55</v>
      </c>
    </row>
    <row r="170" spans="1:9" x14ac:dyDescent="0.3">
      <c r="A170" t="s">
        <v>3</v>
      </c>
      <c r="B170" t="s">
        <v>343</v>
      </c>
      <c r="C170" t="s">
        <v>341</v>
      </c>
      <c r="D170" t="s">
        <v>344</v>
      </c>
      <c r="F170" s="2">
        <v>61329</v>
      </c>
      <c r="G170" s="3">
        <v>33937</v>
      </c>
      <c r="H170" s="3">
        <v>44476</v>
      </c>
      <c r="I170" s="3">
        <v>33495.360000000001</v>
      </c>
    </row>
    <row r="171" spans="1:9" x14ac:dyDescent="0.3">
      <c r="A171" t="s">
        <v>3</v>
      </c>
      <c r="B171" t="s">
        <v>345</v>
      </c>
      <c r="C171" t="s">
        <v>346</v>
      </c>
      <c r="D171" t="s">
        <v>347</v>
      </c>
      <c r="F171" s="2">
        <v>30874</v>
      </c>
      <c r="G171" s="3">
        <v>30874</v>
      </c>
      <c r="H171" s="3">
        <v>31266</v>
      </c>
      <c r="I171" s="3">
        <v>26218.31</v>
      </c>
    </row>
    <row r="172" spans="1:9" x14ac:dyDescent="0.3">
      <c r="A172" t="s">
        <v>3</v>
      </c>
      <c r="B172" t="s">
        <v>348</v>
      </c>
      <c r="C172" t="s">
        <v>341</v>
      </c>
      <c r="E172" t="s">
        <v>482</v>
      </c>
      <c r="F172" s="2">
        <v>56530</v>
      </c>
      <c r="G172" s="3">
        <v>31281</v>
      </c>
      <c r="H172" s="3">
        <v>40995</v>
      </c>
      <c r="I172" s="3">
        <v>30873.99</v>
      </c>
    </row>
    <row r="173" spans="1:9" x14ac:dyDescent="0.3">
      <c r="A173" t="s">
        <v>3</v>
      </c>
      <c r="B173" t="s">
        <v>349</v>
      </c>
      <c r="C173" t="s">
        <v>350</v>
      </c>
      <c r="E173" t="s">
        <v>483</v>
      </c>
      <c r="F173" s="2">
        <v>2010</v>
      </c>
      <c r="G173" s="3">
        <v>2010</v>
      </c>
      <c r="H173" s="3">
        <v>1906</v>
      </c>
      <c r="I173" s="3">
        <v>1906.42</v>
      </c>
    </row>
    <row r="174" spans="1:9" x14ac:dyDescent="0.3">
      <c r="A174" t="s">
        <v>3</v>
      </c>
      <c r="B174" t="s">
        <v>351</v>
      </c>
      <c r="C174" t="s">
        <v>346</v>
      </c>
      <c r="D174" t="s">
        <v>352</v>
      </c>
      <c r="F174" s="2">
        <v>78187</v>
      </c>
      <c r="G174" s="3">
        <v>78187</v>
      </c>
      <c r="H174" s="3">
        <v>79606</v>
      </c>
      <c r="I174" s="3">
        <v>67940.95</v>
      </c>
    </row>
    <row r="175" spans="1:9" x14ac:dyDescent="0.3">
      <c r="A175" t="s">
        <v>3</v>
      </c>
      <c r="B175" t="s">
        <v>353</v>
      </c>
      <c r="C175" t="s">
        <v>354</v>
      </c>
      <c r="D175" t="s">
        <v>355</v>
      </c>
      <c r="F175" s="2">
        <v>45253</v>
      </c>
      <c r="G175" s="3">
        <v>45172</v>
      </c>
      <c r="H175" s="3">
        <v>47056</v>
      </c>
      <c r="I175" s="3">
        <v>28754.48</v>
      </c>
    </row>
    <row r="176" spans="1:9" x14ac:dyDescent="0.3">
      <c r="A176" t="s">
        <v>3</v>
      </c>
      <c r="B176" t="s">
        <v>356</v>
      </c>
      <c r="C176" t="s">
        <v>341</v>
      </c>
      <c r="D176" t="s">
        <v>357</v>
      </c>
      <c r="F176" s="2">
        <v>52397</v>
      </c>
      <c r="G176" s="3">
        <v>29669</v>
      </c>
      <c r="H176" s="3">
        <v>41983</v>
      </c>
      <c r="I176" s="3">
        <v>40142.550000000003</v>
      </c>
    </row>
    <row r="177" spans="1:9" x14ac:dyDescent="0.3">
      <c r="A177" t="s">
        <v>3</v>
      </c>
      <c r="B177" t="s">
        <v>358</v>
      </c>
      <c r="C177" t="s">
        <v>354</v>
      </c>
      <c r="D177" t="s">
        <v>359</v>
      </c>
      <c r="F177" s="2">
        <v>44669</v>
      </c>
      <c r="G177" s="3">
        <v>44210</v>
      </c>
      <c r="H177" s="3">
        <v>46446</v>
      </c>
      <c r="I177" s="3">
        <v>26158.35</v>
      </c>
    </row>
    <row r="178" spans="1:9" x14ac:dyDescent="0.3">
      <c r="A178" t="s">
        <v>3</v>
      </c>
      <c r="B178" t="s">
        <v>360</v>
      </c>
      <c r="C178" t="s">
        <v>134</v>
      </c>
      <c r="D178" t="s">
        <v>361</v>
      </c>
      <c r="F178" s="2">
        <v>52313</v>
      </c>
      <c r="G178" s="3">
        <v>40813</v>
      </c>
      <c r="H178" s="3">
        <v>40916</v>
      </c>
      <c r="I178" s="3">
        <v>47018.82</v>
      </c>
    </row>
    <row r="179" spans="1:9" x14ac:dyDescent="0.3">
      <c r="A179" t="s">
        <v>3</v>
      </c>
      <c r="B179" t="s">
        <v>362</v>
      </c>
      <c r="C179" t="s">
        <v>134</v>
      </c>
      <c r="D179" t="s">
        <v>363</v>
      </c>
      <c r="F179" s="2">
        <v>52313</v>
      </c>
      <c r="G179" s="3">
        <v>41804</v>
      </c>
      <c r="H179" s="3">
        <v>43072</v>
      </c>
      <c r="I179" s="3">
        <v>50239.54</v>
      </c>
    </row>
    <row r="180" spans="1:9" x14ac:dyDescent="0.3">
      <c r="A180" t="s">
        <v>3</v>
      </c>
      <c r="B180" t="s">
        <v>364</v>
      </c>
      <c r="C180" t="s">
        <v>134</v>
      </c>
      <c r="D180" t="s">
        <v>365</v>
      </c>
      <c r="F180" s="2">
        <v>52313</v>
      </c>
      <c r="G180" s="3">
        <v>42004</v>
      </c>
      <c r="H180" s="3">
        <v>45303</v>
      </c>
      <c r="I180" s="3">
        <v>52138.07</v>
      </c>
    </row>
    <row r="181" spans="1:9" x14ac:dyDescent="0.3">
      <c r="A181" t="s">
        <v>3</v>
      </c>
      <c r="B181" t="s">
        <v>366</v>
      </c>
      <c r="C181" t="s">
        <v>134</v>
      </c>
      <c r="D181" t="s">
        <v>367</v>
      </c>
      <c r="F181" s="2">
        <v>15789</v>
      </c>
      <c r="G181" s="3">
        <v>12490</v>
      </c>
      <c r="H181" s="3">
        <v>12531</v>
      </c>
      <c r="I181" s="3">
        <v>14619.37</v>
      </c>
    </row>
    <row r="182" spans="1:9" x14ac:dyDescent="0.3">
      <c r="A182" t="s">
        <v>3</v>
      </c>
      <c r="B182" t="s">
        <v>368</v>
      </c>
      <c r="C182" t="s">
        <v>181</v>
      </c>
      <c r="D182" t="s">
        <v>369</v>
      </c>
      <c r="F182" s="2">
        <v>34598</v>
      </c>
      <c r="G182" s="3">
        <v>19197</v>
      </c>
      <c r="H182" s="3">
        <v>22509</v>
      </c>
      <c r="I182" s="3">
        <v>20505.82</v>
      </c>
    </row>
    <row r="183" spans="1:9" x14ac:dyDescent="0.3">
      <c r="A183" t="s">
        <v>3</v>
      </c>
      <c r="B183" t="s">
        <v>370</v>
      </c>
      <c r="C183" t="s">
        <v>145</v>
      </c>
      <c r="D183" t="s">
        <v>371</v>
      </c>
      <c r="F183" s="2">
        <v>12453</v>
      </c>
      <c r="G183" s="3">
        <v>12352</v>
      </c>
      <c r="H183" s="3">
        <v>14213</v>
      </c>
      <c r="I183" s="3">
        <v>14191.87</v>
      </c>
    </row>
    <row r="184" spans="1:9" x14ac:dyDescent="0.3">
      <c r="A184" t="s">
        <v>3</v>
      </c>
      <c r="B184" t="s">
        <v>372</v>
      </c>
      <c r="C184" t="s">
        <v>134</v>
      </c>
      <c r="D184" t="s">
        <v>373</v>
      </c>
      <c r="F184" s="2">
        <v>49928</v>
      </c>
      <c r="G184" s="3">
        <v>39145</v>
      </c>
      <c r="H184" s="3">
        <v>37265</v>
      </c>
      <c r="I184" s="3">
        <v>42373.49</v>
      </c>
    </row>
    <row r="185" spans="1:9" x14ac:dyDescent="0.3">
      <c r="A185" t="s">
        <v>3</v>
      </c>
      <c r="B185" t="s">
        <v>374</v>
      </c>
      <c r="C185" t="s">
        <v>101</v>
      </c>
      <c r="D185" t="s">
        <v>375</v>
      </c>
      <c r="F185" s="2">
        <v>619</v>
      </c>
      <c r="G185" s="3">
        <v>954</v>
      </c>
      <c r="H185" s="3">
        <v>1375</v>
      </c>
      <c r="I185" s="3">
        <v>3322.33</v>
      </c>
    </row>
    <row r="186" spans="1:9" x14ac:dyDescent="0.3">
      <c r="A186" t="s">
        <v>3</v>
      </c>
      <c r="B186" t="s">
        <v>376</v>
      </c>
      <c r="C186" t="s">
        <v>134</v>
      </c>
      <c r="D186" t="s">
        <v>377</v>
      </c>
      <c r="F186" s="2">
        <v>43725</v>
      </c>
      <c r="G186" s="3">
        <v>34538</v>
      </c>
      <c r="H186" s="3">
        <v>35342</v>
      </c>
      <c r="I186" s="3">
        <v>42081.51</v>
      </c>
    </row>
    <row r="187" spans="1:9" x14ac:dyDescent="0.3">
      <c r="A187" t="s">
        <v>3</v>
      </c>
      <c r="B187" t="s">
        <v>378</v>
      </c>
      <c r="C187" t="s">
        <v>379</v>
      </c>
      <c r="E187" t="s">
        <v>484</v>
      </c>
      <c r="F187" s="2">
        <v>3000</v>
      </c>
      <c r="G187" s="3">
        <v>3000</v>
      </c>
      <c r="H187" s="3">
        <v>2906</v>
      </c>
      <c r="I187" s="3">
        <v>2798.92</v>
      </c>
    </row>
    <row r="188" spans="1:9" x14ac:dyDescent="0.3">
      <c r="A188" t="s">
        <v>3</v>
      </c>
      <c r="B188" t="s">
        <v>380</v>
      </c>
      <c r="C188" t="s">
        <v>134</v>
      </c>
      <c r="D188" t="s">
        <v>381</v>
      </c>
      <c r="F188" s="2">
        <v>37478</v>
      </c>
      <c r="G188" s="3">
        <v>28606</v>
      </c>
      <c r="H188" s="3">
        <v>29985</v>
      </c>
      <c r="I188" s="3">
        <v>34834.400000000001</v>
      </c>
    </row>
    <row r="189" spans="1:9" x14ac:dyDescent="0.3">
      <c r="A189" t="s">
        <v>3</v>
      </c>
      <c r="B189" t="s">
        <v>382</v>
      </c>
      <c r="C189" t="s">
        <v>181</v>
      </c>
      <c r="D189" t="s">
        <v>383</v>
      </c>
      <c r="F189" s="2">
        <v>6897</v>
      </c>
      <c r="G189" s="3">
        <v>4730</v>
      </c>
      <c r="H189" s="3">
        <v>5481</v>
      </c>
      <c r="I189" s="3">
        <v>5352.42</v>
      </c>
    </row>
    <row r="190" spans="1:9" x14ac:dyDescent="0.3">
      <c r="A190" t="s">
        <v>3</v>
      </c>
      <c r="B190" t="s">
        <v>384</v>
      </c>
      <c r="C190" t="s">
        <v>134</v>
      </c>
      <c r="D190" t="s">
        <v>385</v>
      </c>
      <c r="F190" s="2">
        <v>18305</v>
      </c>
      <c r="G190" s="3">
        <v>12355</v>
      </c>
      <c r="H190" s="3">
        <v>9877</v>
      </c>
      <c r="I190" s="3">
        <v>8987.35</v>
      </c>
    </row>
    <row r="191" spans="1:9" x14ac:dyDescent="0.3">
      <c r="A191" t="s">
        <v>3</v>
      </c>
      <c r="B191" t="s">
        <v>386</v>
      </c>
      <c r="C191" t="s">
        <v>387</v>
      </c>
      <c r="D191" t="s">
        <v>388</v>
      </c>
      <c r="F191" s="2">
        <v>3871</v>
      </c>
      <c r="G191" s="3">
        <v>4379</v>
      </c>
      <c r="H191" s="3">
        <v>8500</v>
      </c>
      <c r="I191" s="3">
        <v>8192.41</v>
      </c>
    </row>
    <row r="192" spans="1:9" x14ac:dyDescent="0.3">
      <c r="A192" t="s">
        <v>3</v>
      </c>
      <c r="B192" t="s">
        <v>389</v>
      </c>
      <c r="C192" t="s">
        <v>145</v>
      </c>
      <c r="D192" t="s">
        <v>390</v>
      </c>
      <c r="F192" s="2">
        <v>9859</v>
      </c>
      <c r="G192" s="3">
        <v>10043</v>
      </c>
      <c r="H192" s="3">
        <v>11587</v>
      </c>
      <c r="I192" s="3">
        <v>10050.14</v>
      </c>
    </row>
    <row r="193" spans="1:9" x14ac:dyDescent="0.3">
      <c r="A193" t="s">
        <v>3</v>
      </c>
      <c r="B193" t="s">
        <v>391</v>
      </c>
      <c r="C193" t="s">
        <v>387</v>
      </c>
      <c r="D193" t="s">
        <v>392</v>
      </c>
      <c r="F193" s="2">
        <v>244756</v>
      </c>
      <c r="G193" s="3">
        <v>244756</v>
      </c>
      <c r="H193" s="3">
        <v>240545</v>
      </c>
      <c r="I193" s="3">
        <v>214119.69</v>
      </c>
    </row>
    <row r="194" spans="1:9" x14ac:dyDescent="0.3">
      <c r="A194" t="s">
        <v>3</v>
      </c>
      <c r="B194" t="s">
        <v>393</v>
      </c>
      <c r="C194" t="s">
        <v>394</v>
      </c>
      <c r="D194" t="s">
        <v>395</v>
      </c>
      <c r="F194" s="2">
        <v>164700</v>
      </c>
      <c r="G194" s="3">
        <v>164700</v>
      </c>
      <c r="H194" s="3">
        <v>163092</v>
      </c>
      <c r="I194" s="3">
        <v>145994.97</v>
      </c>
    </row>
    <row r="195" spans="1:9" x14ac:dyDescent="0.3">
      <c r="A195" t="s">
        <v>3</v>
      </c>
      <c r="B195" t="s">
        <v>396</v>
      </c>
      <c r="C195" t="s">
        <v>397</v>
      </c>
      <c r="D195" t="s">
        <v>398</v>
      </c>
      <c r="F195" s="2">
        <v>17227</v>
      </c>
      <c r="G195" s="3">
        <v>17122</v>
      </c>
      <c r="H195" s="3">
        <v>15342</v>
      </c>
      <c r="I195" s="3">
        <v>13887.38</v>
      </c>
    </row>
    <row r="196" spans="1:9" x14ac:dyDescent="0.3">
      <c r="A196" t="s">
        <v>3</v>
      </c>
      <c r="B196" t="s">
        <v>399</v>
      </c>
      <c r="C196" t="s">
        <v>387</v>
      </c>
      <c r="D196" t="s">
        <v>400</v>
      </c>
      <c r="F196" s="2">
        <v>122776</v>
      </c>
      <c r="G196" s="3">
        <v>122776</v>
      </c>
      <c r="H196" s="3">
        <v>124216</v>
      </c>
      <c r="I196" s="3">
        <v>115027.67</v>
      </c>
    </row>
    <row r="197" spans="1:9" x14ac:dyDescent="0.3">
      <c r="A197" t="s">
        <v>3</v>
      </c>
      <c r="B197" t="s">
        <v>401</v>
      </c>
      <c r="C197" t="s">
        <v>394</v>
      </c>
      <c r="D197" t="s">
        <v>402</v>
      </c>
      <c r="F197" s="2">
        <v>61200</v>
      </c>
      <c r="G197" s="3">
        <v>61200</v>
      </c>
      <c r="H197" s="3">
        <v>60827</v>
      </c>
      <c r="I197" s="3">
        <v>54842.63</v>
      </c>
    </row>
    <row r="198" spans="1:9" x14ac:dyDescent="0.3">
      <c r="A198" t="s">
        <v>3</v>
      </c>
      <c r="B198" t="s">
        <v>403</v>
      </c>
      <c r="C198" t="s">
        <v>404</v>
      </c>
      <c r="D198" t="s">
        <v>405</v>
      </c>
      <c r="F198" s="2">
        <v>46351</v>
      </c>
      <c r="G198" s="3">
        <v>46413</v>
      </c>
      <c r="H198" s="3">
        <v>39807</v>
      </c>
      <c r="I198" s="3">
        <v>30397.93</v>
      </c>
    </row>
    <row r="199" spans="1:9" x14ac:dyDescent="0.3">
      <c r="A199" t="s">
        <v>3</v>
      </c>
      <c r="B199" t="s">
        <v>406</v>
      </c>
      <c r="C199" t="s">
        <v>387</v>
      </c>
      <c r="D199" t="s">
        <v>407</v>
      </c>
      <c r="F199" s="2">
        <v>184165</v>
      </c>
      <c r="G199" s="3">
        <v>184165</v>
      </c>
      <c r="H199" s="3">
        <v>188839</v>
      </c>
      <c r="I199" s="3">
        <v>176535.44</v>
      </c>
    </row>
    <row r="200" spans="1:9" x14ac:dyDescent="0.3">
      <c r="A200" t="s">
        <v>3</v>
      </c>
      <c r="B200" t="s">
        <v>408</v>
      </c>
      <c r="C200" t="s">
        <v>404</v>
      </c>
      <c r="D200" t="s">
        <v>409</v>
      </c>
      <c r="F200" s="2">
        <v>67324</v>
      </c>
      <c r="G200" s="3">
        <v>67262</v>
      </c>
      <c r="H200" s="3">
        <v>54950</v>
      </c>
      <c r="I200" s="3">
        <v>42203.02</v>
      </c>
    </row>
    <row r="201" spans="1:9" x14ac:dyDescent="0.3">
      <c r="A201" t="s">
        <v>3</v>
      </c>
      <c r="B201" t="s">
        <v>410</v>
      </c>
      <c r="C201" t="s">
        <v>411</v>
      </c>
      <c r="D201" t="s">
        <v>412</v>
      </c>
      <c r="F201" s="2">
        <v>54097</v>
      </c>
      <c r="G201" s="3">
        <v>53177</v>
      </c>
      <c r="H201" s="3">
        <v>46583</v>
      </c>
      <c r="I201" s="3">
        <v>35479.24</v>
      </c>
    </row>
    <row r="202" spans="1:9" x14ac:dyDescent="0.3">
      <c r="A202" t="s">
        <v>3</v>
      </c>
      <c r="B202" t="s">
        <v>413</v>
      </c>
      <c r="C202" t="s">
        <v>411</v>
      </c>
      <c r="D202" t="s">
        <v>414</v>
      </c>
      <c r="F202" s="2">
        <v>54097</v>
      </c>
      <c r="G202" s="3">
        <v>53842</v>
      </c>
      <c r="H202" s="3">
        <v>48405</v>
      </c>
      <c r="I202" s="3">
        <v>37236.400000000001</v>
      </c>
    </row>
    <row r="203" spans="1:9" x14ac:dyDescent="0.3">
      <c r="A203" t="s">
        <v>3</v>
      </c>
      <c r="B203" t="s">
        <v>415</v>
      </c>
      <c r="C203" t="s">
        <v>411</v>
      </c>
      <c r="D203" t="s">
        <v>416</v>
      </c>
      <c r="F203" s="2">
        <v>54097</v>
      </c>
      <c r="G203" s="3">
        <v>53325</v>
      </c>
      <c r="H203" s="3">
        <v>47026</v>
      </c>
      <c r="I203" s="3">
        <v>36127.839999999997</v>
      </c>
    </row>
    <row r="204" spans="1:9" x14ac:dyDescent="0.3">
      <c r="A204" t="s">
        <v>3</v>
      </c>
      <c r="B204" t="s">
        <v>417</v>
      </c>
      <c r="C204" t="s">
        <v>411</v>
      </c>
      <c r="D204" t="s">
        <v>418</v>
      </c>
      <c r="F204" s="2">
        <v>23333</v>
      </c>
      <c r="G204" s="3">
        <v>22482</v>
      </c>
      <c r="H204" s="3">
        <v>19428</v>
      </c>
      <c r="I204" s="3">
        <v>13561.09</v>
      </c>
    </row>
    <row r="205" spans="1:9" x14ac:dyDescent="0.3">
      <c r="A205" t="s">
        <v>3</v>
      </c>
      <c r="B205" t="s">
        <v>419</v>
      </c>
      <c r="C205" t="s">
        <v>411</v>
      </c>
      <c r="D205" t="s">
        <v>420</v>
      </c>
      <c r="F205" s="2">
        <v>52887</v>
      </c>
      <c r="G205" s="3">
        <v>51291</v>
      </c>
      <c r="H205" s="3">
        <v>44845</v>
      </c>
      <c r="I205" s="3">
        <v>31596.42</v>
      </c>
    </row>
    <row r="206" spans="1:9" x14ac:dyDescent="0.3">
      <c r="A206" t="s">
        <v>3</v>
      </c>
      <c r="B206" t="s">
        <v>421</v>
      </c>
      <c r="C206" t="s">
        <v>411</v>
      </c>
      <c r="D206" t="s">
        <v>422</v>
      </c>
      <c r="F206" s="2">
        <v>68442</v>
      </c>
      <c r="G206" s="3">
        <v>66208</v>
      </c>
      <c r="H206" s="3">
        <v>57368</v>
      </c>
      <c r="I206" s="3">
        <v>40135.33</v>
      </c>
    </row>
    <row r="207" spans="1:9" x14ac:dyDescent="0.3">
      <c r="A207" t="s">
        <v>3</v>
      </c>
      <c r="B207" t="s">
        <v>423</v>
      </c>
      <c r="C207" t="s">
        <v>181</v>
      </c>
      <c r="D207" t="s">
        <v>424</v>
      </c>
      <c r="F207" s="2">
        <v>99326</v>
      </c>
      <c r="G207" s="3">
        <v>95381</v>
      </c>
      <c r="H207" s="3">
        <v>88059</v>
      </c>
      <c r="I207" s="3">
        <v>81009.63</v>
      </c>
    </row>
    <row r="208" spans="1:9" x14ac:dyDescent="0.3">
      <c r="A208" t="s">
        <v>3</v>
      </c>
      <c r="B208" t="s">
        <v>425</v>
      </c>
      <c r="C208" t="s">
        <v>181</v>
      </c>
      <c r="D208" t="s">
        <v>426</v>
      </c>
      <c r="F208" s="2">
        <v>100189</v>
      </c>
      <c r="G208" s="3">
        <v>99596</v>
      </c>
      <c r="H208" s="3">
        <v>98264</v>
      </c>
      <c r="I208" s="3">
        <v>96424.19</v>
      </c>
    </row>
    <row r="209" spans="1:9" x14ac:dyDescent="0.3">
      <c r="A209" t="s">
        <v>3</v>
      </c>
      <c r="B209" t="s">
        <v>427</v>
      </c>
      <c r="C209" t="s">
        <v>181</v>
      </c>
      <c r="D209" t="s">
        <v>428</v>
      </c>
      <c r="F209" s="2">
        <v>26991</v>
      </c>
      <c r="G209" s="3">
        <v>26312</v>
      </c>
      <c r="H209" s="3">
        <v>24656</v>
      </c>
      <c r="I209" s="3">
        <v>21752.33</v>
      </c>
    </row>
    <row r="210" spans="1:9" x14ac:dyDescent="0.3">
      <c r="F210" s="8">
        <f>SUM(F5:F209)</f>
        <v>29817826</v>
      </c>
      <c r="G210" s="8">
        <f>SUM(G5:G209)</f>
        <v>29398840</v>
      </c>
      <c r="H210" s="8">
        <f>SUM(H5:H209)</f>
        <v>27519647</v>
      </c>
      <c r="I210" s="8">
        <f>SUM(I5:I209)</f>
        <v>29299999.909999996</v>
      </c>
    </row>
    <row r="213" spans="1:9" x14ac:dyDescent="0.3">
      <c r="C213" s="1" t="s">
        <v>596</v>
      </c>
      <c r="D213" t="s">
        <v>135</v>
      </c>
      <c r="G213" s="3">
        <f>+SUM(G93:G94,G96:G103,G105:G106)</f>
        <v>1734678</v>
      </c>
      <c r="H213" s="3">
        <f>+SUM(H93:H94,H96:H103,H105:H106)</f>
        <v>0</v>
      </c>
      <c r="I213" s="3">
        <f>+SUM(I93:I94,I96:I103,I105:I106)</f>
        <v>1997714.89</v>
      </c>
    </row>
    <row r="214" spans="1:9" x14ac:dyDescent="0.3">
      <c r="C214" s="10" t="s">
        <v>176</v>
      </c>
      <c r="D214" t="s">
        <v>137</v>
      </c>
      <c r="G214" s="3">
        <f>+G210-G213</f>
        <v>27664162</v>
      </c>
      <c r="H214" s="3">
        <f>+H210-H213</f>
        <v>27519647</v>
      </c>
      <c r="I214" s="3">
        <f>+I210-I213</f>
        <v>27302285.019999996</v>
      </c>
    </row>
    <row r="215" spans="1:9" x14ac:dyDescent="0.3">
      <c r="C215" s="10" t="s">
        <v>186</v>
      </c>
      <c r="D215" t="s">
        <v>139</v>
      </c>
    </row>
    <row r="216" spans="1:9" x14ac:dyDescent="0.3">
      <c r="C216" s="10" t="s">
        <v>193</v>
      </c>
      <c r="D216" t="s">
        <v>141</v>
      </c>
    </row>
    <row r="217" spans="1:9" x14ac:dyDescent="0.3">
      <c r="C217" s="10" t="s">
        <v>198</v>
      </c>
      <c r="D217" t="s">
        <v>143</v>
      </c>
    </row>
    <row r="218" spans="1:9" x14ac:dyDescent="0.3">
      <c r="C218" s="10" t="s">
        <v>201</v>
      </c>
      <c r="D218" t="s">
        <v>599</v>
      </c>
    </row>
    <row r="219" spans="1:9" x14ac:dyDescent="0.3">
      <c r="C219" s="10" t="s">
        <v>208</v>
      </c>
      <c r="D219" t="s">
        <v>146</v>
      </c>
    </row>
    <row r="220" spans="1:9" x14ac:dyDescent="0.3">
      <c r="D220" t="s">
        <v>149</v>
      </c>
    </row>
    <row r="221" spans="1:9" x14ac:dyDescent="0.3">
      <c r="D221" t="s">
        <v>151</v>
      </c>
    </row>
    <row r="222" spans="1:9" x14ac:dyDescent="0.3">
      <c r="D222" t="s">
        <v>153</v>
      </c>
    </row>
    <row r="223" spans="1:9" x14ac:dyDescent="0.3">
      <c r="D223" t="s">
        <v>155</v>
      </c>
    </row>
    <row r="224" spans="1:9" x14ac:dyDescent="0.3">
      <c r="D224" t="s">
        <v>157</v>
      </c>
    </row>
    <row r="225" spans="4:4" x14ac:dyDescent="0.3">
      <c r="D225" t="s">
        <v>160</v>
      </c>
    </row>
    <row r="226" spans="4:4" x14ac:dyDescent="0.3">
      <c r="D226" t="s">
        <v>162</v>
      </c>
    </row>
    <row r="227" spans="4:4" x14ac:dyDescent="0.3">
      <c r="D227" t="s">
        <v>164</v>
      </c>
    </row>
    <row r="228" spans="4:4" x14ac:dyDescent="0.3">
      <c r="D228" t="s">
        <v>166</v>
      </c>
    </row>
    <row r="229" spans="4:4" x14ac:dyDescent="0.3">
      <c r="D229" t="s">
        <v>168</v>
      </c>
    </row>
    <row r="230" spans="4:4" x14ac:dyDescent="0.3">
      <c r="D230" t="s">
        <v>170</v>
      </c>
    </row>
    <row r="231" spans="4:4" x14ac:dyDescent="0.3">
      <c r="D231" t="s">
        <v>172</v>
      </c>
    </row>
    <row r="232" spans="4:4" x14ac:dyDescent="0.3">
      <c r="D232" t="s">
        <v>174</v>
      </c>
    </row>
    <row r="233" spans="4:4" x14ac:dyDescent="0.3">
      <c r="D233" t="s">
        <v>177</v>
      </c>
    </row>
    <row r="234" spans="4:4" x14ac:dyDescent="0.3">
      <c r="D234" t="s">
        <v>179</v>
      </c>
    </row>
    <row r="235" spans="4:4" x14ac:dyDescent="0.3">
      <c r="D235" t="s">
        <v>182</v>
      </c>
    </row>
    <row r="236" spans="4:4" x14ac:dyDescent="0.3">
      <c r="D236" t="s">
        <v>184</v>
      </c>
    </row>
    <row r="237" spans="4:4" x14ac:dyDescent="0.3">
      <c r="D237" t="s">
        <v>187</v>
      </c>
    </row>
    <row r="238" spans="4:4" x14ac:dyDescent="0.3">
      <c r="D238" t="s">
        <v>189</v>
      </c>
    </row>
    <row r="239" spans="4:4" x14ac:dyDescent="0.3">
      <c r="D239" t="s">
        <v>191</v>
      </c>
    </row>
    <row r="240" spans="4:4" x14ac:dyDescent="0.3">
      <c r="D240" t="s">
        <v>194</v>
      </c>
    </row>
    <row r="241" spans="4:4" x14ac:dyDescent="0.3">
      <c r="D241" t="s">
        <v>196</v>
      </c>
    </row>
    <row r="242" spans="4:4" x14ac:dyDescent="0.3">
      <c r="D242" t="s">
        <v>199</v>
      </c>
    </row>
    <row r="243" spans="4:4" x14ac:dyDescent="0.3">
      <c r="D243" t="s">
        <v>202</v>
      </c>
    </row>
    <row r="244" spans="4:4" x14ac:dyDescent="0.3">
      <c r="D244" t="s">
        <v>204</v>
      </c>
    </row>
    <row r="245" spans="4:4" x14ac:dyDescent="0.3">
      <c r="D245" t="s">
        <v>206</v>
      </c>
    </row>
    <row r="246" spans="4:4" x14ac:dyDescent="0.3">
      <c r="D246" t="s">
        <v>209</v>
      </c>
    </row>
    <row r="247" spans="4:4" x14ac:dyDescent="0.3">
      <c r="D247" t="s">
        <v>211</v>
      </c>
    </row>
    <row r="248" spans="4:4" x14ac:dyDescent="0.3">
      <c r="D248" t="s">
        <v>213</v>
      </c>
    </row>
    <row r="249" spans="4:4" x14ac:dyDescent="0.3">
      <c r="D249" t="s">
        <v>215</v>
      </c>
    </row>
    <row r="250" spans="4:4" x14ac:dyDescent="0.3">
      <c r="D250" t="s">
        <v>217</v>
      </c>
    </row>
    <row r="251" spans="4:4" x14ac:dyDescent="0.3">
      <c r="D251" t="s">
        <v>219</v>
      </c>
    </row>
    <row r="252" spans="4:4" x14ac:dyDescent="0.3">
      <c r="D252" t="s">
        <v>221</v>
      </c>
    </row>
    <row r="253" spans="4:4" x14ac:dyDescent="0.3">
      <c r="D253" t="s">
        <v>223</v>
      </c>
    </row>
    <row r="254" spans="4:4" x14ac:dyDescent="0.3">
      <c r="D254" t="s">
        <v>225</v>
      </c>
    </row>
    <row r="255" spans="4:4" x14ac:dyDescent="0.3">
      <c r="D255" t="s">
        <v>227</v>
      </c>
    </row>
    <row r="256" spans="4:4" x14ac:dyDescent="0.3">
      <c r="D256" t="s">
        <v>229</v>
      </c>
    </row>
    <row r="257" spans="4:4" x14ac:dyDescent="0.3">
      <c r="D257" t="s">
        <v>231</v>
      </c>
    </row>
    <row r="258" spans="4:4" x14ac:dyDescent="0.3">
      <c r="D258" t="s">
        <v>233</v>
      </c>
    </row>
    <row r="259" spans="4:4" x14ac:dyDescent="0.3">
      <c r="D259" t="s">
        <v>235</v>
      </c>
    </row>
    <row r="260" spans="4:4" x14ac:dyDescent="0.3">
      <c r="D260" t="s">
        <v>237</v>
      </c>
    </row>
    <row r="261" spans="4:4" x14ac:dyDescent="0.3">
      <c r="D261" t="s">
        <v>239</v>
      </c>
    </row>
    <row r="262" spans="4:4" x14ac:dyDescent="0.3">
      <c r="D262" t="s">
        <v>241</v>
      </c>
    </row>
    <row r="263" spans="4:4" x14ac:dyDescent="0.3">
      <c r="D263" t="s">
        <v>243</v>
      </c>
    </row>
    <row r="264" spans="4:4" x14ac:dyDescent="0.3">
      <c r="D264" t="s">
        <v>245</v>
      </c>
    </row>
    <row r="265" spans="4:4" x14ac:dyDescent="0.3">
      <c r="D265" t="s">
        <v>247</v>
      </c>
    </row>
    <row r="266" spans="4:4" x14ac:dyDescent="0.3">
      <c r="D266" t="s">
        <v>249</v>
      </c>
    </row>
    <row r="267" spans="4:4" x14ac:dyDescent="0.3">
      <c r="D267" t="s">
        <v>251</v>
      </c>
    </row>
    <row r="268" spans="4:4" x14ac:dyDescent="0.3">
      <c r="D268" t="s">
        <v>253</v>
      </c>
    </row>
    <row r="269" spans="4:4" x14ac:dyDescent="0.3">
      <c r="D269" t="s">
        <v>255</v>
      </c>
    </row>
    <row r="270" spans="4:4" x14ac:dyDescent="0.3">
      <c r="D270" t="s">
        <v>257</v>
      </c>
    </row>
    <row r="271" spans="4:4" x14ac:dyDescent="0.3">
      <c r="D271" t="s">
        <v>259</v>
      </c>
    </row>
    <row r="272" spans="4:4" x14ac:dyDescent="0.3">
      <c r="D272" t="s">
        <v>261</v>
      </c>
    </row>
    <row r="273" spans="4:4" x14ac:dyDescent="0.3">
      <c r="D273" t="s">
        <v>263</v>
      </c>
    </row>
    <row r="274" spans="4:4" x14ac:dyDescent="0.3">
      <c r="D274" t="s">
        <v>265</v>
      </c>
    </row>
    <row r="275" spans="4:4" x14ac:dyDescent="0.3">
      <c r="D275" t="s">
        <v>267</v>
      </c>
    </row>
    <row r="276" spans="4:4" x14ac:dyDescent="0.3">
      <c r="D276" t="s">
        <v>270</v>
      </c>
    </row>
    <row r="277" spans="4:4" x14ac:dyDescent="0.3">
      <c r="D277" t="s">
        <v>273</v>
      </c>
    </row>
    <row r="278" spans="4:4" x14ac:dyDescent="0.3">
      <c r="D278" t="s">
        <v>275</v>
      </c>
    </row>
    <row r="279" spans="4:4" x14ac:dyDescent="0.3">
      <c r="D279" t="s">
        <v>277</v>
      </c>
    </row>
    <row r="280" spans="4:4" x14ac:dyDescent="0.3">
      <c r="D280" t="s">
        <v>280</v>
      </c>
    </row>
    <row r="281" spans="4:4" x14ac:dyDescent="0.3">
      <c r="D281" t="s">
        <v>282</v>
      </c>
    </row>
    <row r="282" spans="4:4" x14ac:dyDescent="0.3">
      <c r="D282" t="s">
        <v>284</v>
      </c>
    </row>
    <row r="283" spans="4:4" x14ac:dyDescent="0.3">
      <c r="D283" t="s">
        <v>286</v>
      </c>
    </row>
    <row r="284" spans="4:4" x14ac:dyDescent="0.3">
      <c r="D284" t="s">
        <v>288</v>
      </c>
    </row>
    <row r="285" spans="4:4" x14ac:dyDescent="0.3">
      <c r="D285" t="s">
        <v>290</v>
      </c>
    </row>
    <row r="286" spans="4:4" x14ac:dyDescent="0.3">
      <c r="D286" t="s">
        <v>292</v>
      </c>
    </row>
    <row r="287" spans="4:4" x14ac:dyDescent="0.3">
      <c r="D287" t="s">
        <v>294</v>
      </c>
    </row>
    <row r="288" spans="4:4" x14ac:dyDescent="0.3">
      <c r="D288" t="s">
        <v>296</v>
      </c>
    </row>
    <row r="289" spans="4:4" x14ac:dyDescent="0.3">
      <c r="D289" t="s">
        <v>298</v>
      </c>
    </row>
    <row r="290" spans="4:4" x14ac:dyDescent="0.3">
      <c r="D290" t="s">
        <v>300</v>
      </c>
    </row>
    <row r="291" spans="4:4" x14ac:dyDescent="0.3">
      <c r="D291" t="s">
        <v>302</v>
      </c>
    </row>
    <row r="292" spans="4:4" x14ac:dyDescent="0.3">
      <c r="D292" t="s">
        <v>304</v>
      </c>
    </row>
    <row r="293" spans="4:4" x14ac:dyDescent="0.3">
      <c r="D293" t="s">
        <v>306</v>
      </c>
    </row>
    <row r="294" spans="4:4" x14ac:dyDescent="0.3">
      <c r="D294" t="s">
        <v>308</v>
      </c>
    </row>
    <row r="295" spans="4:4" x14ac:dyDescent="0.3">
      <c r="D295" t="s">
        <v>310</v>
      </c>
    </row>
    <row r="296" spans="4:4" x14ac:dyDescent="0.3">
      <c r="D296" t="s">
        <v>312</v>
      </c>
    </row>
    <row r="297" spans="4:4" x14ac:dyDescent="0.3">
      <c r="D297" t="s">
        <v>314</v>
      </c>
    </row>
    <row r="298" spans="4:4" x14ac:dyDescent="0.3">
      <c r="D298" t="s">
        <v>317</v>
      </c>
    </row>
    <row r="299" spans="4:4" x14ac:dyDescent="0.3">
      <c r="D299" t="s">
        <v>320</v>
      </c>
    </row>
    <row r="300" spans="4:4" x14ac:dyDescent="0.3">
      <c r="D300" t="s">
        <v>323</v>
      </c>
    </row>
    <row r="301" spans="4:4" x14ac:dyDescent="0.3">
      <c r="D301" t="s">
        <v>325</v>
      </c>
    </row>
    <row r="302" spans="4:4" x14ac:dyDescent="0.3">
      <c r="D302" t="s">
        <v>327</v>
      </c>
    </row>
    <row r="303" spans="4:4" x14ac:dyDescent="0.3">
      <c r="D303" t="s">
        <v>329</v>
      </c>
    </row>
    <row r="304" spans="4:4" x14ac:dyDescent="0.3">
      <c r="D304" t="s">
        <v>331</v>
      </c>
    </row>
    <row r="305" spans="4:4" x14ac:dyDescent="0.3">
      <c r="D305" t="s">
        <v>333</v>
      </c>
    </row>
    <row r="306" spans="4:4" x14ac:dyDescent="0.3">
      <c r="D306" t="s">
        <v>335</v>
      </c>
    </row>
    <row r="307" spans="4:4" x14ac:dyDescent="0.3">
      <c r="D307" t="s">
        <v>337</v>
      </c>
    </row>
    <row r="308" spans="4:4" x14ac:dyDescent="0.3">
      <c r="D308" t="s">
        <v>339</v>
      </c>
    </row>
    <row r="309" spans="4:4" x14ac:dyDescent="0.3">
      <c r="D309" t="s">
        <v>342</v>
      </c>
    </row>
    <row r="310" spans="4:4" x14ac:dyDescent="0.3">
      <c r="D310" t="s">
        <v>347</v>
      </c>
    </row>
    <row r="311" spans="4:4" x14ac:dyDescent="0.3">
      <c r="D311" t="s">
        <v>352</v>
      </c>
    </row>
    <row r="312" spans="4:4" x14ac:dyDescent="0.3">
      <c r="D312" t="s">
        <v>355</v>
      </c>
    </row>
    <row r="313" spans="4:4" x14ac:dyDescent="0.3">
      <c r="D313" t="s">
        <v>357</v>
      </c>
    </row>
    <row r="314" spans="4:4" x14ac:dyDescent="0.3">
      <c r="D314" t="s">
        <v>359</v>
      </c>
    </row>
    <row r="315" spans="4:4" x14ac:dyDescent="0.3">
      <c r="D315" t="s">
        <v>361</v>
      </c>
    </row>
    <row r="316" spans="4:4" x14ac:dyDescent="0.3">
      <c r="D316" t="s">
        <v>363</v>
      </c>
    </row>
    <row r="317" spans="4:4" x14ac:dyDescent="0.3">
      <c r="D317" t="s">
        <v>365</v>
      </c>
    </row>
    <row r="318" spans="4:4" x14ac:dyDescent="0.3">
      <c r="D318" t="s">
        <v>367</v>
      </c>
    </row>
    <row r="319" spans="4:4" x14ac:dyDescent="0.3">
      <c r="D319" t="s">
        <v>369</v>
      </c>
    </row>
    <row r="320" spans="4:4" x14ac:dyDescent="0.3">
      <c r="D320" t="s">
        <v>371</v>
      </c>
    </row>
    <row r="321" spans="4:4" x14ac:dyDescent="0.3">
      <c r="D321" t="s">
        <v>373</v>
      </c>
    </row>
    <row r="322" spans="4:4" x14ac:dyDescent="0.3">
      <c r="D322" t="s">
        <v>375</v>
      </c>
    </row>
    <row r="323" spans="4:4" x14ac:dyDescent="0.3">
      <c r="D323" t="s">
        <v>377</v>
      </c>
    </row>
    <row r="324" spans="4:4" x14ac:dyDescent="0.3">
      <c r="D324" t="s">
        <v>381</v>
      </c>
    </row>
    <row r="325" spans="4:4" x14ac:dyDescent="0.3">
      <c r="D325" t="s">
        <v>383</v>
      </c>
    </row>
    <row r="326" spans="4:4" x14ac:dyDescent="0.3">
      <c r="D326" t="s">
        <v>385</v>
      </c>
    </row>
    <row r="327" spans="4:4" x14ac:dyDescent="0.3">
      <c r="D327" t="s">
        <v>388</v>
      </c>
    </row>
    <row r="328" spans="4:4" x14ac:dyDescent="0.3">
      <c r="D328" t="s">
        <v>390</v>
      </c>
    </row>
    <row r="329" spans="4:4" x14ac:dyDescent="0.3">
      <c r="D329" t="s">
        <v>392</v>
      </c>
    </row>
    <row r="330" spans="4:4" x14ac:dyDescent="0.3">
      <c r="D330" t="s">
        <v>395</v>
      </c>
    </row>
    <row r="331" spans="4:4" x14ac:dyDescent="0.3">
      <c r="D331" t="s">
        <v>398</v>
      </c>
    </row>
    <row r="332" spans="4:4" x14ac:dyDescent="0.3">
      <c r="D332" t="s">
        <v>400</v>
      </c>
    </row>
    <row r="333" spans="4:4" x14ac:dyDescent="0.3">
      <c r="D333" t="s">
        <v>402</v>
      </c>
    </row>
    <row r="334" spans="4:4" x14ac:dyDescent="0.3">
      <c r="D334" t="s">
        <v>405</v>
      </c>
    </row>
    <row r="335" spans="4:4" x14ac:dyDescent="0.3">
      <c r="D335" t="s">
        <v>407</v>
      </c>
    </row>
    <row r="336" spans="4:4" x14ac:dyDescent="0.3">
      <c r="D336" t="s">
        <v>409</v>
      </c>
    </row>
    <row r="337" spans="4:4" x14ac:dyDescent="0.3">
      <c r="D337" t="s">
        <v>412</v>
      </c>
    </row>
    <row r="338" spans="4:4" x14ac:dyDescent="0.3">
      <c r="D338" t="s">
        <v>414</v>
      </c>
    </row>
    <row r="339" spans="4:4" x14ac:dyDescent="0.3">
      <c r="D339" t="s">
        <v>416</v>
      </c>
    </row>
    <row r="340" spans="4:4" x14ac:dyDescent="0.3">
      <c r="D340" t="s">
        <v>418</v>
      </c>
    </row>
    <row r="341" spans="4:4" x14ac:dyDescent="0.3">
      <c r="D341" t="s">
        <v>420</v>
      </c>
    </row>
    <row r="342" spans="4:4" x14ac:dyDescent="0.3">
      <c r="D342" t="s">
        <v>422</v>
      </c>
    </row>
    <row r="343" spans="4:4" x14ac:dyDescent="0.3">
      <c r="D343" t="s">
        <v>424</v>
      </c>
    </row>
    <row r="344" spans="4:4" x14ac:dyDescent="0.3">
      <c r="D344" t="s">
        <v>426</v>
      </c>
    </row>
    <row r="345" spans="4:4" x14ac:dyDescent="0.3">
      <c r="D345" t="s">
        <v>428</v>
      </c>
    </row>
    <row r="346" spans="4:4" x14ac:dyDescent="0.3">
      <c r="D346" t="s">
        <v>6</v>
      </c>
    </row>
    <row r="347" spans="4:4" x14ac:dyDescent="0.3">
      <c r="D347" t="s">
        <v>8</v>
      </c>
    </row>
    <row r="348" spans="4:4" x14ac:dyDescent="0.3">
      <c r="D348" t="s">
        <v>10</v>
      </c>
    </row>
    <row r="349" spans="4:4" x14ac:dyDescent="0.3">
      <c r="D349" t="s">
        <v>12</v>
      </c>
    </row>
    <row r="350" spans="4:4" x14ac:dyDescent="0.3">
      <c r="D350" t="s">
        <v>14</v>
      </c>
    </row>
    <row r="351" spans="4:4" x14ac:dyDescent="0.3">
      <c r="D351" t="s">
        <v>16</v>
      </c>
    </row>
    <row r="352" spans="4:4" x14ac:dyDescent="0.3">
      <c r="D352" t="s">
        <v>18</v>
      </c>
    </row>
    <row r="353" spans="4:4" x14ac:dyDescent="0.3">
      <c r="D353" t="s">
        <v>20</v>
      </c>
    </row>
    <row r="354" spans="4:4" x14ac:dyDescent="0.3">
      <c r="D354" t="s">
        <v>22</v>
      </c>
    </row>
    <row r="355" spans="4:4" x14ac:dyDescent="0.3">
      <c r="D355" t="s">
        <v>24</v>
      </c>
    </row>
    <row r="356" spans="4:4" x14ac:dyDescent="0.3">
      <c r="D356" t="s">
        <v>26</v>
      </c>
    </row>
    <row r="357" spans="4:4" x14ac:dyDescent="0.3">
      <c r="D357" t="s">
        <v>28</v>
      </c>
    </row>
    <row r="358" spans="4:4" x14ac:dyDescent="0.3">
      <c r="D358" t="s">
        <v>30</v>
      </c>
    </row>
    <row r="359" spans="4:4" x14ac:dyDescent="0.3">
      <c r="D359" t="s">
        <v>32</v>
      </c>
    </row>
    <row r="360" spans="4:4" x14ac:dyDescent="0.3">
      <c r="D360" t="s">
        <v>35</v>
      </c>
    </row>
    <row r="361" spans="4:4" x14ac:dyDescent="0.3">
      <c r="D361" t="s">
        <v>37</v>
      </c>
    </row>
    <row r="362" spans="4:4" x14ac:dyDescent="0.3">
      <c r="D362" t="s">
        <v>39</v>
      </c>
    </row>
    <row r="363" spans="4:4" x14ac:dyDescent="0.3">
      <c r="D363" t="s">
        <v>41</v>
      </c>
    </row>
    <row r="364" spans="4:4" x14ac:dyDescent="0.3">
      <c r="D364" t="s">
        <v>43</v>
      </c>
    </row>
    <row r="365" spans="4:4" x14ac:dyDescent="0.3">
      <c r="D365" t="s">
        <v>45</v>
      </c>
    </row>
    <row r="366" spans="4:4" x14ac:dyDescent="0.3">
      <c r="D366" t="s">
        <v>47</v>
      </c>
    </row>
    <row r="367" spans="4:4" x14ac:dyDescent="0.3">
      <c r="D367" t="s">
        <v>49</v>
      </c>
    </row>
    <row r="368" spans="4:4" x14ac:dyDescent="0.3">
      <c r="D368" t="s">
        <v>51</v>
      </c>
    </row>
    <row r="369" spans="4:4" x14ac:dyDescent="0.3">
      <c r="D369" t="s">
        <v>53</v>
      </c>
    </row>
    <row r="370" spans="4:4" x14ac:dyDescent="0.3">
      <c r="D370" t="s">
        <v>56</v>
      </c>
    </row>
    <row r="371" spans="4:4" x14ac:dyDescent="0.3">
      <c r="D371" t="s">
        <v>58</v>
      </c>
    </row>
    <row r="372" spans="4:4" x14ac:dyDescent="0.3">
      <c r="D372" t="s">
        <v>61</v>
      </c>
    </row>
    <row r="373" spans="4:4" x14ac:dyDescent="0.3">
      <c r="D373" t="s">
        <v>63</v>
      </c>
    </row>
    <row r="374" spans="4:4" x14ac:dyDescent="0.3">
      <c r="D374" t="s">
        <v>65</v>
      </c>
    </row>
    <row r="375" spans="4:4" x14ac:dyDescent="0.3">
      <c r="D375" t="s">
        <v>67</v>
      </c>
    </row>
    <row r="376" spans="4:4" x14ac:dyDescent="0.3">
      <c r="D376" t="s">
        <v>69</v>
      </c>
    </row>
    <row r="377" spans="4:4" x14ac:dyDescent="0.3">
      <c r="D377" t="s">
        <v>71</v>
      </c>
    </row>
    <row r="378" spans="4:4" x14ac:dyDescent="0.3">
      <c r="D378" t="s">
        <v>73</v>
      </c>
    </row>
    <row r="379" spans="4:4" x14ac:dyDescent="0.3">
      <c r="D379" t="s">
        <v>75</v>
      </c>
    </row>
    <row r="380" spans="4:4" x14ac:dyDescent="0.3">
      <c r="D380" t="s">
        <v>77</v>
      </c>
    </row>
    <row r="381" spans="4:4" x14ac:dyDescent="0.3">
      <c r="D381" t="s">
        <v>79</v>
      </c>
    </row>
    <row r="382" spans="4:4" x14ac:dyDescent="0.3">
      <c r="D382" t="s">
        <v>81</v>
      </c>
    </row>
    <row r="383" spans="4:4" x14ac:dyDescent="0.3">
      <c r="D383" t="s">
        <v>83</v>
      </c>
    </row>
    <row r="384" spans="4:4" x14ac:dyDescent="0.3">
      <c r="D384" t="s">
        <v>85</v>
      </c>
    </row>
    <row r="385" spans="4:4" x14ac:dyDescent="0.3">
      <c r="D385" t="s">
        <v>87</v>
      </c>
    </row>
    <row r="386" spans="4:4" x14ac:dyDescent="0.3">
      <c r="D386" t="s">
        <v>89</v>
      </c>
    </row>
    <row r="387" spans="4:4" x14ac:dyDescent="0.3">
      <c r="D387" t="s">
        <v>91</v>
      </c>
    </row>
    <row r="388" spans="4:4" x14ac:dyDescent="0.3">
      <c r="D388" t="s">
        <v>94</v>
      </c>
    </row>
    <row r="389" spans="4:4" x14ac:dyDescent="0.3">
      <c r="D389" t="s">
        <v>97</v>
      </c>
    </row>
    <row r="390" spans="4:4" x14ac:dyDescent="0.3">
      <c r="D390" t="s">
        <v>99</v>
      </c>
    </row>
    <row r="391" spans="4:4" x14ac:dyDescent="0.3">
      <c r="D391" t="s">
        <v>102</v>
      </c>
    </row>
    <row r="392" spans="4:4" x14ac:dyDescent="0.3">
      <c r="D392" t="s">
        <v>104</v>
      </c>
    </row>
    <row r="393" spans="4:4" x14ac:dyDescent="0.3">
      <c r="D393" t="s">
        <v>106</v>
      </c>
    </row>
    <row r="394" spans="4:4" x14ac:dyDescent="0.3">
      <c r="D394" t="s">
        <v>110</v>
      </c>
    </row>
    <row r="395" spans="4:4" x14ac:dyDescent="0.3">
      <c r="D395" t="s">
        <v>112</v>
      </c>
    </row>
    <row r="396" spans="4:4" x14ac:dyDescent="0.3">
      <c r="D396" t="s">
        <v>116</v>
      </c>
    </row>
    <row r="397" spans="4:4" x14ac:dyDescent="0.3">
      <c r="D397" t="s">
        <v>597</v>
      </c>
    </row>
    <row r="398" spans="4:4" x14ac:dyDescent="0.3">
      <c r="D398" t="s">
        <v>598</v>
      </c>
    </row>
    <row r="399" spans="4:4" x14ac:dyDescent="0.3">
      <c r="D399" t="s">
        <v>114</v>
      </c>
    </row>
    <row r="400" spans="4:4" x14ac:dyDescent="0.3">
      <c r="D400" t="s">
        <v>118</v>
      </c>
    </row>
    <row r="401" spans="4:4" x14ac:dyDescent="0.3">
      <c r="D401" t="s">
        <v>120</v>
      </c>
    </row>
    <row r="402" spans="4:4" x14ac:dyDescent="0.3">
      <c r="D402" t="s">
        <v>122</v>
      </c>
    </row>
    <row r="403" spans="4:4" x14ac:dyDescent="0.3">
      <c r="D403" t="s">
        <v>124</v>
      </c>
    </row>
    <row r="404" spans="4:4" x14ac:dyDescent="0.3">
      <c r="D404" t="s">
        <v>108</v>
      </c>
    </row>
  </sheetData>
  <phoneticPr fontId="19" type="noConversion"/>
  <conditionalFormatting sqref="D1:D1048576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6"/>
  <sheetViews>
    <sheetView showGridLines="0" zoomScale="70" zoomScaleNormal="70" workbookViewId="0">
      <pane xSplit="5" ySplit="4" topLeftCell="F5" activePane="bottomRight" state="frozen"/>
      <selection pane="topRight" activeCell="G1" sqref="G1"/>
      <selection pane="bottomLeft" activeCell="A5" sqref="A5"/>
      <selection pane="bottomRight" activeCell="H20" sqref="H20"/>
    </sheetView>
  </sheetViews>
  <sheetFormatPr baseColWidth="10" defaultRowHeight="14.4" x14ac:dyDescent="0.3"/>
  <cols>
    <col min="2" max="2" width="18.6640625" bestFit="1" customWidth="1"/>
    <col min="3" max="3" width="20.77734375" bestFit="1" customWidth="1"/>
    <col min="4" max="4" width="30.88671875" bestFit="1" customWidth="1"/>
    <col min="5" max="5" width="30.77734375" hidden="1" customWidth="1"/>
    <col min="6" max="6" width="18.21875" style="2" customWidth="1"/>
    <col min="7" max="14" width="18.21875" style="3" customWidth="1"/>
  </cols>
  <sheetData>
    <row r="1" spans="1:14" ht="21" x14ac:dyDescent="0.4">
      <c r="A1" s="6" t="s">
        <v>489</v>
      </c>
    </row>
    <row r="2" spans="1:14" x14ac:dyDescent="0.3">
      <c r="A2" s="7" t="s">
        <v>500</v>
      </c>
    </row>
    <row r="4" spans="1:14" s="9" customFormat="1" x14ac:dyDescent="0.3">
      <c r="A4" s="9" t="s">
        <v>0</v>
      </c>
      <c r="B4" s="9" t="s">
        <v>1</v>
      </c>
      <c r="C4" s="9" t="s">
        <v>2</v>
      </c>
      <c r="D4" s="9" t="s">
        <v>488</v>
      </c>
      <c r="E4" s="9" t="s">
        <v>487</v>
      </c>
      <c r="F4" s="4" t="s">
        <v>490</v>
      </c>
      <c r="G4" s="4" t="s">
        <v>491</v>
      </c>
      <c r="H4" s="4" t="s">
        <v>492</v>
      </c>
      <c r="I4" s="4" t="s">
        <v>493</v>
      </c>
      <c r="J4" s="4" t="s">
        <v>494</v>
      </c>
      <c r="K4" s="4" t="s">
        <v>495</v>
      </c>
      <c r="L4" s="4" t="s">
        <v>496</v>
      </c>
      <c r="M4" s="4" t="s">
        <v>497</v>
      </c>
      <c r="N4" s="4" t="s">
        <v>498</v>
      </c>
    </row>
    <row r="5" spans="1:14" x14ac:dyDescent="0.3">
      <c r="A5" t="s">
        <v>447</v>
      </c>
      <c r="B5" t="s">
        <v>448</v>
      </c>
      <c r="C5" t="s">
        <v>449</v>
      </c>
      <c r="D5" t="s">
        <v>450</v>
      </c>
      <c r="F5" s="2">
        <v>501628</v>
      </c>
      <c r="G5" s="2">
        <v>501628</v>
      </c>
      <c r="H5" s="2">
        <v>501628</v>
      </c>
      <c r="I5" s="2">
        <v>501628</v>
      </c>
    </row>
    <row r="6" spans="1:14" x14ac:dyDescent="0.3">
      <c r="A6" t="s">
        <v>447</v>
      </c>
      <c r="B6" t="s">
        <v>472</v>
      </c>
      <c r="C6" t="s">
        <v>451</v>
      </c>
      <c r="D6" t="s">
        <v>470</v>
      </c>
      <c r="F6" s="2">
        <v>550142</v>
      </c>
      <c r="G6" s="2">
        <v>550142</v>
      </c>
      <c r="H6" s="2">
        <v>550142</v>
      </c>
      <c r="I6" s="2">
        <v>550142</v>
      </c>
    </row>
    <row r="7" spans="1:14" x14ac:dyDescent="0.3">
      <c r="A7" t="s">
        <v>447</v>
      </c>
      <c r="B7" t="s">
        <v>473</v>
      </c>
      <c r="C7" t="s">
        <v>451</v>
      </c>
      <c r="D7" t="s">
        <v>471</v>
      </c>
      <c r="F7" s="2">
        <v>466903</v>
      </c>
      <c r="G7" s="2">
        <v>466903</v>
      </c>
      <c r="H7" s="2">
        <v>466903</v>
      </c>
      <c r="I7" s="2">
        <v>466903</v>
      </c>
    </row>
    <row r="8" spans="1:14" x14ac:dyDescent="0.3">
      <c r="A8" t="s">
        <v>447</v>
      </c>
      <c r="B8" t="s">
        <v>452</v>
      </c>
      <c r="C8" t="s">
        <v>449</v>
      </c>
      <c r="D8" t="s">
        <v>453</v>
      </c>
      <c r="F8" s="2">
        <v>303467</v>
      </c>
      <c r="G8" s="2">
        <v>303467</v>
      </c>
      <c r="H8" s="2">
        <v>303467</v>
      </c>
      <c r="I8" s="2">
        <v>303467</v>
      </c>
    </row>
    <row r="9" spans="1:14" x14ac:dyDescent="0.3">
      <c r="A9" t="s">
        <v>447</v>
      </c>
      <c r="B9" t="s">
        <v>454</v>
      </c>
      <c r="C9" t="s">
        <v>449</v>
      </c>
      <c r="D9" t="s">
        <v>455</v>
      </c>
      <c r="F9" s="2">
        <v>442571</v>
      </c>
      <c r="G9" s="2">
        <v>442571</v>
      </c>
      <c r="H9" s="2">
        <v>442571</v>
      </c>
      <c r="I9" s="2">
        <v>442571</v>
      </c>
    </row>
    <row r="10" spans="1:14" x14ac:dyDescent="0.3">
      <c r="A10" t="s">
        <v>447</v>
      </c>
      <c r="B10" t="s">
        <v>456</v>
      </c>
      <c r="C10" t="s">
        <v>457</v>
      </c>
      <c r="D10" t="s">
        <v>458</v>
      </c>
      <c r="F10" s="2">
        <v>530189</v>
      </c>
      <c r="G10" s="2">
        <v>530189</v>
      </c>
      <c r="H10" s="2">
        <v>530189</v>
      </c>
      <c r="I10" s="2">
        <v>530189</v>
      </c>
    </row>
    <row r="11" spans="1:14" x14ac:dyDescent="0.3">
      <c r="A11" t="s">
        <v>447</v>
      </c>
      <c r="B11" t="s">
        <v>459</v>
      </c>
      <c r="C11" t="s">
        <v>460</v>
      </c>
      <c r="D11" t="s">
        <v>461</v>
      </c>
      <c r="F11" s="2">
        <v>467159</v>
      </c>
      <c r="G11" s="2">
        <v>467159</v>
      </c>
      <c r="H11" s="2">
        <v>467159</v>
      </c>
      <c r="I11" s="2">
        <v>467159</v>
      </c>
    </row>
    <row r="12" spans="1:14" x14ac:dyDescent="0.3">
      <c r="A12" t="s">
        <v>447</v>
      </c>
      <c r="B12" t="s">
        <v>462</v>
      </c>
      <c r="C12" t="s">
        <v>460</v>
      </c>
      <c r="D12" t="s">
        <v>463</v>
      </c>
      <c r="F12" s="2">
        <v>467159</v>
      </c>
      <c r="G12" s="2">
        <v>467159</v>
      </c>
      <c r="H12" s="2">
        <v>467159</v>
      </c>
      <c r="I12" s="2">
        <v>467159</v>
      </c>
    </row>
    <row r="13" spans="1:14" x14ac:dyDescent="0.3">
      <c r="A13" t="s">
        <v>447</v>
      </c>
      <c r="B13" t="s">
        <v>464</v>
      </c>
      <c r="C13" t="s">
        <v>451</v>
      </c>
      <c r="D13" t="s">
        <v>465</v>
      </c>
      <c r="F13" s="2">
        <v>835655</v>
      </c>
      <c r="G13" s="2">
        <v>835655</v>
      </c>
      <c r="H13" s="2">
        <v>835655</v>
      </c>
      <c r="I13" s="2">
        <v>835655</v>
      </c>
    </row>
    <row r="14" spans="1:14" x14ac:dyDescent="0.3">
      <c r="A14" t="s">
        <v>447</v>
      </c>
      <c r="B14" t="s">
        <v>466</v>
      </c>
      <c r="C14" t="s">
        <v>451</v>
      </c>
      <c r="D14" t="s">
        <v>467</v>
      </c>
      <c r="F14" s="2">
        <v>122929</v>
      </c>
      <c r="G14" s="2">
        <v>122929</v>
      </c>
      <c r="H14" s="2">
        <v>122929</v>
      </c>
      <c r="I14" s="2">
        <v>122929</v>
      </c>
    </row>
    <row r="15" spans="1:14" x14ac:dyDescent="0.3">
      <c r="A15" t="s">
        <v>447</v>
      </c>
      <c r="B15" t="s">
        <v>468</v>
      </c>
      <c r="C15" t="s">
        <v>451</v>
      </c>
      <c r="D15" t="s">
        <v>469</v>
      </c>
      <c r="F15" s="2">
        <v>231228</v>
      </c>
      <c r="G15" s="2">
        <v>231228</v>
      </c>
      <c r="H15" s="2">
        <v>231228</v>
      </c>
      <c r="I15" s="2">
        <v>231228</v>
      </c>
    </row>
    <row r="16" spans="1:14" x14ac:dyDescent="0.3">
      <c r="F16" s="8">
        <f>SUM(F5:F15)</f>
        <v>4919030</v>
      </c>
      <c r="G16" s="8">
        <f>SUM(G5:G15)</f>
        <v>4919030</v>
      </c>
      <c r="H16" s="8">
        <f>SUM(H5:H15)</f>
        <v>4919030</v>
      </c>
      <c r="I16" s="8">
        <f>SUM(I5:I15)</f>
        <v>4919030</v>
      </c>
    </row>
  </sheetData>
  <autoFilter ref="A4:N16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2"/>
  <sheetViews>
    <sheetView showGridLines="0" zoomScale="70" zoomScaleNormal="70" workbookViewId="0">
      <pane xSplit="5" ySplit="4" topLeftCell="F5" activePane="bottomRight" state="frozen"/>
      <selection pane="topRight" activeCell="G1" sqref="G1"/>
      <selection pane="bottomLeft" activeCell="A5" sqref="A5"/>
      <selection pane="bottomRight" activeCell="D30" sqref="D30"/>
    </sheetView>
  </sheetViews>
  <sheetFormatPr baseColWidth="10" defaultRowHeight="14.4" x14ac:dyDescent="0.3"/>
  <cols>
    <col min="2" max="2" width="18.6640625" bestFit="1" customWidth="1"/>
    <col min="3" max="3" width="20.77734375" bestFit="1" customWidth="1"/>
    <col min="4" max="4" width="30.88671875" bestFit="1" customWidth="1"/>
    <col min="5" max="5" width="30.77734375" hidden="1" customWidth="1"/>
    <col min="6" max="6" width="18.21875" style="2" customWidth="1"/>
    <col min="7" max="14" width="18.21875" style="3" customWidth="1"/>
  </cols>
  <sheetData>
    <row r="1" spans="1:14" ht="21" x14ac:dyDescent="0.4">
      <c r="A1" s="6" t="s">
        <v>489</v>
      </c>
    </row>
    <row r="2" spans="1:14" x14ac:dyDescent="0.3">
      <c r="A2" s="7" t="s">
        <v>499</v>
      </c>
    </row>
    <row r="4" spans="1:14" s="9" customFormat="1" x14ac:dyDescent="0.3">
      <c r="A4" s="9" t="s">
        <v>0</v>
      </c>
      <c r="B4" s="9" t="s">
        <v>1</v>
      </c>
      <c r="C4" s="9" t="s">
        <v>2</v>
      </c>
      <c r="D4" s="9" t="s">
        <v>488</v>
      </c>
      <c r="E4" s="9" t="s">
        <v>487</v>
      </c>
      <c r="F4" s="4" t="s">
        <v>490</v>
      </c>
      <c r="G4" s="4" t="s">
        <v>491</v>
      </c>
      <c r="H4" s="4" t="s">
        <v>492</v>
      </c>
      <c r="I4" s="4" t="s">
        <v>493</v>
      </c>
      <c r="J4" s="4" t="s">
        <v>494</v>
      </c>
      <c r="K4" s="4" t="s">
        <v>495</v>
      </c>
      <c r="L4" s="4" t="s">
        <v>496</v>
      </c>
      <c r="M4" s="4" t="s">
        <v>497</v>
      </c>
      <c r="N4" s="4" t="s">
        <v>498</v>
      </c>
    </row>
    <row r="5" spans="1:14" x14ac:dyDescent="0.3">
      <c r="A5" t="s">
        <v>431</v>
      </c>
      <c r="B5" t="s">
        <v>432</v>
      </c>
      <c r="C5" t="s">
        <v>433</v>
      </c>
      <c r="D5" t="s">
        <v>434</v>
      </c>
      <c r="F5" s="2">
        <v>102718</v>
      </c>
      <c r="G5" s="2">
        <v>102718</v>
      </c>
      <c r="H5" s="2">
        <v>102718</v>
      </c>
      <c r="I5" s="2">
        <v>102718</v>
      </c>
    </row>
    <row r="6" spans="1:14" x14ac:dyDescent="0.3">
      <c r="A6" t="s">
        <v>431</v>
      </c>
      <c r="B6" t="s">
        <v>435</v>
      </c>
      <c r="C6" t="s">
        <v>433</v>
      </c>
      <c r="D6" t="s">
        <v>436</v>
      </c>
      <c r="F6" s="2">
        <v>82403</v>
      </c>
      <c r="G6" s="2">
        <v>82403</v>
      </c>
      <c r="H6" s="2">
        <v>82403</v>
      </c>
      <c r="I6" s="2">
        <v>82403</v>
      </c>
    </row>
    <row r="7" spans="1:14" x14ac:dyDescent="0.3">
      <c r="A7" t="s">
        <v>431</v>
      </c>
      <c r="B7" t="s">
        <v>437</v>
      </c>
      <c r="C7" t="s">
        <v>433</v>
      </c>
      <c r="D7" t="s">
        <v>438</v>
      </c>
      <c r="F7" s="2">
        <v>87529</v>
      </c>
      <c r="G7" s="2">
        <v>87529</v>
      </c>
      <c r="H7" s="2">
        <v>87529</v>
      </c>
      <c r="I7" s="2">
        <v>87529</v>
      </c>
    </row>
    <row r="8" spans="1:14" x14ac:dyDescent="0.3">
      <c r="A8" t="s">
        <v>431</v>
      </c>
      <c r="B8" t="s">
        <v>439</v>
      </c>
      <c r="C8" t="s">
        <v>433</v>
      </c>
      <c r="D8" t="s">
        <v>440</v>
      </c>
      <c r="F8" s="2">
        <v>146040</v>
      </c>
      <c r="G8" s="2">
        <v>146040</v>
      </c>
      <c r="H8" s="2">
        <v>146040</v>
      </c>
      <c r="I8" s="2">
        <v>146040</v>
      </c>
    </row>
    <row r="9" spans="1:14" x14ac:dyDescent="0.3">
      <c r="A9" t="s">
        <v>431</v>
      </c>
      <c r="B9" t="s">
        <v>441</v>
      </c>
      <c r="C9" t="s">
        <v>433</v>
      </c>
      <c r="D9" t="s">
        <v>442</v>
      </c>
      <c r="F9" s="2">
        <v>146040</v>
      </c>
      <c r="G9" s="2">
        <v>146040</v>
      </c>
      <c r="H9" s="2">
        <v>146040</v>
      </c>
      <c r="I9" s="2">
        <v>146040</v>
      </c>
    </row>
    <row r="10" spans="1:14" x14ac:dyDescent="0.3">
      <c r="A10" t="s">
        <v>431</v>
      </c>
      <c r="B10" t="s">
        <v>443</v>
      </c>
      <c r="C10" t="s">
        <v>433</v>
      </c>
      <c r="D10" t="s">
        <v>444</v>
      </c>
      <c r="F10" s="2">
        <v>146040</v>
      </c>
      <c r="G10" s="2">
        <v>146040</v>
      </c>
      <c r="H10" s="2">
        <v>146040</v>
      </c>
      <c r="I10" s="2">
        <v>146040</v>
      </c>
    </row>
    <row r="11" spans="1:14" x14ac:dyDescent="0.3">
      <c r="A11" t="s">
        <v>431</v>
      </c>
      <c r="B11" t="s">
        <v>445</v>
      </c>
      <c r="C11" t="s">
        <v>433</v>
      </c>
      <c r="D11" t="s">
        <v>446</v>
      </c>
      <c r="F11" s="2">
        <v>146040</v>
      </c>
      <c r="G11" s="2">
        <v>146040</v>
      </c>
      <c r="H11" s="2">
        <v>146040</v>
      </c>
      <c r="I11" s="2">
        <v>146040</v>
      </c>
    </row>
    <row r="12" spans="1:14" x14ac:dyDescent="0.3">
      <c r="F12" s="8">
        <f>SUM(F5:F11)</f>
        <v>856810</v>
      </c>
      <c r="G12" s="8">
        <f>SUM(G5:G11)</f>
        <v>856810</v>
      </c>
      <c r="H12" s="8">
        <f>SUM(H5:H11)</f>
        <v>856810</v>
      </c>
      <c r="I12" s="8">
        <f>SUM(I5:I11)</f>
        <v>856810</v>
      </c>
    </row>
  </sheetData>
  <autoFilter ref="A4:F11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4"/>
  <sheetViews>
    <sheetView showGridLines="0" zoomScale="70" zoomScaleNormal="70" workbookViewId="0">
      <pane xSplit="5" ySplit="4" topLeftCell="F36" activePane="bottomRight" state="frozen"/>
      <selection pane="topRight" activeCell="F1" sqref="F1"/>
      <selection pane="bottomLeft" activeCell="A5" sqref="A5"/>
      <selection pane="bottomRight" activeCell="K48" sqref="K48"/>
    </sheetView>
  </sheetViews>
  <sheetFormatPr baseColWidth="10" defaultRowHeight="14.4" x14ac:dyDescent="0.3"/>
  <cols>
    <col min="2" max="2" width="20.21875" bestFit="1" customWidth="1"/>
    <col min="4" max="4" width="24.109375" bestFit="1" customWidth="1"/>
    <col min="5" max="5" width="36.77734375" hidden="1" customWidth="1"/>
    <col min="6" max="14" width="14.6640625" customWidth="1"/>
  </cols>
  <sheetData>
    <row r="1" spans="1:14" ht="21" x14ac:dyDescent="0.4">
      <c r="A1" s="6" t="s">
        <v>489</v>
      </c>
      <c r="F1" s="2"/>
      <c r="G1" s="2"/>
      <c r="H1" s="3"/>
      <c r="I1" s="3"/>
      <c r="J1" s="3"/>
      <c r="K1" s="3"/>
      <c r="L1" s="3"/>
      <c r="M1" s="3"/>
      <c r="N1" s="3"/>
    </row>
    <row r="2" spans="1:14" x14ac:dyDescent="0.3">
      <c r="A2" s="7" t="s">
        <v>501</v>
      </c>
      <c r="F2" s="2"/>
      <c r="G2" s="2"/>
      <c r="H2" s="3"/>
      <c r="I2" s="3"/>
      <c r="J2" s="3"/>
      <c r="K2" s="3"/>
      <c r="L2" s="3"/>
      <c r="M2" s="3"/>
      <c r="N2" s="3"/>
    </row>
    <row r="3" spans="1:14" x14ac:dyDescent="0.3">
      <c r="F3" s="2"/>
      <c r="G3" s="2"/>
      <c r="H3" s="3"/>
      <c r="I3" s="3"/>
      <c r="J3" s="3"/>
      <c r="K3" s="3"/>
      <c r="L3" s="3"/>
      <c r="M3" s="3"/>
      <c r="N3" s="3"/>
    </row>
    <row r="4" spans="1:14" s="1" customFormat="1" x14ac:dyDescent="0.3">
      <c r="A4" s="1" t="s">
        <v>0</v>
      </c>
      <c r="B4" s="1" t="s">
        <v>1</v>
      </c>
      <c r="C4" s="1" t="s">
        <v>2</v>
      </c>
      <c r="D4" s="1" t="s">
        <v>488</v>
      </c>
      <c r="E4" s="1" t="s">
        <v>487</v>
      </c>
      <c r="F4" s="4" t="s">
        <v>490</v>
      </c>
      <c r="G4" s="4" t="s">
        <v>491</v>
      </c>
      <c r="H4" s="5" t="s">
        <v>492</v>
      </c>
      <c r="I4" s="5" t="s">
        <v>493</v>
      </c>
      <c r="J4" s="5" t="s">
        <v>494</v>
      </c>
      <c r="K4" s="5" t="s">
        <v>495</v>
      </c>
      <c r="L4" s="5" t="s">
        <v>496</v>
      </c>
      <c r="M4" s="5" t="s">
        <v>497</v>
      </c>
      <c r="N4" s="5" t="s">
        <v>498</v>
      </c>
    </row>
    <row r="5" spans="1:14" x14ac:dyDescent="0.3">
      <c r="A5" t="s">
        <v>429</v>
      </c>
      <c r="B5" t="s">
        <v>502</v>
      </c>
      <c r="C5" t="s">
        <v>430</v>
      </c>
      <c r="D5" t="s">
        <v>587</v>
      </c>
      <c r="F5" s="2">
        <v>56960</v>
      </c>
      <c r="G5" s="2">
        <v>48426</v>
      </c>
      <c r="H5" s="2">
        <v>48426</v>
      </c>
      <c r="I5" s="2">
        <v>48426</v>
      </c>
    </row>
    <row r="6" spans="1:14" x14ac:dyDescent="0.3">
      <c r="A6" t="s">
        <v>429</v>
      </c>
      <c r="B6" t="s">
        <v>504</v>
      </c>
      <c r="C6" t="s">
        <v>430</v>
      </c>
      <c r="D6" t="s">
        <v>586</v>
      </c>
      <c r="F6" s="2">
        <v>183360</v>
      </c>
      <c r="G6" s="2">
        <v>155391</v>
      </c>
      <c r="H6" s="2">
        <v>155391</v>
      </c>
      <c r="I6" s="2">
        <v>155391</v>
      </c>
    </row>
    <row r="7" spans="1:14" x14ac:dyDescent="0.3">
      <c r="A7" t="s">
        <v>429</v>
      </c>
      <c r="B7" t="s">
        <v>505</v>
      </c>
      <c r="C7" t="s">
        <v>430</v>
      </c>
      <c r="D7" t="s">
        <v>585</v>
      </c>
      <c r="F7" s="2">
        <v>137440</v>
      </c>
      <c r="G7" s="2">
        <v>123284</v>
      </c>
      <c r="H7" s="2">
        <v>123284</v>
      </c>
      <c r="I7" s="2">
        <v>123284</v>
      </c>
    </row>
    <row r="8" spans="1:14" x14ac:dyDescent="0.3">
      <c r="A8" t="s">
        <v>429</v>
      </c>
      <c r="B8" t="s">
        <v>506</v>
      </c>
      <c r="C8" t="s">
        <v>430</v>
      </c>
      <c r="D8" t="s">
        <v>584</v>
      </c>
      <c r="F8" s="2">
        <v>137440</v>
      </c>
      <c r="G8" s="2">
        <v>109484</v>
      </c>
      <c r="H8" s="2">
        <v>109484</v>
      </c>
      <c r="I8" s="2">
        <v>109484</v>
      </c>
    </row>
    <row r="9" spans="1:14" x14ac:dyDescent="0.3">
      <c r="A9" t="s">
        <v>429</v>
      </c>
      <c r="B9" t="s">
        <v>528</v>
      </c>
      <c r="C9" t="s">
        <v>430</v>
      </c>
      <c r="D9" t="s">
        <v>569</v>
      </c>
      <c r="F9" s="2">
        <v>160000</v>
      </c>
      <c r="G9" s="2">
        <v>180323</v>
      </c>
      <c r="H9" s="2">
        <v>180323</v>
      </c>
      <c r="I9" s="2">
        <v>180323</v>
      </c>
    </row>
    <row r="10" spans="1:14" x14ac:dyDescent="0.3">
      <c r="A10" t="s">
        <v>429</v>
      </c>
      <c r="B10" t="s">
        <v>507</v>
      </c>
      <c r="C10" t="s">
        <v>430</v>
      </c>
      <c r="D10" t="s">
        <v>566</v>
      </c>
      <c r="F10" s="2">
        <v>169760</v>
      </c>
      <c r="G10" s="2">
        <v>186210</v>
      </c>
      <c r="H10" s="2">
        <v>186210</v>
      </c>
      <c r="I10" s="2">
        <v>186210</v>
      </c>
    </row>
    <row r="11" spans="1:14" x14ac:dyDescent="0.3">
      <c r="A11" t="s">
        <v>429</v>
      </c>
      <c r="B11" t="s">
        <v>508</v>
      </c>
      <c r="C11" t="s">
        <v>430</v>
      </c>
      <c r="D11" t="s">
        <v>568</v>
      </c>
      <c r="F11" s="2">
        <v>186720</v>
      </c>
      <c r="G11" s="2">
        <v>203088</v>
      </c>
      <c r="H11" s="2">
        <v>203088</v>
      </c>
      <c r="I11" s="2">
        <v>203088</v>
      </c>
    </row>
    <row r="12" spans="1:14" x14ac:dyDescent="0.3">
      <c r="A12" t="s">
        <v>429</v>
      </c>
      <c r="B12" t="s">
        <v>509</v>
      </c>
      <c r="C12" t="s">
        <v>430</v>
      </c>
      <c r="D12" t="s">
        <v>567</v>
      </c>
      <c r="F12" s="2">
        <v>179040</v>
      </c>
      <c r="G12" s="2">
        <v>189872</v>
      </c>
      <c r="H12" s="2">
        <v>189872</v>
      </c>
      <c r="I12" s="2">
        <v>189872</v>
      </c>
    </row>
    <row r="13" spans="1:14" x14ac:dyDescent="0.3">
      <c r="A13" t="s">
        <v>429</v>
      </c>
      <c r="B13" s="1" t="s">
        <v>595</v>
      </c>
      <c r="C13" t="s">
        <v>430</v>
      </c>
      <c r="D13" t="s">
        <v>593</v>
      </c>
      <c r="F13" s="2">
        <v>45000</v>
      </c>
      <c r="G13" s="2">
        <v>46131</v>
      </c>
      <c r="H13" s="2">
        <v>46131</v>
      </c>
      <c r="I13" s="2">
        <v>46131</v>
      </c>
    </row>
    <row r="14" spans="1:14" x14ac:dyDescent="0.3">
      <c r="A14" t="s">
        <v>429</v>
      </c>
      <c r="B14" t="s">
        <v>510</v>
      </c>
      <c r="C14" t="s">
        <v>430</v>
      </c>
      <c r="D14" t="s">
        <v>590</v>
      </c>
      <c r="F14" s="2">
        <v>155840</v>
      </c>
      <c r="G14" s="2">
        <v>156650</v>
      </c>
      <c r="H14" s="2">
        <v>155567</v>
      </c>
      <c r="I14" s="2">
        <v>155567</v>
      </c>
    </row>
    <row r="15" spans="1:14" x14ac:dyDescent="0.3">
      <c r="A15" t="s">
        <v>429</v>
      </c>
      <c r="B15" t="s">
        <v>511</v>
      </c>
      <c r="C15" t="s">
        <v>430</v>
      </c>
      <c r="D15" t="s">
        <v>589</v>
      </c>
      <c r="F15" s="2">
        <v>159360</v>
      </c>
      <c r="G15" s="2">
        <v>174098</v>
      </c>
      <c r="H15" s="2">
        <v>174137</v>
      </c>
      <c r="I15" s="2">
        <v>174137</v>
      </c>
    </row>
    <row r="16" spans="1:14" x14ac:dyDescent="0.3">
      <c r="A16" t="s">
        <v>429</v>
      </c>
      <c r="B16" t="s">
        <v>512</v>
      </c>
      <c r="C16" t="s">
        <v>430</v>
      </c>
      <c r="D16" t="s">
        <v>591</v>
      </c>
      <c r="F16" s="2">
        <v>152480</v>
      </c>
      <c r="G16" s="2">
        <v>172183</v>
      </c>
      <c r="H16" s="2">
        <v>172977</v>
      </c>
      <c r="I16" s="2">
        <v>172977</v>
      </c>
    </row>
    <row r="17" spans="1:9" x14ac:dyDescent="0.3">
      <c r="A17" t="s">
        <v>429</v>
      </c>
      <c r="B17" t="s">
        <v>513</v>
      </c>
      <c r="C17" t="s">
        <v>430</v>
      </c>
      <c r="D17" t="s">
        <v>588</v>
      </c>
      <c r="F17" s="2">
        <v>151680</v>
      </c>
      <c r="G17" s="2">
        <v>170307</v>
      </c>
      <c r="H17" s="2">
        <v>170731</v>
      </c>
      <c r="I17" s="2">
        <v>170731</v>
      </c>
    </row>
    <row r="18" spans="1:9" x14ac:dyDescent="0.3">
      <c r="A18" t="s">
        <v>429</v>
      </c>
      <c r="B18" t="s">
        <v>530</v>
      </c>
      <c r="C18" t="s">
        <v>430</v>
      </c>
      <c r="D18" t="s">
        <v>565</v>
      </c>
      <c r="F18" s="2">
        <v>171360</v>
      </c>
      <c r="G18" s="2">
        <v>180860</v>
      </c>
      <c r="H18" s="2">
        <v>175599</v>
      </c>
      <c r="I18" s="2">
        <v>175599</v>
      </c>
    </row>
    <row r="19" spans="1:9" x14ac:dyDescent="0.3">
      <c r="A19" t="s">
        <v>429</v>
      </c>
      <c r="B19" t="s">
        <v>536</v>
      </c>
      <c r="C19" t="s">
        <v>430</v>
      </c>
      <c r="D19" t="s">
        <v>564</v>
      </c>
      <c r="F19" s="2">
        <v>171360</v>
      </c>
      <c r="G19" s="2">
        <v>172746</v>
      </c>
      <c r="H19" s="2">
        <v>166932</v>
      </c>
      <c r="I19" s="2">
        <v>166932</v>
      </c>
    </row>
    <row r="20" spans="1:9" x14ac:dyDescent="0.3">
      <c r="A20" t="s">
        <v>429</v>
      </c>
      <c r="B20" t="s">
        <v>537</v>
      </c>
      <c r="C20" t="s">
        <v>430</v>
      </c>
      <c r="D20" t="s">
        <v>563</v>
      </c>
      <c r="F20" s="2">
        <v>175500</v>
      </c>
      <c r="G20" s="2">
        <v>189647</v>
      </c>
      <c r="H20" s="2">
        <v>182416</v>
      </c>
      <c r="I20" s="2">
        <v>182416</v>
      </c>
    </row>
    <row r="21" spans="1:9" x14ac:dyDescent="0.3">
      <c r="A21" t="s">
        <v>429</v>
      </c>
      <c r="B21" t="s">
        <v>538</v>
      </c>
      <c r="C21" t="s">
        <v>430</v>
      </c>
      <c r="D21" t="s">
        <v>562</v>
      </c>
      <c r="F21" s="2">
        <v>171180</v>
      </c>
      <c r="G21" s="2">
        <v>183330</v>
      </c>
      <c r="H21" s="2">
        <v>179004</v>
      </c>
      <c r="I21" s="2">
        <v>179004</v>
      </c>
    </row>
    <row r="22" spans="1:9" x14ac:dyDescent="0.3">
      <c r="A22" t="s">
        <v>429</v>
      </c>
      <c r="B22" t="s">
        <v>539</v>
      </c>
      <c r="C22" t="s">
        <v>430</v>
      </c>
      <c r="D22" t="s">
        <v>561</v>
      </c>
      <c r="F22" s="2">
        <v>170280</v>
      </c>
      <c r="G22" s="2">
        <v>189805</v>
      </c>
      <c r="H22" s="2">
        <v>183895</v>
      </c>
      <c r="I22" s="2">
        <v>183895</v>
      </c>
    </row>
    <row r="23" spans="1:9" x14ac:dyDescent="0.3">
      <c r="A23" t="s">
        <v>429</v>
      </c>
      <c r="B23" t="s">
        <v>531</v>
      </c>
      <c r="C23" t="s">
        <v>430</v>
      </c>
      <c r="D23" t="s">
        <v>560</v>
      </c>
      <c r="F23" s="2">
        <v>188667.36919999999</v>
      </c>
      <c r="G23" s="2">
        <v>212970</v>
      </c>
      <c r="H23" s="2">
        <v>222346</v>
      </c>
      <c r="I23" s="2">
        <v>222346</v>
      </c>
    </row>
    <row r="24" spans="1:9" x14ac:dyDescent="0.3">
      <c r="A24" t="s">
        <v>429</v>
      </c>
      <c r="B24" t="s">
        <v>532</v>
      </c>
      <c r="C24" t="s">
        <v>430</v>
      </c>
      <c r="D24" t="s">
        <v>559</v>
      </c>
      <c r="F24" s="2">
        <v>190266.2451</v>
      </c>
      <c r="G24" s="2">
        <v>200642</v>
      </c>
      <c r="H24" s="2">
        <v>207205</v>
      </c>
      <c r="I24" s="2">
        <v>207205</v>
      </c>
    </row>
    <row r="25" spans="1:9" x14ac:dyDescent="0.3">
      <c r="A25" t="s">
        <v>429</v>
      </c>
      <c r="B25" t="s">
        <v>533</v>
      </c>
      <c r="C25" t="s">
        <v>430</v>
      </c>
      <c r="D25" t="s">
        <v>558</v>
      </c>
      <c r="F25" s="2">
        <v>164204.56640000001</v>
      </c>
      <c r="G25" s="2">
        <v>171403</v>
      </c>
      <c r="H25" s="2">
        <v>178380</v>
      </c>
      <c r="I25" s="2">
        <v>178380</v>
      </c>
    </row>
    <row r="26" spans="1:9" x14ac:dyDescent="0.3">
      <c r="A26" t="s">
        <v>429</v>
      </c>
      <c r="B26" t="s">
        <v>534</v>
      </c>
      <c r="C26" t="s">
        <v>430</v>
      </c>
      <c r="D26" t="s">
        <v>557</v>
      </c>
      <c r="F26" s="2">
        <v>195062.87340000001</v>
      </c>
      <c r="G26" s="2">
        <v>196850</v>
      </c>
      <c r="H26" s="2">
        <v>200095</v>
      </c>
      <c r="I26" s="2">
        <v>200095</v>
      </c>
    </row>
    <row r="27" spans="1:9" x14ac:dyDescent="0.3">
      <c r="A27" t="s">
        <v>429</v>
      </c>
      <c r="B27" t="s">
        <v>535</v>
      </c>
      <c r="C27" t="s">
        <v>430</v>
      </c>
      <c r="D27" t="s">
        <v>556</v>
      </c>
      <c r="F27" s="2">
        <v>172198.94630000001</v>
      </c>
      <c r="G27" s="2">
        <v>190338</v>
      </c>
      <c r="H27" s="2">
        <v>203573</v>
      </c>
      <c r="I27" s="2">
        <v>203573</v>
      </c>
    </row>
    <row r="28" spans="1:9" x14ac:dyDescent="0.3">
      <c r="A28" t="s">
        <v>429</v>
      </c>
      <c r="B28" t="s">
        <v>521</v>
      </c>
      <c r="C28" t="s">
        <v>430</v>
      </c>
      <c r="D28" t="s">
        <v>554</v>
      </c>
      <c r="F28" s="2">
        <v>227861.01699999999</v>
      </c>
      <c r="G28" s="2">
        <v>231779</v>
      </c>
      <c r="H28" s="2">
        <v>229257</v>
      </c>
      <c r="I28" s="2">
        <v>229257</v>
      </c>
    </row>
    <row r="29" spans="1:9" x14ac:dyDescent="0.3">
      <c r="A29" t="s">
        <v>429</v>
      </c>
      <c r="B29" t="s">
        <v>519</v>
      </c>
      <c r="C29" t="s">
        <v>430</v>
      </c>
      <c r="D29" t="s">
        <v>553</v>
      </c>
      <c r="F29" s="2">
        <v>214080.3928</v>
      </c>
      <c r="G29" s="2">
        <v>228588</v>
      </c>
      <c r="H29" s="2">
        <v>229403</v>
      </c>
      <c r="I29" s="2">
        <v>229403</v>
      </c>
    </row>
    <row r="30" spans="1:9" x14ac:dyDescent="0.3">
      <c r="A30" t="s">
        <v>429</v>
      </c>
      <c r="B30" t="s">
        <v>516</v>
      </c>
      <c r="C30" t="s">
        <v>430</v>
      </c>
      <c r="D30" t="s">
        <v>555</v>
      </c>
      <c r="F30" s="2">
        <v>203825.0447</v>
      </c>
      <c r="G30" s="2">
        <v>220344</v>
      </c>
      <c r="H30" s="2">
        <v>221485</v>
      </c>
      <c r="I30" s="2">
        <v>221485</v>
      </c>
    </row>
    <row r="31" spans="1:9" x14ac:dyDescent="0.3">
      <c r="A31" t="s">
        <v>429</v>
      </c>
      <c r="B31" t="s">
        <v>522</v>
      </c>
      <c r="C31" t="s">
        <v>430</v>
      </c>
      <c r="D31" t="s">
        <v>592</v>
      </c>
      <c r="F31" s="2">
        <v>205267.2028</v>
      </c>
      <c r="G31" s="2">
        <v>229589</v>
      </c>
      <c r="H31" s="2">
        <v>231541</v>
      </c>
      <c r="I31" s="2">
        <v>231541</v>
      </c>
    </row>
    <row r="32" spans="1:9" x14ac:dyDescent="0.3">
      <c r="A32" t="s">
        <v>429</v>
      </c>
      <c r="B32" t="s">
        <v>520</v>
      </c>
      <c r="C32" t="s">
        <v>430</v>
      </c>
      <c r="D32" t="s">
        <v>552</v>
      </c>
      <c r="F32" s="2">
        <v>207366.34450000001</v>
      </c>
      <c r="G32" s="2">
        <v>233084</v>
      </c>
      <c r="H32" s="2">
        <v>234530</v>
      </c>
      <c r="I32" s="2">
        <v>234530</v>
      </c>
    </row>
    <row r="33" spans="1:9" x14ac:dyDescent="0.3">
      <c r="A33" t="s">
        <v>429</v>
      </c>
      <c r="B33" t="s">
        <v>540</v>
      </c>
      <c r="C33" t="s">
        <v>430</v>
      </c>
      <c r="D33" t="s">
        <v>551</v>
      </c>
      <c r="F33" s="2">
        <v>144187.25589999999</v>
      </c>
      <c r="G33" s="2">
        <v>133444</v>
      </c>
      <c r="H33" s="2">
        <v>139926</v>
      </c>
      <c r="I33" s="2">
        <v>139926</v>
      </c>
    </row>
    <row r="34" spans="1:9" x14ac:dyDescent="0.3">
      <c r="A34" t="s">
        <v>429</v>
      </c>
      <c r="B34" t="s">
        <v>523</v>
      </c>
      <c r="C34" t="s">
        <v>430</v>
      </c>
      <c r="D34" t="s">
        <v>550</v>
      </c>
      <c r="F34" s="2">
        <v>161810.14259999999</v>
      </c>
      <c r="G34" s="2">
        <v>150824</v>
      </c>
      <c r="H34" s="2">
        <v>154552</v>
      </c>
      <c r="I34" s="2">
        <v>154552</v>
      </c>
    </row>
    <row r="35" spans="1:9" x14ac:dyDescent="0.3">
      <c r="A35" t="s">
        <v>429</v>
      </c>
      <c r="B35" t="s">
        <v>541</v>
      </c>
      <c r="C35" t="s">
        <v>430</v>
      </c>
      <c r="D35" t="s">
        <v>549</v>
      </c>
      <c r="F35" s="2">
        <v>165494.92790000001</v>
      </c>
      <c r="G35" s="2">
        <v>156760</v>
      </c>
      <c r="H35" s="2">
        <v>158634</v>
      </c>
      <c r="I35" s="2">
        <v>158634</v>
      </c>
    </row>
    <row r="36" spans="1:9" x14ac:dyDescent="0.3">
      <c r="A36" t="s">
        <v>429</v>
      </c>
      <c r="B36" t="s">
        <v>542</v>
      </c>
      <c r="C36" t="s">
        <v>430</v>
      </c>
      <c r="D36" t="s">
        <v>548</v>
      </c>
      <c r="F36" s="2">
        <v>144507.67189999999</v>
      </c>
      <c r="G36" s="2">
        <v>136975</v>
      </c>
      <c r="H36" s="2">
        <v>142661</v>
      </c>
      <c r="I36" s="2">
        <v>142661</v>
      </c>
    </row>
    <row r="37" spans="1:9" x14ac:dyDescent="0.3">
      <c r="A37" t="s">
        <v>429</v>
      </c>
      <c r="B37" t="s">
        <v>503</v>
      </c>
      <c r="C37" t="s">
        <v>430</v>
      </c>
      <c r="D37" t="s">
        <v>578</v>
      </c>
      <c r="F37" s="2">
        <v>66920</v>
      </c>
      <c r="G37" s="2">
        <v>54840</v>
      </c>
      <c r="H37" s="2">
        <v>53258</v>
      </c>
      <c r="I37" s="2">
        <v>53258</v>
      </c>
    </row>
    <row r="38" spans="1:9" x14ac:dyDescent="0.3">
      <c r="A38" t="s">
        <v>429</v>
      </c>
      <c r="B38" t="s">
        <v>514</v>
      </c>
      <c r="C38" t="s">
        <v>430</v>
      </c>
      <c r="D38" t="s">
        <v>577</v>
      </c>
      <c r="F38" s="2">
        <v>172900</v>
      </c>
      <c r="G38" s="2">
        <v>158795</v>
      </c>
      <c r="H38" s="2">
        <v>169341</v>
      </c>
      <c r="I38" s="2">
        <v>169341</v>
      </c>
    </row>
    <row r="39" spans="1:9" x14ac:dyDescent="0.3">
      <c r="A39" t="s">
        <v>429</v>
      </c>
      <c r="B39" t="s">
        <v>515</v>
      </c>
      <c r="C39" t="s">
        <v>430</v>
      </c>
      <c r="D39" t="s">
        <v>576</v>
      </c>
      <c r="F39" s="2">
        <v>175980</v>
      </c>
      <c r="G39" s="2">
        <v>174857</v>
      </c>
      <c r="H39" s="2">
        <v>189898</v>
      </c>
      <c r="I39" s="2">
        <v>189898</v>
      </c>
    </row>
    <row r="40" spans="1:9" x14ac:dyDescent="0.3">
      <c r="A40" t="s">
        <v>429</v>
      </c>
      <c r="B40" t="s">
        <v>517</v>
      </c>
      <c r="C40" t="s">
        <v>430</v>
      </c>
      <c r="D40" t="s">
        <v>575</v>
      </c>
      <c r="F40" s="2">
        <v>175560</v>
      </c>
      <c r="G40" s="2">
        <v>140788</v>
      </c>
      <c r="H40" s="2">
        <v>139062</v>
      </c>
      <c r="I40" s="2">
        <v>139062</v>
      </c>
    </row>
    <row r="41" spans="1:9" x14ac:dyDescent="0.3">
      <c r="A41" t="s">
        <v>429</v>
      </c>
      <c r="B41" t="s">
        <v>518</v>
      </c>
      <c r="C41" t="s">
        <v>430</v>
      </c>
      <c r="D41" t="s">
        <v>594</v>
      </c>
      <c r="F41" s="2">
        <v>180040</v>
      </c>
      <c r="G41" s="2">
        <v>140060</v>
      </c>
      <c r="H41" s="2">
        <v>140812</v>
      </c>
      <c r="I41" s="2">
        <v>140812</v>
      </c>
    </row>
    <row r="42" spans="1:9" x14ac:dyDescent="0.3">
      <c r="A42" t="s">
        <v>429</v>
      </c>
      <c r="B42" t="s">
        <v>527</v>
      </c>
      <c r="C42" t="s">
        <v>430</v>
      </c>
      <c r="D42" t="s">
        <v>574</v>
      </c>
      <c r="F42" s="2">
        <v>204820</v>
      </c>
      <c r="G42" s="2">
        <v>211689</v>
      </c>
      <c r="H42" s="2">
        <v>217743</v>
      </c>
      <c r="I42" s="2">
        <v>217743</v>
      </c>
    </row>
    <row r="43" spans="1:9" x14ac:dyDescent="0.3">
      <c r="A43" t="s">
        <v>429</v>
      </c>
      <c r="B43" t="s">
        <v>543</v>
      </c>
      <c r="C43" t="s">
        <v>430</v>
      </c>
      <c r="D43" t="s">
        <v>573</v>
      </c>
      <c r="F43" s="2">
        <v>224280</v>
      </c>
      <c r="G43" s="2">
        <v>242166</v>
      </c>
      <c r="H43" s="2">
        <v>247593</v>
      </c>
      <c r="I43" s="2">
        <v>247593</v>
      </c>
    </row>
    <row r="44" spans="1:9" x14ac:dyDescent="0.3">
      <c r="A44" t="s">
        <v>429</v>
      </c>
      <c r="B44" t="s">
        <v>544</v>
      </c>
      <c r="C44" t="s">
        <v>430</v>
      </c>
      <c r="D44" t="s">
        <v>572</v>
      </c>
      <c r="F44" s="2">
        <v>184800</v>
      </c>
      <c r="G44" s="2">
        <v>178013</v>
      </c>
      <c r="H44" s="2">
        <v>185902</v>
      </c>
      <c r="I44" s="2">
        <v>185902</v>
      </c>
    </row>
    <row r="45" spans="1:9" x14ac:dyDescent="0.3">
      <c r="A45" t="s">
        <v>429</v>
      </c>
      <c r="B45" t="s">
        <v>545</v>
      </c>
      <c r="C45" t="s">
        <v>430</v>
      </c>
      <c r="D45" t="s">
        <v>571</v>
      </c>
      <c r="F45" s="2">
        <v>184800</v>
      </c>
      <c r="G45" s="2">
        <v>187955</v>
      </c>
      <c r="H45" s="2">
        <v>199539</v>
      </c>
      <c r="I45" s="2">
        <v>199539</v>
      </c>
    </row>
    <row r="46" spans="1:9" x14ac:dyDescent="0.3">
      <c r="A46" t="s">
        <v>429</v>
      </c>
      <c r="B46" t="s">
        <v>546</v>
      </c>
      <c r="C46" t="s">
        <v>430</v>
      </c>
      <c r="D46" t="s">
        <v>570</v>
      </c>
      <c r="F46" s="2">
        <v>188300</v>
      </c>
      <c r="G46" s="2">
        <v>153285</v>
      </c>
      <c r="H46" s="2">
        <v>148346</v>
      </c>
      <c r="I46" s="2">
        <v>148346</v>
      </c>
    </row>
    <row r="47" spans="1:9" x14ac:dyDescent="0.3">
      <c r="A47" t="s">
        <v>429</v>
      </c>
      <c r="B47" t="s">
        <v>524</v>
      </c>
      <c r="C47" t="s">
        <v>430</v>
      </c>
      <c r="D47" t="s">
        <v>582</v>
      </c>
      <c r="F47" s="2">
        <v>126140</v>
      </c>
      <c r="G47" s="2">
        <v>107184</v>
      </c>
      <c r="H47" s="2">
        <v>111460</v>
      </c>
      <c r="I47" s="2">
        <v>111460</v>
      </c>
    </row>
    <row r="48" spans="1:9" x14ac:dyDescent="0.3">
      <c r="A48" t="s">
        <v>429</v>
      </c>
      <c r="B48" t="s">
        <v>525</v>
      </c>
      <c r="C48" t="s">
        <v>430</v>
      </c>
      <c r="D48" t="s">
        <v>581</v>
      </c>
      <c r="F48" s="2">
        <v>151480</v>
      </c>
      <c r="G48" s="2">
        <v>135488</v>
      </c>
      <c r="H48" s="2">
        <v>138913</v>
      </c>
      <c r="I48" s="2">
        <v>138913</v>
      </c>
    </row>
    <row r="49" spans="1:9" x14ac:dyDescent="0.3">
      <c r="A49" t="s">
        <v>429</v>
      </c>
      <c r="B49" t="s">
        <v>526</v>
      </c>
      <c r="C49" t="s">
        <v>430</v>
      </c>
      <c r="D49" t="s">
        <v>580</v>
      </c>
      <c r="F49" s="2">
        <v>151480</v>
      </c>
      <c r="G49" s="2">
        <v>159455</v>
      </c>
      <c r="H49" s="2">
        <v>163037</v>
      </c>
      <c r="I49" s="2">
        <v>163037</v>
      </c>
    </row>
    <row r="50" spans="1:9" x14ac:dyDescent="0.3">
      <c r="A50" t="s">
        <v>429</v>
      </c>
      <c r="B50" t="s">
        <v>547</v>
      </c>
      <c r="C50" t="s">
        <v>430</v>
      </c>
      <c r="D50" t="s">
        <v>579</v>
      </c>
      <c r="F50" s="2">
        <v>151480</v>
      </c>
      <c r="G50" s="2">
        <v>161148</v>
      </c>
      <c r="H50" s="2">
        <v>165466</v>
      </c>
      <c r="I50" s="2">
        <v>165466</v>
      </c>
    </row>
    <row r="51" spans="1:9" x14ac:dyDescent="0.3">
      <c r="A51" t="s">
        <v>429</v>
      </c>
      <c r="B51" t="s">
        <v>529</v>
      </c>
      <c r="C51" t="s">
        <v>430</v>
      </c>
      <c r="D51" t="s">
        <v>583</v>
      </c>
      <c r="F51" s="2">
        <v>152040</v>
      </c>
      <c r="G51" s="2">
        <v>157477</v>
      </c>
      <c r="H51" s="2">
        <v>157680</v>
      </c>
      <c r="I51" s="2">
        <v>157680</v>
      </c>
    </row>
    <row r="52" spans="1:9" x14ac:dyDescent="0.3">
      <c r="F52" s="8">
        <f>SUM(F5:F51)</f>
        <v>7810580.000500001</v>
      </c>
      <c r="G52" s="8">
        <f>SUM(G5:G51)</f>
        <v>7888625</v>
      </c>
      <c r="H52" s="8">
        <f>SUM(H5:H51)</f>
        <v>7985105</v>
      </c>
      <c r="I52" s="8">
        <f>SUM(I5:I51)</f>
        <v>7985105</v>
      </c>
    </row>
    <row r="54" spans="1:9" x14ac:dyDescent="0.3">
      <c r="G54" s="3"/>
    </row>
  </sheetData>
  <autoFilter ref="A4:N51" xr:uid="{00000000-0009-0000-0000-000003000000}">
    <sortState xmlns:xlrd2="http://schemas.microsoft.com/office/spreadsheetml/2017/richdata2" ref="A5:N51">
      <sortCondition ref="B4:B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ARÁNDANO</vt:lpstr>
      <vt:lpstr>UVA</vt:lpstr>
      <vt:lpstr>PALTA</vt:lpstr>
      <vt:lpstr>ESPÁRRAGO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 Angeles Moncada</dc:creator>
  <cp:lastModifiedBy>Lopez Troya Javier Alonso</cp:lastModifiedBy>
  <dcterms:created xsi:type="dcterms:W3CDTF">2022-06-03T21:29:46Z</dcterms:created>
  <dcterms:modified xsi:type="dcterms:W3CDTF">2022-09-08T22:53:00Z</dcterms:modified>
</cp:coreProperties>
</file>