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fas\"/>
    </mc:Choice>
  </mc:AlternateContent>
  <xr:revisionPtr revIDLastSave="0" documentId="13_ncr:1_{B70A8EA2-9B4E-4C6E-81FA-0A1E92E0D6FB}" xr6:coauthVersionLast="47" xr6:coauthVersionMax="47" xr10:uidLastSave="{00000000-0000-0000-0000-000000000000}"/>
  <bookViews>
    <workbookView xWindow="-120" yWindow="-120" windowWidth="38640" windowHeight="15840" xr2:uid="{902DA086-474E-404B-B7DC-90FB35CEC17F}"/>
  </bookViews>
  <sheets>
    <sheet name="PFA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C11" i="1"/>
  <c r="I11" i="1"/>
  <c r="C3" i="1"/>
  <c r="C4" i="1"/>
  <c r="C5" i="1"/>
  <c r="C6" i="1"/>
  <c r="C7" i="1"/>
  <c r="C8" i="1"/>
  <c r="C9" i="1"/>
  <c r="C10" i="1"/>
  <c r="C2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<sst xmlns="http://schemas.openxmlformats.org/spreadsheetml/2006/main" count="19" uniqueCount="19">
  <si>
    <t>PFAS</t>
  </si>
  <si>
    <t>n_C</t>
  </si>
  <si>
    <t>n_CFx</t>
  </si>
  <si>
    <t>n_CHx</t>
  </si>
  <si>
    <t>D0</t>
  </si>
  <si>
    <t>PFBS</t>
  </si>
  <si>
    <t>PFPeA</t>
  </si>
  <si>
    <t>PFHxA</t>
  </si>
  <si>
    <t>PFHxS</t>
  </si>
  <si>
    <t>PFHpA</t>
  </si>
  <si>
    <t>PFOA</t>
  </si>
  <si>
    <t>PFOS</t>
  </si>
  <si>
    <t>PFNA</t>
  </si>
  <si>
    <t>PFDA</t>
  </si>
  <si>
    <t>log D0</t>
  </si>
  <si>
    <t>n_COO</t>
  </si>
  <si>
    <t>n_SO3</t>
  </si>
  <si>
    <t>FC-4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</si>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</sst>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890C-359A-4A41-9F38-968434D54D21}">
  <dimension ref="A1:J11"/>
  <sheetViews>
    <sheetView tabSelected="1" workbookViewId="0">
      <selection activeCell="J5" sqref="J5"/>
    </sheetView>
  </sheetViews>
  <sheetFormatPr defaultRowHeight="15" x14ac:dyDescent="0.25"/>
  <sheetData>
    <row r="1" spans="1:10" x14ac:dyDescent="0.25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15</v>
      </c>
      <c r="G1" t="s">
        <v>16</v>
      </c>
      <c r="H1" t="s">
        <v>4</v>
      </c>
      <c r="I1" t="s">
        <v>14</v>
      </c>
    </row>
    <row r="2" spans="1:10" x14ac:dyDescent="0.25">
      <c r="A2" t="s">
        <v>5</v>
      </c>
      <c r="B2">
        <v>300.10000000000002</v>
      </c>
      <c r="C2">
        <f>SUM(D2:F2)</f>
        <v>4</v>
      </c>
      <c r="D2">
        <v>4</v>
      </c>
      <c r="E2">
        <v>0</v>
      </c>
      <c r="F2">
        <v>0</v>
      </c>
      <c r="G2">
        <v>1</v>
      </c>
      <c r="H2" s="1">
        <v>1.1E-5</v>
      </c>
      <c r="I2">
        <f>LOG10(H2)</f>
        <v>-4.9586073148417746</v>
      </c>
      <c r="J2">
        <f>-4.536 + -0.1088 * D2</f>
        <v>-4.9711999999999996</v>
      </c>
    </row>
    <row r="3" spans="1:10" x14ac:dyDescent="0.25">
      <c r="A3" t="s">
        <v>6</v>
      </c>
      <c r="B3">
        <v>264.05</v>
      </c>
      <c r="C3">
        <f t="shared" ref="C3:C11" si="0">SUM(D3:F3)</f>
        <v>5</v>
      </c>
      <c r="D3">
        <v>4</v>
      </c>
      <c r="E3">
        <v>0</v>
      </c>
      <c r="F3">
        <v>1</v>
      </c>
      <c r="G3">
        <v>0</v>
      </c>
      <c r="H3" s="1">
        <v>1.2E-5</v>
      </c>
      <c r="I3">
        <f t="shared" ref="I3:I11" si="1">LOG10(H3)</f>
        <v>-4.9208187539523749</v>
      </c>
      <c r="J3">
        <f t="shared" ref="J3:J11" si="2">-4.536 + -0.1088 * D3</f>
        <v>-4.9711999999999996</v>
      </c>
    </row>
    <row r="4" spans="1:10" x14ac:dyDescent="0.25">
      <c r="A4" t="s">
        <v>7</v>
      </c>
      <c r="B4">
        <v>314.05</v>
      </c>
      <c r="C4">
        <f t="shared" si="0"/>
        <v>6</v>
      </c>
      <c r="D4">
        <v>5</v>
      </c>
      <c r="E4">
        <v>0</v>
      </c>
      <c r="F4">
        <v>1</v>
      </c>
      <c r="G4">
        <v>0</v>
      </c>
      <c r="H4" s="1">
        <v>7.7999999999999999E-6</v>
      </c>
      <c r="I4">
        <f t="shared" si="1"/>
        <v>-5.1079053973095192</v>
      </c>
      <c r="J4">
        <f t="shared" si="2"/>
        <v>-5.0799999999999992</v>
      </c>
    </row>
    <row r="5" spans="1:10" x14ac:dyDescent="0.25">
      <c r="A5" t="s">
        <v>8</v>
      </c>
      <c r="B5">
        <v>400.12</v>
      </c>
      <c r="C5">
        <f t="shared" si="0"/>
        <v>6</v>
      </c>
      <c r="D5">
        <v>6</v>
      </c>
      <c r="E5">
        <v>0</v>
      </c>
      <c r="F5">
        <v>0</v>
      </c>
      <c r="G5">
        <v>1</v>
      </c>
      <c r="H5" s="1">
        <v>4.5000000000000001E-6</v>
      </c>
      <c r="I5">
        <f t="shared" si="1"/>
        <v>-5.346787486224656</v>
      </c>
      <c r="J5">
        <f t="shared" si="2"/>
        <v>-5.1887999999999996</v>
      </c>
    </row>
    <row r="6" spans="1:10" x14ac:dyDescent="0.25">
      <c r="A6" t="s">
        <v>9</v>
      </c>
      <c r="B6">
        <v>364.06</v>
      </c>
      <c r="C6">
        <f t="shared" si="0"/>
        <v>7</v>
      </c>
      <c r="D6">
        <v>6</v>
      </c>
      <c r="E6">
        <v>0</v>
      </c>
      <c r="F6">
        <v>1</v>
      </c>
      <c r="G6">
        <v>0</v>
      </c>
      <c r="H6" s="1">
        <v>9.3000000000000007E-6</v>
      </c>
      <c r="I6">
        <f t="shared" si="1"/>
        <v>-5.0315170514460652</v>
      </c>
      <c r="J6">
        <f t="shared" si="2"/>
        <v>-5.1887999999999996</v>
      </c>
    </row>
    <row r="7" spans="1:10" x14ac:dyDescent="0.25">
      <c r="A7" t="s">
        <v>10</v>
      </c>
      <c r="B7">
        <v>414.07</v>
      </c>
      <c r="C7">
        <f t="shared" si="0"/>
        <v>8</v>
      </c>
      <c r="D7">
        <v>7</v>
      </c>
      <c r="E7">
        <v>0</v>
      </c>
      <c r="F7">
        <v>1</v>
      </c>
      <c r="G7">
        <v>0</v>
      </c>
      <c r="H7" s="1">
        <v>4.8999999999999997E-6</v>
      </c>
      <c r="I7">
        <f t="shared" si="1"/>
        <v>-5.3098039199714862</v>
      </c>
      <c r="J7">
        <f t="shared" si="2"/>
        <v>-5.2975999999999992</v>
      </c>
    </row>
    <row r="8" spans="1:10" x14ac:dyDescent="0.25">
      <c r="A8" t="s">
        <v>11</v>
      </c>
      <c r="B8">
        <v>500.13</v>
      </c>
      <c r="C8">
        <f t="shared" si="0"/>
        <v>8</v>
      </c>
      <c r="D8">
        <v>8</v>
      </c>
      <c r="E8">
        <v>0</v>
      </c>
      <c r="F8">
        <v>0</v>
      </c>
      <c r="G8">
        <v>1</v>
      </c>
      <c r="H8" s="1">
        <v>5.4E-6</v>
      </c>
      <c r="I8">
        <f t="shared" si="1"/>
        <v>-5.2676062401770318</v>
      </c>
      <c r="J8">
        <f t="shared" si="2"/>
        <v>-5.4063999999999997</v>
      </c>
    </row>
    <row r="9" spans="1:10" x14ac:dyDescent="0.25">
      <c r="A9" t="s">
        <v>12</v>
      </c>
      <c r="B9">
        <v>464.08</v>
      </c>
      <c r="C9">
        <f t="shared" si="0"/>
        <v>9</v>
      </c>
      <c r="D9">
        <v>8</v>
      </c>
      <c r="E9">
        <v>0</v>
      </c>
      <c r="F9">
        <v>1</v>
      </c>
      <c r="G9">
        <v>0</v>
      </c>
      <c r="H9" s="1">
        <v>2.9299999999999999E-6</v>
      </c>
      <c r="I9">
        <f t="shared" si="1"/>
        <v>-5.5331323796458909</v>
      </c>
      <c r="J9">
        <f t="shared" si="2"/>
        <v>-5.4063999999999997</v>
      </c>
    </row>
    <row r="10" spans="1:10" x14ac:dyDescent="0.25">
      <c r="A10" t="s">
        <v>13</v>
      </c>
      <c r="B10">
        <v>514.08000000000004</v>
      </c>
      <c r="C10">
        <f t="shared" si="0"/>
        <v>10</v>
      </c>
      <c r="D10">
        <v>9</v>
      </c>
      <c r="E10">
        <v>0</v>
      </c>
      <c r="F10">
        <v>1</v>
      </c>
      <c r="G10">
        <v>0</v>
      </c>
      <c r="H10" s="1">
        <v>2.2699999999999999E-6</v>
      </c>
      <c r="I10">
        <f t="shared" si="1"/>
        <v>-5.6439741428068775</v>
      </c>
      <c r="J10">
        <f t="shared" si="2"/>
        <v>-5.5151999999999992</v>
      </c>
    </row>
    <row r="11" spans="1:10" x14ac:dyDescent="0.25">
      <c r="A11" t="s">
        <v>17</v>
      </c>
      <c r="B11">
        <v>892.23</v>
      </c>
      <c r="C11">
        <f t="shared" si="0"/>
        <v>19</v>
      </c>
      <c r="D11">
        <v>11</v>
      </c>
      <c r="E11">
        <v>8</v>
      </c>
      <c r="F11">
        <v>0</v>
      </c>
      <c r="G11">
        <v>0</v>
      </c>
      <c r="H11" s="1">
        <v>2.3E-6</v>
      </c>
      <c r="I11">
        <f t="shared" si="1"/>
        <v>-5.6382721639824069</v>
      </c>
      <c r="J11">
        <f t="shared" si="2"/>
        <v>-5.7327999999999992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PFASs</vt:lpstr>
    </vt:vector>
  </TitlesOfParts>
  <Company>KWR Water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Lapre, Hugo</dc:creator>
  <cp:lastModifiedBy>Lapre, Hugo</cp:lastModifiedBy>
  <dcterms:created xsi:type="dcterms:W3CDTF">2022-11-08T13:16:21Z</dcterms:created>
  <dcterms:modified xsi:type="dcterms:W3CDTF">2023-03-02T12:32:59Z</dcterms:modified>
</cp:coreProperties>
</file>