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Funções Básicas E Produtividade\"/>
    </mc:Choice>
  </mc:AlternateContent>
  <xr:revisionPtr revIDLastSave="0" documentId="13_ncr:1_{F7F7CD2C-0E67-46BE-B9D3-D54A9028C8E4}" xr6:coauthVersionLast="47" xr6:coauthVersionMax="47" xr10:uidLastSave="{00000000-0000-0000-0000-000000000000}"/>
  <bookViews>
    <workbookView xWindow="-120" yWindow="-120" windowWidth="20730" windowHeight="11160" activeTab="2" xr2:uid="{14B8E3A2-8ABA-4B8F-9A08-72824D20B5E5}"/>
  </bookViews>
  <sheets>
    <sheet name="Pincel de Formatação" sheetId="2" r:id="rId1"/>
    <sheet name="Preenchimento Relâmpago" sheetId="4" r:id="rId2"/>
    <sheet name="Ir Para Especial" sheetId="3" r:id="rId3"/>
    <sheet name="Subtotal" sheetId="5" r:id="rId4"/>
  </sheets>
  <externalReferences>
    <externalReference r:id="rId5"/>
  </externalReferences>
  <definedNames>
    <definedName name="_xlnm._FilterDatabase" localSheetId="1" hidden="1">'Preenchimento Relâmpago'!$B$2:$B$9</definedName>
    <definedName name="CATEGORIAS">[1]Planilha1!$B$3:$B$5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I19" i="2"/>
  <c r="F19" i="2"/>
  <c r="C19" i="2"/>
  <c r="I12" i="2"/>
  <c r="F12" i="2"/>
  <c r="C12" i="2"/>
  <c r="I5" i="2"/>
  <c r="F5" i="2"/>
  <c r="C5" i="2"/>
</calcChain>
</file>

<file path=xl/sharedStrings.xml><?xml version="1.0" encoding="utf-8"?>
<sst xmlns="http://schemas.openxmlformats.org/spreadsheetml/2006/main" count="430" uniqueCount="127">
  <si>
    <t>Produto</t>
  </si>
  <si>
    <t>Estoque</t>
  </si>
  <si>
    <t>Vendas</t>
  </si>
  <si>
    <t>Valor Unitário</t>
  </si>
  <si>
    <t>Valor Total</t>
  </si>
  <si>
    <t>Filial</t>
  </si>
  <si>
    <t>#PDR0001</t>
  </si>
  <si>
    <t>SP</t>
  </si>
  <si>
    <t>#PDR0002</t>
  </si>
  <si>
    <t>#PDR0003</t>
  </si>
  <si>
    <t>#PDR0004</t>
  </si>
  <si>
    <t>#PDR0005</t>
  </si>
  <si>
    <t>#PDR0006</t>
  </si>
  <si>
    <t>#PDR0007</t>
  </si>
  <si>
    <t>#PDR0008</t>
  </si>
  <si>
    <t>#PDR0009</t>
  </si>
  <si>
    <t>MG</t>
  </si>
  <si>
    <t>RS</t>
  </si>
  <si>
    <t>PRODUTIVIDADE</t>
  </si>
  <si>
    <t>COD MOVIMENTO</t>
  </si>
  <si>
    <t>COD PRODUTO</t>
  </si>
  <si>
    <t>DESCRIÇÃO PRODUTO</t>
  </si>
  <si>
    <t>CATEGORIA</t>
  </si>
  <si>
    <t>CUSTO UNITÁRIO</t>
  </si>
  <si>
    <t>PREÇO UNITÁRIO</t>
  </si>
  <si>
    <t>MARGEM</t>
  </si>
  <si>
    <t>DATA</t>
  </si>
  <si>
    <t>ID LOJA</t>
  </si>
  <si>
    <t>VENDAS</t>
  </si>
  <si>
    <t>BERMUDA FITNESS FEMININA ESTAMPADA</t>
  </si>
  <si>
    <t>Roupas</t>
  </si>
  <si>
    <t>Loja A</t>
  </si>
  <si>
    <t>BERMUDA FITNESS FEMININA CINZA</t>
  </si>
  <si>
    <t>Loja C</t>
  </si>
  <si>
    <t>AGASALHO FEMININO ACADEMIA PRETO</t>
  </si>
  <si>
    <t>Loja B</t>
  </si>
  <si>
    <t>MEIA DE CORRIDA BRANCA</t>
  </si>
  <si>
    <t>Calçados</t>
  </si>
  <si>
    <t>Loja D</t>
  </si>
  <si>
    <t>BERMUDA FITNESS FEMININA ROSA</t>
  </si>
  <si>
    <t>CALÇA FEMININA ROSA</t>
  </si>
  <si>
    <t>REGATA FEMININA ROSA</t>
  </si>
  <si>
    <t>MEIA DE CORRIDA PRETA</t>
  </si>
  <si>
    <t>REGATA FEMININA PRETA</t>
  </si>
  <si>
    <t>REGATA FEMININA CINZA</t>
  </si>
  <si>
    <t>BOLSA FITNESS MÉDIA</t>
  </si>
  <si>
    <t>Acessórios</t>
  </si>
  <si>
    <t>BOLSA FITNESS GRANDE</t>
  </si>
  <si>
    <t>CAMISETA FITNESS FEMININA VERDE</t>
  </si>
  <si>
    <t>TÊNIS ACADEMIA FEMININO AZUL</t>
  </si>
  <si>
    <t>Loja E</t>
  </si>
  <si>
    <t>REGATA FEMININA AZUL</t>
  </si>
  <si>
    <t>TÊNIS ACADEMIA FEMININO PRETO</t>
  </si>
  <si>
    <t>JAQUETA FITNESS FEMININA AZUL</t>
  </si>
  <si>
    <t>CALÇA FEMININA CINZA</t>
  </si>
  <si>
    <t>CAMISETA FITNESS FEMININA PRETA</t>
  </si>
  <si>
    <t>LUVA MUSCULAÇÃO PRETA</t>
  </si>
  <si>
    <t>CALÇA FEMININA PRETA</t>
  </si>
  <si>
    <t>CAMISETA FITNESS FEMININA CINZA</t>
  </si>
  <si>
    <t>TÊNIS ACADEMIA FEMININO ROSA</t>
  </si>
  <si>
    <t>LUVA MUSCULAÇÃO CINZA</t>
  </si>
  <si>
    <t>AGASALHO FEMININO ACADEMIA CINZA</t>
  </si>
  <si>
    <t>CAMISETA FITNESS FEMININA VERMELHA</t>
  </si>
  <si>
    <t>BERMUDA FITNESS FEMININA PRETA</t>
  </si>
  <si>
    <t>BOLSA FITNESS PEQUENA</t>
  </si>
  <si>
    <t>JAQUETA FITNESS FEMININA PRETA</t>
  </si>
  <si>
    <t>CAMISETA FITNESS FEMININA AZUL</t>
  </si>
  <si>
    <t>TÊNIS ACADEMIA FEMININO CINZA</t>
  </si>
  <si>
    <t>ID e Nome Completo</t>
  </si>
  <si>
    <t>Cidade</t>
  </si>
  <si>
    <t>Nome</t>
  </si>
  <si>
    <t>Sobrenome</t>
  </si>
  <si>
    <t>ID</t>
  </si>
  <si>
    <t>Nome + Sobrenome</t>
  </si>
  <si>
    <t>Nome + Cidade</t>
  </si>
  <si>
    <t>9001 - Pedro Henrique Santos</t>
  </si>
  <si>
    <t>Natal</t>
  </si>
  <si>
    <t>9002 - Enzo Gabriel Souza</t>
  </si>
  <si>
    <t>Belo Horizonte</t>
  </si>
  <si>
    <t>9031 - Carlos Eduardo Silva</t>
  </si>
  <si>
    <t>São Paulo</t>
  </si>
  <si>
    <t>9044 - Maria Clara Ferreira</t>
  </si>
  <si>
    <t>Rio de Janeiro</t>
  </si>
  <si>
    <t>9047 - Ana Clara Teixeira</t>
  </si>
  <si>
    <t>Salvador</t>
  </si>
  <si>
    <t>9078 - Maria Eduarda Malta</t>
  </si>
  <si>
    <t>Florianópolis</t>
  </si>
  <si>
    <t>9099 - Isabela Fernanda Silva</t>
  </si>
  <si>
    <t>Curitiba</t>
  </si>
  <si>
    <t>Celular Modelo 01</t>
  </si>
  <si>
    <t>Celular Modelo 02</t>
  </si>
  <si>
    <t>Celular Modelo 03</t>
  </si>
  <si>
    <t>Celular Modelo 04</t>
  </si>
  <si>
    <t>Celular Modelo 05</t>
  </si>
  <si>
    <t>Celular Modelo 06</t>
  </si>
  <si>
    <t>Celular Modelo 07</t>
  </si>
  <si>
    <t>Quantidade Vendida</t>
  </si>
  <si>
    <t>Aqui utilizei o pincel de formatação com duplo clique para formatar automaticamente as outras tabelas</t>
  </si>
  <si>
    <t>Pedro</t>
  </si>
  <si>
    <t>Enzo</t>
  </si>
  <si>
    <t>Carlos</t>
  </si>
  <si>
    <t>Maria</t>
  </si>
  <si>
    <t>Ana</t>
  </si>
  <si>
    <t>Isabela</t>
  </si>
  <si>
    <t>Santos</t>
  </si>
  <si>
    <t>Souza</t>
  </si>
  <si>
    <t>Silva</t>
  </si>
  <si>
    <t>Ferreira</t>
  </si>
  <si>
    <t>Teixeira</t>
  </si>
  <si>
    <t>Malta</t>
  </si>
  <si>
    <t>Pedro H. Santos</t>
  </si>
  <si>
    <t>Enzo G. Souza</t>
  </si>
  <si>
    <t>Carlos E. Silva</t>
  </si>
  <si>
    <t>Maria C. Ferreira</t>
  </si>
  <si>
    <t>Ana C. Teixeira</t>
  </si>
  <si>
    <t>Maria E. Malta</t>
  </si>
  <si>
    <t>Isabela F. Silva</t>
  </si>
  <si>
    <t>Pedro é de natal</t>
  </si>
  <si>
    <t>Enzo é de belo horizonte</t>
  </si>
  <si>
    <t>Carlos é de são paulo</t>
  </si>
  <si>
    <t>Maria é de rio de janeiro</t>
  </si>
  <si>
    <t>Ana é de salvador</t>
  </si>
  <si>
    <t>Maria é de florianópolis</t>
  </si>
  <si>
    <t>Isabela é de curitiba</t>
  </si>
  <si>
    <t>Podemos utilizar o preenchimento relampago utilizando o CTRL + E, só precisamos da 1º informação</t>
  </si>
  <si>
    <t>Total</t>
  </si>
  <si>
    <t>Aqui formatei uma tabela com as linhas totais, aparecendo assim informações importantes de forma automatica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</si>
</sst>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alo/Desktop/SIMPLIFICA%20EXCEL/0%20-%20EXPERT/0%20-%20Material%20-%20Simplifica%20Excel%20-%20Do%20Zero%20ao%20Expert/M&#243;dulo%202%20-%20F&#243;rmulas%20Essenciais%20e%20Produtividade/232%20-%20Ir%20Para%20e%20Ir%20Para%20Especical/Ir%20Para%20Espe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"/>
      <sheetName val="Planilha1"/>
    </sheetNames>
    <sheetDataSet>
      <sheetData sheetId="0" refreshError="1"/>
      <sheetData sheetId="1">
        <row r="3">
          <cell r="B3" t="str">
            <v>Roupas</v>
          </cell>
        </row>
        <row r="4">
          <cell r="B4" t="str">
            <v>Calçados</v>
          </cell>
        </row>
        <row r="5">
          <cell r="B5" t="str">
            <v>Acessórios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F59844-1B63-45BF-8D54-CCC5586F1CE9}" name="Tabela2" displayName="Tabela2" ref="B2:C10" totalsRowCount="1">
  <autoFilter ref="B2:C9" xr:uid="{B0F59844-1B63-45BF-8D54-CCC5586F1CE9}"/>
  <tableColumns count="2">
    <tableColumn id="1" xr3:uid="{6478C916-0CCF-4DB2-BB0F-F7BD93992159}" name="Produto" totalsRowLabel="Total"/>
    <tableColumn id="2" xr3:uid="{EA95479F-AAB8-4C55-9921-9B40CEA0DD1D}" name="Quantidade Vendida" totalsRowFunction="sum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AFA5-B2D4-409B-B46B-680F9CBD2D8E}">
  <dimension ref="B2:K24"/>
  <sheetViews>
    <sheetView showGridLines="0" topLeftCell="D1" zoomScale="80" zoomScaleNormal="80" workbookViewId="0">
      <selection activeCell="K18" sqref="K18"/>
    </sheetView>
  </sheetViews>
  <sheetFormatPr defaultRowHeight="15" x14ac:dyDescent="0.25"/>
  <cols>
    <col min="2" max="3" width="22.7109375" style="1" customWidth="1"/>
    <col min="5" max="6" width="22.7109375" customWidth="1"/>
    <col min="8" max="9" width="22.7109375" customWidth="1"/>
    <col min="11" max="11" width="95.7109375" bestFit="1" customWidth="1"/>
  </cols>
  <sheetData>
    <row r="2" spans="2:11" x14ac:dyDescent="0.25">
      <c r="B2" s="2" t="s">
        <v>0</v>
      </c>
      <c r="C2" s="3" t="s">
        <v>6</v>
      </c>
      <c r="E2" s="2" t="s">
        <v>0</v>
      </c>
      <c r="F2" s="3" t="s">
        <v>8</v>
      </c>
      <c r="H2" s="2" t="s">
        <v>0</v>
      </c>
      <c r="I2" s="3" t="s">
        <v>9</v>
      </c>
      <c r="K2" s="28" t="s">
        <v>97</v>
      </c>
    </row>
    <row r="3" spans="2:11" x14ac:dyDescent="0.25">
      <c r="B3" s="4" t="s">
        <v>3</v>
      </c>
      <c r="C3" s="9">
        <v>56</v>
      </c>
      <c r="E3" s="4" t="s">
        <v>3</v>
      </c>
      <c r="F3" s="9">
        <v>83</v>
      </c>
      <c r="H3" s="4" t="s">
        <v>3</v>
      </c>
      <c r="I3" s="9">
        <v>82</v>
      </c>
    </row>
    <row r="4" spans="2:11" x14ac:dyDescent="0.25">
      <c r="B4" s="5" t="s">
        <v>2</v>
      </c>
      <c r="C4" s="6">
        <v>20</v>
      </c>
      <c r="E4" s="5" t="s">
        <v>2</v>
      </c>
      <c r="F4" s="6">
        <v>11</v>
      </c>
      <c r="H4" s="5" t="s">
        <v>2</v>
      </c>
      <c r="I4" s="6">
        <v>17</v>
      </c>
    </row>
    <row r="5" spans="2:11" x14ac:dyDescent="0.25">
      <c r="B5" s="4" t="s">
        <v>4</v>
      </c>
      <c r="C5" s="9">
        <f>C3*C4</f>
        <v>1120</v>
      </c>
      <c r="E5" s="4" t="s">
        <v>4</v>
      </c>
      <c r="F5" s="9">
        <f>F3*F4</f>
        <v>913</v>
      </c>
      <c r="H5" s="4" t="s">
        <v>4</v>
      </c>
      <c r="I5" s="9">
        <f>I3*I4</f>
        <v>1394</v>
      </c>
    </row>
    <row r="6" spans="2:11" x14ac:dyDescent="0.25">
      <c r="B6" s="5" t="s">
        <v>1</v>
      </c>
      <c r="C6" s="6">
        <v>143</v>
      </c>
      <c r="E6" s="5" t="s">
        <v>1</v>
      </c>
      <c r="F6" s="6">
        <v>195</v>
      </c>
      <c r="H6" s="5" t="s">
        <v>1</v>
      </c>
      <c r="I6" s="6">
        <v>101</v>
      </c>
    </row>
    <row r="7" spans="2:11" x14ac:dyDescent="0.25">
      <c r="B7" s="7" t="s">
        <v>5</v>
      </c>
      <c r="C7" s="8" t="s">
        <v>7</v>
      </c>
      <c r="E7" s="7" t="s">
        <v>5</v>
      </c>
      <c r="F7" s="8" t="s">
        <v>7</v>
      </c>
      <c r="H7" s="7" t="s">
        <v>5</v>
      </c>
      <c r="I7" s="8" t="s">
        <v>7</v>
      </c>
    </row>
    <row r="8" spans="2:11" x14ac:dyDescent="0.25">
      <c r="E8" s="1"/>
      <c r="F8" s="1"/>
    </row>
    <row r="9" spans="2:11" x14ac:dyDescent="0.25">
      <c r="B9" s="2" t="s">
        <v>0</v>
      </c>
      <c r="C9" s="3" t="s">
        <v>10</v>
      </c>
      <c r="E9" s="2" t="s">
        <v>0</v>
      </c>
      <c r="F9" s="3" t="s">
        <v>11</v>
      </c>
      <c r="H9" s="2" t="s">
        <v>0</v>
      </c>
      <c r="I9" s="3" t="s">
        <v>12</v>
      </c>
    </row>
    <row r="10" spans="2:11" x14ac:dyDescent="0.25">
      <c r="B10" s="4" t="s">
        <v>3</v>
      </c>
      <c r="C10" s="9">
        <v>60</v>
      </c>
      <c r="E10" s="4" t="s">
        <v>3</v>
      </c>
      <c r="F10" s="9">
        <v>61</v>
      </c>
      <c r="H10" s="4" t="s">
        <v>3</v>
      </c>
      <c r="I10" s="9">
        <v>74</v>
      </c>
    </row>
    <row r="11" spans="2:11" x14ac:dyDescent="0.25">
      <c r="B11" s="5" t="s">
        <v>2</v>
      </c>
      <c r="C11" s="6">
        <v>15</v>
      </c>
      <c r="E11" s="5" t="s">
        <v>2</v>
      </c>
      <c r="F11" s="6">
        <v>10</v>
      </c>
      <c r="H11" s="5" t="s">
        <v>2</v>
      </c>
      <c r="I11" s="6">
        <v>12</v>
      </c>
    </row>
    <row r="12" spans="2:11" x14ac:dyDescent="0.25">
      <c r="B12" s="4" t="s">
        <v>4</v>
      </c>
      <c r="C12" s="9">
        <f>C10*C11</f>
        <v>900</v>
      </c>
      <c r="E12" s="4" t="s">
        <v>4</v>
      </c>
      <c r="F12" s="9">
        <f>F10*F11</f>
        <v>610</v>
      </c>
      <c r="H12" s="4" t="s">
        <v>4</v>
      </c>
      <c r="I12" s="9">
        <f>I10*I11</f>
        <v>888</v>
      </c>
    </row>
    <row r="13" spans="2:11" x14ac:dyDescent="0.25">
      <c r="B13" s="5" t="s">
        <v>1</v>
      </c>
      <c r="C13" s="6">
        <v>158</v>
      </c>
      <c r="E13" s="5" t="s">
        <v>1</v>
      </c>
      <c r="F13" s="6">
        <v>132</v>
      </c>
      <c r="H13" s="5" t="s">
        <v>1</v>
      </c>
      <c r="I13" s="6">
        <v>122</v>
      </c>
    </row>
    <row r="14" spans="2:11" x14ac:dyDescent="0.25">
      <c r="B14" s="7" t="s">
        <v>5</v>
      </c>
      <c r="C14" s="8" t="s">
        <v>16</v>
      </c>
      <c r="E14" s="7" t="s">
        <v>5</v>
      </c>
      <c r="F14" s="8" t="s">
        <v>16</v>
      </c>
      <c r="H14" s="7" t="s">
        <v>5</v>
      </c>
      <c r="I14" s="8" t="s">
        <v>16</v>
      </c>
    </row>
    <row r="16" spans="2:11" x14ac:dyDescent="0.25">
      <c r="B16" s="2" t="s">
        <v>0</v>
      </c>
      <c r="C16" s="3" t="s">
        <v>13</v>
      </c>
      <c r="E16" s="2" t="s">
        <v>0</v>
      </c>
      <c r="F16" s="3" t="s">
        <v>14</v>
      </c>
      <c r="H16" s="2" t="s">
        <v>0</v>
      </c>
      <c r="I16" s="3" t="s">
        <v>15</v>
      </c>
    </row>
    <row r="17" spans="2:9" x14ac:dyDescent="0.25">
      <c r="B17" s="4" t="s">
        <v>3</v>
      </c>
      <c r="C17" s="9">
        <v>36</v>
      </c>
      <c r="E17" s="4" t="s">
        <v>3</v>
      </c>
      <c r="F17" s="9">
        <v>36</v>
      </c>
      <c r="H17" s="4" t="s">
        <v>3</v>
      </c>
      <c r="I17" s="9">
        <v>83</v>
      </c>
    </row>
    <row r="18" spans="2:9" x14ac:dyDescent="0.25">
      <c r="B18" s="5" t="s">
        <v>2</v>
      </c>
      <c r="C18" s="6">
        <v>19</v>
      </c>
      <c r="E18" s="5" t="s">
        <v>2</v>
      </c>
      <c r="F18" s="6">
        <v>11</v>
      </c>
      <c r="H18" s="5" t="s">
        <v>2</v>
      </c>
      <c r="I18" s="6">
        <v>19</v>
      </c>
    </row>
    <row r="19" spans="2:9" x14ac:dyDescent="0.25">
      <c r="B19" s="4" t="s">
        <v>4</v>
      </c>
      <c r="C19" s="9">
        <f>C17*C18</f>
        <v>684</v>
      </c>
      <c r="E19" s="4" t="s">
        <v>4</v>
      </c>
      <c r="F19" s="9">
        <f>F17*F18</f>
        <v>396</v>
      </c>
      <c r="H19" s="4" t="s">
        <v>4</v>
      </c>
      <c r="I19" s="9">
        <f>I17*I18</f>
        <v>1577</v>
      </c>
    </row>
    <row r="20" spans="2:9" x14ac:dyDescent="0.25">
      <c r="B20" s="5" t="s">
        <v>1</v>
      </c>
      <c r="C20" s="6">
        <v>126</v>
      </c>
      <c r="E20" s="5" t="s">
        <v>1</v>
      </c>
      <c r="F20" s="6">
        <v>117</v>
      </c>
      <c r="H20" s="5" t="s">
        <v>1</v>
      </c>
      <c r="I20" s="6">
        <v>114</v>
      </c>
    </row>
    <row r="21" spans="2:9" x14ac:dyDescent="0.25">
      <c r="B21" s="7" t="s">
        <v>5</v>
      </c>
      <c r="C21" s="8" t="s">
        <v>17</v>
      </c>
      <c r="E21" s="7" t="s">
        <v>5</v>
      </c>
      <c r="F21" s="8" t="s">
        <v>17</v>
      </c>
      <c r="H21" s="7" t="s">
        <v>5</v>
      </c>
      <c r="I21" s="8" t="s">
        <v>17</v>
      </c>
    </row>
    <row r="23" spans="2:9" x14ac:dyDescent="0.25">
      <c r="B23" s="27" t="s">
        <v>18</v>
      </c>
      <c r="C23" s="27"/>
      <c r="D23" s="27"/>
      <c r="E23" s="27"/>
      <c r="F23" s="27"/>
      <c r="G23" s="27"/>
      <c r="H23" s="27"/>
      <c r="I23" s="27"/>
    </row>
    <row r="24" spans="2:9" x14ac:dyDescent="0.25">
      <c r="B24" s="27"/>
      <c r="C24" s="27"/>
      <c r="D24" s="27"/>
      <c r="E24" s="27"/>
      <c r="F24" s="27"/>
      <c r="G24" s="27"/>
      <c r="H24" s="27"/>
      <c r="I24" s="27"/>
    </row>
  </sheetData>
  <mergeCells count="1">
    <mergeCell ref="B23:I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9006-4A21-4667-8CCF-9D68B2DB2AE9}">
  <dimension ref="B2:H11"/>
  <sheetViews>
    <sheetView showGridLines="0" zoomScale="98" zoomScaleNormal="98" workbookViewId="0">
      <selection activeCell="F13" sqref="F13"/>
    </sheetView>
  </sheetViews>
  <sheetFormatPr defaultColWidth="8.85546875" defaultRowHeight="15" x14ac:dyDescent="0.25"/>
  <cols>
    <col min="1" max="1" width="2.28515625" style="1" customWidth="1"/>
    <col min="2" max="2" width="25.7109375" style="1" bestFit="1" customWidth="1"/>
    <col min="3" max="3" width="13.28515625" style="1" bestFit="1" customWidth="1"/>
    <col min="4" max="4" width="15" style="1" bestFit="1" customWidth="1"/>
    <col min="5" max="5" width="10.28515625" style="1" bestFit="1" customWidth="1"/>
    <col min="6" max="6" width="8.85546875" style="1"/>
    <col min="7" max="7" width="17.42578125" style="1" bestFit="1" customWidth="1"/>
    <col min="8" max="8" width="23.28515625" style="1" bestFit="1" customWidth="1"/>
    <col min="9" max="16384" width="8.85546875" style="1"/>
  </cols>
  <sheetData>
    <row r="2" spans="2:8" x14ac:dyDescent="0.25">
      <c r="B2" s="23" t="s">
        <v>68</v>
      </c>
      <c r="C2" s="23" t="s">
        <v>69</v>
      </c>
      <c r="D2" s="23" t="s">
        <v>70</v>
      </c>
      <c r="E2" s="23" t="s">
        <v>71</v>
      </c>
      <c r="F2" s="23" t="s">
        <v>72</v>
      </c>
      <c r="G2" s="23" t="s">
        <v>73</v>
      </c>
      <c r="H2" s="23" t="s">
        <v>74</v>
      </c>
    </row>
    <row r="3" spans="2:8" x14ac:dyDescent="0.25">
      <c r="B3" s="24" t="s">
        <v>75</v>
      </c>
      <c r="C3" s="24" t="s">
        <v>76</v>
      </c>
      <c r="D3" s="24" t="s">
        <v>98</v>
      </c>
      <c r="E3" s="24" t="s">
        <v>104</v>
      </c>
      <c r="F3" s="24">
        <v>9001</v>
      </c>
      <c r="G3" s="24" t="s">
        <v>110</v>
      </c>
      <c r="H3" s="24" t="s">
        <v>117</v>
      </c>
    </row>
    <row r="4" spans="2:8" x14ac:dyDescent="0.25">
      <c r="B4" s="25" t="s">
        <v>77</v>
      </c>
      <c r="C4" s="25" t="s">
        <v>78</v>
      </c>
      <c r="D4" s="30" t="s">
        <v>99</v>
      </c>
      <c r="E4" s="30" t="s">
        <v>105</v>
      </c>
      <c r="F4" s="30">
        <v>9002</v>
      </c>
      <c r="G4" s="30" t="s">
        <v>111</v>
      </c>
      <c r="H4" s="30" t="s">
        <v>118</v>
      </c>
    </row>
    <row r="5" spans="2:8" x14ac:dyDescent="0.25">
      <c r="B5" s="24" t="s">
        <v>79</v>
      </c>
      <c r="C5" s="24" t="s">
        <v>80</v>
      </c>
      <c r="D5" s="24" t="s">
        <v>100</v>
      </c>
      <c r="E5" s="24" t="s">
        <v>106</v>
      </c>
      <c r="F5" s="24">
        <v>9031</v>
      </c>
      <c r="G5" s="24" t="s">
        <v>112</v>
      </c>
      <c r="H5" s="24" t="s">
        <v>119</v>
      </c>
    </row>
    <row r="6" spans="2:8" x14ac:dyDescent="0.25">
      <c r="B6" s="25" t="s">
        <v>81</v>
      </c>
      <c r="C6" s="25" t="s">
        <v>82</v>
      </c>
      <c r="D6" s="30" t="s">
        <v>101</v>
      </c>
      <c r="E6" s="30" t="s">
        <v>107</v>
      </c>
      <c r="F6" s="30">
        <v>9044</v>
      </c>
      <c r="G6" s="30" t="s">
        <v>113</v>
      </c>
      <c r="H6" s="30" t="s">
        <v>120</v>
      </c>
    </row>
    <row r="7" spans="2:8" x14ac:dyDescent="0.25">
      <c r="B7" s="24" t="s">
        <v>83</v>
      </c>
      <c r="C7" s="24" t="s">
        <v>84</v>
      </c>
      <c r="D7" s="24" t="s">
        <v>102</v>
      </c>
      <c r="E7" s="24" t="s">
        <v>108</v>
      </c>
      <c r="F7" s="24">
        <v>9047</v>
      </c>
      <c r="G7" s="24" t="s">
        <v>114</v>
      </c>
      <c r="H7" s="24" t="s">
        <v>121</v>
      </c>
    </row>
    <row r="8" spans="2:8" x14ac:dyDescent="0.25">
      <c r="B8" s="25" t="s">
        <v>85</v>
      </c>
      <c r="C8" s="25" t="s">
        <v>86</v>
      </c>
      <c r="D8" s="30" t="s">
        <v>101</v>
      </c>
      <c r="E8" s="30" t="s">
        <v>109</v>
      </c>
      <c r="F8" s="30">
        <v>9078</v>
      </c>
      <c r="G8" s="30" t="s">
        <v>115</v>
      </c>
      <c r="H8" s="30" t="s">
        <v>122</v>
      </c>
    </row>
    <row r="9" spans="2:8" x14ac:dyDescent="0.25">
      <c r="B9" s="26" t="s">
        <v>87</v>
      </c>
      <c r="C9" s="26" t="s">
        <v>88</v>
      </c>
      <c r="D9" s="26" t="s">
        <v>103</v>
      </c>
      <c r="E9" s="26" t="s">
        <v>106</v>
      </c>
      <c r="F9" s="26">
        <v>9099</v>
      </c>
      <c r="G9" s="26" t="s">
        <v>116</v>
      </c>
      <c r="H9" s="26" t="s">
        <v>123</v>
      </c>
    </row>
    <row r="11" spans="2:8" x14ac:dyDescent="0.25">
      <c r="B11" s="29"/>
      <c r="C11" s="31" t="s">
        <v>124</v>
      </c>
      <c r="D11" s="29"/>
      <c r="E11" s="2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8C03-AD4E-4436-A255-A3E15CBC45C1}">
  <dimension ref="B3:K98"/>
  <sheetViews>
    <sheetView showGridLines="0" tabSelected="1" zoomScaleNormal="100" workbookViewId="0">
      <selection activeCell="D2" sqref="D2"/>
    </sheetView>
  </sheetViews>
  <sheetFormatPr defaultColWidth="8.85546875" defaultRowHeight="15" x14ac:dyDescent="0.25"/>
  <cols>
    <col min="1" max="1" width="6" style="1" customWidth="1"/>
    <col min="2" max="2" width="18.7109375" style="1" bestFit="1" customWidth="1"/>
    <col min="3" max="3" width="15.85546875" style="1" bestFit="1" customWidth="1"/>
    <col min="4" max="4" width="36.7109375" style="1" bestFit="1" customWidth="1"/>
    <col min="5" max="5" width="13" style="1" bestFit="1" customWidth="1"/>
    <col min="6" max="6" width="18" style="1" bestFit="1" customWidth="1"/>
    <col min="7" max="7" width="17.85546875" style="1" bestFit="1" customWidth="1"/>
    <col min="8" max="8" width="17.85546875" style="1" customWidth="1"/>
    <col min="9" max="9" width="10.5703125" style="10" bestFit="1" customWidth="1"/>
    <col min="10" max="10" width="9.5703125" style="1" bestFit="1" customWidth="1"/>
    <col min="11" max="11" width="10.28515625" style="1" bestFit="1" customWidth="1"/>
    <col min="12" max="16384" width="8.85546875" style="1"/>
  </cols>
  <sheetData>
    <row r="3" spans="2:11" x14ac:dyDescent="0.25">
      <c r="B3" s="11" t="s">
        <v>19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3" t="s">
        <v>26</v>
      </c>
      <c r="J3" s="12" t="s">
        <v>27</v>
      </c>
      <c r="K3" s="14" t="s">
        <v>28</v>
      </c>
    </row>
    <row r="4" spans="2:11" x14ac:dyDescent="0.25">
      <c r="B4" s="15">
        <v>1</v>
      </c>
      <c r="C4" s="16">
        <v>6</v>
      </c>
      <c r="D4" s="16" t="s">
        <v>29</v>
      </c>
      <c r="E4" s="16" t="s">
        <v>30</v>
      </c>
      <c r="F4" s="16">
        <v>33.989999999999995</v>
      </c>
      <c r="G4" s="16">
        <v>99.99</v>
      </c>
      <c r="H4" s="16">
        <f>'Ir Para Especial'!$G4-'Ir Para Especial'!$F4</f>
        <v>66</v>
      </c>
      <c r="I4" s="17">
        <v>43831</v>
      </c>
      <c r="J4" s="16" t="s">
        <v>31</v>
      </c>
      <c r="K4" s="18">
        <v>5</v>
      </c>
    </row>
    <row r="5" spans="2:11" x14ac:dyDescent="0.25">
      <c r="B5" s="15">
        <v>2</v>
      </c>
      <c r="C5" s="16">
        <v>4</v>
      </c>
      <c r="D5" s="16" t="s">
        <v>32</v>
      </c>
      <c r="E5" s="16" t="s">
        <v>30</v>
      </c>
      <c r="F5" s="16">
        <v>36.989999999999995</v>
      </c>
      <c r="G5" s="16">
        <v>109.99</v>
      </c>
      <c r="H5" s="16">
        <f>'Ir Para Especial'!$G5-'Ir Para Especial'!$F5</f>
        <v>73</v>
      </c>
      <c r="I5" s="17">
        <v>43831</v>
      </c>
      <c r="J5" s="16" t="s">
        <v>33</v>
      </c>
      <c r="K5" s="18">
        <v>7</v>
      </c>
    </row>
    <row r="6" spans="2:11" x14ac:dyDescent="0.25">
      <c r="B6" s="15">
        <v>3</v>
      </c>
      <c r="C6" s="16">
        <v>2</v>
      </c>
      <c r="D6" s="16" t="s">
        <v>34</v>
      </c>
      <c r="E6" s="16" t="s">
        <v>30</v>
      </c>
      <c r="F6" s="16">
        <v>30.99</v>
      </c>
      <c r="G6" s="16">
        <v>89.99</v>
      </c>
      <c r="H6" s="16">
        <f>'Ir Para Especial'!$G6-'Ir Para Especial'!$F6</f>
        <v>59</v>
      </c>
      <c r="I6" s="17">
        <v>43831</v>
      </c>
      <c r="J6" s="16" t="s">
        <v>35</v>
      </c>
      <c r="K6" s="18">
        <v>2</v>
      </c>
    </row>
    <row r="7" spans="2:11" x14ac:dyDescent="0.25">
      <c r="B7" s="15">
        <v>5</v>
      </c>
      <c r="C7" s="16">
        <v>26</v>
      </c>
      <c r="D7" s="16" t="s">
        <v>36</v>
      </c>
      <c r="E7" s="16" t="s">
        <v>37</v>
      </c>
      <c r="F7" s="16">
        <v>12.99</v>
      </c>
      <c r="G7" s="16">
        <v>29.990000000000002</v>
      </c>
      <c r="H7" s="16">
        <f>'Ir Para Especial'!$G7-'Ir Para Especial'!$F7</f>
        <v>17</v>
      </c>
      <c r="I7" s="17">
        <v>43831</v>
      </c>
      <c r="J7" s="16" t="s">
        <v>38</v>
      </c>
      <c r="K7" s="18">
        <v>5</v>
      </c>
    </row>
    <row r="8" spans="2:11" x14ac:dyDescent="0.25">
      <c r="B8" s="15">
        <v>6</v>
      </c>
      <c r="C8" s="16">
        <v>5</v>
      </c>
      <c r="D8" s="16" t="s">
        <v>39</v>
      </c>
      <c r="E8" s="16" t="s">
        <v>30</v>
      </c>
      <c r="F8" s="16">
        <v>42.99</v>
      </c>
      <c r="G8" s="16">
        <v>129.99</v>
      </c>
      <c r="H8" s="16">
        <f>'Ir Para Especial'!$G8-'Ir Para Especial'!$F8</f>
        <v>87</v>
      </c>
      <c r="I8" s="17">
        <v>43831</v>
      </c>
      <c r="J8" s="16" t="s">
        <v>31</v>
      </c>
      <c r="K8" s="18">
        <v>9</v>
      </c>
    </row>
    <row r="9" spans="2:11" x14ac:dyDescent="0.25">
      <c r="B9" s="15">
        <v>7</v>
      </c>
      <c r="C9" s="16">
        <v>9</v>
      </c>
      <c r="D9" s="16" t="s">
        <v>40</v>
      </c>
      <c r="E9" s="16" t="s">
        <v>30</v>
      </c>
      <c r="F9" s="16">
        <v>36.989999999999995</v>
      </c>
      <c r="G9" s="16">
        <v>109.99</v>
      </c>
      <c r="H9" s="16">
        <f>'Ir Para Especial'!$G9-'Ir Para Especial'!$F9</f>
        <v>73</v>
      </c>
      <c r="I9" s="17">
        <v>43831</v>
      </c>
      <c r="J9" s="16" t="s">
        <v>38</v>
      </c>
      <c r="K9" s="18">
        <v>6</v>
      </c>
    </row>
    <row r="10" spans="2:11" x14ac:dyDescent="0.25">
      <c r="B10" s="15">
        <v>8</v>
      </c>
      <c r="C10" s="16">
        <v>21</v>
      </c>
      <c r="D10" s="16" t="s">
        <v>41</v>
      </c>
      <c r="E10" s="16" t="s">
        <v>30</v>
      </c>
      <c r="F10" s="16">
        <v>30.99</v>
      </c>
      <c r="G10" s="16">
        <v>89.99</v>
      </c>
      <c r="H10" s="16">
        <f>'Ir Para Especial'!$G10-'Ir Para Especial'!$F10</f>
        <v>59</v>
      </c>
      <c r="I10" s="17">
        <v>43831</v>
      </c>
      <c r="J10" s="16" t="s">
        <v>33</v>
      </c>
      <c r="K10" s="18">
        <v>3</v>
      </c>
    </row>
    <row r="11" spans="2:11" x14ac:dyDescent="0.25">
      <c r="B11" s="15">
        <v>9</v>
      </c>
      <c r="C11" s="16">
        <v>27</v>
      </c>
      <c r="D11" s="16" t="s">
        <v>42</v>
      </c>
      <c r="E11" s="16" t="s">
        <v>37</v>
      </c>
      <c r="F11" s="16">
        <v>17.490000000000002</v>
      </c>
      <c r="G11" s="16">
        <v>44.989999999999995</v>
      </c>
      <c r="H11" s="16">
        <f>'Ir Para Especial'!$G11-'Ir Para Especial'!$F11</f>
        <v>27.499999999999993</v>
      </c>
      <c r="I11" s="17">
        <v>43831</v>
      </c>
      <c r="J11" s="16" t="s">
        <v>31</v>
      </c>
      <c r="K11" s="18">
        <v>7</v>
      </c>
    </row>
    <row r="12" spans="2:11" x14ac:dyDescent="0.25">
      <c r="B12" s="15">
        <v>10</v>
      </c>
      <c r="C12" s="16">
        <v>20</v>
      </c>
      <c r="D12" s="16" t="s">
        <v>43</v>
      </c>
      <c r="E12" s="16" t="s">
        <v>30</v>
      </c>
      <c r="F12" s="16">
        <v>27.99</v>
      </c>
      <c r="G12" s="16">
        <v>79.990000000000009</v>
      </c>
      <c r="H12" s="16">
        <f>'Ir Para Especial'!$G12-'Ir Para Especial'!$F12</f>
        <v>52.000000000000014</v>
      </c>
      <c r="I12" s="17">
        <v>43831</v>
      </c>
      <c r="J12" s="16" t="s">
        <v>35</v>
      </c>
      <c r="K12" s="18">
        <v>10</v>
      </c>
    </row>
    <row r="13" spans="2:11" x14ac:dyDescent="0.25">
      <c r="B13" s="15">
        <v>11</v>
      </c>
      <c r="C13" s="16">
        <v>19</v>
      </c>
      <c r="D13" s="16" t="s">
        <v>44</v>
      </c>
      <c r="E13" s="16" t="s">
        <v>30</v>
      </c>
      <c r="F13" s="16">
        <v>21.990000000000002</v>
      </c>
      <c r="G13" s="16">
        <v>59.99</v>
      </c>
      <c r="H13" s="16">
        <f>'Ir Para Especial'!$G13-'Ir Para Especial'!$F13</f>
        <v>38</v>
      </c>
      <c r="I13" s="17">
        <v>43831</v>
      </c>
      <c r="J13" s="16" t="s">
        <v>33</v>
      </c>
      <c r="K13" s="18">
        <v>5</v>
      </c>
    </row>
    <row r="14" spans="2:11" x14ac:dyDescent="0.25">
      <c r="B14" s="15">
        <v>12</v>
      </c>
      <c r="C14" s="16">
        <v>19</v>
      </c>
      <c r="D14" s="16" t="s">
        <v>44</v>
      </c>
      <c r="E14" s="16" t="s">
        <v>30</v>
      </c>
      <c r="F14" s="16">
        <v>21.990000000000002</v>
      </c>
      <c r="G14" s="16">
        <v>59.99</v>
      </c>
      <c r="H14" s="16">
        <f>'Ir Para Especial'!$G14-'Ir Para Especial'!$F14</f>
        <v>38</v>
      </c>
      <c r="I14" s="17">
        <v>43831</v>
      </c>
      <c r="J14" s="16" t="s">
        <v>33</v>
      </c>
      <c r="K14" s="18">
        <v>6</v>
      </c>
    </row>
    <row r="15" spans="2:11" x14ac:dyDescent="0.25">
      <c r="B15" s="15">
        <v>13</v>
      </c>
      <c r="C15" s="16">
        <v>21</v>
      </c>
      <c r="D15" s="16" t="s">
        <v>41</v>
      </c>
      <c r="E15" s="16" t="s">
        <v>30</v>
      </c>
      <c r="F15" s="16">
        <v>30.99</v>
      </c>
      <c r="G15" s="16">
        <v>89.99</v>
      </c>
      <c r="H15" s="16">
        <f>'Ir Para Especial'!$G15-'Ir Para Especial'!$F15</f>
        <v>59</v>
      </c>
      <c r="I15" s="17">
        <v>43831</v>
      </c>
      <c r="J15" s="16" t="s">
        <v>35</v>
      </c>
      <c r="K15" s="18">
        <v>1</v>
      </c>
    </row>
    <row r="16" spans="2:11" x14ac:dyDescent="0.25">
      <c r="B16" s="15">
        <v>14</v>
      </c>
      <c r="C16" s="16">
        <v>26</v>
      </c>
      <c r="D16" s="16" t="s">
        <v>36</v>
      </c>
      <c r="E16" s="16" t="s">
        <v>37</v>
      </c>
      <c r="F16" s="16">
        <v>12.99</v>
      </c>
      <c r="G16" s="16">
        <v>29.990000000000002</v>
      </c>
      <c r="H16" s="16">
        <f>'Ir Para Especial'!$G16-'Ir Para Especial'!$F16</f>
        <v>17</v>
      </c>
      <c r="I16" s="17">
        <v>43831</v>
      </c>
      <c r="J16" s="16" t="s">
        <v>35</v>
      </c>
      <c r="K16" s="18">
        <v>2</v>
      </c>
    </row>
    <row r="17" spans="2:11" x14ac:dyDescent="0.25">
      <c r="B17" s="15">
        <v>15</v>
      </c>
      <c r="C17" s="16">
        <v>6</v>
      </c>
      <c r="D17" s="16" t="s">
        <v>29</v>
      </c>
      <c r="E17" s="16" t="s">
        <v>30</v>
      </c>
      <c r="F17" s="16">
        <v>33.989999999999995</v>
      </c>
      <c r="G17" s="16">
        <v>99.99</v>
      </c>
      <c r="H17" s="16">
        <f>'Ir Para Especial'!$G17-'Ir Para Especial'!$F17</f>
        <v>66</v>
      </c>
      <c r="I17" s="17">
        <v>43831</v>
      </c>
      <c r="J17" s="16" t="s">
        <v>35</v>
      </c>
      <c r="K17" s="18">
        <v>9</v>
      </c>
    </row>
    <row r="18" spans="2:11" x14ac:dyDescent="0.25">
      <c r="B18" s="15">
        <v>16</v>
      </c>
      <c r="C18" s="16">
        <v>20</v>
      </c>
      <c r="D18" s="16" t="s">
        <v>43</v>
      </c>
      <c r="E18" s="16" t="s">
        <v>30</v>
      </c>
      <c r="F18" s="16">
        <v>27.99</v>
      </c>
      <c r="G18" s="16">
        <v>79.990000000000009</v>
      </c>
      <c r="H18" s="16">
        <f>'Ir Para Especial'!$G18-'Ir Para Especial'!$F18</f>
        <v>52.000000000000014</v>
      </c>
      <c r="I18" s="17">
        <v>43831</v>
      </c>
      <c r="J18" s="16" t="s">
        <v>33</v>
      </c>
      <c r="K18" s="18">
        <v>4</v>
      </c>
    </row>
    <row r="19" spans="2:11" x14ac:dyDescent="0.25">
      <c r="B19" s="15">
        <v>18</v>
      </c>
      <c r="C19" s="16">
        <v>31</v>
      </c>
      <c r="D19" s="16" t="s">
        <v>45</v>
      </c>
      <c r="E19" s="16" t="s">
        <v>46</v>
      </c>
      <c r="F19" s="16">
        <v>24.990000000000002</v>
      </c>
      <c r="G19" s="16">
        <v>69.990000000000009</v>
      </c>
      <c r="H19" s="16">
        <f>'Ir Para Especial'!$G19-'Ir Para Especial'!$F19</f>
        <v>45.000000000000007</v>
      </c>
      <c r="I19" s="17">
        <v>43831</v>
      </c>
      <c r="J19" s="16" t="s">
        <v>38</v>
      </c>
      <c r="K19" s="18">
        <v>8</v>
      </c>
    </row>
    <row r="20" spans="2:11" x14ac:dyDescent="0.25">
      <c r="B20" s="15">
        <v>19</v>
      </c>
      <c r="C20" s="16">
        <v>32</v>
      </c>
      <c r="D20" s="16" t="s">
        <v>47</v>
      </c>
      <c r="E20" s="16" t="s">
        <v>46</v>
      </c>
      <c r="F20" s="16">
        <v>54.99</v>
      </c>
      <c r="G20" s="16">
        <v>169.99</v>
      </c>
      <c r="H20" s="16">
        <f>'Ir Para Especial'!$G20-'Ir Para Especial'!$F20</f>
        <v>115</v>
      </c>
      <c r="I20" s="17">
        <v>43831</v>
      </c>
      <c r="J20" s="16" t="s">
        <v>35</v>
      </c>
      <c r="K20" s="18">
        <v>5</v>
      </c>
    </row>
    <row r="21" spans="2:11" x14ac:dyDescent="0.25">
      <c r="B21" s="15">
        <v>20</v>
      </c>
      <c r="C21" s="16">
        <v>4</v>
      </c>
      <c r="D21" s="16" t="s">
        <v>32</v>
      </c>
      <c r="E21" s="16" t="s">
        <v>30</v>
      </c>
      <c r="F21" s="16">
        <v>36.989999999999995</v>
      </c>
      <c r="G21" s="16">
        <v>109.99</v>
      </c>
      <c r="H21" s="16">
        <f>'Ir Para Especial'!$G21-'Ir Para Especial'!$F21</f>
        <v>73</v>
      </c>
      <c r="I21" s="17">
        <v>43831</v>
      </c>
      <c r="J21" s="16" t="s">
        <v>38</v>
      </c>
      <c r="K21" s="18">
        <v>9</v>
      </c>
    </row>
    <row r="22" spans="2:11" x14ac:dyDescent="0.25">
      <c r="B22" s="15">
        <v>21</v>
      </c>
      <c r="C22" s="16">
        <v>10</v>
      </c>
      <c r="D22" s="16" t="s">
        <v>48</v>
      </c>
      <c r="E22" s="16" t="s">
        <v>30</v>
      </c>
      <c r="F22" s="16">
        <v>33.989999999999995</v>
      </c>
      <c r="G22" s="16">
        <v>99.99</v>
      </c>
      <c r="H22" s="16">
        <f>'Ir Para Especial'!$G22-'Ir Para Especial'!$F22</f>
        <v>66</v>
      </c>
      <c r="I22" s="17">
        <v>43831</v>
      </c>
      <c r="J22" s="16" t="s">
        <v>35</v>
      </c>
      <c r="K22" s="18">
        <v>5</v>
      </c>
    </row>
    <row r="23" spans="2:11" x14ac:dyDescent="0.25">
      <c r="B23" s="15">
        <v>22</v>
      </c>
      <c r="C23" s="16">
        <v>25</v>
      </c>
      <c r="D23" s="16" t="s">
        <v>49</v>
      </c>
      <c r="E23" s="16" t="s">
        <v>37</v>
      </c>
      <c r="F23" s="16">
        <v>84.99</v>
      </c>
      <c r="G23" s="16">
        <v>269.99</v>
      </c>
      <c r="H23" s="16">
        <f>'Ir Para Especial'!$G23-'Ir Para Especial'!$F23</f>
        <v>185</v>
      </c>
      <c r="I23" s="17">
        <v>43831</v>
      </c>
      <c r="J23" s="16" t="s">
        <v>50</v>
      </c>
      <c r="K23" s="18">
        <v>2</v>
      </c>
    </row>
    <row r="24" spans="2:11" x14ac:dyDescent="0.25">
      <c r="B24" s="15">
        <v>23</v>
      </c>
      <c r="C24" s="16">
        <v>18</v>
      </c>
      <c r="D24" s="16" t="s">
        <v>51</v>
      </c>
      <c r="E24" s="16" t="s">
        <v>30</v>
      </c>
      <c r="F24" s="16">
        <v>30.99</v>
      </c>
      <c r="G24" s="16">
        <v>89.99</v>
      </c>
      <c r="H24" s="16">
        <f>'Ir Para Especial'!$G24-'Ir Para Especial'!$F24</f>
        <v>59</v>
      </c>
      <c r="I24" s="17">
        <v>43832</v>
      </c>
      <c r="J24" s="16" t="s">
        <v>35</v>
      </c>
      <c r="K24" s="18">
        <v>9</v>
      </c>
    </row>
    <row r="25" spans="2:11" x14ac:dyDescent="0.25">
      <c r="B25" s="15">
        <v>24</v>
      </c>
      <c r="C25" s="16">
        <v>22</v>
      </c>
      <c r="D25" s="16" t="s">
        <v>52</v>
      </c>
      <c r="E25" s="16" t="s">
        <v>37</v>
      </c>
      <c r="F25" s="16">
        <v>36.989999999999995</v>
      </c>
      <c r="G25" s="16">
        <v>109.99</v>
      </c>
      <c r="H25" s="16">
        <f>'Ir Para Especial'!$G25-'Ir Para Especial'!$F25</f>
        <v>73</v>
      </c>
      <c r="I25" s="17">
        <v>43832</v>
      </c>
      <c r="J25" s="16" t="s">
        <v>38</v>
      </c>
      <c r="K25" s="18">
        <v>6</v>
      </c>
    </row>
    <row r="26" spans="2:11" x14ac:dyDescent="0.25">
      <c r="B26" s="15">
        <v>25</v>
      </c>
      <c r="C26" s="16">
        <v>16</v>
      </c>
      <c r="D26" s="16" t="s">
        <v>53</v>
      </c>
      <c r="E26" s="16" t="s">
        <v>30</v>
      </c>
      <c r="F26" s="16">
        <v>60.99</v>
      </c>
      <c r="G26" s="16">
        <v>189.99</v>
      </c>
      <c r="H26" s="16">
        <f>'Ir Para Especial'!$G26-'Ir Para Especial'!$F26</f>
        <v>129</v>
      </c>
      <c r="I26" s="17">
        <v>43832</v>
      </c>
      <c r="J26" s="16" t="s">
        <v>38</v>
      </c>
      <c r="K26" s="18">
        <v>6</v>
      </c>
    </row>
    <row r="27" spans="2:11" x14ac:dyDescent="0.25">
      <c r="B27" s="15">
        <v>26</v>
      </c>
      <c r="C27" s="16">
        <v>8</v>
      </c>
      <c r="D27" s="16" t="s">
        <v>54</v>
      </c>
      <c r="E27" s="16" t="s">
        <v>30</v>
      </c>
      <c r="F27" s="16">
        <v>48.99</v>
      </c>
      <c r="G27" s="16">
        <v>149.99</v>
      </c>
      <c r="H27" s="16">
        <f>'Ir Para Especial'!$G27-'Ir Para Especial'!$F27</f>
        <v>101</v>
      </c>
      <c r="I27" s="17">
        <v>43832</v>
      </c>
      <c r="J27" s="16" t="s">
        <v>35</v>
      </c>
      <c r="K27" s="18">
        <v>5</v>
      </c>
    </row>
    <row r="28" spans="2:11" x14ac:dyDescent="0.25">
      <c r="B28" s="15">
        <v>27</v>
      </c>
      <c r="C28" s="16">
        <v>21</v>
      </c>
      <c r="D28" s="16" t="s">
        <v>41</v>
      </c>
      <c r="E28" s="16" t="s">
        <v>30</v>
      </c>
      <c r="F28" s="16">
        <v>30.99</v>
      </c>
      <c r="G28" s="16">
        <v>89.99</v>
      </c>
      <c r="H28" s="16">
        <f>'Ir Para Especial'!$G28-'Ir Para Especial'!$F28</f>
        <v>59</v>
      </c>
      <c r="I28" s="17">
        <v>43832</v>
      </c>
      <c r="J28" s="16" t="s">
        <v>50</v>
      </c>
      <c r="K28" s="18">
        <v>8</v>
      </c>
    </row>
    <row r="29" spans="2:11" x14ac:dyDescent="0.25">
      <c r="B29" s="15">
        <v>28</v>
      </c>
      <c r="C29" s="16">
        <v>12</v>
      </c>
      <c r="D29" s="16" t="s">
        <v>55</v>
      </c>
      <c r="E29" s="16" t="s">
        <v>30</v>
      </c>
      <c r="F29" s="16">
        <v>27.99</v>
      </c>
      <c r="G29" s="16">
        <v>79.990000000000009</v>
      </c>
      <c r="H29" s="16">
        <f>'Ir Para Especial'!$G29-'Ir Para Especial'!$F29</f>
        <v>52.000000000000014</v>
      </c>
      <c r="I29" s="17">
        <v>43832</v>
      </c>
      <c r="J29" s="16" t="s">
        <v>33</v>
      </c>
      <c r="K29" s="18">
        <v>6</v>
      </c>
    </row>
    <row r="30" spans="2:11" x14ac:dyDescent="0.25">
      <c r="B30" s="15">
        <v>29</v>
      </c>
      <c r="C30" s="16">
        <v>21</v>
      </c>
      <c r="D30" s="16" t="s">
        <v>41</v>
      </c>
      <c r="E30" s="16" t="s">
        <v>30</v>
      </c>
      <c r="F30" s="16">
        <v>30.99</v>
      </c>
      <c r="G30" s="16">
        <v>89.99</v>
      </c>
      <c r="H30" s="16">
        <f>'Ir Para Especial'!$G30-'Ir Para Especial'!$F30</f>
        <v>59</v>
      </c>
      <c r="I30" s="17">
        <v>43832</v>
      </c>
      <c r="J30" s="16" t="s">
        <v>31</v>
      </c>
      <c r="K30" s="18">
        <v>2</v>
      </c>
    </row>
    <row r="31" spans="2:11" x14ac:dyDescent="0.25">
      <c r="B31" s="15">
        <v>30</v>
      </c>
      <c r="C31" s="16">
        <v>28</v>
      </c>
      <c r="D31" s="16" t="s">
        <v>56</v>
      </c>
      <c r="E31" s="16" t="s">
        <v>46</v>
      </c>
      <c r="F31" s="16">
        <v>20.490000000000002</v>
      </c>
      <c r="G31" s="16">
        <v>54.99</v>
      </c>
      <c r="H31" s="16">
        <f>'Ir Para Especial'!$G31-'Ir Para Especial'!$F31</f>
        <v>34.5</v>
      </c>
      <c r="I31" s="17">
        <v>43832</v>
      </c>
      <c r="J31" s="16" t="s">
        <v>38</v>
      </c>
      <c r="K31" s="18">
        <v>10</v>
      </c>
    </row>
    <row r="32" spans="2:11" x14ac:dyDescent="0.25">
      <c r="B32" s="15">
        <v>31</v>
      </c>
      <c r="C32" s="16">
        <v>32</v>
      </c>
      <c r="D32" s="16" t="s">
        <v>47</v>
      </c>
      <c r="E32" s="16" t="s">
        <v>46</v>
      </c>
      <c r="F32" s="16">
        <v>54.99</v>
      </c>
      <c r="G32" s="16">
        <v>169.99</v>
      </c>
      <c r="H32" s="16">
        <f>'Ir Para Especial'!$G32-'Ir Para Especial'!$F32</f>
        <v>115</v>
      </c>
      <c r="I32" s="17">
        <v>43832</v>
      </c>
      <c r="J32" s="16" t="s">
        <v>31</v>
      </c>
      <c r="K32" s="18">
        <v>4</v>
      </c>
    </row>
    <row r="33" spans="2:11" x14ac:dyDescent="0.25">
      <c r="B33" s="15">
        <v>32</v>
      </c>
      <c r="C33" s="16">
        <v>4</v>
      </c>
      <c r="D33" s="16" t="s">
        <v>32</v>
      </c>
      <c r="E33" s="16" t="s">
        <v>30</v>
      </c>
      <c r="F33" s="16">
        <v>36.989999999999995</v>
      </c>
      <c r="G33" s="16">
        <v>109.99</v>
      </c>
      <c r="H33" s="16">
        <f>'Ir Para Especial'!$G33-'Ir Para Especial'!$F33</f>
        <v>73</v>
      </c>
      <c r="I33" s="17">
        <v>43832</v>
      </c>
      <c r="J33" s="16" t="s">
        <v>33</v>
      </c>
      <c r="K33" s="18">
        <v>2</v>
      </c>
    </row>
    <row r="34" spans="2:11" x14ac:dyDescent="0.25">
      <c r="B34" s="15">
        <v>33</v>
      </c>
      <c r="C34" s="16">
        <v>8</v>
      </c>
      <c r="D34" s="16" t="s">
        <v>54</v>
      </c>
      <c r="E34" s="16" t="s">
        <v>30</v>
      </c>
      <c r="F34" s="16">
        <v>48.99</v>
      </c>
      <c r="G34" s="16">
        <v>149.99</v>
      </c>
      <c r="H34" s="16">
        <f>'Ir Para Especial'!$G34-'Ir Para Especial'!$F34</f>
        <v>101</v>
      </c>
      <c r="I34" s="17">
        <v>43832</v>
      </c>
      <c r="J34" s="16" t="s">
        <v>35</v>
      </c>
      <c r="K34" s="18">
        <v>9</v>
      </c>
    </row>
    <row r="35" spans="2:11" x14ac:dyDescent="0.25">
      <c r="B35" s="15">
        <v>34</v>
      </c>
      <c r="C35" s="16">
        <v>7</v>
      </c>
      <c r="D35" s="16" t="s">
        <v>57</v>
      </c>
      <c r="E35" s="16" t="s">
        <v>30</v>
      </c>
      <c r="F35" s="16">
        <v>48.99</v>
      </c>
      <c r="G35" s="16">
        <v>149.99</v>
      </c>
      <c r="H35" s="16">
        <f>'Ir Para Especial'!$G35-'Ir Para Especial'!$F35</f>
        <v>101</v>
      </c>
      <c r="I35" s="17">
        <v>43832</v>
      </c>
      <c r="J35" s="16" t="s">
        <v>38</v>
      </c>
      <c r="K35" s="18">
        <v>9</v>
      </c>
    </row>
    <row r="36" spans="2:11" x14ac:dyDescent="0.25">
      <c r="B36" s="15">
        <v>35</v>
      </c>
      <c r="C36" s="16">
        <v>13</v>
      </c>
      <c r="D36" s="16" t="s">
        <v>58</v>
      </c>
      <c r="E36" s="16" t="s">
        <v>30</v>
      </c>
      <c r="F36" s="16">
        <v>27.99</v>
      </c>
      <c r="G36" s="16">
        <v>79.990000000000009</v>
      </c>
      <c r="H36" s="16">
        <f>'Ir Para Especial'!$G36-'Ir Para Especial'!$F36</f>
        <v>52.000000000000014</v>
      </c>
      <c r="I36" s="17">
        <v>43832</v>
      </c>
      <c r="J36" s="16" t="s">
        <v>31</v>
      </c>
      <c r="K36" s="18">
        <v>5</v>
      </c>
    </row>
    <row r="37" spans="2:11" x14ac:dyDescent="0.25">
      <c r="B37" s="15">
        <v>36</v>
      </c>
      <c r="C37" s="16">
        <v>24</v>
      </c>
      <c r="D37" s="16" t="s">
        <v>59</v>
      </c>
      <c r="E37" s="16" t="s">
        <v>37</v>
      </c>
      <c r="F37" s="16">
        <v>45.99</v>
      </c>
      <c r="G37" s="16">
        <v>139.99</v>
      </c>
      <c r="H37" s="16">
        <f>'Ir Para Especial'!$G37-'Ir Para Especial'!$F37</f>
        <v>94</v>
      </c>
      <c r="I37" s="17">
        <v>43832</v>
      </c>
      <c r="J37" s="16" t="s">
        <v>35</v>
      </c>
      <c r="K37" s="18">
        <v>1</v>
      </c>
    </row>
    <row r="38" spans="2:11" x14ac:dyDescent="0.25">
      <c r="B38" s="15">
        <v>37</v>
      </c>
      <c r="C38" s="16">
        <v>31</v>
      </c>
      <c r="D38" s="16" t="s">
        <v>45</v>
      </c>
      <c r="E38" s="16" t="s">
        <v>46</v>
      </c>
      <c r="F38" s="16">
        <v>24.990000000000002</v>
      </c>
      <c r="G38" s="16">
        <v>69.990000000000009</v>
      </c>
      <c r="H38" s="16">
        <f>'Ir Para Especial'!$G38-'Ir Para Especial'!$F38</f>
        <v>45.000000000000007</v>
      </c>
      <c r="I38" s="17">
        <v>43832</v>
      </c>
      <c r="J38" s="16" t="s">
        <v>33</v>
      </c>
      <c r="K38" s="18">
        <v>6</v>
      </c>
    </row>
    <row r="39" spans="2:11" x14ac:dyDescent="0.25">
      <c r="B39" s="15">
        <v>38</v>
      </c>
      <c r="C39" s="16">
        <v>18</v>
      </c>
      <c r="D39" s="16" t="s">
        <v>51</v>
      </c>
      <c r="E39" s="16" t="s">
        <v>30</v>
      </c>
      <c r="F39" s="16">
        <v>30.99</v>
      </c>
      <c r="G39" s="16">
        <v>89.99</v>
      </c>
      <c r="H39" s="16">
        <f>'Ir Para Especial'!$G39-'Ir Para Especial'!$F39</f>
        <v>59</v>
      </c>
      <c r="I39" s="17">
        <v>43832</v>
      </c>
      <c r="J39" s="16" t="s">
        <v>35</v>
      </c>
      <c r="K39" s="18">
        <v>10</v>
      </c>
    </row>
    <row r="40" spans="2:11" x14ac:dyDescent="0.25">
      <c r="B40" s="15">
        <v>39</v>
      </c>
      <c r="C40" s="16">
        <v>29</v>
      </c>
      <c r="D40" s="16" t="s">
        <v>60</v>
      </c>
      <c r="E40" s="16" t="s">
        <v>46</v>
      </c>
      <c r="F40" s="16">
        <v>17.79</v>
      </c>
      <c r="G40" s="16">
        <v>45.989999999999995</v>
      </c>
      <c r="H40" s="16">
        <f>'Ir Para Especial'!$G40-'Ir Para Especial'!$F40</f>
        <v>28.199999999999996</v>
      </c>
      <c r="I40" s="17">
        <v>43832</v>
      </c>
      <c r="J40" s="16" t="s">
        <v>35</v>
      </c>
      <c r="K40" s="18">
        <v>5</v>
      </c>
    </row>
    <row r="41" spans="2:11" x14ac:dyDescent="0.25">
      <c r="B41" s="15">
        <v>41</v>
      </c>
      <c r="C41" s="16">
        <v>26</v>
      </c>
      <c r="D41" s="16" t="s">
        <v>36</v>
      </c>
      <c r="E41" s="16" t="s">
        <v>37</v>
      </c>
      <c r="F41" s="16">
        <v>12.99</v>
      </c>
      <c r="G41" s="16">
        <v>29.990000000000002</v>
      </c>
      <c r="H41" s="16">
        <f>'Ir Para Especial'!$G41-'Ir Para Especial'!$F41</f>
        <v>17</v>
      </c>
      <c r="I41" s="17">
        <v>43832</v>
      </c>
      <c r="J41" s="16" t="s">
        <v>35</v>
      </c>
      <c r="K41" s="18">
        <v>4</v>
      </c>
    </row>
    <row r="42" spans="2:11" x14ac:dyDescent="0.25">
      <c r="B42" s="15">
        <v>42</v>
      </c>
      <c r="C42" s="16">
        <v>1</v>
      </c>
      <c r="D42" s="16" t="s">
        <v>61</v>
      </c>
      <c r="E42" s="16" t="s">
        <v>30</v>
      </c>
      <c r="F42" s="16">
        <v>25.990000000000002</v>
      </c>
      <c r="G42" s="16">
        <v>59.99</v>
      </c>
      <c r="H42" s="16">
        <f>'Ir Para Especial'!$G42-'Ir Para Especial'!$F42</f>
        <v>34</v>
      </c>
      <c r="I42" s="17">
        <v>43832</v>
      </c>
      <c r="J42" s="16" t="s">
        <v>33</v>
      </c>
      <c r="K42" s="18">
        <v>9</v>
      </c>
    </row>
    <row r="43" spans="2:11" x14ac:dyDescent="0.25">
      <c r="B43" s="15">
        <v>43</v>
      </c>
      <c r="C43" s="16">
        <v>14</v>
      </c>
      <c r="D43" s="16" t="s">
        <v>62</v>
      </c>
      <c r="E43" s="16" t="s">
        <v>30</v>
      </c>
      <c r="F43" s="16">
        <v>24.990000000000002</v>
      </c>
      <c r="G43" s="16">
        <v>69.990000000000009</v>
      </c>
      <c r="H43" s="16">
        <f>'Ir Para Especial'!$G43-'Ir Para Especial'!$F43</f>
        <v>45.000000000000007</v>
      </c>
      <c r="I43" s="17">
        <v>43832</v>
      </c>
      <c r="J43" s="16" t="s">
        <v>50</v>
      </c>
      <c r="K43" s="18">
        <v>5</v>
      </c>
    </row>
    <row r="44" spans="2:11" x14ac:dyDescent="0.25">
      <c r="B44" s="15">
        <v>44</v>
      </c>
      <c r="C44" s="16">
        <v>3</v>
      </c>
      <c r="D44" s="16" t="s">
        <v>63</v>
      </c>
      <c r="E44" s="16" t="s">
        <v>30</v>
      </c>
      <c r="F44" s="16">
        <v>27.99</v>
      </c>
      <c r="G44" s="16">
        <v>79.990000000000009</v>
      </c>
      <c r="H44" s="16">
        <f>'Ir Para Especial'!$G44-'Ir Para Especial'!$F44</f>
        <v>52.000000000000014</v>
      </c>
      <c r="I44" s="17">
        <v>43832</v>
      </c>
      <c r="J44" s="16" t="s">
        <v>33</v>
      </c>
      <c r="K44" s="18">
        <v>6</v>
      </c>
    </row>
    <row r="45" spans="2:11" x14ac:dyDescent="0.25">
      <c r="B45" s="15">
        <v>45</v>
      </c>
      <c r="C45" s="16">
        <v>10</v>
      </c>
      <c r="D45" s="16" t="s">
        <v>48</v>
      </c>
      <c r="E45" s="16" t="s">
        <v>30</v>
      </c>
      <c r="F45" s="16">
        <v>33.989999999999995</v>
      </c>
      <c r="G45" s="16">
        <v>99.99</v>
      </c>
      <c r="H45" s="16">
        <f>'Ir Para Especial'!$G45-'Ir Para Especial'!$F45</f>
        <v>66</v>
      </c>
      <c r="I45" s="17">
        <v>43832</v>
      </c>
      <c r="J45" s="16" t="s">
        <v>31</v>
      </c>
      <c r="K45" s="18">
        <v>3</v>
      </c>
    </row>
    <row r="46" spans="2:11" x14ac:dyDescent="0.25">
      <c r="B46" s="15">
        <v>46</v>
      </c>
      <c r="C46" s="16">
        <v>28</v>
      </c>
      <c r="D46" s="16" t="s">
        <v>56</v>
      </c>
      <c r="E46" s="16" t="s">
        <v>46</v>
      </c>
      <c r="F46" s="16">
        <v>20.490000000000002</v>
      </c>
      <c r="G46" s="16">
        <v>54.99</v>
      </c>
      <c r="H46" s="16">
        <f>'Ir Para Especial'!$G46-'Ir Para Especial'!$F46</f>
        <v>34.5</v>
      </c>
      <c r="I46" s="17">
        <v>43832</v>
      </c>
      <c r="J46" s="16" t="s">
        <v>38</v>
      </c>
      <c r="K46" s="18">
        <v>1</v>
      </c>
    </row>
    <row r="47" spans="2:11" x14ac:dyDescent="0.25">
      <c r="B47" s="15">
        <v>47</v>
      </c>
      <c r="C47" s="16">
        <v>20</v>
      </c>
      <c r="D47" s="16" t="s">
        <v>43</v>
      </c>
      <c r="E47" s="16" t="s">
        <v>30</v>
      </c>
      <c r="F47" s="16">
        <v>27.99</v>
      </c>
      <c r="G47" s="16">
        <v>79.990000000000009</v>
      </c>
      <c r="H47" s="16">
        <f>'Ir Para Especial'!$G47-'Ir Para Especial'!$F47</f>
        <v>52.000000000000014</v>
      </c>
      <c r="I47" s="17">
        <v>43832</v>
      </c>
      <c r="J47" s="16" t="s">
        <v>50</v>
      </c>
      <c r="K47" s="18">
        <v>10</v>
      </c>
    </row>
    <row r="48" spans="2:11" x14ac:dyDescent="0.25">
      <c r="B48" s="15">
        <v>48</v>
      </c>
      <c r="C48" s="16">
        <v>30</v>
      </c>
      <c r="D48" s="16" t="s">
        <v>64</v>
      </c>
      <c r="E48" s="16" t="s">
        <v>46</v>
      </c>
      <c r="F48" s="16">
        <v>24.990000000000002</v>
      </c>
      <c r="G48" s="16">
        <v>69.990000000000009</v>
      </c>
      <c r="H48" s="16">
        <f>'Ir Para Especial'!$G48-'Ir Para Especial'!$F48</f>
        <v>45.000000000000007</v>
      </c>
      <c r="I48" s="17">
        <v>43832</v>
      </c>
      <c r="J48" s="16" t="s">
        <v>33</v>
      </c>
      <c r="K48" s="18">
        <v>8</v>
      </c>
    </row>
    <row r="49" spans="2:11" x14ac:dyDescent="0.25">
      <c r="B49" s="15">
        <v>49</v>
      </c>
      <c r="C49" s="16">
        <v>5</v>
      </c>
      <c r="D49" s="16" t="s">
        <v>39</v>
      </c>
      <c r="E49" s="16" t="s">
        <v>30</v>
      </c>
      <c r="F49" s="16">
        <v>42.99</v>
      </c>
      <c r="G49" s="16">
        <v>129.99</v>
      </c>
      <c r="H49" s="16">
        <f>'Ir Para Especial'!$G49-'Ir Para Especial'!$F49</f>
        <v>87</v>
      </c>
      <c r="I49" s="17">
        <v>43832</v>
      </c>
      <c r="J49" s="16" t="s">
        <v>33</v>
      </c>
      <c r="K49" s="18">
        <v>2</v>
      </c>
    </row>
    <row r="50" spans="2:11" x14ac:dyDescent="0.25">
      <c r="B50" s="15">
        <v>50</v>
      </c>
      <c r="C50" s="16">
        <v>15</v>
      </c>
      <c r="D50" s="16" t="s">
        <v>65</v>
      </c>
      <c r="E50" s="16" t="s">
        <v>30</v>
      </c>
      <c r="F50" s="16">
        <v>45.99</v>
      </c>
      <c r="G50" s="16">
        <v>139.99</v>
      </c>
      <c r="H50" s="16">
        <f>'Ir Para Especial'!$G50-'Ir Para Especial'!$F50</f>
        <v>94</v>
      </c>
      <c r="I50" s="17">
        <v>43832</v>
      </c>
      <c r="J50" s="16" t="s">
        <v>33</v>
      </c>
      <c r="K50" s="18">
        <v>4</v>
      </c>
    </row>
    <row r="51" spans="2:11" x14ac:dyDescent="0.25">
      <c r="B51" s="15">
        <v>51</v>
      </c>
      <c r="C51" s="16">
        <v>19</v>
      </c>
      <c r="D51" s="16" t="s">
        <v>44</v>
      </c>
      <c r="E51" s="16" t="s">
        <v>30</v>
      </c>
      <c r="F51" s="16">
        <v>21.990000000000002</v>
      </c>
      <c r="G51" s="16">
        <v>59.99</v>
      </c>
      <c r="H51" s="16">
        <f>'Ir Para Especial'!$G51-'Ir Para Especial'!$F51</f>
        <v>38</v>
      </c>
      <c r="I51" s="17">
        <v>43832</v>
      </c>
      <c r="J51" s="16" t="s">
        <v>35</v>
      </c>
      <c r="K51" s="18">
        <v>9</v>
      </c>
    </row>
    <row r="52" spans="2:11" x14ac:dyDescent="0.25">
      <c r="B52" s="15">
        <v>52</v>
      </c>
      <c r="C52" s="16">
        <v>21</v>
      </c>
      <c r="D52" s="16" t="s">
        <v>41</v>
      </c>
      <c r="E52" s="16" t="s">
        <v>30</v>
      </c>
      <c r="F52" s="16">
        <v>30.99</v>
      </c>
      <c r="G52" s="16">
        <v>89.99</v>
      </c>
      <c r="H52" s="16">
        <f>'Ir Para Especial'!$G52-'Ir Para Especial'!$F52</f>
        <v>59</v>
      </c>
      <c r="I52" s="17">
        <v>43833</v>
      </c>
      <c r="J52" s="16" t="s">
        <v>31</v>
      </c>
      <c r="K52" s="18">
        <v>1</v>
      </c>
    </row>
    <row r="53" spans="2:11" x14ac:dyDescent="0.25">
      <c r="B53" s="15">
        <v>53</v>
      </c>
      <c r="C53" s="16">
        <v>22</v>
      </c>
      <c r="D53" s="16" t="s">
        <v>52</v>
      </c>
      <c r="E53" s="16" t="s">
        <v>37</v>
      </c>
      <c r="F53" s="16">
        <v>36.989999999999995</v>
      </c>
      <c r="G53" s="16">
        <v>109.99</v>
      </c>
      <c r="H53" s="16">
        <f>'Ir Para Especial'!$G53-'Ir Para Especial'!$F53</f>
        <v>73</v>
      </c>
      <c r="I53" s="17">
        <v>43833</v>
      </c>
      <c r="J53" s="16" t="s">
        <v>38</v>
      </c>
      <c r="K53" s="18">
        <v>5</v>
      </c>
    </row>
    <row r="54" spans="2:11" x14ac:dyDescent="0.25">
      <c r="B54" s="15">
        <v>54</v>
      </c>
      <c r="C54" s="16">
        <v>29</v>
      </c>
      <c r="D54" s="16" t="s">
        <v>60</v>
      </c>
      <c r="E54" s="16" t="s">
        <v>46</v>
      </c>
      <c r="F54" s="16">
        <v>17.79</v>
      </c>
      <c r="G54" s="16">
        <v>45.989999999999995</v>
      </c>
      <c r="H54" s="16">
        <f>'Ir Para Especial'!$G54-'Ir Para Especial'!$F54</f>
        <v>28.199999999999996</v>
      </c>
      <c r="I54" s="17">
        <v>43833</v>
      </c>
      <c r="J54" s="16" t="s">
        <v>38</v>
      </c>
      <c r="K54" s="18">
        <v>9</v>
      </c>
    </row>
    <row r="55" spans="2:11" x14ac:dyDescent="0.25">
      <c r="B55" s="15">
        <v>55</v>
      </c>
      <c r="C55" s="16">
        <v>3</v>
      </c>
      <c r="D55" s="16" t="s">
        <v>63</v>
      </c>
      <c r="E55" s="16" t="s">
        <v>30</v>
      </c>
      <c r="F55" s="16">
        <v>27.99</v>
      </c>
      <c r="G55" s="16">
        <v>79.990000000000009</v>
      </c>
      <c r="H55" s="16">
        <f>'Ir Para Especial'!$G55-'Ir Para Especial'!$F55</f>
        <v>52.000000000000014</v>
      </c>
      <c r="I55" s="17">
        <v>43833</v>
      </c>
      <c r="J55" s="16" t="s">
        <v>35</v>
      </c>
      <c r="K55" s="18">
        <v>9</v>
      </c>
    </row>
    <row r="56" spans="2:11" x14ac:dyDescent="0.25">
      <c r="B56" s="15">
        <v>56</v>
      </c>
      <c r="C56" s="16">
        <v>9</v>
      </c>
      <c r="D56" s="16" t="s">
        <v>40</v>
      </c>
      <c r="E56" s="16" t="s">
        <v>30</v>
      </c>
      <c r="F56" s="16">
        <v>36.989999999999995</v>
      </c>
      <c r="G56" s="16">
        <v>109.99</v>
      </c>
      <c r="H56" s="16">
        <f>'Ir Para Especial'!$G56-'Ir Para Especial'!$F56</f>
        <v>73</v>
      </c>
      <c r="I56" s="17">
        <v>43833</v>
      </c>
      <c r="J56" s="16" t="s">
        <v>38</v>
      </c>
      <c r="K56" s="18">
        <v>1</v>
      </c>
    </row>
    <row r="57" spans="2:11" x14ac:dyDescent="0.25">
      <c r="B57" s="15">
        <v>57</v>
      </c>
      <c r="C57" s="16">
        <v>6</v>
      </c>
      <c r="D57" s="16" t="s">
        <v>29</v>
      </c>
      <c r="E57" s="16" t="s">
        <v>30</v>
      </c>
      <c r="F57" s="16">
        <v>33.989999999999995</v>
      </c>
      <c r="G57" s="16">
        <v>99.99</v>
      </c>
      <c r="H57" s="16">
        <f>'Ir Para Especial'!$G57-'Ir Para Especial'!$F57</f>
        <v>66</v>
      </c>
      <c r="I57" s="17">
        <v>43833</v>
      </c>
      <c r="J57" s="16" t="s">
        <v>50</v>
      </c>
      <c r="K57" s="18">
        <v>10</v>
      </c>
    </row>
    <row r="58" spans="2:11" x14ac:dyDescent="0.25">
      <c r="B58" s="15">
        <v>58</v>
      </c>
      <c r="C58" s="16">
        <v>10</v>
      </c>
      <c r="D58" s="16" t="s">
        <v>48</v>
      </c>
      <c r="E58" s="16" t="s">
        <v>30</v>
      </c>
      <c r="F58" s="16">
        <v>33.989999999999995</v>
      </c>
      <c r="G58" s="16">
        <v>99.99</v>
      </c>
      <c r="H58" s="16">
        <f>'Ir Para Especial'!$G58-'Ir Para Especial'!$F58</f>
        <v>66</v>
      </c>
      <c r="I58" s="17">
        <v>43833</v>
      </c>
      <c r="J58" s="16" t="s">
        <v>31</v>
      </c>
      <c r="K58" s="18">
        <v>5</v>
      </c>
    </row>
    <row r="59" spans="2:11" x14ac:dyDescent="0.25">
      <c r="B59" s="15">
        <v>59</v>
      </c>
      <c r="C59" s="16">
        <v>12</v>
      </c>
      <c r="D59" s="16" t="s">
        <v>55</v>
      </c>
      <c r="E59" s="16" t="s">
        <v>30</v>
      </c>
      <c r="F59" s="16">
        <v>27.99</v>
      </c>
      <c r="G59" s="16">
        <v>79.990000000000009</v>
      </c>
      <c r="H59" s="16">
        <f>'Ir Para Especial'!$G59-'Ir Para Especial'!$F59</f>
        <v>52.000000000000014</v>
      </c>
      <c r="I59" s="17">
        <v>43833</v>
      </c>
      <c r="J59" s="16" t="s">
        <v>31</v>
      </c>
      <c r="K59" s="18">
        <v>7</v>
      </c>
    </row>
    <row r="60" spans="2:11" x14ac:dyDescent="0.25">
      <c r="B60" s="15">
        <v>60</v>
      </c>
      <c r="C60" s="16">
        <v>11</v>
      </c>
      <c r="D60" s="16" t="s">
        <v>66</v>
      </c>
      <c r="E60" s="16" t="s">
        <v>30</v>
      </c>
      <c r="F60" s="16">
        <v>33.989999999999995</v>
      </c>
      <c r="G60" s="16">
        <v>99.99</v>
      </c>
      <c r="H60" s="16">
        <f>'Ir Para Especial'!$G60-'Ir Para Especial'!$F60</f>
        <v>66</v>
      </c>
      <c r="I60" s="17">
        <v>43833</v>
      </c>
      <c r="J60" s="16" t="s">
        <v>35</v>
      </c>
      <c r="K60" s="18">
        <v>10</v>
      </c>
    </row>
    <row r="61" spans="2:11" x14ac:dyDescent="0.25">
      <c r="B61" s="15">
        <v>61</v>
      </c>
      <c r="C61" s="16">
        <v>31</v>
      </c>
      <c r="D61" s="16" t="s">
        <v>45</v>
      </c>
      <c r="E61" s="16" t="s">
        <v>46</v>
      </c>
      <c r="F61" s="16">
        <v>24.990000000000002</v>
      </c>
      <c r="G61" s="16">
        <v>69.990000000000009</v>
      </c>
      <c r="H61" s="16">
        <f>'Ir Para Especial'!$G61-'Ir Para Especial'!$F61</f>
        <v>45.000000000000007</v>
      </c>
      <c r="I61" s="17">
        <v>43833</v>
      </c>
      <c r="J61" s="16" t="s">
        <v>35</v>
      </c>
      <c r="K61" s="18">
        <v>2</v>
      </c>
    </row>
    <row r="62" spans="2:11" x14ac:dyDescent="0.25">
      <c r="B62" s="15">
        <v>62</v>
      </c>
      <c r="C62" s="16">
        <v>19</v>
      </c>
      <c r="D62" s="16" t="s">
        <v>44</v>
      </c>
      <c r="E62" s="16" t="s">
        <v>30</v>
      </c>
      <c r="F62" s="16">
        <v>21.990000000000002</v>
      </c>
      <c r="G62" s="16">
        <v>59.99</v>
      </c>
      <c r="H62" s="16">
        <f>'Ir Para Especial'!$G62-'Ir Para Especial'!$F62</f>
        <v>38</v>
      </c>
      <c r="I62" s="17">
        <v>43833</v>
      </c>
      <c r="J62" s="16" t="s">
        <v>50</v>
      </c>
      <c r="K62" s="18">
        <v>4</v>
      </c>
    </row>
    <row r="63" spans="2:11" x14ac:dyDescent="0.25">
      <c r="B63" s="15">
        <v>64</v>
      </c>
      <c r="C63" s="16">
        <v>21</v>
      </c>
      <c r="D63" s="16" t="s">
        <v>41</v>
      </c>
      <c r="E63" s="16" t="s">
        <v>30</v>
      </c>
      <c r="F63" s="16">
        <v>30.99</v>
      </c>
      <c r="G63" s="16">
        <v>89.99</v>
      </c>
      <c r="H63" s="16">
        <f>'Ir Para Especial'!$G63-'Ir Para Especial'!$F63</f>
        <v>59</v>
      </c>
      <c r="I63" s="17">
        <v>43833</v>
      </c>
      <c r="J63" s="16" t="s">
        <v>33</v>
      </c>
      <c r="K63" s="18">
        <v>5</v>
      </c>
    </row>
    <row r="64" spans="2:11" x14ac:dyDescent="0.25">
      <c r="B64" s="15">
        <v>65</v>
      </c>
      <c r="C64" s="16">
        <v>29</v>
      </c>
      <c r="D64" s="16" t="s">
        <v>60</v>
      </c>
      <c r="E64" s="16" t="s">
        <v>46</v>
      </c>
      <c r="F64" s="16">
        <v>17.79</v>
      </c>
      <c r="G64" s="16">
        <v>45.989999999999995</v>
      </c>
      <c r="H64" s="16">
        <f>'Ir Para Especial'!$G64-'Ir Para Especial'!$F64</f>
        <v>28.199999999999996</v>
      </c>
      <c r="I64" s="17">
        <v>43833</v>
      </c>
      <c r="J64" s="16" t="s">
        <v>35</v>
      </c>
      <c r="K64" s="18">
        <v>7</v>
      </c>
    </row>
    <row r="65" spans="2:11" x14ac:dyDescent="0.25">
      <c r="B65" s="15">
        <v>66</v>
      </c>
      <c r="C65" s="16">
        <v>15</v>
      </c>
      <c r="D65" s="16" t="s">
        <v>65</v>
      </c>
      <c r="E65" s="16" t="s">
        <v>30</v>
      </c>
      <c r="F65" s="16">
        <v>45.99</v>
      </c>
      <c r="G65" s="16">
        <v>139.99</v>
      </c>
      <c r="H65" s="16">
        <f>'Ir Para Especial'!$G65-'Ir Para Especial'!$F65</f>
        <v>94</v>
      </c>
      <c r="I65" s="17">
        <v>43833</v>
      </c>
      <c r="J65" s="16" t="s">
        <v>31</v>
      </c>
      <c r="K65" s="18">
        <v>1</v>
      </c>
    </row>
    <row r="66" spans="2:11" x14ac:dyDescent="0.25">
      <c r="B66" s="15">
        <v>67</v>
      </c>
      <c r="C66" s="16">
        <v>12</v>
      </c>
      <c r="D66" s="16" t="s">
        <v>55</v>
      </c>
      <c r="E66" s="16" t="s">
        <v>30</v>
      </c>
      <c r="F66" s="16">
        <v>27.99</v>
      </c>
      <c r="G66" s="16">
        <v>79.990000000000009</v>
      </c>
      <c r="H66" s="16">
        <f>'Ir Para Especial'!$G66-'Ir Para Especial'!$F66</f>
        <v>52.000000000000014</v>
      </c>
      <c r="I66" s="17">
        <v>43833</v>
      </c>
      <c r="J66" s="16" t="s">
        <v>33</v>
      </c>
      <c r="K66" s="18">
        <v>2</v>
      </c>
    </row>
    <row r="67" spans="2:11" x14ac:dyDescent="0.25">
      <c r="B67" s="15">
        <v>68</v>
      </c>
      <c r="C67" s="16">
        <v>19</v>
      </c>
      <c r="D67" s="16" t="s">
        <v>44</v>
      </c>
      <c r="E67" s="16" t="s">
        <v>30</v>
      </c>
      <c r="F67" s="16">
        <v>21.990000000000002</v>
      </c>
      <c r="G67" s="16">
        <v>59.99</v>
      </c>
      <c r="H67" s="16">
        <f>'Ir Para Especial'!$G67-'Ir Para Especial'!$F67</f>
        <v>38</v>
      </c>
      <c r="I67" s="17">
        <v>43833</v>
      </c>
      <c r="J67" s="16" t="s">
        <v>35</v>
      </c>
      <c r="K67" s="18">
        <v>5</v>
      </c>
    </row>
    <row r="68" spans="2:11" x14ac:dyDescent="0.25">
      <c r="B68" s="15">
        <v>69</v>
      </c>
      <c r="C68" s="16">
        <v>18</v>
      </c>
      <c r="D68" s="16" t="s">
        <v>51</v>
      </c>
      <c r="E68" s="16" t="s">
        <v>30</v>
      </c>
      <c r="F68" s="16">
        <v>30.99</v>
      </c>
      <c r="G68" s="16">
        <v>89.99</v>
      </c>
      <c r="H68" s="16">
        <f>'Ir Para Especial'!$G68-'Ir Para Especial'!$F68</f>
        <v>59</v>
      </c>
      <c r="I68" s="17">
        <v>43833</v>
      </c>
      <c r="J68" s="16" t="s">
        <v>33</v>
      </c>
      <c r="K68" s="18">
        <v>5</v>
      </c>
    </row>
    <row r="69" spans="2:11" x14ac:dyDescent="0.25">
      <c r="B69" s="15">
        <v>70</v>
      </c>
      <c r="C69" s="16">
        <v>5</v>
      </c>
      <c r="D69" s="16" t="s">
        <v>39</v>
      </c>
      <c r="E69" s="16" t="s">
        <v>30</v>
      </c>
      <c r="F69" s="16">
        <v>42.99</v>
      </c>
      <c r="G69" s="16">
        <v>129.99</v>
      </c>
      <c r="H69" s="16">
        <f>'Ir Para Especial'!$G69-'Ir Para Especial'!$F69</f>
        <v>87</v>
      </c>
      <c r="I69" s="17">
        <v>43833</v>
      </c>
      <c r="J69" s="16" t="s">
        <v>33</v>
      </c>
      <c r="K69" s="18">
        <v>8</v>
      </c>
    </row>
    <row r="70" spans="2:11" x14ac:dyDescent="0.25">
      <c r="B70" s="15">
        <v>71</v>
      </c>
      <c r="C70" s="16">
        <v>6</v>
      </c>
      <c r="D70" s="16" t="s">
        <v>29</v>
      </c>
      <c r="E70" s="16" t="s">
        <v>30</v>
      </c>
      <c r="F70" s="16">
        <v>33.989999999999995</v>
      </c>
      <c r="G70" s="16">
        <v>99.99</v>
      </c>
      <c r="H70" s="16">
        <f>'Ir Para Especial'!$G70-'Ir Para Especial'!$F70</f>
        <v>66</v>
      </c>
      <c r="I70" s="17">
        <v>43834</v>
      </c>
      <c r="J70" s="16" t="s">
        <v>31</v>
      </c>
      <c r="K70" s="18">
        <v>5</v>
      </c>
    </row>
    <row r="71" spans="2:11" x14ac:dyDescent="0.25">
      <c r="B71" s="15">
        <v>72</v>
      </c>
      <c r="C71" s="16">
        <v>26</v>
      </c>
      <c r="D71" s="16" t="s">
        <v>36</v>
      </c>
      <c r="E71" s="16" t="s">
        <v>37</v>
      </c>
      <c r="F71" s="16">
        <v>12.99</v>
      </c>
      <c r="G71" s="16">
        <v>29.990000000000002</v>
      </c>
      <c r="H71" s="16">
        <f>'Ir Para Especial'!$G71-'Ir Para Especial'!$F71</f>
        <v>17</v>
      </c>
      <c r="I71" s="17">
        <v>43834</v>
      </c>
      <c r="J71" s="16" t="s">
        <v>33</v>
      </c>
      <c r="K71" s="18">
        <v>9</v>
      </c>
    </row>
    <row r="72" spans="2:11" x14ac:dyDescent="0.25">
      <c r="B72" s="15">
        <v>73</v>
      </c>
      <c r="C72" s="16">
        <v>26</v>
      </c>
      <c r="D72" s="16" t="s">
        <v>36</v>
      </c>
      <c r="E72" s="16" t="s">
        <v>37</v>
      </c>
      <c r="F72" s="16">
        <v>12.99</v>
      </c>
      <c r="G72" s="16">
        <v>29.990000000000002</v>
      </c>
      <c r="H72" s="16">
        <f>'Ir Para Especial'!$G72-'Ir Para Especial'!$F72</f>
        <v>17</v>
      </c>
      <c r="I72" s="17">
        <v>43834</v>
      </c>
      <c r="J72" s="16" t="s">
        <v>38</v>
      </c>
      <c r="K72" s="18">
        <v>6</v>
      </c>
    </row>
    <row r="73" spans="2:11" x14ac:dyDescent="0.25">
      <c r="B73" s="15">
        <v>74</v>
      </c>
      <c r="C73" s="16">
        <v>3</v>
      </c>
      <c r="D73" s="16" t="s">
        <v>63</v>
      </c>
      <c r="E73" s="16" t="s">
        <v>30</v>
      </c>
      <c r="F73" s="16">
        <v>27.99</v>
      </c>
      <c r="G73" s="16">
        <v>79.990000000000009</v>
      </c>
      <c r="H73" s="16">
        <f>'Ir Para Especial'!$G73-'Ir Para Especial'!$F73</f>
        <v>52.000000000000014</v>
      </c>
      <c r="I73" s="17">
        <v>43834</v>
      </c>
      <c r="J73" s="16" t="s">
        <v>38</v>
      </c>
      <c r="K73" s="18">
        <v>4</v>
      </c>
    </row>
    <row r="74" spans="2:11" x14ac:dyDescent="0.25">
      <c r="B74" s="15">
        <v>75</v>
      </c>
      <c r="C74" s="16">
        <v>11</v>
      </c>
      <c r="D74" s="16" t="s">
        <v>66</v>
      </c>
      <c r="E74" s="16" t="s">
        <v>30</v>
      </c>
      <c r="F74" s="16">
        <v>33.989999999999995</v>
      </c>
      <c r="G74" s="16">
        <v>99.99</v>
      </c>
      <c r="H74" s="16">
        <f>'Ir Para Especial'!$G74-'Ir Para Especial'!$F74</f>
        <v>66</v>
      </c>
      <c r="I74" s="17">
        <v>43834</v>
      </c>
      <c r="J74" s="16" t="s">
        <v>35</v>
      </c>
      <c r="K74" s="18">
        <v>5</v>
      </c>
    </row>
    <row r="75" spans="2:11" x14ac:dyDescent="0.25">
      <c r="B75" s="15">
        <v>76</v>
      </c>
      <c r="C75" s="16">
        <v>3</v>
      </c>
      <c r="D75" s="16" t="s">
        <v>63</v>
      </c>
      <c r="E75" s="16" t="s">
        <v>30</v>
      </c>
      <c r="F75" s="16">
        <v>27.99</v>
      </c>
      <c r="G75" s="16">
        <v>79.990000000000009</v>
      </c>
      <c r="H75" s="16">
        <f>'Ir Para Especial'!$G75-'Ir Para Especial'!$F75</f>
        <v>52.000000000000014</v>
      </c>
      <c r="I75" s="17">
        <v>43834</v>
      </c>
      <c r="J75" s="16" t="s">
        <v>38</v>
      </c>
      <c r="K75" s="18">
        <v>9</v>
      </c>
    </row>
    <row r="76" spans="2:11" x14ac:dyDescent="0.25">
      <c r="B76" s="15">
        <v>77</v>
      </c>
      <c r="C76" s="16">
        <v>28</v>
      </c>
      <c r="D76" s="16" t="s">
        <v>56</v>
      </c>
      <c r="E76" s="16" t="s">
        <v>46</v>
      </c>
      <c r="F76" s="16">
        <v>20.490000000000002</v>
      </c>
      <c r="G76" s="16">
        <v>54.99</v>
      </c>
      <c r="H76" s="16">
        <f>'Ir Para Especial'!$G76-'Ir Para Especial'!$F76</f>
        <v>34.5</v>
      </c>
      <c r="I76" s="17">
        <v>43834</v>
      </c>
      <c r="J76" s="16" t="s">
        <v>35</v>
      </c>
      <c r="K76" s="18">
        <v>1</v>
      </c>
    </row>
    <row r="77" spans="2:11" x14ac:dyDescent="0.25">
      <c r="B77" s="15">
        <v>78</v>
      </c>
      <c r="C77" s="16">
        <v>10</v>
      </c>
      <c r="D77" s="16" t="s">
        <v>48</v>
      </c>
      <c r="E77" s="16" t="s">
        <v>30</v>
      </c>
      <c r="F77" s="16">
        <v>33.989999999999995</v>
      </c>
      <c r="G77" s="16">
        <v>99.99</v>
      </c>
      <c r="H77" s="16">
        <f>'Ir Para Especial'!$G77-'Ir Para Especial'!$F77</f>
        <v>66</v>
      </c>
      <c r="I77" s="17">
        <v>43834</v>
      </c>
      <c r="J77" s="16" t="s">
        <v>31</v>
      </c>
      <c r="K77" s="18">
        <v>5</v>
      </c>
    </row>
    <row r="78" spans="2:11" x14ac:dyDescent="0.25">
      <c r="B78" s="15">
        <v>79</v>
      </c>
      <c r="C78" s="16">
        <v>16</v>
      </c>
      <c r="D78" s="16" t="s">
        <v>53</v>
      </c>
      <c r="E78" s="16" t="s">
        <v>30</v>
      </c>
      <c r="F78" s="16">
        <v>60.99</v>
      </c>
      <c r="G78" s="16">
        <v>189.99</v>
      </c>
      <c r="H78" s="16">
        <f>'Ir Para Especial'!$G78-'Ir Para Especial'!$F78</f>
        <v>129</v>
      </c>
      <c r="I78" s="17">
        <v>43834</v>
      </c>
      <c r="J78" s="16" t="s">
        <v>31</v>
      </c>
      <c r="K78" s="18">
        <v>5</v>
      </c>
    </row>
    <row r="79" spans="2:11" x14ac:dyDescent="0.25">
      <c r="B79" s="15">
        <v>80</v>
      </c>
      <c r="C79" s="16">
        <v>11</v>
      </c>
      <c r="D79" s="16" t="s">
        <v>66</v>
      </c>
      <c r="E79" s="16" t="s">
        <v>30</v>
      </c>
      <c r="F79" s="16">
        <v>33.989999999999995</v>
      </c>
      <c r="G79" s="16">
        <v>99.99</v>
      </c>
      <c r="H79" s="16">
        <f>'Ir Para Especial'!$G79-'Ir Para Especial'!$F79</f>
        <v>66</v>
      </c>
      <c r="I79" s="17">
        <v>43834</v>
      </c>
      <c r="J79" s="16" t="s">
        <v>33</v>
      </c>
      <c r="K79" s="18">
        <v>3</v>
      </c>
    </row>
    <row r="80" spans="2:11" x14ac:dyDescent="0.25">
      <c r="B80" s="15">
        <v>81</v>
      </c>
      <c r="C80" s="16">
        <v>1</v>
      </c>
      <c r="D80" s="16" t="s">
        <v>61</v>
      </c>
      <c r="E80" s="16" t="s">
        <v>30</v>
      </c>
      <c r="F80" s="16">
        <v>25.990000000000002</v>
      </c>
      <c r="G80" s="16">
        <v>59.99</v>
      </c>
      <c r="H80" s="16">
        <f>'Ir Para Especial'!$G80-'Ir Para Especial'!$F80</f>
        <v>34</v>
      </c>
      <c r="I80" s="17">
        <v>43834</v>
      </c>
      <c r="J80" s="16" t="s">
        <v>35</v>
      </c>
      <c r="K80" s="18">
        <v>6</v>
      </c>
    </row>
    <row r="81" spans="2:11" x14ac:dyDescent="0.25">
      <c r="B81" s="15">
        <v>82</v>
      </c>
      <c r="C81" s="16">
        <v>23</v>
      </c>
      <c r="D81" s="16" t="s">
        <v>67</v>
      </c>
      <c r="E81" s="16" t="s">
        <v>37</v>
      </c>
      <c r="F81" s="16">
        <v>36.989999999999995</v>
      </c>
      <c r="G81" s="16">
        <v>109.99</v>
      </c>
      <c r="H81" s="16">
        <f>'Ir Para Especial'!$G81-'Ir Para Especial'!$F81</f>
        <v>73</v>
      </c>
      <c r="I81" s="17">
        <v>43834</v>
      </c>
      <c r="J81" s="16" t="s">
        <v>50</v>
      </c>
      <c r="K81" s="18">
        <v>7</v>
      </c>
    </row>
    <row r="82" spans="2:11" x14ac:dyDescent="0.25">
      <c r="B82" s="15">
        <v>83</v>
      </c>
      <c r="C82" s="16">
        <v>8</v>
      </c>
      <c r="D82" s="16" t="s">
        <v>54</v>
      </c>
      <c r="E82" s="16" t="s">
        <v>30</v>
      </c>
      <c r="F82" s="16">
        <v>48.99</v>
      </c>
      <c r="G82" s="16">
        <v>149.99</v>
      </c>
      <c r="H82" s="16">
        <f>'Ir Para Especial'!$G82-'Ir Para Especial'!$F82</f>
        <v>101</v>
      </c>
      <c r="I82" s="17">
        <v>43834</v>
      </c>
      <c r="J82" s="16" t="s">
        <v>35</v>
      </c>
      <c r="K82" s="18">
        <v>8</v>
      </c>
    </row>
    <row r="83" spans="2:11" x14ac:dyDescent="0.25">
      <c r="B83" s="15">
        <v>84</v>
      </c>
      <c r="C83" s="16">
        <v>11</v>
      </c>
      <c r="D83" s="16" t="s">
        <v>66</v>
      </c>
      <c r="E83" s="16" t="s">
        <v>30</v>
      </c>
      <c r="F83" s="16">
        <v>33.989999999999995</v>
      </c>
      <c r="G83" s="16">
        <v>99.99</v>
      </c>
      <c r="H83" s="16">
        <f>'Ir Para Especial'!$G83-'Ir Para Especial'!$F83</f>
        <v>66</v>
      </c>
      <c r="I83" s="17">
        <v>43834</v>
      </c>
      <c r="J83" s="16" t="s">
        <v>31</v>
      </c>
      <c r="K83" s="18">
        <v>10</v>
      </c>
    </row>
    <row r="84" spans="2:11" x14ac:dyDescent="0.25">
      <c r="B84" s="15">
        <v>85</v>
      </c>
      <c r="C84" s="16">
        <v>9</v>
      </c>
      <c r="D84" s="16" t="s">
        <v>40</v>
      </c>
      <c r="E84" s="16" t="s">
        <v>30</v>
      </c>
      <c r="F84" s="16">
        <v>36.989999999999995</v>
      </c>
      <c r="G84" s="16">
        <v>109.99</v>
      </c>
      <c r="H84" s="16">
        <f>'Ir Para Especial'!$G84-'Ir Para Especial'!$F84</f>
        <v>73</v>
      </c>
      <c r="I84" s="17">
        <v>43834</v>
      </c>
      <c r="J84" s="16" t="s">
        <v>38</v>
      </c>
      <c r="K84" s="18">
        <v>3</v>
      </c>
    </row>
    <row r="85" spans="2:11" x14ac:dyDescent="0.25">
      <c r="B85" s="15">
        <v>86</v>
      </c>
      <c r="C85" s="16">
        <v>9</v>
      </c>
      <c r="D85" s="16" t="s">
        <v>40</v>
      </c>
      <c r="E85" s="16" t="s">
        <v>30</v>
      </c>
      <c r="F85" s="16">
        <v>36.989999999999995</v>
      </c>
      <c r="G85" s="16">
        <v>109.99</v>
      </c>
      <c r="H85" s="16">
        <f>'Ir Para Especial'!$G85-'Ir Para Especial'!$F85</f>
        <v>73</v>
      </c>
      <c r="I85" s="17">
        <v>43834</v>
      </c>
      <c r="J85" s="16" t="s">
        <v>38</v>
      </c>
      <c r="K85" s="18">
        <v>6</v>
      </c>
    </row>
    <row r="86" spans="2:11" x14ac:dyDescent="0.25">
      <c r="B86" s="15">
        <v>87</v>
      </c>
      <c r="C86" s="16">
        <v>7</v>
      </c>
      <c r="D86" s="16" t="s">
        <v>57</v>
      </c>
      <c r="E86" s="16" t="s">
        <v>30</v>
      </c>
      <c r="F86" s="16">
        <v>48.99</v>
      </c>
      <c r="G86" s="16">
        <v>149.99</v>
      </c>
      <c r="H86" s="16">
        <f>'Ir Para Especial'!$G86-'Ir Para Especial'!$F86</f>
        <v>101</v>
      </c>
      <c r="I86" s="17">
        <v>43834</v>
      </c>
      <c r="J86" s="16" t="s">
        <v>31</v>
      </c>
      <c r="K86" s="18">
        <v>4</v>
      </c>
    </row>
    <row r="87" spans="2:11" x14ac:dyDescent="0.25">
      <c r="B87" s="15">
        <v>89</v>
      </c>
      <c r="C87" s="16">
        <v>15</v>
      </c>
      <c r="D87" s="16" t="s">
        <v>65</v>
      </c>
      <c r="E87" s="16" t="s">
        <v>30</v>
      </c>
      <c r="F87" s="16">
        <v>45.99</v>
      </c>
      <c r="G87" s="16">
        <v>139.99</v>
      </c>
      <c r="H87" s="16">
        <f>'Ir Para Especial'!$G87-'Ir Para Especial'!$F87</f>
        <v>94</v>
      </c>
      <c r="I87" s="17">
        <v>43834</v>
      </c>
      <c r="J87" s="16" t="s">
        <v>38</v>
      </c>
      <c r="K87" s="18">
        <v>4</v>
      </c>
    </row>
    <row r="88" spans="2:11" x14ac:dyDescent="0.25">
      <c r="B88" s="15">
        <v>90</v>
      </c>
      <c r="C88" s="16">
        <v>11</v>
      </c>
      <c r="D88" s="16" t="s">
        <v>66</v>
      </c>
      <c r="E88" s="16" t="s">
        <v>30</v>
      </c>
      <c r="F88" s="16">
        <v>33.989999999999995</v>
      </c>
      <c r="G88" s="16">
        <v>99.99</v>
      </c>
      <c r="H88" s="16">
        <f>'Ir Para Especial'!$G88-'Ir Para Especial'!$F88</f>
        <v>66</v>
      </c>
      <c r="I88" s="17">
        <v>43834</v>
      </c>
      <c r="J88" s="16" t="s">
        <v>35</v>
      </c>
      <c r="K88" s="18">
        <v>3</v>
      </c>
    </row>
    <row r="89" spans="2:11" x14ac:dyDescent="0.25">
      <c r="B89" s="15">
        <v>91</v>
      </c>
      <c r="C89" s="16">
        <v>7</v>
      </c>
      <c r="D89" s="16" t="s">
        <v>57</v>
      </c>
      <c r="E89" s="16" t="s">
        <v>30</v>
      </c>
      <c r="F89" s="16">
        <v>48.99</v>
      </c>
      <c r="G89" s="16">
        <v>149.99</v>
      </c>
      <c r="H89" s="16">
        <f>'Ir Para Especial'!$G89-'Ir Para Especial'!$F89</f>
        <v>101</v>
      </c>
      <c r="I89" s="17">
        <v>43834</v>
      </c>
      <c r="J89" s="16" t="s">
        <v>31</v>
      </c>
      <c r="K89" s="18">
        <v>5</v>
      </c>
    </row>
    <row r="90" spans="2:11" x14ac:dyDescent="0.25">
      <c r="B90" s="15">
        <v>92</v>
      </c>
      <c r="C90" s="16">
        <v>30</v>
      </c>
      <c r="D90" s="16" t="s">
        <v>64</v>
      </c>
      <c r="E90" s="16" t="s">
        <v>46</v>
      </c>
      <c r="F90" s="16">
        <v>24.990000000000002</v>
      </c>
      <c r="G90" s="16">
        <v>69.990000000000009</v>
      </c>
      <c r="H90" s="16">
        <f>'Ir Para Especial'!$G90-'Ir Para Especial'!$F90</f>
        <v>45.000000000000007</v>
      </c>
      <c r="I90" s="17">
        <v>43834</v>
      </c>
      <c r="J90" s="16" t="s">
        <v>50</v>
      </c>
      <c r="K90" s="18">
        <v>6</v>
      </c>
    </row>
    <row r="91" spans="2:11" x14ac:dyDescent="0.25">
      <c r="B91" s="15">
        <v>93</v>
      </c>
      <c r="C91" s="16">
        <v>8</v>
      </c>
      <c r="D91" s="16" t="s">
        <v>54</v>
      </c>
      <c r="E91" s="16" t="s">
        <v>30</v>
      </c>
      <c r="F91" s="16">
        <v>48.99</v>
      </c>
      <c r="G91" s="16">
        <v>149.99</v>
      </c>
      <c r="H91" s="16">
        <f>'Ir Para Especial'!$G91-'Ir Para Especial'!$F91</f>
        <v>101</v>
      </c>
      <c r="I91" s="17">
        <v>43834</v>
      </c>
      <c r="J91" s="16" t="s">
        <v>38</v>
      </c>
      <c r="K91" s="18">
        <v>5</v>
      </c>
    </row>
    <row r="92" spans="2:11" x14ac:dyDescent="0.25">
      <c r="B92" s="15">
        <v>94</v>
      </c>
      <c r="C92" s="16">
        <v>14</v>
      </c>
      <c r="D92" s="16" t="s">
        <v>62</v>
      </c>
      <c r="E92" s="16" t="s">
        <v>30</v>
      </c>
      <c r="F92" s="16">
        <v>24.990000000000002</v>
      </c>
      <c r="G92" s="16">
        <v>69.990000000000009</v>
      </c>
      <c r="H92" s="16">
        <f>'Ir Para Especial'!$G92-'Ir Para Especial'!$F92</f>
        <v>45.000000000000007</v>
      </c>
      <c r="I92" s="17">
        <v>43834</v>
      </c>
      <c r="J92" s="16" t="s">
        <v>33</v>
      </c>
      <c r="K92" s="18">
        <v>5</v>
      </c>
    </row>
    <row r="93" spans="2:11" x14ac:dyDescent="0.25">
      <c r="B93" s="15">
        <v>95</v>
      </c>
      <c r="C93" s="16">
        <v>12</v>
      </c>
      <c r="D93" s="16" t="s">
        <v>55</v>
      </c>
      <c r="E93" s="16" t="s">
        <v>30</v>
      </c>
      <c r="F93" s="16">
        <v>27.99</v>
      </c>
      <c r="G93" s="16">
        <v>79.990000000000009</v>
      </c>
      <c r="H93" s="16">
        <f>'Ir Para Especial'!$G93-'Ir Para Especial'!$F93</f>
        <v>52.000000000000014</v>
      </c>
      <c r="I93" s="17">
        <v>43835</v>
      </c>
      <c r="J93" s="16" t="s">
        <v>35</v>
      </c>
      <c r="K93" s="18">
        <v>4</v>
      </c>
    </row>
    <row r="94" spans="2:11" x14ac:dyDescent="0.25">
      <c r="B94" s="15">
        <v>96</v>
      </c>
      <c r="C94" s="16">
        <v>27</v>
      </c>
      <c r="D94" s="16" t="s">
        <v>42</v>
      </c>
      <c r="E94" s="16" t="s">
        <v>37</v>
      </c>
      <c r="F94" s="16">
        <v>17.490000000000002</v>
      </c>
      <c r="G94" s="16">
        <v>44.989999999999995</v>
      </c>
      <c r="H94" s="16">
        <f>'Ir Para Especial'!$G94-'Ir Para Especial'!$F94</f>
        <v>27.499999999999993</v>
      </c>
      <c r="I94" s="17">
        <v>43835</v>
      </c>
      <c r="J94" s="16" t="s">
        <v>38</v>
      </c>
      <c r="K94" s="18">
        <v>1</v>
      </c>
    </row>
    <row r="95" spans="2:11" x14ac:dyDescent="0.25">
      <c r="B95" s="15">
        <v>97</v>
      </c>
      <c r="C95" s="16">
        <v>6</v>
      </c>
      <c r="D95" s="16" t="s">
        <v>29</v>
      </c>
      <c r="E95" s="16" t="s">
        <v>30</v>
      </c>
      <c r="F95" s="16">
        <v>33.989999999999995</v>
      </c>
      <c r="G95" s="16">
        <v>99.99</v>
      </c>
      <c r="H95" s="16">
        <f>'Ir Para Especial'!$G95-'Ir Para Especial'!$F95</f>
        <v>66</v>
      </c>
      <c r="I95" s="17">
        <v>43835</v>
      </c>
      <c r="J95" s="16" t="s">
        <v>31</v>
      </c>
      <c r="K95" s="18">
        <v>5</v>
      </c>
    </row>
    <row r="96" spans="2:11" x14ac:dyDescent="0.25">
      <c r="B96" s="15">
        <v>98</v>
      </c>
      <c r="C96" s="16">
        <v>10</v>
      </c>
      <c r="D96" s="16" t="s">
        <v>48</v>
      </c>
      <c r="E96" s="16" t="s">
        <v>30</v>
      </c>
      <c r="F96" s="16">
        <v>33.989999999999995</v>
      </c>
      <c r="G96" s="16">
        <v>99.99</v>
      </c>
      <c r="H96" s="16">
        <f>'Ir Para Especial'!$G96-'Ir Para Especial'!$F96</f>
        <v>66</v>
      </c>
      <c r="I96" s="17">
        <v>43835</v>
      </c>
      <c r="J96" s="16" t="s">
        <v>33</v>
      </c>
      <c r="K96" s="18">
        <v>4</v>
      </c>
    </row>
    <row r="97" spans="2:11" x14ac:dyDescent="0.25">
      <c r="B97" s="15">
        <v>99</v>
      </c>
      <c r="C97" s="16">
        <v>20</v>
      </c>
      <c r="D97" s="16" t="s">
        <v>43</v>
      </c>
      <c r="E97" s="16" t="s">
        <v>30</v>
      </c>
      <c r="F97" s="16">
        <v>27.99</v>
      </c>
      <c r="G97" s="16">
        <v>79.990000000000009</v>
      </c>
      <c r="H97" s="16">
        <f>'Ir Para Especial'!$G97-'Ir Para Especial'!$F97</f>
        <v>52.000000000000014</v>
      </c>
      <c r="I97" s="17">
        <v>43835</v>
      </c>
      <c r="J97" s="16" t="s">
        <v>31</v>
      </c>
      <c r="K97" s="18">
        <v>4</v>
      </c>
    </row>
    <row r="98" spans="2:11" x14ac:dyDescent="0.25">
      <c r="B98" s="19">
        <v>100</v>
      </c>
      <c r="C98" s="20">
        <v>11</v>
      </c>
      <c r="D98" s="20" t="s">
        <v>66</v>
      </c>
      <c r="E98" s="20" t="s">
        <v>30</v>
      </c>
      <c r="F98" s="20">
        <v>33.989999999999995</v>
      </c>
      <c r="G98" s="20">
        <v>99.99</v>
      </c>
      <c r="H98" s="20">
        <f>'Ir Para Especial'!$G98-'Ir Para Especial'!$F98</f>
        <v>66</v>
      </c>
      <c r="I98" s="21">
        <v>43835</v>
      </c>
      <c r="J98" s="20" t="s">
        <v>35</v>
      </c>
      <c r="K98" s="22">
        <v>1</v>
      </c>
    </row>
  </sheetData>
  <conditionalFormatting sqref="K4:K98">
    <cfRule type="iconSet" priority="6">
      <iconSet>
        <cfvo type="percent" val="0"/>
        <cfvo type="num" val="3"/>
        <cfvo type="num" val="5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CA7-0ED1-4FD2-AC58-8F9454205253}">
  <dimension ref="B2:J12"/>
  <sheetViews>
    <sheetView showGridLines="0" zoomScale="96" zoomScaleNormal="96" workbookViewId="0">
      <selection activeCell="C14" sqref="C14"/>
    </sheetView>
  </sheetViews>
  <sheetFormatPr defaultRowHeight="15" x14ac:dyDescent="0.25"/>
  <cols>
    <col min="2" max="2" width="16.5703125" bestFit="1" customWidth="1"/>
    <col min="3" max="3" width="22" bestFit="1" customWidth="1"/>
  </cols>
  <sheetData>
    <row r="2" spans="2:10" x14ac:dyDescent="0.25">
      <c r="B2" t="s">
        <v>0</v>
      </c>
      <c r="C2" t="s">
        <v>96</v>
      </c>
    </row>
    <row r="3" spans="2:10" x14ac:dyDescent="0.25">
      <c r="B3" t="s">
        <v>89</v>
      </c>
      <c r="C3">
        <v>108</v>
      </c>
    </row>
    <row r="4" spans="2:10" x14ac:dyDescent="0.25">
      <c r="B4" t="s">
        <v>90</v>
      </c>
      <c r="C4">
        <v>254</v>
      </c>
    </row>
    <row r="5" spans="2:10" x14ac:dyDescent="0.25">
      <c r="B5" t="s">
        <v>91</v>
      </c>
      <c r="C5">
        <v>465</v>
      </c>
    </row>
    <row r="6" spans="2:10" x14ac:dyDescent="0.25">
      <c r="B6" t="s">
        <v>92</v>
      </c>
      <c r="C6">
        <v>395</v>
      </c>
    </row>
    <row r="7" spans="2:10" x14ac:dyDescent="0.25">
      <c r="B7" t="s">
        <v>93</v>
      </c>
      <c r="C7">
        <v>232</v>
      </c>
    </row>
    <row r="8" spans="2:10" x14ac:dyDescent="0.25">
      <c r="B8" t="s">
        <v>94</v>
      </c>
      <c r="C8">
        <v>162</v>
      </c>
    </row>
    <row r="9" spans="2:10" x14ac:dyDescent="0.25">
      <c r="B9" t="s">
        <v>95</v>
      </c>
      <c r="C9">
        <v>152</v>
      </c>
    </row>
    <row r="10" spans="2:10" x14ac:dyDescent="0.25">
      <c r="B10" t="s">
        <v>125</v>
      </c>
      <c r="C10">
        <f>SUBTOTAL(109,Tabela2[Quantidade Vendida])</f>
        <v>1768</v>
      </c>
    </row>
    <row r="12" spans="2:10" x14ac:dyDescent="0.25">
      <c r="B12" s="32" t="s">
        <v>126</v>
      </c>
      <c r="C12" s="32"/>
      <c r="D12" s="32"/>
      <c r="E12" s="32"/>
      <c r="F12" s="32"/>
      <c r="G12" s="32"/>
      <c r="H12" s="32"/>
      <c r="I12" s="32"/>
      <c r="J12" s="32"/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Pincel de Formatação</vt:lpstr>
      <vt:lpstr>Preenchimento Relâmpago</vt:lpstr>
      <vt:lpstr>Ir Para Especial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T-Gamer</cp:lastModifiedBy>
  <dcterms:created xsi:type="dcterms:W3CDTF">2020-06-04T19:31:26Z</dcterms:created>
  <dcterms:modified xsi:type="dcterms:W3CDTF">2022-04-05T20:01:31Z</dcterms:modified>
</cp:coreProperties>
</file>