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3\Planilha Estudos\"/>
    </mc:Choice>
  </mc:AlternateContent>
  <xr:revisionPtr revIDLastSave="0" documentId="13_ncr:1_{029D5C1A-F29A-4930-A4FC-803725D6DF57}" xr6:coauthVersionLast="47" xr6:coauthVersionMax="47" xr10:uidLastSave="{00000000-0000-0000-0000-000000000000}"/>
  <bookViews>
    <workbookView xWindow="-120" yWindow="-120" windowWidth="20730" windowHeight="11160" xr2:uid="{68954092-AD1A-404D-999D-5CAC431AE5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F3" i="1" s="1"/>
  <c r="H3" i="1" s="1"/>
</calcChain>
</file>

<file path=xl/sharedStrings.xml><?xml version="1.0" encoding="utf-8"?>
<sst xmlns="http://schemas.openxmlformats.org/spreadsheetml/2006/main" count="10" uniqueCount="10">
  <si>
    <t>Tempo de Estudo</t>
  </si>
  <si>
    <t>Questões Feitas</t>
  </si>
  <si>
    <t>Data</t>
  </si>
  <si>
    <t>Assuntos</t>
  </si>
  <si>
    <t>Comentários</t>
  </si>
  <si>
    <t>Total Questões Feitas</t>
  </si>
  <si>
    <t xml:space="preserve">Total Questões </t>
  </si>
  <si>
    <t>Progresso</t>
  </si>
  <si>
    <t>Status</t>
  </si>
  <si>
    <t>Operações com Matrizes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</si>
</sst>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/>
    <xf numFmtId="165" fontId="2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400]h:mm:ss\ AM/P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400]h:mm:ss\ AM/PM"/>
      <alignment horizontal="center" vertical="bottom" textRotation="0" wrapText="0" indent="0" justifyLastLine="0" shrinkToFit="0" readingOrder="0"/>
    </dxf>
    <dxf>
      <font>
        <i/>
      </font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Planilha1!$G$12</c:f>
              <c:strCache>
                <c:ptCount val="1"/>
                <c:pt idx="0">
                  <c:v>Questões Feitas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Planilha1!$H$13:$H$24</c:f>
              <c:numCache>
                <c:formatCode>m/d/yyyy</c:formatCode>
                <c:ptCount val="12"/>
                <c:pt idx="0">
                  <c:v>45027</c:v>
                </c:pt>
                <c:pt idx="1">
                  <c:v>45028</c:v>
                </c:pt>
                <c:pt idx="2">
                  <c:v>45029</c:v>
                </c:pt>
                <c:pt idx="3">
                  <c:v>45030</c:v>
                </c:pt>
                <c:pt idx="4">
                  <c:v>45031</c:v>
                </c:pt>
                <c:pt idx="5">
                  <c:v>45032</c:v>
                </c:pt>
                <c:pt idx="6">
                  <c:v>45033</c:v>
                </c:pt>
                <c:pt idx="7">
                  <c:v>45034</c:v>
                </c:pt>
                <c:pt idx="8">
                  <c:v>45035</c:v>
                </c:pt>
                <c:pt idx="9">
                  <c:v>45036</c:v>
                </c:pt>
                <c:pt idx="10">
                  <c:v>45037</c:v>
                </c:pt>
                <c:pt idx="11">
                  <c:v>45038</c:v>
                </c:pt>
              </c:numCache>
            </c:numRef>
          </c:cat>
          <c:val>
            <c:numRef>
              <c:f>Planilha1!$G$13:$G$24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B-4D16-BC2E-1974C5D065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1451512"/>
        <c:axId val="541451840"/>
      </c:lineChart>
      <c:dateAx>
        <c:axId val="541451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451840"/>
        <c:crosses val="autoZero"/>
        <c:auto val="1"/>
        <c:lblOffset val="100"/>
        <c:baseTimeUnit val="days"/>
      </c:dateAx>
      <c:valAx>
        <c:axId val="5414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45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Progresso dos estudos</a:t>
            </a:r>
          </a:p>
        </c:rich>
      </c:tx>
      <c:layout>
        <c:manualLayout>
          <c:xMode val="edge"/>
          <c:yMode val="edge"/>
          <c:x val="0.22127537629224917"/>
          <c:y val="0.20790923455805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Total Questões Feitas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5D3-95D2-EA4ECC1B4147}"/>
            </c:ext>
          </c:extLst>
        </c:ser>
        <c:ser>
          <c:idx val="1"/>
          <c:order val="1"/>
          <c:tx>
            <c:strRef>
              <c:f>Planilha1!$G$2</c:f>
              <c:strCache>
                <c:ptCount val="1"/>
                <c:pt idx="0">
                  <c:v>Total Questões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5D3-95D2-EA4ECC1B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82096"/>
        <c:axId val="495378488"/>
      </c:barChart>
      <c:catAx>
        <c:axId val="495382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95378488"/>
        <c:crosses val="autoZero"/>
        <c:auto val="1"/>
        <c:lblAlgn val="ctr"/>
        <c:lblOffset val="100"/>
        <c:noMultiLvlLbl val="0"/>
      </c:catAx>
      <c:valAx>
        <c:axId val="495378488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6</xdr:row>
      <xdr:rowOff>95250</xdr:rowOff>
    </xdr:from>
    <xdr:to>
      <xdr:col>3</xdr:col>
      <xdr:colOff>161925</xdr:colOff>
      <xdr:row>10</xdr:row>
      <xdr:rowOff>57149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323975" y="1238250"/>
          <a:ext cx="1714500" cy="723899"/>
          <a:chOff x="-1698096" y="-604087"/>
          <a:chExt cx="1733550" cy="6858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-1698096" y="-604087"/>
            <a:ext cx="1733550" cy="6858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/>
              <a:t>Tempo total de estudo</a:t>
            </a:r>
            <a:r>
              <a:rPr lang="pt-BR" sz="1100" b="1" baseline="0"/>
              <a:t>:  </a:t>
            </a:r>
          </a:p>
          <a:p>
            <a:pPr algn="l"/>
            <a:endParaRPr lang="pt-BR" sz="1100" b="1" baseline="0"/>
          </a:p>
          <a:p>
            <a:pPr algn="l"/>
            <a:endParaRPr lang="pt-BR" sz="1100" b="1"/>
          </a:p>
        </xdr:txBody>
      </xdr:sp>
      <xdr:sp macro="" textlink="$F$25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-1125643" y="-297783"/>
            <a:ext cx="814387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8E4C6250-B49A-43D9-819F-84600EB6974B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00:04:00</a:t>
            </a:fld>
            <a:endParaRPr lang="en-US" sz="1100"/>
          </a:p>
        </xdr:txBody>
      </xdr:sp>
    </xdr:grpSp>
    <xdr:clientData/>
  </xdr:twoCellAnchor>
  <xdr:twoCellAnchor>
    <xdr:from>
      <xdr:col>8</xdr:col>
      <xdr:colOff>409576</xdr:colOff>
      <xdr:row>0</xdr:row>
      <xdr:rowOff>128589</xdr:rowOff>
    </xdr:from>
    <xdr:to>
      <xdr:col>12</xdr:col>
      <xdr:colOff>209550</xdr:colOff>
      <xdr:row>9</xdr:row>
      <xdr:rowOff>133351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</xdr:row>
      <xdr:rowOff>47625</xdr:rowOff>
    </xdr:from>
    <xdr:to>
      <xdr:col>7</xdr:col>
      <xdr:colOff>838200</xdr:colOff>
      <xdr:row>9</xdr:row>
      <xdr:rowOff>123825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4524375" y="619125"/>
          <a:ext cx="3781425" cy="1219200"/>
          <a:chOff x="7987261" y="1357698"/>
          <a:chExt cx="3533774" cy="1343025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7987261" y="1357698"/>
          <a:ext cx="3533774" cy="1343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H3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8299699" y="1940917"/>
            <a:ext cx="851890" cy="312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AF9773-958B-4788-911F-FFD1C0D450B5}" type="TxLink">
              <a:rPr lang="en-US" sz="1600" b="1" i="0" u="none" strike="noStrike">
                <a:solidFill>
                  <a:schemeClr val="bg2"/>
                </a:solidFill>
                <a:latin typeface="Calibri"/>
                <a:cs typeface="Calibri"/>
              </a:rPr>
              <a:pPr/>
              <a:t>73%</a:t>
            </a:fld>
            <a:endParaRPr lang="pt-BR" sz="1600" b="1">
              <a:solidFill>
                <a:schemeClr val="bg2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12</xdr:row>
          <xdr:rowOff>19050</xdr:rowOff>
        </xdr:from>
        <xdr:to>
          <xdr:col>1</xdr:col>
          <xdr:colOff>438150</xdr:colOff>
          <xdr:row>12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13</xdr:row>
          <xdr:rowOff>19050</xdr:rowOff>
        </xdr:from>
        <xdr:to>
          <xdr:col>1</xdr:col>
          <xdr:colOff>438150</xdr:colOff>
          <xdr:row>13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14</xdr:row>
          <xdr:rowOff>19050</xdr:rowOff>
        </xdr:from>
        <xdr:to>
          <xdr:col>1</xdr:col>
          <xdr:colOff>438150</xdr:colOff>
          <xdr:row>14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15</xdr:row>
          <xdr:rowOff>19050</xdr:rowOff>
        </xdr:from>
        <xdr:to>
          <xdr:col>1</xdr:col>
          <xdr:colOff>438150</xdr:colOff>
          <xdr:row>15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16</xdr:row>
          <xdr:rowOff>19050</xdr:rowOff>
        </xdr:from>
        <xdr:to>
          <xdr:col>1</xdr:col>
          <xdr:colOff>438150</xdr:colOff>
          <xdr:row>16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17</xdr:row>
          <xdr:rowOff>19050</xdr:rowOff>
        </xdr:from>
        <xdr:to>
          <xdr:col>1</xdr:col>
          <xdr:colOff>438150</xdr:colOff>
          <xdr:row>17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18</xdr:row>
          <xdr:rowOff>19050</xdr:rowOff>
        </xdr:from>
        <xdr:to>
          <xdr:col>1</xdr:col>
          <xdr:colOff>438150</xdr:colOff>
          <xdr:row>18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19</xdr:row>
          <xdr:rowOff>19050</xdr:rowOff>
        </xdr:from>
        <xdr:to>
          <xdr:col>1</xdr:col>
          <xdr:colOff>438150</xdr:colOff>
          <xdr:row>19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390525</xdr:colOff>
      <xdr:row>0</xdr:row>
      <xdr:rowOff>114300</xdr:rowOff>
    </xdr:from>
    <xdr:to>
      <xdr:col>3</xdr:col>
      <xdr:colOff>495300</xdr:colOff>
      <xdr:row>5</xdr:row>
      <xdr:rowOff>38100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6A96E9C-15E8-921E-8199-0E7DEA4F0A78}"/>
            </a:ext>
          </a:extLst>
        </xdr:cNvPr>
        <xdr:cNvSpPr/>
      </xdr:nvSpPr>
      <xdr:spPr>
        <a:xfrm>
          <a:off x="1000125" y="114300"/>
          <a:ext cx="2371725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i="1" baseline="0"/>
            <a:t>Data da Prova: 28/04  </a:t>
          </a:r>
        </a:p>
        <a:p>
          <a:pPr algn="l"/>
          <a:endParaRPr lang="pt-BR" sz="1400" b="1" i="1" baseline="0"/>
        </a:p>
        <a:p>
          <a:pPr algn="ctr"/>
          <a:r>
            <a:rPr lang="pt-BR" sz="1400" b="1" i="1" baseline="0"/>
            <a:t>   Meta de nota: 8</a:t>
          </a:r>
        </a:p>
        <a:p>
          <a:pPr algn="l"/>
          <a:endParaRPr lang="pt-BR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0E125-D57C-4032-9803-4D676D87ECDE}" name="Tabela4" displayName="Tabela4" ref="F2:H3" totalsRowShown="0" headerRowDxfId="19" dataDxfId="18">
  <autoFilter ref="F2:H3" xr:uid="{FA00E125-D57C-4032-9803-4D676D87ECDE}"/>
  <tableColumns count="3">
    <tableColumn id="1" xr3:uid="{6D55BD48-B700-493A-88E6-52624F52EB6B}" name="Total Questões Feitas" dataDxfId="17">
      <calculatedColumnFormula>#REF!</calculatedColumnFormula>
    </tableColumn>
    <tableColumn id="2" xr3:uid="{6E5F6484-9DED-4CD4-855B-9AC8909E293E}" name="Total Questões " dataDxfId="16"/>
    <tableColumn id="3" xr3:uid="{6499E56C-22A7-475A-A363-6265787BE1ED}" name="Progresso" dataDxfId="15" dataCellStyle="Porcentagem">
      <calculatedColumnFormula>Tabela4[[#This Row],[Total Questões Feitas]]/Tabela4[[#This Row],[Total Questões 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3CD10-732E-4452-B203-6279E82B3EAE}" name="Tabela1" displayName="Tabela1" ref="F12:H25" totalsRowCount="1" headerRowDxfId="14" dataDxfId="13">
  <autoFilter ref="F12:H24" xr:uid="{EDF3CD10-732E-4452-B203-6279E82B3EAE}"/>
  <tableColumns count="3">
    <tableColumn id="1" xr3:uid="{F02F0E6F-BCDA-47A6-90F8-B9D7A1F9FDE5}" name="Tempo de Estudo" totalsRowFunction="custom" dataDxfId="5" totalsRowDxfId="2">
      <totalsRowFormula>SUM(Tabela1[Tempo de Estudo])</totalsRowFormula>
    </tableColumn>
    <tableColumn id="2" xr3:uid="{89A6553D-6C2B-4C7D-8441-A0F572740743}" name="Questões Feitas" totalsRowFunction="sum" dataDxfId="4" totalsRowDxfId="1"/>
    <tableColumn id="3" xr3:uid="{1AE10E38-43ED-4D74-B9F5-923F62ADAAE0}" name="Data" dataDxfId="3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38EA5C-AE16-40D9-B83F-0D69241814C8}" name="Tabela2" displayName="Tabela2" ref="B12:D20" totalsRowShown="0" headerRowDxfId="6" headerRowBorderDxfId="12" tableBorderDxfId="11" totalsRowBorderDxfId="10">
  <autoFilter ref="B12:D20" xr:uid="{8038EA5C-AE16-40D9-B83F-0D69241814C8}"/>
  <tableColumns count="3">
    <tableColumn id="1" xr3:uid="{D9FF6032-B424-47A8-8822-9B49ADB742F7}" name="Status" dataDxfId="9"/>
    <tableColumn id="2" xr3:uid="{A4032E4D-55E3-42EA-B1F0-5B0F71D77E0C}" name="Assuntos" dataDxfId="8"/>
    <tableColumn id="3" xr3:uid="{A00C3982-4A55-46EF-ACE5-06A43302090A}" name="Comentários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A4EC-9D98-4A3E-B26B-B7E7C8B0B8FB}">
  <dimension ref="B2:H25"/>
  <sheetViews>
    <sheetView showGridLines="0" tabSelected="1" topLeftCell="A7" workbookViewId="0">
      <selection activeCell="F18" sqref="F18"/>
    </sheetView>
  </sheetViews>
  <sheetFormatPr defaultRowHeight="15" x14ac:dyDescent="0.25"/>
  <cols>
    <col min="2" max="2" width="11" bestFit="1" customWidth="1"/>
    <col min="3" max="3" width="23" bestFit="1" customWidth="1"/>
    <col min="4" max="4" width="14.5703125" style="2" bestFit="1" customWidth="1"/>
    <col min="5" max="5" width="10" style="2" customWidth="1"/>
    <col min="6" max="6" width="24.85546875" style="2" bestFit="1" customWidth="1"/>
    <col min="7" max="7" width="19.42578125" bestFit="1" customWidth="1"/>
    <col min="8" max="9" width="16.140625" bestFit="1" customWidth="1"/>
    <col min="10" max="10" width="15.140625" customWidth="1"/>
  </cols>
  <sheetData>
    <row r="2" spans="2:8" x14ac:dyDescent="0.25">
      <c r="F2" s="2" t="s">
        <v>5</v>
      </c>
      <c r="G2" s="2" t="s">
        <v>6</v>
      </c>
      <c r="H2" s="2" t="s">
        <v>7</v>
      </c>
    </row>
    <row r="3" spans="2:8" x14ac:dyDescent="0.25">
      <c r="F3" s="1">
        <f>Tabela1[[#Totals],[Questões Feitas]]</f>
        <v>22</v>
      </c>
      <c r="G3" s="1">
        <v>30</v>
      </c>
      <c r="H3" s="5">
        <f>Tabela4[[#This Row],[Total Questões Feitas]]/Tabela4[[#This Row],[Total Questões ]]</f>
        <v>0.73333333333333328</v>
      </c>
    </row>
    <row r="5" spans="2:8" x14ac:dyDescent="0.25">
      <c r="D5"/>
      <c r="E5"/>
    </row>
    <row r="6" spans="2:8" x14ac:dyDescent="0.25">
      <c r="D6"/>
      <c r="E6"/>
      <c r="F6"/>
    </row>
    <row r="7" spans="2:8" x14ac:dyDescent="0.25">
      <c r="D7"/>
      <c r="E7"/>
      <c r="F7"/>
    </row>
    <row r="8" spans="2:8" x14ac:dyDescent="0.25">
      <c r="D8"/>
      <c r="E8"/>
      <c r="F8"/>
    </row>
    <row r="9" spans="2:8" x14ac:dyDescent="0.25">
      <c r="D9"/>
      <c r="E9"/>
      <c r="F9"/>
    </row>
    <row r="10" spans="2:8" x14ac:dyDescent="0.25">
      <c r="D10"/>
      <c r="E10"/>
    </row>
    <row r="11" spans="2:8" x14ac:dyDescent="0.25">
      <c r="D11"/>
      <c r="E11"/>
    </row>
    <row r="12" spans="2:8" x14ac:dyDescent="0.25">
      <c r="B12" s="12" t="s">
        <v>8</v>
      </c>
      <c r="C12" s="13" t="s">
        <v>3</v>
      </c>
      <c r="D12" s="14" t="s">
        <v>4</v>
      </c>
      <c r="F12" s="4" t="s">
        <v>0</v>
      </c>
      <c r="G12" s="4" t="s">
        <v>1</v>
      </c>
      <c r="H12" s="4" t="s">
        <v>2</v>
      </c>
    </row>
    <row r="13" spans="2:8" x14ac:dyDescent="0.25">
      <c r="B13" s="7"/>
      <c r="C13" s="6" t="s">
        <v>9</v>
      </c>
      <c r="D13" s="9"/>
      <c r="F13" s="15">
        <v>19.000462962962963</v>
      </c>
      <c r="G13" s="2">
        <v>10</v>
      </c>
      <c r="H13" s="3">
        <v>45027</v>
      </c>
    </row>
    <row r="14" spans="2:8" x14ac:dyDescent="0.25">
      <c r="B14" s="7"/>
      <c r="C14" s="6"/>
      <c r="D14" s="9"/>
      <c r="F14" s="15">
        <v>19.000578703703702</v>
      </c>
      <c r="G14" s="2">
        <v>4</v>
      </c>
      <c r="H14" s="3">
        <v>45028</v>
      </c>
    </row>
    <row r="15" spans="2:8" x14ac:dyDescent="0.25">
      <c r="B15" s="7"/>
      <c r="C15" s="6"/>
      <c r="D15" s="9"/>
      <c r="F15" s="15">
        <v>19.000578703703702</v>
      </c>
      <c r="G15" s="2">
        <v>3</v>
      </c>
      <c r="H15" s="3">
        <v>45029</v>
      </c>
    </row>
    <row r="16" spans="2:8" x14ac:dyDescent="0.25">
      <c r="B16" s="7"/>
      <c r="C16" s="6"/>
      <c r="D16" s="9"/>
      <c r="F16" s="15">
        <v>19.000578703703702</v>
      </c>
      <c r="G16" s="2">
        <v>2</v>
      </c>
      <c r="H16" s="3">
        <v>45030</v>
      </c>
    </row>
    <row r="17" spans="2:8" x14ac:dyDescent="0.25">
      <c r="B17" s="7"/>
      <c r="C17" s="6"/>
      <c r="D17" s="9"/>
      <c r="F17" s="15">
        <v>19.000578703703702</v>
      </c>
      <c r="G17" s="2">
        <v>3</v>
      </c>
      <c r="H17" s="3">
        <v>45031</v>
      </c>
    </row>
    <row r="18" spans="2:8" x14ac:dyDescent="0.25">
      <c r="B18" s="7"/>
      <c r="C18" s="6"/>
      <c r="D18" s="9"/>
      <c r="F18" s="15"/>
      <c r="G18" s="2"/>
      <c r="H18" s="3">
        <v>45032</v>
      </c>
    </row>
    <row r="19" spans="2:8" ht="14.25" customHeight="1" x14ac:dyDescent="0.25">
      <c r="B19" s="7"/>
      <c r="C19" s="6"/>
      <c r="D19" s="9"/>
      <c r="F19" s="15"/>
      <c r="G19" s="2"/>
      <c r="H19" s="3">
        <v>45033</v>
      </c>
    </row>
    <row r="20" spans="2:8" x14ac:dyDescent="0.25">
      <c r="B20" s="8"/>
      <c r="C20" s="10"/>
      <c r="D20" s="11"/>
      <c r="F20" s="15"/>
      <c r="G20" s="2"/>
      <c r="H20" s="3">
        <v>45034</v>
      </c>
    </row>
    <row r="21" spans="2:8" x14ac:dyDescent="0.25">
      <c r="F21" s="15"/>
      <c r="G21" s="2"/>
      <c r="H21" s="3">
        <v>45035</v>
      </c>
    </row>
    <row r="22" spans="2:8" x14ac:dyDescent="0.25">
      <c r="F22" s="15"/>
      <c r="G22" s="2"/>
      <c r="H22" s="3">
        <v>45036</v>
      </c>
    </row>
    <row r="23" spans="2:8" x14ac:dyDescent="0.25">
      <c r="F23" s="15"/>
      <c r="G23" s="2"/>
      <c r="H23" s="3">
        <v>45037</v>
      </c>
    </row>
    <row r="24" spans="2:8" x14ac:dyDescent="0.25">
      <c r="F24" s="15"/>
      <c r="G24" s="2"/>
      <c r="H24" s="3">
        <v>45038</v>
      </c>
    </row>
    <row r="25" spans="2:8" x14ac:dyDescent="0.25">
      <c r="F25" s="15">
        <f>SUM(Tabela1[Tempo de Estudo])</f>
        <v>95.002777777777766</v>
      </c>
      <c r="G25" s="2">
        <f>SUBTOTAL(109,Tabela1[Questões Feitas])</f>
        <v>22</v>
      </c>
      <c r="H25" s="2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</xdr:col>
                    <xdr:colOff>247650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</xdr:col>
                    <xdr:colOff>247650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</xdr:col>
                    <xdr:colOff>247650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</xdr:col>
                    <xdr:colOff>247650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</xdr:col>
                    <xdr:colOff>247650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</xdr:col>
                    <xdr:colOff>247650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</xdr:col>
                    <xdr:colOff>247650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</xdr:col>
                    <xdr:colOff>247650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19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2023-04-08T21:57:27Z</dcterms:created>
  <dcterms:modified xsi:type="dcterms:W3CDTF">2023-04-11T19:59:42Z</dcterms:modified>
</cp:coreProperties>
</file>