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xmlns:r="http://schemas.openxmlformats.org/officeDocument/2006/relationships" name="histo_order" sheetId="1" state="visible" r:id="rId1"/>
    <sheet xmlns:r="http://schemas.openxmlformats.org/officeDocument/2006/relationships" name="savePNl" sheetId="2" state="visible" r:id="rId2"/>
    <sheet xmlns:r="http://schemas.openxmlformats.org/officeDocument/2006/relationships" name="MtM" sheetId="3" state="visible" r:id="rId3"/>
    <sheet xmlns:r="http://schemas.openxmlformats.org/officeDocument/2006/relationships" name="PNL" sheetId="4" state="visible" r:id="rId4"/>
    <sheet xmlns:r="http://schemas.openxmlformats.org/officeDocument/2006/relationships" name="vol_updat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2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 xml:space="preserve"> evolution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vol_update!$B$1</f>
              <strCache>
                <ptCount val="1"/>
                <pt idx="0">
                  <v>vol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vol_update!$A$2:$A$4</f>
              <numCache>
                <formatCode>m/d/yyyy\ h:mm</formatCode>
                <ptCount val="3"/>
                <pt idx="0">
                  <v>45546.6784837963</v>
                </pt>
                <pt idx="1">
                  <v>45547.42493055556</v>
                </pt>
                <pt idx="2">
                  <v>45548.906875</v>
                </pt>
              </numCache>
            </numRef>
          </cat>
          <val>
            <numRef>
              <f>vol_update!$B$2:$B$4</f>
              <numCache>
                <formatCode>General</formatCode>
                <ptCount val="3"/>
                <pt idx="0">
                  <v>0.612</v>
                </pt>
                <pt idx="1">
                  <v>0.605</v>
                </pt>
                <pt idx="2">
                  <v>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3213648"/>
        <axId val="915400720"/>
      </lineChart>
      <dateAx>
        <axId val="923213648"/>
        <scaling>
          <orientation val="minMax"/>
        </scaling>
        <delete val="0"/>
        <axPos val="b"/>
        <numFmt formatCode="m/d/yyyy\ h:mm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15400720"/>
        <crosses val="autoZero"/>
        <lblOffset val="100"/>
        <baseTimeUnit val="days"/>
      </dateAx>
      <valAx>
        <axId val="9154007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23213648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85725</colOff>
      <row>0</row>
      <rowOff>0</rowOff>
    </from>
    <to>
      <col>11</col>
      <colOff>85725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F3" sqref="F3"/>
    </sheetView>
  </sheetViews>
  <sheetFormatPr baseColWidth="10" defaultColWidth="9.140625" defaultRowHeight="15"/>
  <sheetData>
    <row r="1">
      <c r="A1" s="4" t="inlineStr">
        <is>
          <t>position</t>
        </is>
      </c>
      <c r="B1" s="4" t="inlineStr">
        <is>
          <t>type</t>
        </is>
      </c>
      <c r="C1" s="4" t="inlineStr">
        <is>
          <t>quantité</t>
        </is>
      </c>
      <c r="D1" s="4" t="inlineStr">
        <is>
          <t>date heure</t>
        </is>
      </c>
      <c r="E1" s="4" t="inlineStr">
        <is>
          <t>maturité</t>
        </is>
      </c>
      <c r="F1" s="4" t="inlineStr">
        <is>
          <t>asset</t>
        </is>
      </c>
      <c r="G1" s="4" t="inlineStr">
        <is>
          <t>price asset</t>
        </is>
      </c>
      <c r="H1" s="4" t="inlineStr">
        <is>
          <t>s-p</t>
        </is>
      </c>
      <c r="I1" s="4" t="inlineStr">
        <is>
          <t>MtM</t>
        </is>
      </c>
      <c r="J1" s="4" t="inlineStr">
        <is>
          <t>strike</t>
        </is>
      </c>
      <c r="K1" s="4" t="inlineStr">
        <is>
          <t>moneyness %</t>
        </is>
      </c>
      <c r="L1" s="4" t="inlineStr">
        <is>
          <t>vol</t>
        </is>
      </c>
      <c r="M1" s="4" t="inlineStr">
        <is>
          <t>vol ST</t>
        </is>
      </c>
      <c r="N1" s="4" t="inlineStr">
        <is>
          <t>delta</t>
        </is>
      </c>
      <c r="O1" s="4" t="inlineStr">
        <is>
          <t>gamma</t>
        </is>
      </c>
      <c r="P1" s="4" t="inlineStr">
        <is>
          <t>theta</t>
        </is>
      </c>
      <c r="Q1" s="4" t="inlineStr">
        <is>
          <t>vega</t>
        </is>
      </c>
    </row>
    <row r="2">
      <c r="A2" t="inlineStr">
        <is>
          <t>long</t>
        </is>
      </c>
      <c r="B2" t="inlineStr">
        <is>
          <t>Call EU</t>
        </is>
      </c>
      <c r="C2" t="n">
        <v>5</v>
      </c>
      <c r="D2" t="inlineStr">
        <is>
          <t>2024-09-11 16:17:01</t>
        </is>
      </c>
      <c r="E2" t="n">
        <v>14</v>
      </c>
      <c r="F2" t="inlineStr">
        <is>
          <t>NG=F</t>
        </is>
      </c>
      <c r="G2" t="n">
        <v>2.267</v>
      </c>
      <c r="H2" t="n">
        <v>-1754.35165995052</v>
      </c>
      <c r="I2" t="n">
        <v>1754.35165995052</v>
      </c>
      <c r="J2" t="n">
        <v>2.5</v>
      </c>
      <c r="K2" t="n">
        <v>-9.320000000000006</v>
      </c>
      <c r="L2" t="n">
        <v>0.612</v>
      </c>
      <c r="N2" t="n">
        <v>1.171072779609927</v>
      </c>
      <c r="O2" t="n">
        <v>5.648848055983534</v>
      </c>
      <c r="P2" t="n">
        <v>-0.01554909698035123</v>
      </c>
      <c r="Q2" t="n">
        <v>0.006803605243632659</v>
      </c>
    </row>
    <row r="3">
      <c r="A3" t="inlineStr">
        <is>
          <t>short</t>
        </is>
      </c>
      <c r="B3" t="inlineStr">
        <is>
          <t>asset</t>
        </is>
      </c>
      <c r="C3" t="n">
        <v>-1</v>
      </c>
      <c r="D3" t="inlineStr">
        <is>
          <t>2024-09-11 16:17:41</t>
        </is>
      </c>
      <c r="F3" t="inlineStr">
        <is>
          <t>NG=F</t>
        </is>
      </c>
      <c r="G3" t="n">
        <v>2.277</v>
      </c>
      <c r="H3" t="n">
        <v>22770</v>
      </c>
      <c r="I3" t="n">
        <v>-22770</v>
      </c>
      <c r="N3" t="n">
        <v>-1</v>
      </c>
    </row>
    <row r="4">
      <c r="A4" t="inlineStr">
        <is>
          <t>long</t>
        </is>
      </c>
      <c r="B4" t="inlineStr">
        <is>
          <t>Call EU</t>
        </is>
      </c>
      <c r="C4" t="n">
        <v>5</v>
      </c>
      <c r="D4" t="inlineStr">
        <is>
          <t>2024-09-12 10:11:54</t>
        </is>
      </c>
      <c r="E4" t="n">
        <v>13</v>
      </c>
      <c r="F4" t="inlineStr">
        <is>
          <t>NG=F</t>
        </is>
      </c>
      <c r="G4" t="n">
        <v>2.261</v>
      </c>
      <c r="H4" t="n">
        <v>-1488.31750589814</v>
      </c>
      <c r="I4" t="n">
        <v>1488.31750589814</v>
      </c>
      <c r="J4" t="n">
        <v>2.5</v>
      </c>
      <c r="K4" t="n">
        <v>-9.559999999999992</v>
      </c>
      <c r="L4" t="n">
        <v>0.605</v>
      </c>
      <c r="N4" t="n">
        <v>1.070089125476681</v>
      </c>
      <c r="O4" t="n">
        <v>5.648687073644964</v>
      </c>
      <c r="P4" t="n">
        <v>-0.01507643572704946</v>
      </c>
      <c r="Q4" t="n">
        <v>0.006212188605747571</v>
      </c>
    </row>
    <row r="5">
      <c r="A5" t="inlineStr">
        <is>
          <t>short</t>
        </is>
      </c>
      <c r="B5" t="inlineStr">
        <is>
          <t>asset</t>
        </is>
      </c>
      <c r="C5" t="n">
        <v>-1</v>
      </c>
      <c r="D5" t="inlineStr">
        <is>
          <t>2024-09-12 10:13:48</t>
        </is>
      </c>
      <c r="F5" t="inlineStr">
        <is>
          <t>NG=F</t>
        </is>
      </c>
      <c r="G5" t="n">
        <v>2.26</v>
      </c>
      <c r="H5" t="n">
        <v>22600</v>
      </c>
      <c r="I5" t="n">
        <v>-22600</v>
      </c>
      <c r="N5" t="n">
        <v>-1</v>
      </c>
    </row>
    <row r="6">
      <c r="A6" t="inlineStr">
        <is>
          <t>short</t>
        </is>
      </c>
      <c r="B6" t="inlineStr">
        <is>
          <t>asset</t>
        </is>
      </c>
      <c r="C6" t="n">
        <v>-1</v>
      </c>
      <c r="D6" t="inlineStr">
        <is>
          <t>2024-09-12 16:53:37</t>
        </is>
      </c>
      <c r="F6" t="inlineStr">
        <is>
          <t>NG=F</t>
        </is>
      </c>
      <c r="G6" t="n">
        <v>2.334</v>
      </c>
      <c r="H6" t="n">
        <v>23340</v>
      </c>
      <c r="I6" t="n">
        <v>-23340</v>
      </c>
      <c r="N6" t="n">
        <v>-1</v>
      </c>
    </row>
    <row r="7">
      <c r="A7" t="inlineStr">
        <is>
          <t>short</t>
        </is>
      </c>
      <c r="B7" t="inlineStr">
        <is>
          <t>asset</t>
        </is>
      </c>
      <c r="C7" t="n">
        <v>-1</v>
      </c>
      <c r="D7" t="inlineStr">
        <is>
          <t>2024-09-13 15:11:03</t>
        </is>
      </c>
      <c r="F7" t="inlineStr">
        <is>
          <t>NG=F</t>
        </is>
      </c>
      <c r="G7" t="n">
        <v>2.385</v>
      </c>
      <c r="H7" t="n">
        <v>23850</v>
      </c>
      <c r="I7" t="n">
        <v>-23850</v>
      </c>
      <c r="N7" t="n">
        <v>-1</v>
      </c>
    </row>
    <row r="8">
      <c r="A8" t="inlineStr">
        <is>
          <t>long</t>
        </is>
      </c>
      <c r="B8" t="inlineStr">
        <is>
          <t>asset</t>
        </is>
      </c>
      <c r="C8" t="n">
        <v>1</v>
      </c>
      <c r="D8" t="inlineStr">
        <is>
          <t>2024-09-13 17:37:44</t>
        </is>
      </c>
      <c r="F8" t="inlineStr">
        <is>
          <t>NG=F</t>
        </is>
      </c>
      <c r="G8" t="n">
        <v>2.328</v>
      </c>
      <c r="H8" t="n">
        <v>-23280</v>
      </c>
      <c r="I8" t="n">
        <v>23280</v>
      </c>
      <c r="N8" t="n">
        <v>1</v>
      </c>
    </row>
    <row r="9">
      <c r="A9" t="inlineStr">
        <is>
          <t>long</t>
        </is>
      </c>
      <c r="B9" t="inlineStr">
        <is>
          <t>asset</t>
        </is>
      </c>
      <c r="C9" t="n">
        <v>1</v>
      </c>
      <c r="D9" t="inlineStr">
        <is>
          <t>2024-09-13 22:43:35</t>
        </is>
      </c>
      <c r="F9" t="inlineStr">
        <is>
          <t>NG=F</t>
        </is>
      </c>
      <c r="G9" t="n">
        <v>2.296</v>
      </c>
      <c r="H9" t="n">
        <v>-22960</v>
      </c>
      <c r="I9" t="n">
        <v>22960</v>
      </c>
      <c r="N9" t="n">
        <v>1</v>
      </c>
    </row>
    <row r="10">
      <c r="A10" t="inlineStr">
        <is>
          <t>short</t>
        </is>
      </c>
      <c r="B10" t="inlineStr">
        <is>
          <t>asset</t>
        </is>
      </c>
      <c r="C10" t="n">
        <v>-1</v>
      </c>
      <c r="D10" t="inlineStr">
        <is>
          <t>2024-09-17 14:37:40</t>
        </is>
      </c>
      <c r="F10" t="inlineStr">
        <is>
          <t>NG=F</t>
        </is>
      </c>
      <c r="G10" t="n">
        <v>2.418</v>
      </c>
      <c r="H10" t="n">
        <v>24180</v>
      </c>
      <c r="I10" t="n">
        <v>-24180</v>
      </c>
      <c r="N10" t="n">
        <v>-1</v>
      </c>
    </row>
    <row r="11">
      <c r="A11" t="inlineStr">
        <is>
          <t>short</t>
        </is>
      </c>
      <c r="B11" t="inlineStr">
        <is>
          <t>asset</t>
        </is>
      </c>
      <c r="C11" t="n">
        <v>-1</v>
      </c>
      <c r="D11" t="inlineStr">
        <is>
          <t>2024-09-17 14:40:43</t>
        </is>
      </c>
      <c r="F11" t="inlineStr">
        <is>
          <t>NG=F</t>
        </is>
      </c>
      <c r="G11" t="n">
        <v>2.413</v>
      </c>
      <c r="H11" t="n">
        <v>24130</v>
      </c>
      <c r="I11" t="n">
        <v>-24130</v>
      </c>
      <c r="N11" t="n">
        <v>-1</v>
      </c>
    </row>
    <row r="12">
      <c r="A12" t="inlineStr">
        <is>
          <t>long</t>
        </is>
      </c>
      <c r="B12" t="inlineStr">
        <is>
          <t>asset</t>
        </is>
      </c>
      <c r="C12" t="n">
        <v>2</v>
      </c>
      <c r="D12" t="inlineStr">
        <is>
          <t>2024-09-17 20:06:17</t>
        </is>
      </c>
      <c r="F12" t="inlineStr">
        <is>
          <t>NG=F</t>
        </is>
      </c>
      <c r="G12" t="n">
        <v>2.34</v>
      </c>
      <c r="H12" t="n">
        <v>-46800</v>
      </c>
      <c r="I12" t="n">
        <v>46800</v>
      </c>
      <c r="N12" t="n">
        <v>2</v>
      </c>
    </row>
    <row r="13">
      <c r="A13" t="inlineStr">
        <is>
          <t>short</t>
        </is>
      </c>
      <c r="B13" t="inlineStr">
        <is>
          <t>asset</t>
        </is>
      </c>
      <c r="C13" t="n">
        <v>-2</v>
      </c>
      <c r="D13" t="inlineStr">
        <is>
          <t>2024-09-21 10:19:39</t>
        </is>
      </c>
      <c r="F13" t="inlineStr">
        <is>
          <t>NG=F</t>
        </is>
      </c>
      <c r="G13" t="n">
        <v>2.45</v>
      </c>
      <c r="H13" t="n">
        <v>49000</v>
      </c>
      <c r="I13" t="n">
        <v>-49000</v>
      </c>
      <c r="N13" t="n">
        <v>-2</v>
      </c>
    </row>
    <row r="14">
      <c r="A14" t="inlineStr">
        <is>
          <t>short</t>
        </is>
      </c>
      <c r="B14" t="inlineStr">
        <is>
          <t>asset</t>
        </is>
      </c>
      <c r="C14" t="n">
        <v>-3</v>
      </c>
      <c r="D14" t="inlineStr">
        <is>
          <t>2024-09-23 16:01:03</t>
        </is>
      </c>
      <c r="F14" t="inlineStr">
        <is>
          <t>NG=F</t>
        </is>
      </c>
      <c r="G14" t="n">
        <v>2.57</v>
      </c>
      <c r="H14" t="n">
        <v>77100</v>
      </c>
      <c r="I14" t="n">
        <v>-77100</v>
      </c>
      <c r="N14" t="n">
        <v>-3</v>
      </c>
    </row>
    <row r="15">
      <c r="A15" t="inlineStr">
        <is>
          <t>long</t>
        </is>
      </c>
      <c r="B15" t="inlineStr">
        <is>
          <t>asset</t>
        </is>
      </c>
      <c r="C15" t="n">
        <v>7</v>
      </c>
      <c r="D15" t="inlineStr">
        <is>
          <t>2024-09-23 21:16:22</t>
        </is>
      </c>
      <c r="F15" t="inlineStr">
        <is>
          <t>NG=F</t>
        </is>
      </c>
      <c r="G15" t="n">
        <v>2.624</v>
      </c>
      <c r="H15" t="n">
        <v>-183680</v>
      </c>
      <c r="I15" t="n">
        <v>183680</v>
      </c>
      <c r="N15" t="n">
        <v>7</v>
      </c>
    </row>
    <row r="16">
      <c r="A16" t="inlineStr">
        <is>
          <t>short</t>
        </is>
      </c>
      <c r="B16" t="inlineStr">
        <is>
          <t>Call EU</t>
        </is>
      </c>
      <c r="C16" t="n">
        <v>-10</v>
      </c>
      <c r="D16" t="inlineStr">
        <is>
          <t>2024-09-23 21:16:46</t>
        </is>
      </c>
      <c r="E16" t="n">
        <v>2</v>
      </c>
      <c r="F16" t="inlineStr">
        <is>
          <t>NG=F</t>
        </is>
      </c>
      <c r="G16" t="n">
        <v>2.624</v>
      </c>
      <c r="H16" t="n">
        <v>13300</v>
      </c>
      <c r="I16" t="n">
        <v>-13760.27621748008</v>
      </c>
      <c r="J16" t="n">
        <v>2.5</v>
      </c>
      <c r="K16" t="n">
        <v>4.960000000000009</v>
      </c>
      <c r="L16" t="n">
        <v>0.7</v>
      </c>
      <c r="N16" t="n">
        <v>-8.343508897112883</v>
      </c>
      <c r="O16" t="n">
        <v>-18.3192128133669</v>
      </c>
      <c r="P16" t="n">
        <v>0.09014393333534589</v>
      </c>
      <c r="Q16" t="n">
        <v>-0.0048301088106939</v>
      </c>
    </row>
  </sheetData>
  <pageMargins left="0.75" right="0.75" top="1" bottom="1" header="0.5" footer="0.5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"/>
  <sheetViews>
    <sheetView workbookViewId="0">
      <selection activeCell="F14" sqref="F14"/>
    </sheetView>
  </sheetViews>
  <sheetFormatPr baseColWidth="10" defaultRowHeight="15"/>
  <sheetData>
    <row r="2">
      <c r="B2" t="inlineStr">
        <is>
          <t>sp option</t>
        </is>
      </c>
      <c r="C2">
        <f>SUM(histo_order!H2,histo_order!H4,histo_order!H16)</f>
        <v/>
      </c>
    </row>
    <row r="3">
      <c r="B3" t="inlineStr">
        <is>
          <t>sp hedge</t>
        </is>
      </c>
      <c r="C3">
        <f>SUM(histo_order!H3,histo_order!H5:H15)</f>
        <v/>
      </c>
    </row>
    <row r="4">
      <c r="C4">
        <f>SUM(C2:C3)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open position</t>
        </is>
      </c>
      <c r="B1" s="5" t="inlineStr">
        <is>
          <t>type</t>
        </is>
      </c>
      <c r="C1" s="5" t="inlineStr">
        <is>
          <t>time to maturity</t>
        </is>
      </c>
      <c r="D1" s="5" t="inlineStr">
        <is>
          <t>strike</t>
        </is>
      </c>
      <c r="E1" s="5" t="inlineStr">
        <is>
          <t>quantity</t>
        </is>
      </c>
      <c r="F1" s="5" t="inlineStr">
        <is>
          <t>asset</t>
        </is>
      </c>
      <c r="G1" s="5" t="inlineStr">
        <is>
          <t>asset price</t>
        </is>
      </c>
      <c r="H1" s="5" t="inlineStr">
        <is>
          <t>MtM</t>
        </is>
      </c>
      <c r="I1" s="5" t="inlineStr">
        <is>
          <t>moneyness %</t>
        </is>
      </c>
      <c r="J1" s="5" t="inlineStr">
        <is>
          <t>s-p</t>
        </is>
      </c>
      <c r="K1" s="5" t="inlineStr">
        <is>
          <t>pnl</t>
        </is>
      </c>
      <c r="L1" s="5" t="inlineStr">
        <is>
          <t>opnl</t>
        </is>
      </c>
      <c r="M1" s="5" t="inlineStr">
        <is>
          <t>delta</t>
        </is>
      </c>
      <c r="N1" s="5" t="inlineStr">
        <is>
          <t>gamma</t>
        </is>
      </c>
      <c r="O1" s="5" t="inlineStr">
        <is>
          <t>vega</t>
        </is>
      </c>
      <c r="P1" s="5" t="inlineStr">
        <is>
          <t>theta</t>
        </is>
      </c>
    </row>
    <row r="2">
      <c r="A2" t="inlineStr">
        <is>
          <t>short</t>
        </is>
      </c>
      <c r="B2" t="inlineStr">
        <is>
          <t>Call EU</t>
        </is>
      </c>
      <c r="C2" t="n">
        <v>-27</v>
      </c>
      <c r="D2" t="n">
        <v>2.5</v>
      </c>
      <c r="E2" t="n">
        <v>0</v>
      </c>
      <c r="F2" t="inlineStr">
        <is>
          <t>NG=F</t>
        </is>
      </c>
      <c r="G2" t="n">
        <v>2.288000106811523</v>
      </c>
      <c r="H2" t="inlineStr"/>
      <c r="I2" t="n">
        <v>-8.479995727539059</v>
      </c>
      <c r="J2" t="inlineStr"/>
      <c r="K2" t="inlineStr"/>
      <c r="L2" t="inlineStr"/>
      <c r="M2" t="inlineStr"/>
      <c r="N2" t="inlineStr"/>
      <c r="O2" t="inlineStr"/>
      <c r="P2" t="inlineStr"/>
    </row>
    <row r="3">
      <c r="A3" t="inlineStr">
        <is>
          <t>short</t>
        </is>
      </c>
      <c r="B3" t="inlineStr">
        <is>
          <t>Asset</t>
        </is>
      </c>
      <c r="C3" t="inlineStr"/>
      <c r="D3" t="inlineStr"/>
      <c r="E3" t="n">
        <v>0</v>
      </c>
      <c r="F3" t="inlineStr">
        <is>
          <t>NG=F</t>
        </is>
      </c>
      <c r="G3" t="n">
        <v>2.288000106811523</v>
      </c>
      <c r="H3" t="n">
        <v>0</v>
      </c>
      <c r="I3" t="inlineStr"/>
      <c r="J3" t="inlineStr"/>
      <c r="K3" t="inlineStr"/>
      <c r="L3" t="inlineStr"/>
      <c r="M3" t="n">
        <v>0</v>
      </c>
      <c r="N3" t="inlineStr"/>
      <c r="O3" t="inlineStr"/>
      <c r="P3" t="inlineStr"/>
    </row>
    <row r="4">
      <c r="A4" t="inlineStr">
        <is>
          <t>short</t>
        </is>
      </c>
      <c r="B4" t="inlineStr">
        <is>
          <t>Book</t>
        </is>
      </c>
      <c r="C4" t="inlineStr"/>
      <c r="D4" t="inlineStr"/>
      <c r="E4" t="inlineStr"/>
      <c r="F4" t="inlineStr"/>
      <c r="G4" t="n">
        <v>2.288000106811523</v>
      </c>
      <c r="H4" t="inlineStr"/>
      <c r="I4" t="inlineStr"/>
      <c r="J4" t="n">
        <v>307.330834151333</v>
      </c>
      <c r="K4" t="inlineStr"/>
      <c r="L4" t="inlineStr"/>
      <c r="M4" t="inlineStr"/>
      <c r="N4" t="inlineStr"/>
      <c r="O4" t="inlineStr"/>
      <c r="P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G14" sqref="G14"/>
    </sheetView>
  </sheetViews>
  <sheetFormatPr baseColWidth="10" defaultRowHeight="15"/>
  <sheetData>
    <row r="1">
      <c r="C1" t="inlineStr">
        <is>
          <t>sp</t>
        </is>
      </c>
      <c r="D1" t="inlineStr">
        <is>
          <t>MtM</t>
        </is>
      </c>
      <c r="E1" t="inlineStr">
        <is>
          <t>pnl</t>
        </is>
      </c>
      <c r="G1" t="n">
        <v>0.5600000000000001</v>
      </c>
    </row>
    <row r="2">
      <c r="A2" t="inlineStr">
        <is>
          <t xml:space="preserve">asset price = </t>
        </is>
      </c>
      <c r="B2" t="n">
        <v>2.35</v>
      </c>
      <c r="C2" t="n">
        <v>68710</v>
      </c>
      <c r="D2" t="n">
        <v>-70500</v>
      </c>
      <c r="E2" t="n">
        <v>-1790</v>
      </c>
    </row>
    <row r="3">
      <c r="C3" t="n">
        <v>-1754.351659950523</v>
      </c>
      <c r="E3" t="n">
        <v>-1754.351659950523</v>
      </c>
    </row>
    <row r="4">
      <c r="C4" t="n">
        <v>-1488.317505898137</v>
      </c>
      <c r="E4" t="n">
        <v>-1488.317505898137</v>
      </c>
    </row>
    <row r="5">
      <c r="D5" t="n">
        <v>5600.000000000001</v>
      </c>
      <c r="E5" t="n">
        <v>5600.000000000001</v>
      </c>
    </row>
    <row r="6">
      <c r="E6" t="n">
        <v>567.3308341513412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19" sqref="E19"/>
    </sheetView>
  </sheetViews>
  <sheetFormatPr baseColWidth="10" defaultRowHeight="15"/>
  <cols>
    <col width="18.140625" bestFit="1" customWidth="1" style="3" min="1" max="1"/>
  </cols>
  <sheetData>
    <row r="1">
      <c r="A1" s="1" t="inlineStr">
        <is>
          <t>date</t>
        </is>
      </c>
      <c r="B1" s="1" t="inlineStr">
        <is>
          <t>vol</t>
        </is>
      </c>
    </row>
    <row r="2">
      <c r="A2" s="2" t="n">
        <v>45546.6784837963</v>
      </c>
      <c r="B2" t="n">
        <v>0.612</v>
      </c>
    </row>
    <row r="3">
      <c r="A3" s="2" t="n">
        <v>45547.42493055556</v>
      </c>
      <c r="B3" t="n">
        <v>0.605</v>
      </c>
    </row>
    <row r="4">
      <c r="A4" s="2" t="n">
        <v>45548.906875</v>
      </c>
      <c r="B4" t="n">
        <v>0.55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CYTech Student</dc:creator>
  <dcterms:created xmlns:dcterms="http://purl.org/dc/terms/" xmlns:xsi="http://www.w3.org/2001/XMLSchema-instance" xsi:type="dcterms:W3CDTF">2024-09-07T14:10:38Z</dcterms:created>
  <dcterms:modified xmlns:dcterms="http://purl.org/dc/terms/" xmlns:xsi="http://www.w3.org/2001/XMLSchema-instance" xsi:type="dcterms:W3CDTF">2024-10-22T13:14:43Z</dcterms:modified>
  <cp:lastModifiedBy>CYTech Student</cp:lastModifiedBy>
</cp:coreProperties>
</file>