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Volatility\"/>
    </mc:Choice>
  </mc:AlternateContent>
  <xr:revisionPtr revIDLastSave="0" documentId="13_ncr:1_{B91A176B-71BC-43E5-9014-DF92DC658615}" xr6:coauthVersionLast="36" xr6:coauthVersionMax="36" xr10:uidLastSave="{00000000-0000-0000-0000-000000000000}"/>
  <bookViews>
    <workbookView xWindow="0" yWindow="0" windowWidth="24720" windowHeight="12225" activeTab="1" xr2:uid="{FC360B08-5FDA-4097-97C1-FD2B012AFD38}"/>
  </bookViews>
  <sheets>
    <sheet name="smile" sheetId="1" r:id="rId1"/>
    <sheet name="smile_NG" sheetId="3" r:id="rId2"/>
    <sheet name="Feuil4" sheetId="5" r:id="rId3"/>
    <sheet name="Feuil3" sheetId="4" r:id="rId4"/>
    <sheet name="prices" sheetId="2" r:id="rId5"/>
  </sheets>
  <definedNames>
    <definedName name="DonnéesExternes_1" localSheetId="2" hidden="1">Feuil4!$A$1:$G$102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3" l="1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2" i="3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4A992-C9DC-4C0E-BD6E-70FD0EE80E3F}" keepAlive="1" name="Requête - 1__Step_Interpolated_Moneyness_Data" description="Connexion à la requête « 1__Step_Interpolated_Moneyness_Data » dans le classeur." type="5" refreshedVersion="6" background="1" saveData="1">
    <dbPr connection="Provider=Microsoft.Mashup.OleDb.1;Data Source=$Workbook$;Location=1__Step_Interpolated_Moneyness_Data;Extended Properties=&quot;&quot;" command="SELECT * FROM [1__Step_Interpolated_Moneyness_Data]"/>
  </connection>
</connections>
</file>

<file path=xl/sharedStrings.xml><?xml version="1.0" encoding="utf-8"?>
<sst xmlns="http://schemas.openxmlformats.org/spreadsheetml/2006/main" count="636" uniqueCount="169">
  <si>
    <t>ATM</t>
  </si>
  <si>
    <t>Moneyness</t>
  </si>
  <si>
    <t>day</t>
  </si>
  <si>
    <t>week</t>
  </si>
  <si>
    <t>month</t>
  </si>
  <si>
    <t>quarter</t>
  </si>
  <si>
    <t>half</t>
  </si>
  <si>
    <t>year</t>
  </si>
  <si>
    <t>60.0</t>
  </si>
  <si>
    <t>58.0</t>
  </si>
  <si>
    <t>51.0</t>
  </si>
  <si>
    <t>48.0</t>
  </si>
  <si>
    <t>45.0</t>
  </si>
  <si>
    <t>44.0</t>
  </si>
  <si>
    <t>59.8</t>
  </si>
  <si>
    <t>57.8</t>
  </si>
  <si>
    <t>50.8</t>
  </si>
  <si>
    <t>47.8</t>
  </si>
  <si>
    <t>44.9</t>
  </si>
  <si>
    <t>43.8</t>
  </si>
  <si>
    <t>59.6</t>
  </si>
  <si>
    <t>57.6</t>
  </si>
  <si>
    <t>50.6</t>
  </si>
  <si>
    <t>47.6</t>
  </si>
  <si>
    <t>44.8</t>
  </si>
  <si>
    <t>43.6</t>
  </si>
  <si>
    <t>59.4</t>
  </si>
  <si>
    <t>57.4</t>
  </si>
  <si>
    <t>50.4</t>
  </si>
  <si>
    <t>47.4</t>
  </si>
  <si>
    <t>44.7</t>
  </si>
  <si>
    <t>43.4</t>
  </si>
  <si>
    <t>59.2</t>
  </si>
  <si>
    <t>57.2</t>
  </si>
  <si>
    <t>50.2</t>
  </si>
  <si>
    <t>47.2</t>
  </si>
  <si>
    <t>44.6</t>
  </si>
  <si>
    <t>43.2</t>
  </si>
  <si>
    <t>59.0</t>
  </si>
  <si>
    <t>57.0</t>
  </si>
  <si>
    <t>50.0</t>
  </si>
  <si>
    <t>47.0</t>
  </si>
  <si>
    <t>44.5</t>
  </si>
  <si>
    <t>43.0</t>
  </si>
  <si>
    <t>58.8</t>
  </si>
  <si>
    <t>56.8</t>
  </si>
  <si>
    <t>49.8</t>
  </si>
  <si>
    <t>46.8</t>
  </si>
  <si>
    <t>44.4</t>
  </si>
  <si>
    <t>42.8</t>
  </si>
  <si>
    <t>58.6</t>
  </si>
  <si>
    <t>56.6</t>
  </si>
  <si>
    <t>49.6</t>
  </si>
  <si>
    <t>46.6</t>
  </si>
  <si>
    <t>44.3</t>
  </si>
  <si>
    <t>42.6</t>
  </si>
  <si>
    <t>58.4</t>
  </si>
  <si>
    <t>56.4</t>
  </si>
  <si>
    <t>49.4</t>
  </si>
  <si>
    <t>46.4</t>
  </si>
  <si>
    <t>44.2</t>
  </si>
  <si>
    <t>42.4</t>
  </si>
  <si>
    <t>58.2</t>
  </si>
  <si>
    <t>56.2</t>
  </si>
  <si>
    <t>49.2</t>
  </si>
  <si>
    <t>46.2</t>
  </si>
  <si>
    <t>44.1</t>
  </si>
  <si>
    <t>42.2</t>
  </si>
  <si>
    <t>56.0</t>
  </si>
  <si>
    <t>49.0</t>
  </si>
  <si>
    <t>46.0</t>
  </si>
  <si>
    <t>42.0</t>
  </si>
  <si>
    <t>55.8</t>
  </si>
  <si>
    <t>48.9</t>
  </si>
  <si>
    <t>45.9</t>
  </si>
  <si>
    <t>41.9</t>
  </si>
  <si>
    <t>55.6</t>
  </si>
  <si>
    <t>48.8</t>
  </si>
  <si>
    <t>45.8</t>
  </si>
  <si>
    <t>41.8</t>
  </si>
  <si>
    <t>55.4</t>
  </si>
  <si>
    <t>48.7</t>
  </si>
  <si>
    <t>45.7</t>
  </si>
  <si>
    <t>41.7</t>
  </si>
  <si>
    <t>55.2</t>
  </si>
  <si>
    <t>48.6</t>
  </si>
  <si>
    <t>45.6</t>
  </si>
  <si>
    <t>41.6</t>
  </si>
  <si>
    <t>55.0</t>
  </si>
  <si>
    <t>48.5</t>
  </si>
  <si>
    <t>45.5</t>
  </si>
  <si>
    <t>41.5</t>
  </si>
  <si>
    <t>54.8</t>
  </si>
  <si>
    <t>48.4</t>
  </si>
  <si>
    <t>45.4</t>
  </si>
  <si>
    <t>41.4</t>
  </si>
  <si>
    <t>54.6</t>
  </si>
  <si>
    <t>48.3</t>
  </si>
  <si>
    <t>45.3</t>
  </si>
  <si>
    <t>41.3</t>
  </si>
  <si>
    <t>54.4</t>
  </si>
  <si>
    <t>48.2</t>
  </si>
  <si>
    <t>45.2</t>
  </si>
  <si>
    <t>41.2</t>
  </si>
  <si>
    <t>54.2</t>
  </si>
  <si>
    <t>48.1</t>
  </si>
  <si>
    <t>45.1</t>
  </si>
  <si>
    <t>41.1</t>
  </si>
  <si>
    <t>54.0</t>
  </si>
  <si>
    <t>41.0</t>
  </si>
  <si>
    <t>53.8</t>
  </si>
  <si>
    <t>40.8</t>
  </si>
  <si>
    <t>53.6</t>
  </si>
  <si>
    <t>40.6</t>
  </si>
  <si>
    <t>53.4</t>
  </si>
  <si>
    <t>40.4</t>
  </si>
  <si>
    <t>53.2</t>
  </si>
  <si>
    <t>40.2</t>
  </si>
  <si>
    <t>53.0</t>
  </si>
  <si>
    <t>40.0</t>
  </si>
  <si>
    <t>52.8</t>
  </si>
  <si>
    <t>39.8</t>
  </si>
  <si>
    <t>52.6</t>
  </si>
  <si>
    <t>39.6</t>
  </si>
  <si>
    <t>52.4</t>
  </si>
  <si>
    <t>39.4</t>
  </si>
  <si>
    <t>52.2</t>
  </si>
  <si>
    <t>39.2</t>
  </si>
  <si>
    <t>52.0</t>
  </si>
  <si>
    <t>39.0</t>
  </si>
  <si>
    <t>51.8</t>
  </si>
  <si>
    <t>42.9</t>
  </si>
  <si>
    <t>38.9</t>
  </si>
  <si>
    <t>51.6</t>
  </si>
  <si>
    <t>38.8</t>
  </si>
  <si>
    <t>51.4</t>
  </si>
  <si>
    <t>42.7</t>
  </si>
  <si>
    <t>38.7</t>
  </si>
  <si>
    <t>51.2</t>
  </si>
  <si>
    <t>38.6</t>
  </si>
  <si>
    <t>42.5</t>
  </si>
  <si>
    <t>38.5</t>
  </si>
  <si>
    <t>38.4</t>
  </si>
  <si>
    <t>42.3</t>
  </si>
  <si>
    <t>38.3</t>
  </si>
  <si>
    <t>38.2</t>
  </si>
  <si>
    <t>42.1</t>
  </si>
  <si>
    <t>38.1</t>
  </si>
  <si>
    <t>38.0</t>
  </si>
  <si>
    <t>49.9</t>
  </si>
  <si>
    <t>43.9</t>
  </si>
  <si>
    <t>37.9</t>
  </si>
  <si>
    <t>37.8</t>
  </si>
  <si>
    <t>49.7</t>
  </si>
  <si>
    <t>43.7</t>
  </si>
  <si>
    <t>37.7</t>
  </si>
  <si>
    <t>37.6</t>
  </si>
  <si>
    <t>49.5</t>
  </si>
  <si>
    <t>43.5</t>
  </si>
  <si>
    <t>37.5</t>
  </si>
  <si>
    <t>37.4</t>
  </si>
  <si>
    <t>49.3</t>
  </si>
  <si>
    <t>43.3</t>
  </si>
  <si>
    <t>37.3</t>
  </si>
  <si>
    <t>37.2</t>
  </si>
  <si>
    <t>49.1</t>
  </si>
  <si>
    <t>43.1</t>
  </si>
  <si>
    <t>37.1</t>
  </si>
  <si>
    <t>37.0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</si>
</sst>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 applyAlignment="1">
      <alignment horizontal="right"/>
    </xf>
    <xf numFmtId="9" fontId="0" fillId="0" borderId="0" xfId="1" applyFont="1"/>
    <xf numFmtId="2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smile!$B$1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smile!$B$2:$B$12</c:f>
              <c:numCache>
                <c:formatCode>0%</c:formatCode>
                <c:ptCount val="11"/>
                <c:pt idx="0">
                  <c:v>0.6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5BC-A184-49D98C3793CA}"/>
            </c:ext>
          </c:extLst>
        </c:ser>
        <c:ser>
          <c:idx val="2"/>
          <c:order val="1"/>
          <c:tx>
            <c:strRef>
              <c:f>smile!$C$1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smile!$C$2:$C$12</c:f>
              <c:numCache>
                <c:formatCode>0%</c:formatCode>
                <c:ptCount val="11"/>
                <c:pt idx="0">
                  <c:v>0.58199999999999996</c:v>
                </c:pt>
                <c:pt idx="1">
                  <c:v>0.56259999999999999</c:v>
                </c:pt>
                <c:pt idx="2">
                  <c:v>0.54320000000000002</c:v>
                </c:pt>
                <c:pt idx="3">
                  <c:v>0.52380000000000004</c:v>
                </c:pt>
                <c:pt idx="4">
                  <c:v>0.50439999999999996</c:v>
                </c:pt>
                <c:pt idx="5">
                  <c:v>0.48499999999999999</c:v>
                </c:pt>
                <c:pt idx="6">
                  <c:v>0.50439999999999996</c:v>
                </c:pt>
                <c:pt idx="7">
                  <c:v>0.52380000000000004</c:v>
                </c:pt>
                <c:pt idx="8">
                  <c:v>0.54320000000000002</c:v>
                </c:pt>
                <c:pt idx="9">
                  <c:v>0.56259999999999999</c:v>
                </c:pt>
                <c:pt idx="10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5BC-A184-49D98C3793CA}"/>
            </c:ext>
          </c:extLst>
        </c:ser>
        <c:ser>
          <c:idx val="3"/>
          <c:order val="2"/>
          <c:tx>
            <c:strRef>
              <c:f>smile!$D$1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smile!$D$2:$D$12</c:f>
              <c:numCache>
                <c:formatCode>0%</c:formatCode>
                <c:ptCount val="11"/>
                <c:pt idx="0">
                  <c:v>0.51</c:v>
                </c:pt>
                <c:pt idx="1">
                  <c:v>0.49299999999999994</c:v>
                </c:pt>
                <c:pt idx="2">
                  <c:v>0.47600000000000003</c:v>
                </c:pt>
                <c:pt idx="3">
                  <c:v>0.45900000000000002</c:v>
                </c:pt>
                <c:pt idx="4">
                  <c:v>0.442</c:v>
                </c:pt>
                <c:pt idx="5">
                  <c:v>0.42499999999999999</c:v>
                </c:pt>
                <c:pt idx="6">
                  <c:v>0.442</c:v>
                </c:pt>
                <c:pt idx="7">
                  <c:v>0.45900000000000002</c:v>
                </c:pt>
                <c:pt idx="8">
                  <c:v>0.47600000000000003</c:v>
                </c:pt>
                <c:pt idx="9">
                  <c:v>0.49299999999999994</c:v>
                </c:pt>
                <c:pt idx="1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5BC-A184-49D98C3793CA}"/>
            </c:ext>
          </c:extLst>
        </c:ser>
        <c:ser>
          <c:idx val="4"/>
          <c:order val="3"/>
          <c:tx>
            <c:strRef>
              <c:f>smile!$E$1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smile!$E$2:$E$12</c:f>
              <c:numCache>
                <c:formatCode>0%</c:formatCode>
                <c:ptCount val="11"/>
                <c:pt idx="0">
                  <c:v>0.48</c:v>
                </c:pt>
                <c:pt idx="1">
                  <c:v>0.46399999999999997</c:v>
                </c:pt>
                <c:pt idx="2">
                  <c:v>0.44800000000000006</c:v>
                </c:pt>
                <c:pt idx="3">
                  <c:v>0.43200000000000005</c:v>
                </c:pt>
                <c:pt idx="4">
                  <c:v>0.41600000000000004</c:v>
                </c:pt>
                <c:pt idx="5">
                  <c:v>0.4</c:v>
                </c:pt>
                <c:pt idx="6">
                  <c:v>0.41600000000000004</c:v>
                </c:pt>
                <c:pt idx="7">
                  <c:v>0.43200000000000005</c:v>
                </c:pt>
                <c:pt idx="8">
                  <c:v>0.44800000000000006</c:v>
                </c:pt>
                <c:pt idx="9">
                  <c:v>0.46399999999999997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B-45BC-A184-49D98C3793CA}"/>
            </c:ext>
          </c:extLst>
        </c:ser>
        <c:ser>
          <c:idx val="5"/>
          <c:order val="4"/>
          <c:tx>
            <c:strRef>
              <c:f>smile!$F$1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smile!$F$2:$F$12</c:f>
              <c:numCache>
                <c:formatCode>0%</c:formatCode>
                <c:ptCount val="11"/>
                <c:pt idx="0">
                  <c:v>0.44999999999999996</c:v>
                </c:pt>
                <c:pt idx="1">
                  <c:v>0.43499999999999994</c:v>
                </c:pt>
                <c:pt idx="2">
                  <c:v>0.42000000000000004</c:v>
                </c:pt>
                <c:pt idx="3">
                  <c:v>0.40500000000000003</c:v>
                </c:pt>
                <c:pt idx="4">
                  <c:v>0.39</c:v>
                </c:pt>
                <c:pt idx="5">
                  <c:v>0.375</c:v>
                </c:pt>
                <c:pt idx="6">
                  <c:v>0.39</c:v>
                </c:pt>
                <c:pt idx="7">
                  <c:v>0.40500000000000003</c:v>
                </c:pt>
                <c:pt idx="8">
                  <c:v>0.42000000000000004</c:v>
                </c:pt>
                <c:pt idx="9">
                  <c:v>0.43499999999999994</c:v>
                </c:pt>
                <c:pt idx="10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B-45BC-A184-49D98C3793CA}"/>
            </c:ext>
          </c:extLst>
        </c:ser>
        <c:ser>
          <c:idx val="6"/>
          <c:order val="5"/>
          <c:tx>
            <c:strRef>
              <c:f>smile!$G$1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smile!$G$2:$G$12</c:f>
              <c:numCache>
                <c:formatCode>0%</c:formatCode>
                <c:ptCount val="11"/>
                <c:pt idx="0">
                  <c:v>0.438</c:v>
                </c:pt>
                <c:pt idx="1">
                  <c:v>0.42339999999999994</c:v>
                </c:pt>
                <c:pt idx="2">
                  <c:v>0.40880000000000005</c:v>
                </c:pt>
                <c:pt idx="3">
                  <c:v>0.39419999999999999</c:v>
                </c:pt>
                <c:pt idx="4">
                  <c:v>0.37959999999999999</c:v>
                </c:pt>
                <c:pt idx="5">
                  <c:v>0.36499999999999999</c:v>
                </c:pt>
                <c:pt idx="6">
                  <c:v>0.37959999999999999</c:v>
                </c:pt>
                <c:pt idx="7">
                  <c:v>0.39419999999999999</c:v>
                </c:pt>
                <c:pt idx="8">
                  <c:v>0.40880000000000005</c:v>
                </c:pt>
                <c:pt idx="9">
                  <c:v>0.42339999999999994</c:v>
                </c:pt>
                <c:pt idx="10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B-45BC-A184-49D98C37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4848"/>
        <c:axId val="1136901248"/>
      </c:lineChart>
      <c:catAx>
        <c:axId val="11367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01248"/>
        <c:crosses val="autoZero"/>
        <c:auto val="1"/>
        <c:lblAlgn val="ctr"/>
        <c:lblOffset val="100"/>
        <c:noMultiLvlLbl val="0"/>
      </c:catAx>
      <c:valAx>
        <c:axId val="1136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0"/>
          <c:tx>
            <c:strRef>
              <c:f>smile!$B$1</c:f>
              <c:strCache>
                <c:ptCount val="1"/>
                <c:pt idx="0">
                  <c:v>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65000"/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smile!$B$2:$B$12</c:f>
              <c:numCache>
                <c:formatCode>0%</c:formatCode>
                <c:ptCount val="11"/>
                <c:pt idx="0">
                  <c:v>0.6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A-4C6E-A747-E412D946FB5D}"/>
            </c:ext>
          </c:extLst>
        </c:ser>
        <c:ser>
          <c:idx val="2"/>
          <c:order val="1"/>
          <c:tx>
            <c:strRef>
              <c:f>smile!$C$1</c:f>
              <c:strCache>
                <c:ptCount val="1"/>
                <c:pt idx="0">
                  <c:v>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2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82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8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82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82000"/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smile!$C$2:$C$12</c:f>
              <c:numCache>
                <c:formatCode>0%</c:formatCode>
                <c:ptCount val="11"/>
                <c:pt idx="0">
                  <c:v>0.58199999999999996</c:v>
                </c:pt>
                <c:pt idx="1">
                  <c:v>0.56259999999999999</c:v>
                </c:pt>
                <c:pt idx="2">
                  <c:v>0.54320000000000002</c:v>
                </c:pt>
                <c:pt idx="3">
                  <c:v>0.52380000000000004</c:v>
                </c:pt>
                <c:pt idx="4">
                  <c:v>0.50439999999999996</c:v>
                </c:pt>
                <c:pt idx="5">
                  <c:v>0.48499999999999999</c:v>
                </c:pt>
                <c:pt idx="6">
                  <c:v>0.50439999999999996</c:v>
                </c:pt>
                <c:pt idx="7">
                  <c:v>0.52380000000000004</c:v>
                </c:pt>
                <c:pt idx="8">
                  <c:v>0.54320000000000002</c:v>
                </c:pt>
                <c:pt idx="9">
                  <c:v>0.56259999999999999</c:v>
                </c:pt>
                <c:pt idx="10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A-4C6E-A747-E412D946FB5D}"/>
            </c:ext>
          </c:extLst>
        </c:ser>
        <c:ser>
          <c:idx val="3"/>
          <c:order val="2"/>
          <c:tx>
            <c:strRef>
              <c:f>smile!$D$1</c:f>
              <c:strCache>
                <c:ptCount val="1"/>
                <c:pt idx="0">
                  <c:v>month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smile!$D$2:$D$12</c:f>
              <c:numCache>
                <c:formatCode>0%</c:formatCode>
                <c:ptCount val="11"/>
                <c:pt idx="0">
                  <c:v>0.51</c:v>
                </c:pt>
                <c:pt idx="1">
                  <c:v>0.49299999999999994</c:v>
                </c:pt>
                <c:pt idx="2">
                  <c:v>0.47600000000000003</c:v>
                </c:pt>
                <c:pt idx="3">
                  <c:v>0.45900000000000002</c:v>
                </c:pt>
                <c:pt idx="4">
                  <c:v>0.442</c:v>
                </c:pt>
                <c:pt idx="5">
                  <c:v>0.42499999999999999</c:v>
                </c:pt>
                <c:pt idx="6">
                  <c:v>0.442</c:v>
                </c:pt>
                <c:pt idx="7">
                  <c:v>0.45900000000000002</c:v>
                </c:pt>
                <c:pt idx="8">
                  <c:v>0.47600000000000003</c:v>
                </c:pt>
                <c:pt idx="9">
                  <c:v>0.49299999999999994</c:v>
                </c:pt>
                <c:pt idx="1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A-4C6E-A747-E412D946FB5D}"/>
            </c:ext>
          </c:extLst>
        </c:ser>
        <c:ser>
          <c:idx val="4"/>
          <c:order val="3"/>
          <c:tx>
            <c:strRef>
              <c:f>smile!$E$1</c:f>
              <c:strCache>
                <c:ptCount val="1"/>
                <c:pt idx="0">
                  <c:v>quarter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3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83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8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8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83000"/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smile!$E$2:$E$12</c:f>
              <c:numCache>
                <c:formatCode>0%</c:formatCode>
                <c:ptCount val="11"/>
                <c:pt idx="0">
                  <c:v>0.48</c:v>
                </c:pt>
                <c:pt idx="1">
                  <c:v>0.46399999999999997</c:v>
                </c:pt>
                <c:pt idx="2">
                  <c:v>0.44800000000000006</c:v>
                </c:pt>
                <c:pt idx="3">
                  <c:v>0.43200000000000005</c:v>
                </c:pt>
                <c:pt idx="4">
                  <c:v>0.41600000000000004</c:v>
                </c:pt>
                <c:pt idx="5">
                  <c:v>0.4</c:v>
                </c:pt>
                <c:pt idx="6">
                  <c:v>0.41600000000000004</c:v>
                </c:pt>
                <c:pt idx="7">
                  <c:v>0.43200000000000005</c:v>
                </c:pt>
                <c:pt idx="8">
                  <c:v>0.44800000000000006</c:v>
                </c:pt>
                <c:pt idx="9">
                  <c:v>0.46399999999999997</c:v>
                </c:pt>
                <c:pt idx="1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A-4C6E-A747-E412D946FB5D}"/>
            </c:ext>
          </c:extLst>
        </c:ser>
        <c:ser>
          <c:idx val="5"/>
          <c:order val="4"/>
          <c:tx>
            <c:strRef>
              <c:f>smile!$F$1</c:f>
              <c:strCache>
                <c:ptCount val="1"/>
                <c:pt idx="0">
                  <c:v>half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65000"/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smile!$F$2:$F$12</c:f>
              <c:numCache>
                <c:formatCode>0%</c:formatCode>
                <c:ptCount val="11"/>
                <c:pt idx="0">
                  <c:v>0.44999999999999996</c:v>
                </c:pt>
                <c:pt idx="1">
                  <c:v>0.43499999999999994</c:v>
                </c:pt>
                <c:pt idx="2">
                  <c:v>0.42000000000000004</c:v>
                </c:pt>
                <c:pt idx="3">
                  <c:v>0.40500000000000003</c:v>
                </c:pt>
                <c:pt idx="4">
                  <c:v>0.39</c:v>
                </c:pt>
                <c:pt idx="5">
                  <c:v>0.375</c:v>
                </c:pt>
                <c:pt idx="6">
                  <c:v>0.39</c:v>
                </c:pt>
                <c:pt idx="7">
                  <c:v>0.40500000000000003</c:v>
                </c:pt>
                <c:pt idx="8">
                  <c:v>0.42000000000000004</c:v>
                </c:pt>
                <c:pt idx="9">
                  <c:v>0.43499999999999994</c:v>
                </c:pt>
                <c:pt idx="10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A-4C6E-A747-E412D946FB5D}"/>
            </c:ext>
          </c:extLst>
        </c:ser>
        <c:ser>
          <c:idx val="6"/>
          <c:order val="5"/>
          <c:tx>
            <c:strRef>
              <c:f>smile!$G$1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8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48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4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48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48000"/>
                  <a:shade val="95000"/>
                </a:schemeClr>
              </a:contourClr>
            </a:sp3d>
          </c:spPr>
          <c:cat>
            <c:strRef>
              <c:f>smile!$A$2:$A$12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smile!$G$2:$G$12</c:f>
              <c:numCache>
                <c:formatCode>0%</c:formatCode>
                <c:ptCount val="11"/>
                <c:pt idx="0">
                  <c:v>0.438</c:v>
                </c:pt>
                <c:pt idx="1">
                  <c:v>0.42339999999999994</c:v>
                </c:pt>
                <c:pt idx="2">
                  <c:v>0.40880000000000005</c:v>
                </c:pt>
                <c:pt idx="3">
                  <c:v>0.39419999999999999</c:v>
                </c:pt>
                <c:pt idx="4">
                  <c:v>0.37959999999999999</c:v>
                </c:pt>
                <c:pt idx="5">
                  <c:v>0.36499999999999999</c:v>
                </c:pt>
                <c:pt idx="6">
                  <c:v>0.37959999999999999</c:v>
                </c:pt>
                <c:pt idx="7">
                  <c:v>0.39419999999999999</c:v>
                </c:pt>
                <c:pt idx="8">
                  <c:v>0.40880000000000005</c:v>
                </c:pt>
                <c:pt idx="9">
                  <c:v>0.42339999999999994</c:v>
                </c:pt>
                <c:pt idx="10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FA-4C6E-A747-E412D946FB5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4">
                      <a:shade val="4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4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4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47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47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6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65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4">
                      <a:shade val="82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82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82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82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82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tint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8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83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4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6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65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4">
                      <a:tint val="4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4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4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4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48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tint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3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3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4">
                      <a:tint val="1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1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1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1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13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tint val="9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9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9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9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95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tint val="7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78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4">
                      <a:tint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4">
                      <a:tint val="4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4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4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4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43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tint val="2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2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2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2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25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4">
                      <a:tint val="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8000"/>
                    <a:shade val="95000"/>
                  </a:schemeClr>
                </a:contourClr>
              </a:sp3d>
            </c:spPr>
          </c:bandFmt>
        </c:bandFmts>
        <c:axId val="1840612543"/>
        <c:axId val="1719720351"/>
        <c:axId val="1722556671"/>
      </c:surface3DChart>
      <c:catAx>
        <c:axId val="18406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0351"/>
        <c:crosses val="autoZero"/>
        <c:auto val="1"/>
        <c:lblAlgn val="ctr"/>
        <c:lblOffset val="100"/>
        <c:noMultiLvlLbl val="0"/>
      </c:catAx>
      <c:valAx>
        <c:axId val="17197203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2543"/>
        <c:crosses val="autoZero"/>
        <c:crossBetween val="midCat"/>
      </c:valAx>
      <c:serAx>
        <c:axId val="172255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0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8</xdr:col>
      <xdr:colOff>57150</xdr:colOff>
      <xdr:row>38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9851CC-9C07-4E38-BA98-D1D49949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0</xdr:row>
      <xdr:rowOff>0</xdr:rowOff>
    </xdr:from>
    <xdr:to>
      <xdr:col>23</xdr:col>
      <xdr:colOff>200025</xdr:colOff>
      <xdr:row>36</xdr:row>
      <xdr:rowOff>157165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16C376-3F98-4F56-9336-898A1EC5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902079E-E1A5-4009-957B-D90994A3A189}" autoFormatId="16" applyNumberFormats="0" applyBorderFormats="0" applyFontFormats="0" applyPatternFormats="0" applyAlignmentFormats="0" applyWidthHeightFormats="0">
  <queryTableRefresh nextId="8">
    <queryTableFields count="7">
      <queryTableField id="1" name="Moneyness" tableColumnId="1"/>
      <queryTableField id="2" name="day" tableColumnId="2"/>
      <queryTableField id="3" name="week" tableColumnId="3"/>
      <queryTableField id="4" name="month" tableColumnId="4"/>
      <queryTableField id="5" name="quarter" tableColumnId="5"/>
      <queryTableField id="6" name="half" tableColumnId="6"/>
      <queryTableField id="7" name="yea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F6836-4642-430E-8174-947CAA70E94C}" name="_1__Step_Interpolated_Moneyness_Data" displayName="_1__Step_Interpolated_Moneyness_Data" ref="A1:G102" tableType="queryTable" totalsRowShown="0">
  <autoFilter ref="A1:G102" xr:uid="{DDE615E9-6519-421D-B924-8C774B75BF74}"/>
  <tableColumns count="7">
    <tableColumn id="1" xr3:uid="{FE1D9A0E-1D45-43EC-A879-DA586903ED01}" uniqueName="1" name="Moneyness" queryTableFieldId="1"/>
    <tableColumn id="2" xr3:uid="{1BDC08C2-F1A7-4EFB-A28B-1CA6D4229231}" uniqueName="2" name="day" queryTableFieldId="2"/>
    <tableColumn id="3" xr3:uid="{670A26DB-1E8E-4BBC-866E-5B90983404F1}" uniqueName="3" name="week" queryTableFieldId="3"/>
    <tableColumn id="4" xr3:uid="{00F06D8A-A743-4C0C-B4A0-F02F99C42675}" uniqueName="4" name="month" queryTableFieldId="4"/>
    <tableColumn id="5" xr3:uid="{015442DF-BC24-47F0-B3A3-C23D8B6071E3}" uniqueName="5" name="quarter" queryTableFieldId="5"/>
    <tableColumn id="6" xr3:uid="{898D701A-7532-4EBC-BC17-C686D2FDFC46}" uniqueName="6" name="half" queryTableFieldId="6"/>
    <tableColumn id="7" xr3:uid="{6610D89C-4509-4524-9624-87FC6EE1BC4F}" uniqueName="7" name="yea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1513-F214-4A1C-B860-8F742B14BBB1}">
  <dimension ref="A1:G12"/>
  <sheetViews>
    <sheetView workbookViewId="0">
      <selection sqref="A1:G12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-0.5</v>
      </c>
      <c r="B2" s="2">
        <v>0.6</v>
      </c>
      <c r="C2" s="2">
        <f>B2*0.97</f>
        <v>0.58199999999999996</v>
      </c>
      <c r="D2" s="2">
        <f>B2*0.85</f>
        <v>0.51</v>
      </c>
      <c r="E2" s="2">
        <f>B2*0.8</f>
        <v>0.48</v>
      </c>
      <c r="F2" s="2">
        <f>B2*0.75</f>
        <v>0.44999999999999996</v>
      </c>
      <c r="G2" s="2">
        <f>B2*0.73</f>
        <v>0.438</v>
      </c>
    </row>
    <row r="3" spans="1:7" x14ac:dyDescent="0.25">
      <c r="A3" s="1">
        <v>-0.4</v>
      </c>
      <c r="B3" s="2">
        <v>0.57999999999999996</v>
      </c>
      <c r="C3" s="2">
        <f t="shared" ref="C3:C12" si="0">B3*0.97</f>
        <v>0.56259999999999999</v>
      </c>
      <c r="D3" s="2">
        <f t="shared" ref="D3:D12" si="1">B3*0.85</f>
        <v>0.49299999999999994</v>
      </c>
      <c r="E3" s="2">
        <f t="shared" ref="E3:E12" si="2">B3*0.8</f>
        <v>0.46399999999999997</v>
      </c>
      <c r="F3" s="2">
        <f t="shared" ref="F3:F12" si="3">B3*0.75</f>
        <v>0.43499999999999994</v>
      </c>
      <c r="G3" s="2">
        <f t="shared" ref="G3:G12" si="4">B3*0.73</f>
        <v>0.42339999999999994</v>
      </c>
    </row>
    <row r="4" spans="1:7" x14ac:dyDescent="0.25">
      <c r="A4" s="1">
        <v>-0.3</v>
      </c>
      <c r="B4" s="2">
        <v>0.56000000000000005</v>
      </c>
      <c r="C4" s="2">
        <f t="shared" si="0"/>
        <v>0.54320000000000002</v>
      </c>
      <c r="D4" s="2">
        <f t="shared" si="1"/>
        <v>0.47600000000000003</v>
      </c>
      <c r="E4" s="2">
        <f t="shared" si="2"/>
        <v>0.44800000000000006</v>
      </c>
      <c r="F4" s="2">
        <f t="shared" si="3"/>
        <v>0.42000000000000004</v>
      </c>
      <c r="G4" s="2">
        <f t="shared" si="4"/>
        <v>0.40880000000000005</v>
      </c>
    </row>
    <row r="5" spans="1:7" x14ac:dyDescent="0.25">
      <c r="A5" s="1">
        <v>-0.2</v>
      </c>
      <c r="B5" s="2">
        <v>0.54</v>
      </c>
      <c r="C5" s="2">
        <f t="shared" si="0"/>
        <v>0.52380000000000004</v>
      </c>
      <c r="D5" s="2">
        <f t="shared" si="1"/>
        <v>0.45900000000000002</v>
      </c>
      <c r="E5" s="2">
        <f t="shared" si="2"/>
        <v>0.43200000000000005</v>
      </c>
      <c r="F5" s="2">
        <f t="shared" si="3"/>
        <v>0.40500000000000003</v>
      </c>
      <c r="G5" s="2">
        <f t="shared" si="4"/>
        <v>0.39419999999999999</v>
      </c>
    </row>
    <row r="6" spans="1:7" x14ac:dyDescent="0.25">
      <c r="A6" s="1">
        <v>-0.1</v>
      </c>
      <c r="B6" s="2">
        <v>0.52</v>
      </c>
      <c r="C6" s="2">
        <f t="shared" si="0"/>
        <v>0.50439999999999996</v>
      </c>
      <c r="D6" s="2">
        <f t="shared" si="1"/>
        <v>0.442</v>
      </c>
      <c r="E6" s="2">
        <f t="shared" si="2"/>
        <v>0.41600000000000004</v>
      </c>
      <c r="F6" s="2">
        <f t="shared" si="3"/>
        <v>0.39</v>
      </c>
      <c r="G6" s="2">
        <f t="shared" si="4"/>
        <v>0.37959999999999999</v>
      </c>
    </row>
    <row r="7" spans="1:7" x14ac:dyDescent="0.25">
      <c r="A7" s="1" t="s">
        <v>0</v>
      </c>
      <c r="B7" s="2">
        <v>0.5</v>
      </c>
      <c r="C7" s="2">
        <f t="shared" si="0"/>
        <v>0.48499999999999999</v>
      </c>
      <c r="D7" s="2">
        <f t="shared" si="1"/>
        <v>0.42499999999999999</v>
      </c>
      <c r="E7" s="2">
        <f t="shared" si="2"/>
        <v>0.4</v>
      </c>
      <c r="F7" s="2">
        <f t="shared" si="3"/>
        <v>0.375</v>
      </c>
      <c r="G7" s="2">
        <f t="shared" si="4"/>
        <v>0.36499999999999999</v>
      </c>
    </row>
    <row r="8" spans="1:7" x14ac:dyDescent="0.25">
      <c r="A8" s="1">
        <v>0.1</v>
      </c>
      <c r="B8" s="2">
        <v>0.52</v>
      </c>
      <c r="C8" s="2">
        <f t="shared" si="0"/>
        <v>0.50439999999999996</v>
      </c>
      <c r="D8" s="2">
        <f t="shared" si="1"/>
        <v>0.442</v>
      </c>
      <c r="E8" s="2">
        <f t="shared" si="2"/>
        <v>0.41600000000000004</v>
      </c>
      <c r="F8" s="2">
        <f t="shared" si="3"/>
        <v>0.39</v>
      </c>
      <c r="G8" s="2">
        <f t="shared" si="4"/>
        <v>0.37959999999999999</v>
      </c>
    </row>
    <row r="9" spans="1:7" x14ac:dyDescent="0.25">
      <c r="A9" s="1">
        <v>0.2</v>
      </c>
      <c r="B9" s="2">
        <v>0.54</v>
      </c>
      <c r="C9" s="2">
        <f t="shared" si="0"/>
        <v>0.52380000000000004</v>
      </c>
      <c r="D9" s="2">
        <f t="shared" si="1"/>
        <v>0.45900000000000002</v>
      </c>
      <c r="E9" s="2">
        <f t="shared" si="2"/>
        <v>0.43200000000000005</v>
      </c>
      <c r="F9" s="2">
        <f t="shared" si="3"/>
        <v>0.40500000000000003</v>
      </c>
      <c r="G9" s="2">
        <f t="shared" si="4"/>
        <v>0.39419999999999999</v>
      </c>
    </row>
    <row r="10" spans="1:7" x14ac:dyDescent="0.25">
      <c r="A10" s="1">
        <v>0.3</v>
      </c>
      <c r="B10" s="2">
        <v>0.56000000000000005</v>
      </c>
      <c r="C10" s="2">
        <f t="shared" si="0"/>
        <v>0.54320000000000002</v>
      </c>
      <c r="D10" s="2">
        <f t="shared" si="1"/>
        <v>0.47600000000000003</v>
      </c>
      <c r="E10" s="2">
        <f t="shared" si="2"/>
        <v>0.44800000000000006</v>
      </c>
      <c r="F10" s="2">
        <f t="shared" si="3"/>
        <v>0.42000000000000004</v>
      </c>
      <c r="G10" s="2">
        <f t="shared" si="4"/>
        <v>0.40880000000000005</v>
      </c>
    </row>
    <row r="11" spans="1:7" x14ac:dyDescent="0.25">
      <c r="A11" s="1">
        <v>0.4</v>
      </c>
      <c r="B11" s="2">
        <v>0.57999999999999996</v>
      </c>
      <c r="C11" s="2">
        <f t="shared" si="0"/>
        <v>0.56259999999999999</v>
      </c>
      <c r="D11" s="2">
        <f t="shared" si="1"/>
        <v>0.49299999999999994</v>
      </c>
      <c r="E11" s="2">
        <f t="shared" si="2"/>
        <v>0.46399999999999997</v>
      </c>
      <c r="F11" s="2">
        <f t="shared" si="3"/>
        <v>0.43499999999999994</v>
      </c>
      <c r="G11" s="2">
        <f t="shared" si="4"/>
        <v>0.42339999999999994</v>
      </c>
    </row>
    <row r="12" spans="1:7" x14ac:dyDescent="0.25">
      <c r="A12" s="1">
        <v>0.5</v>
      </c>
      <c r="B12" s="2">
        <v>0.6</v>
      </c>
      <c r="C12" s="2">
        <f t="shared" si="0"/>
        <v>0.58199999999999996</v>
      </c>
      <c r="D12" s="2">
        <f t="shared" si="1"/>
        <v>0.51</v>
      </c>
      <c r="E12" s="2">
        <f t="shared" si="2"/>
        <v>0.48</v>
      </c>
      <c r="F12" s="2">
        <f t="shared" si="3"/>
        <v>0.44999999999999996</v>
      </c>
      <c r="G12" s="2">
        <f t="shared" si="4"/>
        <v>0.438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FB9A-BA4B-46CF-A242-6D5C503C76BA}">
  <dimension ref="A1:G102"/>
  <sheetViews>
    <sheetView tabSelected="1" workbookViewId="0">
      <selection activeCell="K14" sqref="K14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-50</v>
      </c>
      <c r="B2" s="4">
        <v>0.8</v>
      </c>
      <c r="C2" s="4">
        <v>0.77</v>
      </c>
      <c r="D2" s="4">
        <v>0.627</v>
      </c>
      <c r="E2" s="4">
        <f t="shared" ref="E2:G41" si="0">D2*0.9</f>
        <v>0.56430000000000002</v>
      </c>
      <c r="F2" s="4">
        <f t="shared" si="0"/>
        <v>0.50787000000000004</v>
      </c>
      <c r="G2" s="4">
        <f t="shared" si="0"/>
        <v>0.45708300000000007</v>
      </c>
    </row>
    <row r="3" spans="1:7" x14ac:dyDescent="0.25">
      <c r="A3">
        <v>-49</v>
      </c>
      <c r="B3" s="4">
        <v>0.8</v>
      </c>
      <c r="C3" s="4">
        <v>0.77</v>
      </c>
      <c r="D3" s="4">
        <v>0.627</v>
      </c>
      <c r="E3" s="4">
        <f t="shared" si="0"/>
        <v>0.56430000000000002</v>
      </c>
      <c r="F3" s="4">
        <f t="shared" si="0"/>
        <v>0.50787000000000004</v>
      </c>
      <c r="G3" s="4">
        <f t="shared" si="0"/>
        <v>0.45708300000000007</v>
      </c>
    </row>
    <row r="4" spans="1:7" x14ac:dyDescent="0.25">
      <c r="A4">
        <v>-48</v>
      </c>
      <c r="B4" s="4">
        <v>0.8</v>
      </c>
      <c r="C4" s="4">
        <v>0.77</v>
      </c>
      <c r="D4" s="4">
        <v>0.627</v>
      </c>
      <c r="E4" s="4">
        <f t="shared" si="0"/>
        <v>0.56430000000000002</v>
      </c>
      <c r="F4" s="4">
        <f t="shared" si="0"/>
        <v>0.50787000000000004</v>
      </c>
      <c r="G4" s="4">
        <f t="shared" si="0"/>
        <v>0.45708300000000007</v>
      </c>
    </row>
    <row r="5" spans="1:7" x14ac:dyDescent="0.25">
      <c r="A5">
        <v>-47</v>
      </c>
      <c r="B5" s="4">
        <v>0.8</v>
      </c>
      <c r="C5" s="4">
        <v>0.77</v>
      </c>
      <c r="D5" s="4">
        <v>0.627</v>
      </c>
      <c r="E5" s="4">
        <f t="shared" si="0"/>
        <v>0.56430000000000002</v>
      </c>
      <c r="F5" s="4">
        <f t="shared" si="0"/>
        <v>0.50787000000000004</v>
      </c>
      <c r="G5" s="4">
        <f t="shared" si="0"/>
        <v>0.45708300000000007</v>
      </c>
    </row>
    <row r="6" spans="1:7" x14ac:dyDescent="0.25">
      <c r="A6">
        <v>-46</v>
      </c>
      <c r="B6" s="4">
        <v>0.8</v>
      </c>
      <c r="C6" s="4">
        <v>0.77</v>
      </c>
      <c r="D6" s="4">
        <v>0.627</v>
      </c>
      <c r="E6" s="4">
        <f t="shared" si="0"/>
        <v>0.56430000000000002</v>
      </c>
      <c r="F6" s="4">
        <f t="shared" si="0"/>
        <v>0.50787000000000004</v>
      </c>
      <c r="G6" s="4">
        <f t="shared" si="0"/>
        <v>0.45708300000000007</v>
      </c>
    </row>
    <row r="7" spans="1:7" x14ac:dyDescent="0.25">
      <c r="A7">
        <v>-45</v>
      </c>
      <c r="B7" s="4">
        <v>0.8</v>
      </c>
      <c r="C7" s="4">
        <v>0.77</v>
      </c>
      <c r="D7" s="4">
        <v>0.627</v>
      </c>
      <c r="E7" s="4">
        <f t="shared" si="0"/>
        <v>0.56430000000000002</v>
      </c>
      <c r="F7" s="4">
        <f t="shared" si="0"/>
        <v>0.50787000000000004</v>
      </c>
      <c r="G7" s="4">
        <f t="shared" si="0"/>
        <v>0.45708300000000007</v>
      </c>
    </row>
    <row r="8" spans="1:7" x14ac:dyDescent="0.25">
      <c r="A8">
        <v>-44</v>
      </c>
      <c r="B8" s="4">
        <v>0.8</v>
      </c>
      <c r="C8" s="4">
        <v>0.77</v>
      </c>
      <c r="D8" s="4">
        <v>0.627</v>
      </c>
      <c r="E8" s="4">
        <f t="shared" si="0"/>
        <v>0.56430000000000002</v>
      </c>
      <c r="F8" s="4">
        <f t="shared" si="0"/>
        <v>0.50787000000000004</v>
      </c>
      <c r="G8" s="4">
        <f t="shared" si="0"/>
        <v>0.45708300000000007</v>
      </c>
    </row>
    <row r="9" spans="1:7" x14ac:dyDescent="0.25">
      <c r="A9">
        <v>-43</v>
      </c>
      <c r="B9" s="4">
        <v>0.8</v>
      </c>
      <c r="C9" s="4">
        <v>0.77</v>
      </c>
      <c r="D9" s="4">
        <v>0.627</v>
      </c>
      <c r="E9" s="4">
        <f t="shared" si="0"/>
        <v>0.56430000000000002</v>
      </c>
      <c r="F9" s="4">
        <f t="shared" si="0"/>
        <v>0.50787000000000004</v>
      </c>
      <c r="G9" s="4">
        <f t="shared" si="0"/>
        <v>0.45708300000000007</v>
      </c>
    </row>
    <row r="10" spans="1:7" x14ac:dyDescent="0.25">
      <c r="A10">
        <v>-42</v>
      </c>
      <c r="B10" s="4">
        <v>0.8</v>
      </c>
      <c r="C10" s="4">
        <v>0.77</v>
      </c>
      <c r="D10" s="4">
        <v>0.627</v>
      </c>
      <c r="E10" s="4">
        <f t="shared" si="0"/>
        <v>0.56430000000000002</v>
      </c>
      <c r="F10" s="4">
        <f t="shared" si="0"/>
        <v>0.50787000000000004</v>
      </c>
      <c r="G10" s="4">
        <f t="shared" si="0"/>
        <v>0.45708300000000007</v>
      </c>
    </row>
    <row r="11" spans="1:7" x14ac:dyDescent="0.25">
      <c r="A11">
        <v>-41</v>
      </c>
      <c r="B11" s="4">
        <v>0.8</v>
      </c>
      <c r="C11" s="4">
        <v>0.77</v>
      </c>
      <c r="D11" s="4">
        <v>0.627</v>
      </c>
      <c r="E11" s="4">
        <f t="shared" si="0"/>
        <v>0.56430000000000002</v>
      </c>
      <c r="F11" s="4">
        <f t="shared" si="0"/>
        <v>0.50787000000000004</v>
      </c>
      <c r="G11" s="4">
        <f t="shared" si="0"/>
        <v>0.45708300000000007</v>
      </c>
    </row>
    <row r="12" spans="1:7" x14ac:dyDescent="0.25">
      <c r="A12">
        <v>-40</v>
      </c>
      <c r="B12" s="4">
        <v>0.8</v>
      </c>
      <c r="C12" s="4">
        <v>0.77</v>
      </c>
      <c r="D12" s="4">
        <v>0.627</v>
      </c>
      <c r="E12" s="4">
        <f t="shared" si="0"/>
        <v>0.56430000000000002</v>
      </c>
      <c r="F12" s="4">
        <f t="shared" si="0"/>
        <v>0.50787000000000004</v>
      </c>
      <c r="G12" s="4">
        <f t="shared" si="0"/>
        <v>0.45708300000000007</v>
      </c>
    </row>
    <row r="13" spans="1:7" x14ac:dyDescent="0.25">
      <c r="A13">
        <v>-39</v>
      </c>
      <c r="B13" s="4">
        <v>0.8</v>
      </c>
      <c r="C13" s="4">
        <v>0.77</v>
      </c>
      <c r="D13" s="4">
        <v>0.627</v>
      </c>
      <c r="E13" s="4">
        <f t="shared" si="0"/>
        <v>0.56430000000000002</v>
      </c>
      <c r="F13" s="4">
        <f t="shared" si="0"/>
        <v>0.50787000000000004</v>
      </c>
      <c r="G13" s="4">
        <f t="shared" si="0"/>
        <v>0.45708300000000007</v>
      </c>
    </row>
    <row r="14" spans="1:7" x14ac:dyDescent="0.25">
      <c r="A14">
        <v>-38</v>
      </c>
      <c r="B14" s="4">
        <v>0.8</v>
      </c>
      <c r="C14" s="4">
        <v>0.77</v>
      </c>
      <c r="D14" s="4">
        <v>0.627</v>
      </c>
      <c r="E14" s="4">
        <f t="shared" si="0"/>
        <v>0.56430000000000002</v>
      </c>
      <c r="F14" s="4">
        <f t="shared" si="0"/>
        <v>0.50787000000000004</v>
      </c>
      <c r="G14" s="4">
        <f t="shared" si="0"/>
        <v>0.45708300000000007</v>
      </c>
    </row>
    <row r="15" spans="1:7" x14ac:dyDescent="0.25">
      <c r="A15">
        <v>-37</v>
      </c>
      <c r="B15" s="4">
        <v>0.8</v>
      </c>
      <c r="C15" s="4">
        <v>0.77</v>
      </c>
      <c r="D15" s="4">
        <v>0.627</v>
      </c>
      <c r="E15" s="4">
        <f t="shared" si="0"/>
        <v>0.56430000000000002</v>
      </c>
      <c r="F15" s="4">
        <f t="shared" si="0"/>
        <v>0.50787000000000004</v>
      </c>
      <c r="G15" s="4">
        <f t="shared" si="0"/>
        <v>0.45708300000000007</v>
      </c>
    </row>
    <row r="16" spans="1:7" x14ac:dyDescent="0.25">
      <c r="A16">
        <v>-36</v>
      </c>
      <c r="B16" s="4">
        <v>0.8</v>
      </c>
      <c r="C16" s="4">
        <v>0.77</v>
      </c>
      <c r="D16" s="4">
        <v>0.627</v>
      </c>
      <c r="E16" s="4">
        <f t="shared" si="0"/>
        <v>0.56430000000000002</v>
      </c>
      <c r="F16" s="4">
        <f t="shared" si="0"/>
        <v>0.50787000000000004</v>
      </c>
      <c r="G16" s="4">
        <f t="shared" si="0"/>
        <v>0.45708300000000007</v>
      </c>
    </row>
    <row r="17" spans="1:7" x14ac:dyDescent="0.25">
      <c r="A17">
        <v>-35</v>
      </c>
      <c r="B17" s="4">
        <v>0.8</v>
      </c>
      <c r="C17" s="4">
        <v>0.77</v>
      </c>
      <c r="D17" s="4">
        <v>0.627</v>
      </c>
      <c r="E17" s="4">
        <f t="shared" si="0"/>
        <v>0.56430000000000002</v>
      </c>
      <c r="F17" s="4">
        <f t="shared" si="0"/>
        <v>0.50787000000000004</v>
      </c>
      <c r="G17" s="4">
        <f t="shared" si="0"/>
        <v>0.45708300000000007</v>
      </c>
    </row>
    <row r="18" spans="1:7" x14ac:dyDescent="0.25">
      <c r="A18">
        <v>-34</v>
      </c>
      <c r="B18" s="4">
        <v>0.8</v>
      </c>
      <c r="C18" s="4">
        <v>0.77</v>
      </c>
      <c r="D18" s="4">
        <v>0.627</v>
      </c>
      <c r="E18" s="4">
        <f t="shared" si="0"/>
        <v>0.56430000000000002</v>
      </c>
      <c r="F18" s="4">
        <f t="shared" si="0"/>
        <v>0.50787000000000004</v>
      </c>
      <c r="G18" s="4">
        <f t="shared" si="0"/>
        <v>0.45708300000000007</v>
      </c>
    </row>
    <row r="19" spans="1:7" x14ac:dyDescent="0.25">
      <c r="A19">
        <v>-33</v>
      </c>
      <c r="B19" s="4">
        <v>0.8</v>
      </c>
      <c r="C19" s="4">
        <v>0.77</v>
      </c>
      <c r="D19" s="4">
        <v>0.627</v>
      </c>
      <c r="E19" s="4">
        <f t="shared" si="0"/>
        <v>0.56430000000000002</v>
      </c>
      <c r="F19" s="4">
        <f t="shared" si="0"/>
        <v>0.50787000000000004</v>
      </c>
      <c r="G19" s="4">
        <f t="shared" si="0"/>
        <v>0.45708300000000007</v>
      </c>
    </row>
    <row r="20" spans="1:7" x14ac:dyDescent="0.25">
      <c r="A20">
        <v>-32</v>
      </c>
      <c r="B20" s="4">
        <v>0.8</v>
      </c>
      <c r="C20" s="4">
        <v>0.77</v>
      </c>
      <c r="D20" s="4">
        <v>0.627</v>
      </c>
      <c r="E20" s="4">
        <f t="shared" si="0"/>
        <v>0.56430000000000002</v>
      </c>
      <c r="F20" s="4">
        <f t="shared" si="0"/>
        <v>0.50787000000000004</v>
      </c>
      <c r="G20" s="4">
        <f t="shared" si="0"/>
        <v>0.45708300000000007</v>
      </c>
    </row>
    <row r="21" spans="1:7" x14ac:dyDescent="0.25">
      <c r="A21">
        <v>-31</v>
      </c>
      <c r="B21" s="4">
        <v>0.8</v>
      </c>
      <c r="C21" s="4">
        <v>0.77</v>
      </c>
      <c r="D21" s="4">
        <v>0.627</v>
      </c>
      <c r="E21" s="4">
        <f t="shared" si="0"/>
        <v>0.56430000000000002</v>
      </c>
      <c r="F21" s="4">
        <f t="shared" si="0"/>
        <v>0.50787000000000004</v>
      </c>
      <c r="G21" s="4">
        <f t="shared" si="0"/>
        <v>0.45708300000000007</v>
      </c>
    </row>
    <row r="22" spans="1:7" x14ac:dyDescent="0.25">
      <c r="A22">
        <v>-30</v>
      </c>
      <c r="B22" s="4">
        <v>0.8</v>
      </c>
      <c r="C22" s="4">
        <v>0.77</v>
      </c>
      <c r="D22" s="4">
        <v>0.627</v>
      </c>
      <c r="E22" s="4">
        <f t="shared" si="0"/>
        <v>0.56430000000000002</v>
      </c>
      <c r="F22" s="4">
        <f t="shared" si="0"/>
        <v>0.50787000000000004</v>
      </c>
      <c r="G22" s="4">
        <f t="shared" si="0"/>
        <v>0.45708300000000007</v>
      </c>
    </row>
    <row r="23" spans="1:7" x14ac:dyDescent="0.25">
      <c r="A23">
        <v>-29</v>
      </c>
      <c r="B23" s="4">
        <v>0.8</v>
      </c>
      <c r="C23" s="4">
        <v>0.77</v>
      </c>
      <c r="D23" s="4">
        <v>0.627</v>
      </c>
      <c r="E23" s="4">
        <f t="shared" si="0"/>
        <v>0.56430000000000002</v>
      </c>
      <c r="F23" s="4">
        <f t="shared" si="0"/>
        <v>0.50787000000000004</v>
      </c>
      <c r="G23" s="4">
        <f t="shared" si="0"/>
        <v>0.45708300000000007</v>
      </c>
    </row>
    <row r="24" spans="1:7" x14ac:dyDescent="0.25">
      <c r="A24">
        <v>-28</v>
      </c>
      <c r="B24" s="4">
        <v>0.8</v>
      </c>
      <c r="C24" s="4">
        <v>0.77</v>
      </c>
      <c r="D24" s="4">
        <v>0.627</v>
      </c>
      <c r="E24" s="4">
        <f t="shared" si="0"/>
        <v>0.56430000000000002</v>
      </c>
      <c r="F24" s="4">
        <f t="shared" si="0"/>
        <v>0.50787000000000004</v>
      </c>
      <c r="G24" s="4">
        <f t="shared" si="0"/>
        <v>0.45708300000000007</v>
      </c>
    </row>
    <row r="25" spans="1:7" x14ac:dyDescent="0.25">
      <c r="A25">
        <v>-27</v>
      </c>
      <c r="B25" s="4">
        <v>0.8</v>
      </c>
      <c r="C25" s="4">
        <v>0.77</v>
      </c>
      <c r="D25" s="4">
        <v>0.627</v>
      </c>
      <c r="E25" s="4">
        <f t="shared" si="0"/>
        <v>0.56430000000000002</v>
      </c>
      <c r="F25" s="4">
        <f t="shared" si="0"/>
        <v>0.50787000000000004</v>
      </c>
      <c r="G25" s="4">
        <f t="shared" si="0"/>
        <v>0.45708300000000007</v>
      </c>
    </row>
    <row r="26" spans="1:7" x14ac:dyDescent="0.25">
      <c r="A26">
        <v>-26</v>
      </c>
      <c r="B26" s="4">
        <v>0.8</v>
      </c>
      <c r="C26" s="4">
        <v>0.77</v>
      </c>
      <c r="D26" s="4">
        <v>0.627</v>
      </c>
      <c r="E26" s="4">
        <f t="shared" si="0"/>
        <v>0.56430000000000002</v>
      </c>
      <c r="F26" s="4">
        <f t="shared" si="0"/>
        <v>0.50787000000000004</v>
      </c>
      <c r="G26" s="4">
        <f t="shared" si="0"/>
        <v>0.45708300000000007</v>
      </c>
    </row>
    <row r="27" spans="1:7" x14ac:dyDescent="0.25">
      <c r="A27">
        <v>-25</v>
      </c>
      <c r="B27" s="4">
        <v>0.8</v>
      </c>
      <c r="C27" s="4">
        <v>0.77</v>
      </c>
      <c r="D27" s="4">
        <v>0.627</v>
      </c>
      <c r="E27" s="4">
        <f t="shared" si="0"/>
        <v>0.56430000000000002</v>
      </c>
      <c r="F27" s="4">
        <f t="shared" si="0"/>
        <v>0.50787000000000004</v>
      </c>
      <c r="G27" s="4">
        <f t="shared" si="0"/>
        <v>0.45708300000000007</v>
      </c>
    </row>
    <row r="28" spans="1:7" x14ac:dyDescent="0.25">
      <c r="A28">
        <v>-24</v>
      </c>
      <c r="B28" s="4">
        <v>0.8</v>
      </c>
      <c r="C28" s="4">
        <v>0.77</v>
      </c>
      <c r="D28" s="4">
        <v>0.627</v>
      </c>
      <c r="E28" s="4">
        <f t="shared" si="0"/>
        <v>0.56430000000000002</v>
      </c>
      <c r="F28" s="4">
        <f t="shared" si="0"/>
        <v>0.50787000000000004</v>
      </c>
      <c r="G28" s="4">
        <f t="shared" si="0"/>
        <v>0.45708300000000007</v>
      </c>
    </row>
    <row r="29" spans="1:7" x14ac:dyDescent="0.25">
      <c r="A29">
        <v>-23</v>
      </c>
      <c r="B29" s="4">
        <v>0.8</v>
      </c>
      <c r="C29" s="4">
        <v>0.77</v>
      </c>
      <c r="D29" s="4">
        <v>0.627</v>
      </c>
      <c r="E29" s="4">
        <f t="shared" si="0"/>
        <v>0.56430000000000002</v>
      </c>
      <c r="F29" s="4">
        <f t="shared" si="0"/>
        <v>0.50787000000000004</v>
      </c>
      <c r="G29" s="4">
        <f t="shared" si="0"/>
        <v>0.45708300000000007</v>
      </c>
    </row>
    <row r="30" spans="1:7" x14ac:dyDescent="0.25">
      <c r="A30">
        <v>-22</v>
      </c>
      <c r="B30" s="4">
        <v>0.8</v>
      </c>
      <c r="C30" s="4">
        <v>0.77</v>
      </c>
      <c r="D30" s="4">
        <v>0.627</v>
      </c>
      <c r="E30" s="4">
        <f t="shared" si="0"/>
        <v>0.56430000000000002</v>
      </c>
      <c r="F30" s="4">
        <f t="shared" si="0"/>
        <v>0.50787000000000004</v>
      </c>
      <c r="G30" s="4">
        <f t="shared" si="0"/>
        <v>0.45708300000000007</v>
      </c>
    </row>
    <row r="31" spans="1:7" x14ac:dyDescent="0.25">
      <c r="A31">
        <v>-21</v>
      </c>
      <c r="B31" s="4">
        <v>0.8</v>
      </c>
      <c r="C31" s="4">
        <v>0.77</v>
      </c>
      <c r="D31" s="4">
        <v>0.627</v>
      </c>
      <c r="E31" s="4">
        <f t="shared" si="0"/>
        <v>0.56430000000000002</v>
      </c>
      <c r="F31" s="4">
        <f t="shared" si="0"/>
        <v>0.50787000000000004</v>
      </c>
      <c r="G31" s="4">
        <f t="shared" si="0"/>
        <v>0.45708300000000007</v>
      </c>
    </row>
    <row r="32" spans="1:7" x14ac:dyDescent="0.25">
      <c r="A32">
        <v>-20</v>
      </c>
      <c r="B32" s="4">
        <v>0.8</v>
      </c>
      <c r="C32" s="4">
        <v>0.77</v>
      </c>
      <c r="D32" s="4">
        <v>0.627</v>
      </c>
      <c r="E32" s="4">
        <f t="shared" si="0"/>
        <v>0.56430000000000002</v>
      </c>
      <c r="F32" s="4">
        <f t="shared" si="0"/>
        <v>0.50787000000000004</v>
      </c>
      <c r="G32" s="4">
        <f t="shared" si="0"/>
        <v>0.45708300000000007</v>
      </c>
    </row>
    <row r="33" spans="1:7" x14ac:dyDescent="0.25">
      <c r="A33">
        <v>-19</v>
      </c>
      <c r="B33" s="4">
        <v>0.8</v>
      </c>
      <c r="C33" s="4">
        <v>0.77</v>
      </c>
      <c r="D33" s="4">
        <v>0.627</v>
      </c>
      <c r="E33" s="4">
        <f t="shared" si="0"/>
        <v>0.56430000000000002</v>
      </c>
      <c r="F33" s="4">
        <f t="shared" si="0"/>
        <v>0.50787000000000004</v>
      </c>
      <c r="G33" s="4">
        <f t="shared" si="0"/>
        <v>0.45708300000000007</v>
      </c>
    </row>
    <row r="34" spans="1:7" x14ac:dyDescent="0.25">
      <c r="A34">
        <v>-18</v>
      </c>
      <c r="B34" s="4">
        <v>0.8</v>
      </c>
      <c r="C34" s="4">
        <v>0.77</v>
      </c>
      <c r="D34" s="4">
        <v>0.627</v>
      </c>
      <c r="E34" s="4">
        <f t="shared" si="0"/>
        <v>0.56430000000000002</v>
      </c>
      <c r="F34" s="4">
        <f t="shared" si="0"/>
        <v>0.50787000000000004</v>
      </c>
      <c r="G34" s="4">
        <f t="shared" si="0"/>
        <v>0.45708300000000007</v>
      </c>
    </row>
    <row r="35" spans="1:7" x14ac:dyDescent="0.25">
      <c r="A35">
        <v>-17</v>
      </c>
      <c r="B35" s="4">
        <v>0.8</v>
      </c>
      <c r="C35" s="4">
        <v>0.77</v>
      </c>
      <c r="D35" s="4">
        <v>0.627</v>
      </c>
      <c r="E35" s="4">
        <f t="shared" si="0"/>
        <v>0.56430000000000002</v>
      </c>
      <c r="F35" s="4">
        <f t="shared" si="0"/>
        <v>0.50787000000000004</v>
      </c>
      <c r="G35" s="4">
        <f t="shared" si="0"/>
        <v>0.45708300000000007</v>
      </c>
    </row>
    <row r="36" spans="1:7" x14ac:dyDescent="0.25">
      <c r="A36">
        <v>-16</v>
      </c>
      <c r="B36" s="4">
        <v>0.8</v>
      </c>
      <c r="C36" s="4">
        <v>0.77</v>
      </c>
      <c r="D36" s="4">
        <v>0.627</v>
      </c>
      <c r="E36" s="4">
        <f t="shared" si="0"/>
        <v>0.56430000000000002</v>
      </c>
      <c r="F36" s="4">
        <f t="shared" si="0"/>
        <v>0.50787000000000004</v>
      </c>
      <c r="G36" s="4">
        <f t="shared" si="0"/>
        <v>0.45708300000000007</v>
      </c>
    </row>
    <row r="37" spans="1:7" x14ac:dyDescent="0.25">
      <c r="A37">
        <v>-15</v>
      </c>
      <c r="B37" s="4">
        <v>0.8</v>
      </c>
      <c r="C37" s="4">
        <v>0.77</v>
      </c>
      <c r="D37" s="4">
        <v>0.627</v>
      </c>
      <c r="E37" s="4">
        <f t="shared" si="0"/>
        <v>0.56430000000000002</v>
      </c>
      <c r="F37" s="4">
        <f t="shared" si="0"/>
        <v>0.50787000000000004</v>
      </c>
      <c r="G37" s="4">
        <f t="shared" si="0"/>
        <v>0.45708300000000007</v>
      </c>
    </row>
    <row r="38" spans="1:7" x14ac:dyDescent="0.25">
      <c r="A38">
        <v>-14</v>
      </c>
      <c r="B38" s="4">
        <v>0.8</v>
      </c>
      <c r="C38" s="4">
        <v>0.77</v>
      </c>
      <c r="D38" s="4">
        <v>0.627</v>
      </c>
      <c r="E38" s="4">
        <f t="shared" si="0"/>
        <v>0.56430000000000002</v>
      </c>
      <c r="F38" s="4">
        <f t="shared" si="0"/>
        <v>0.50787000000000004</v>
      </c>
      <c r="G38" s="4">
        <f t="shared" si="0"/>
        <v>0.45708300000000007</v>
      </c>
    </row>
    <row r="39" spans="1:7" x14ac:dyDescent="0.25">
      <c r="A39">
        <v>-13</v>
      </c>
      <c r="B39" s="4">
        <v>0.8</v>
      </c>
      <c r="C39" s="4">
        <v>0.77</v>
      </c>
      <c r="D39" s="4">
        <v>0.627</v>
      </c>
      <c r="E39" s="4">
        <f t="shared" si="0"/>
        <v>0.56430000000000002</v>
      </c>
      <c r="F39" s="4">
        <f t="shared" si="0"/>
        <v>0.50787000000000004</v>
      </c>
      <c r="G39" s="4">
        <f t="shared" si="0"/>
        <v>0.45708300000000007</v>
      </c>
    </row>
    <row r="40" spans="1:7" x14ac:dyDescent="0.25">
      <c r="A40">
        <v>-12</v>
      </c>
      <c r="B40" s="4">
        <v>0.8</v>
      </c>
      <c r="C40" s="4">
        <v>0.77</v>
      </c>
      <c r="D40" s="4">
        <v>0.627</v>
      </c>
      <c r="E40" s="4">
        <f t="shared" si="0"/>
        <v>0.56430000000000002</v>
      </c>
      <c r="F40" s="4">
        <f t="shared" si="0"/>
        <v>0.50787000000000004</v>
      </c>
      <c r="G40" s="4">
        <f t="shared" si="0"/>
        <v>0.45708300000000007</v>
      </c>
    </row>
    <row r="41" spans="1:7" x14ac:dyDescent="0.25">
      <c r="A41">
        <v>-11</v>
      </c>
      <c r="B41" s="4">
        <v>0.8</v>
      </c>
      <c r="C41" s="4">
        <v>0.77</v>
      </c>
      <c r="D41" s="4">
        <v>0.627</v>
      </c>
      <c r="E41" s="4">
        <f t="shared" si="0"/>
        <v>0.56430000000000002</v>
      </c>
      <c r="F41" s="4">
        <f t="shared" si="0"/>
        <v>0.50787000000000004</v>
      </c>
      <c r="G41" s="4">
        <f t="shared" si="0"/>
        <v>0.45708300000000007</v>
      </c>
    </row>
    <row r="42" spans="1:7" x14ac:dyDescent="0.25">
      <c r="A42">
        <v>-10</v>
      </c>
      <c r="B42" s="4">
        <v>0.8</v>
      </c>
      <c r="C42" s="4">
        <v>0.77</v>
      </c>
      <c r="D42" s="4">
        <v>0.627</v>
      </c>
      <c r="E42" s="4">
        <f>D42*0.9</f>
        <v>0.56430000000000002</v>
      </c>
      <c r="F42" s="4">
        <f t="shared" ref="F42:G102" si="1">E42*0.9</f>
        <v>0.50787000000000004</v>
      </c>
      <c r="G42" s="4">
        <f t="shared" si="1"/>
        <v>0.45708300000000007</v>
      </c>
    </row>
    <row r="43" spans="1:7" x14ac:dyDescent="0.25">
      <c r="A43">
        <v>-9</v>
      </c>
      <c r="B43" s="4">
        <v>0.8</v>
      </c>
      <c r="C43" s="4">
        <v>0.77</v>
      </c>
      <c r="D43" s="4">
        <v>0.63</v>
      </c>
      <c r="E43" s="4">
        <f t="shared" ref="E43:E102" si="2">D43*0.9</f>
        <v>0.56700000000000006</v>
      </c>
      <c r="F43" s="4">
        <f t="shared" si="1"/>
        <v>0.51030000000000009</v>
      </c>
      <c r="G43" s="4">
        <f t="shared" si="1"/>
        <v>0.45927000000000007</v>
      </c>
    </row>
    <row r="44" spans="1:7" x14ac:dyDescent="0.25">
      <c r="A44">
        <v>-8</v>
      </c>
      <c r="B44" s="4">
        <v>0.8</v>
      </c>
      <c r="C44" s="4">
        <v>0.77</v>
      </c>
      <c r="D44" s="4">
        <v>0.64800000000000002</v>
      </c>
      <c r="E44" s="4">
        <f t="shared" si="2"/>
        <v>0.58320000000000005</v>
      </c>
      <c r="F44" s="4">
        <f t="shared" si="1"/>
        <v>0.52488000000000001</v>
      </c>
      <c r="G44" s="4">
        <f t="shared" si="1"/>
        <v>0.47239200000000003</v>
      </c>
    </row>
    <row r="45" spans="1:7" x14ac:dyDescent="0.25">
      <c r="A45">
        <v>-7</v>
      </c>
      <c r="B45" s="4">
        <v>0.8</v>
      </c>
      <c r="C45" s="4">
        <v>0.77</v>
      </c>
      <c r="D45" s="4">
        <v>0.65500000000000003</v>
      </c>
      <c r="E45" s="4">
        <f t="shared" si="2"/>
        <v>0.58950000000000002</v>
      </c>
      <c r="F45" s="4">
        <f t="shared" si="1"/>
        <v>0.53055000000000008</v>
      </c>
      <c r="G45" s="4">
        <f t="shared" si="1"/>
        <v>0.47749500000000006</v>
      </c>
    </row>
    <row r="46" spans="1:7" x14ac:dyDescent="0.25">
      <c r="A46">
        <v>-6</v>
      </c>
      <c r="B46" s="4">
        <v>0.8</v>
      </c>
      <c r="C46" s="4">
        <v>0.77</v>
      </c>
      <c r="D46" s="4">
        <v>0.66600000000000004</v>
      </c>
      <c r="E46" s="4">
        <f t="shared" si="2"/>
        <v>0.59940000000000004</v>
      </c>
      <c r="F46" s="4">
        <f t="shared" si="1"/>
        <v>0.53946000000000005</v>
      </c>
      <c r="G46" s="4">
        <f t="shared" si="1"/>
        <v>0.48551400000000006</v>
      </c>
    </row>
    <row r="47" spans="1:7" x14ac:dyDescent="0.25">
      <c r="A47">
        <v>-5</v>
      </c>
      <c r="B47" s="4">
        <v>0.8</v>
      </c>
      <c r="C47" s="4">
        <v>0.77</v>
      </c>
      <c r="D47" s="4">
        <v>0.67500000000000004</v>
      </c>
      <c r="E47" s="4">
        <f t="shared" si="2"/>
        <v>0.60750000000000004</v>
      </c>
      <c r="F47" s="4">
        <f t="shared" si="1"/>
        <v>0.54675000000000007</v>
      </c>
      <c r="G47" s="4">
        <f t="shared" si="1"/>
        <v>0.4920750000000001</v>
      </c>
    </row>
    <row r="48" spans="1:7" x14ac:dyDescent="0.25">
      <c r="A48">
        <v>-4</v>
      </c>
      <c r="B48" s="4">
        <v>0.8</v>
      </c>
      <c r="C48" s="4">
        <v>0.77</v>
      </c>
      <c r="D48" s="4">
        <v>0.69099999999999995</v>
      </c>
      <c r="E48" s="4">
        <f t="shared" si="2"/>
        <v>0.62190000000000001</v>
      </c>
      <c r="F48" s="4">
        <f t="shared" si="1"/>
        <v>0.55971000000000004</v>
      </c>
      <c r="G48" s="4">
        <f t="shared" si="1"/>
        <v>0.50373900000000005</v>
      </c>
    </row>
    <row r="49" spans="1:7" x14ac:dyDescent="0.25">
      <c r="A49">
        <v>-3</v>
      </c>
      <c r="B49" s="4">
        <v>0.8</v>
      </c>
      <c r="C49" s="4">
        <v>0.77</v>
      </c>
      <c r="D49" s="4">
        <v>0.70199999999999996</v>
      </c>
      <c r="E49" s="4">
        <f t="shared" si="2"/>
        <v>0.63180000000000003</v>
      </c>
      <c r="F49" s="4">
        <f t="shared" si="1"/>
        <v>0.56862000000000001</v>
      </c>
      <c r="G49" s="4">
        <f t="shared" si="1"/>
        <v>0.51175800000000005</v>
      </c>
    </row>
    <row r="50" spans="1:7" x14ac:dyDescent="0.25">
      <c r="A50">
        <v>-2</v>
      </c>
      <c r="B50" s="4">
        <v>0.8</v>
      </c>
      <c r="C50" s="4">
        <v>0.79100000000000004</v>
      </c>
      <c r="D50" s="4">
        <v>0.71699999999999997</v>
      </c>
      <c r="E50" s="4">
        <f t="shared" si="2"/>
        <v>0.64529999999999998</v>
      </c>
      <c r="F50" s="4">
        <f t="shared" si="1"/>
        <v>0.58077000000000001</v>
      </c>
      <c r="G50" s="4">
        <f t="shared" si="1"/>
        <v>0.52269300000000007</v>
      </c>
    </row>
    <row r="51" spans="1:7" x14ac:dyDescent="0.25">
      <c r="A51">
        <v>-1</v>
      </c>
      <c r="B51" s="4">
        <v>0.8</v>
      </c>
      <c r="C51" s="4">
        <v>0.79300000000000004</v>
      </c>
      <c r="D51" s="4">
        <v>0.72899999999999998</v>
      </c>
      <c r="E51" s="4">
        <f t="shared" si="2"/>
        <v>0.65610000000000002</v>
      </c>
      <c r="F51" s="4">
        <f t="shared" si="1"/>
        <v>0.59049000000000007</v>
      </c>
      <c r="G51" s="4">
        <f t="shared" si="1"/>
        <v>0.53144100000000005</v>
      </c>
    </row>
    <row r="52" spans="1:7" x14ac:dyDescent="0.25">
      <c r="A52">
        <v>0</v>
      </c>
      <c r="B52" s="4">
        <v>0.8</v>
      </c>
      <c r="C52" s="4">
        <v>0.80800000000000005</v>
      </c>
      <c r="D52" s="4">
        <v>0.74099999999999999</v>
      </c>
      <c r="E52" s="4">
        <f t="shared" si="2"/>
        <v>0.66690000000000005</v>
      </c>
      <c r="F52" s="4">
        <f t="shared" si="1"/>
        <v>0.60021000000000002</v>
      </c>
      <c r="G52" s="4">
        <f t="shared" si="1"/>
        <v>0.54018900000000003</v>
      </c>
    </row>
    <row r="53" spans="1:7" x14ac:dyDescent="0.25">
      <c r="A53">
        <v>1</v>
      </c>
      <c r="B53" s="4">
        <v>0.8</v>
      </c>
      <c r="C53" s="4">
        <v>0.81599999999999995</v>
      </c>
      <c r="D53" s="4">
        <v>0.754</v>
      </c>
      <c r="E53" s="4">
        <f t="shared" si="2"/>
        <v>0.67859999999999998</v>
      </c>
      <c r="F53" s="4">
        <f t="shared" si="1"/>
        <v>0.61073999999999995</v>
      </c>
      <c r="G53" s="4">
        <f t="shared" si="1"/>
        <v>0.54966599999999999</v>
      </c>
    </row>
    <row r="54" spans="1:7" x14ac:dyDescent="0.25">
      <c r="A54">
        <v>2</v>
      </c>
      <c r="B54" s="4">
        <v>0.8</v>
      </c>
      <c r="C54" s="4">
        <v>0.82599999999999996</v>
      </c>
      <c r="D54" s="4">
        <v>0.76200000000000001</v>
      </c>
      <c r="E54" s="4">
        <f t="shared" si="2"/>
        <v>0.68580000000000008</v>
      </c>
      <c r="F54" s="4">
        <f t="shared" si="1"/>
        <v>0.6172200000000001</v>
      </c>
      <c r="G54" s="4">
        <f t="shared" si="1"/>
        <v>0.55549800000000016</v>
      </c>
    </row>
    <row r="55" spans="1:7" x14ac:dyDescent="0.25">
      <c r="A55">
        <v>3</v>
      </c>
      <c r="B55" s="4">
        <v>0.8</v>
      </c>
      <c r="C55" s="4">
        <v>0.83599999999999997</v>
      </c>
      <c r="D55" s="4">
        <v>0.77600000000000002</v>
      </c>
      <c r="E55" s="4">
        <f t="shared" si="2"/>
        <v>0.69840000000000002</v>
      </c>
      <c r="F55" s="4">
        <f t="shared" si="1"/>
        <v>0.62856000000000001</v>
      </c>
      <c r="G55" s="4">
        <f t="shared" si="1"/>
        <v>0.56570399999999998</v>
      </c>
    </row>
    <row r="56" spans="1:7" x14ac:dyDescent="0.25">
      <c r="A56">
        <v>4</v>
      </c>
      <c r="B56" s="4">
        <v>0.8</v>
      </c>
      <c r="C56" s="4">
        <v>0.84699999999999998</v>
      </c>
      <c r="D56" s="4">
        <v>0.79</v>
      </c>
      <c r="E56" s="4">
        <f t="shared" si="2"/>
        <v>0.71100000000000008</v>
      </c>
      <c r="F56" s="4">
        <f t="shared" si="1"/>
        <v>0.63990000000000014</v>
      </c>
      <c r="G56" s="4">
        <f t="shared" si="1"/>
        <v>0.57591000000000014</v>
      </c>
    </row>
    <row r="57" spans="1:7" x14ac:dyDescent="0.25">
      <c r="A57">
        <v>5</v>
      </c>
      <c r="B57" s="4">
        <v>0.8</v>
      </c>
      <c r="C57" s="4">
        <v>0.85499999999999998</v>
      </c>
      <c r="D57" s="4">
        <v>0.80300000000000005</v>
      </c>
      <c r="E57" s="4">
        <f t="shared" si="2"/>
        <v>0.72270000000000001</v>
      </c>
      <c r="F57" s="4">
        <f t="shared" si="1"/>
        <v>0.65043000000000006</v>
      </c>
      <c r="G57" s="4">
        <f t="shared" si="1"/>
        <v>0.5853870000000001</v>
      </c>
    </row>
    <row r="58" spans="1:7" x14ac:dyDescent="0.25">
      <c r="A58">
        <v>6</v>
      </c>
      <c r="B58" s="4">
        <v>0.8</v>
      </c>
      <c r="C58" s="4">
        <v>0.86699999999999999</v>
      </c>
      <c r="D58" s="4">
        <v>0.81299999999999994</v>
      </c>
      <c r="E58" s="4">
        <f t="shared" si="2"/>
        <v>0.73170000000000002</v>
      </c>
      <c r="F58" s="4">
        <f t="shared" si="1"/>
        <v>0.65853000000000006</v>
      </c>
      <c r="G58" s="4">
        <f t="shared" si="1"/>
        <v>0.59267700000000012</v>
      </c>
    </row>
    <row r="59" spans="1:7" x14ac:dyDescent="0.25">
      <c r="A59">
        <v>7</v>
      </c>
      <c r="B59" s="4">
        <v>0.8</v>
      </c>
      <c r="C59" s="4">
        <v>0.879</v>
      </c>
      <c r="D59" s="4">
        <v>0.82299999999999995</v>
      </c>
      <c r="E59" s="4">
        <f t="shared" si="2"/>
        <v>0.74070000000000003</v>
      </c>
      <c r="F59" s="4">
        <f t="shared" si="1"/>
        <v>0.66663000000000006</v>
      </c>
      <c r="G59" s="4">
        <f t="shared" si="1"/>
        <v>0.59996700000000003</v>
      </c>
    </row>
    <row r="60" spans="1:7" x14ac:dyDescent="0.25">
      <c r="A60">
        <v>8</v>
      </c>
      <c r="B60" s="4">
        <v>0.8</v>
      </c>
      <c r="C60" s="4">
        <v>0.90339999999999998</v>
      </c>
      <c r="D60" s="4">
        <v>0.83</v>
      </c>
      <c r="E60" s="4">
        <f t="shared" si="2"/>
        <v>0.747</v>
      </c>
      <c r="F60" s="4">
        <f t="shared" si="1"/>
        <v>0.67230000000000001</v>
      </c>
      <c r="G60" s="4">
        <f t="shared" si="1"/>
        <v>0.60507</v>
      </c>
    </row>
    <row r="61" spans="1:7" x14ac:dyDescent="0.25">
      <c r="A61">
        <v>9</v>
      </c>
      <c r="B61" s="4">
        <v>0.8</v>
      </c>
      <c r="C61" s="4">
        <v>0.91259999999999997</v>
      </c>
      <c r="D61" s="4">
        <v>0.83</v>
      </c>
      <c r="E61" s="4">
        <f t="shared" si="2"/>
        <v>0.747</v>
      </c>
      <c r="F61" s="4">
        <f t="shared" si="1"/>
        <v>0.67230000000000001</v>
      </c>
      <c r="G61" s="4">
        <f t="shared" si="1"/>
        <v>0.60507</v>
      </c>
    </row>
    <row r="62" spans="1:7" x14ac:dyDescent="0.25">
      <c r="A62">
        <v>10</v>
      </c>
      <c r="B62" s="4">
        <v>0.8</v>
      </c>
      <c r="C62" s="4">
        <v>0.92700000000000005</v>
      </c>
      <c r="D62" s="4">
        <v>0.83</v>
      </c>
      <c r="E62" s="4">
        <f t="shared" si="2"/>
        <v>0.747</v>
      </c>
      <c r="F62" s="4">
        <f t="shared" si="1"/>
        <v>0.67230000000000001</v>
      </c>
      <c r="G62" s="4">
        <f t="shared" si="1"/>
        <v>0.60507</v>
      </c>
    </row>
    <row r="63" spans="1:7" x14ac:dyDescent="0.25">
      <c r="A63">
        <v>11</v>
      </c>
      <c r="B63" s="4">
        <v>0.8</v>
      </c>
      <c r="C63" s="4">
        <v>0.92700000000000005</v>
      </c>
      <c r="D63" s="4">
        <v>0.83</v>
      </c>
      <c r="E63" s="4">
        <f t="shared" si="2"/>
        <v>0.747</v>
      </c>
      <c r="F63" s="4">
        <f t="shared" si="1"/>
        <v>0.67230000000000001</v>
      </c>
      <c r="G63" s="4">
        <f t="shared" si="1"/>
        <v>0.60507</v>
      </c>
    </row>
    <row r="64" spans="1:7" x14ac:dyDescent="0.25">
      <c r="A64">
        <v>12</v>
      </c>
      <c r="B64" s="4">
        <v>0.8</v>
      </c>
      <c r="C64" s="4">
        <v>0.92700000000000005</v>
      </c>
      <c r="D64" s="4">
        <v>0.83</v>
      </c>
      <c r="E64" s="4">
        <f t="shared" si="2"/>
        <v>0.747</v>
      </c>
      <c r="F64" s="4">
        <f t="shared" si="1"/>
        <v>0.67230000000000001</v>
      </c>
      <c r="G64" s="4">
        <f t="shared" si="1"/>
        <v>0.60507</v>
      </c>
    </row>
    <row r="65" spans="1:7" x14ac:dyDescent="0.25">
      <c r="A65">
        <v>13</v>
      </c>
      <c r="B65" s="4">
        <v>0.8</v>
      </c>
      <c r="C65" s="4">
        <v>0.92700000000000005</v>
      </c>
      <c r="D65" s="4">
        <v>0.83</v>
      </c>
      <c r="E65" s="4">
        <f t="shared" si="2"/>
        <v>0.747</v>
      </c>
      <c r="F65" s="4">
        <f t="shared" si="1"/>
        <v>0.67230000000000001</v>
      </c>
      <c r="G65" s="4">
        <f t="shared" si="1"/>
        <v>0.60507</v>
      </c>
    </row>
    <row r="66" spans="1:7" x14ac:dyDescent="0.25">
      <c r="A66">
        <v>14</v>
      </c>
      <c r="B66" s="4">
        <v>0.8</v>
      </c>
      <c r="C66" s="4">
        <v>0.92700000000000005</v>
      </c>
      <c r="D66" s="4">
        <v>0.83</v>
      </c>
      <c r="E66" s="4">
        <f t="shared" si="2"/>
        <v>0.747</v>
      </c>
      <c r="F66" s="4">
        <f t="shared" si="1"/>
        <v>0.67230000000000001</v>
      </c>
      <c r="G66" s="4">
        <f t="shared" si="1"/>
        <v>0.60507</v>
      </c>
    </row>
    <row r="67" spans="1:7" x14ac:dyDescent="0.25">
      <c r="A67">
        <v>15</v>
      </c>
      <c r="B67" s="4">
        <v>0.8</v>
      </c>
      <c r="C67" s="4">
        <v>0.92700000000000005</v>
      </c>
      <c r="D67" s="4">
        <v>0.83</v>
      </c>
      <c r="E67" s="4">
        <f t="shared" si="2"/>
        <v>0.747</v>
      </c>
      <c r="F67" s="4">
        <f t="shared" si="1"/>
        <v>0.67230000000000001</v>
      </c>
      <c r="G67" s="4">
        <f t="shared" si="1"/>
        <v>0.60507</v>
      </c>
    </row>
    <row r="68" spans="1:7" x14ac:dyDescent="0.25">
      <c r="A68">
        <v>16</v>
      </c>
      <c r="B68" s="4">
        <v>0.8</v>
      </c>
      <c r="C68" s="4">
        <v>0.92700000000000005</v>
      </c>
      <c r="D68" s="4">
        <v>0.83</v>
      </c>
      <c r="E68" s="4">
        <f t="shared" si="2"/>
        <v>0.747</v>
      </c>
      <c r="F68" s="4">
        <f t="shared" si="1"/>
        <v>0.67230000000000001</v>
      </c>
      <c r="G68" s="4">
        <f t="shared" si="1"/>
        <v>0.60507</v>
      </c>
    </row>
    <row r="69" spans="1:7" x14ac:dyDescent="0.25">
      <c r="A69">
        <v>17</v>
      </c>
      <c r="B69" s="4">
        <v>0.8</v>
      </c>
      <c r="C69" s="4">
        <v>0.92700000000000005</v>
      </c>
      <c r="D69" s="4">
        <v>0.83</v>
      </c>
      <c r="E69" s="4">
        <f t="shared" si="2"/>
        <v>0.747</v>
      </c>
      <c r="F69" s="4">
        <f t="shared" si="1"/>
        <v>0.67230000000000001</v>
      </c>
      <c r="G69" s="4">
        <f t="shared" si="1"/>
        <v>0.60507</v>
      </c>
    </row>
    <row r="70" spans="1:7" x14ac:dyDescent="0.25">
      <c r="A70">
        <v>18</v>
      </c>
      <c r="B70" s="4">
        <v>0.8</v>
      </c>
      <c r="C70" s="4">
        <v>0.92700000000000005</v>
      </c>
      <c r="D70" s="4">
        <v>0.83</v>
      </c>
      <c r="E70" s="4">
        <f t="shared" si="2"/>
        <v>0.747</v>
      </c>
      <c r="F70" s="4">
        <f t="shared" si="1"/>
        <v>0.67230000000000001</v>
      </c>
      <c r="G70" s="4">
        <f t="shared" si="1"/>
        <v>0.60507</v>
      </c>
    </row>
    <row r="71" spans="1:7" x14ac:dyDescent="0.25">
      <c r="A71">
        <v>19</v>
      </c>
      <c r="B71" s="4">
        <v>0.8</v>
      </c>
      <c r="C71" s="4">
        <v>0.92700000000000005</v>
      </c>
      <c r="D71" s="4">
        <v>0.83</v>
      </c>
      <c r="E71" s="4">
        <f t="shared" si="2"/>
        <v>0.747</v>
      </c>
      <c r="F71" s="4">
        <f t="shared" si="1"/>
        <v>0.67230000000000001</v>
      </c>
      <c r="G71" s="4">
        <f t="shared" si="1"/>
        <v>0.60507</v>
      </c>
    </row>
    <row r="72" spans="1:7" x14ac:dyDescent="0.25">
      <c r="A72">
        <v>20</v>
      </c>
      <c r="B72" s="4">
        <v>0.8</v>
      </c>
      <c r="C72" s="4">
        <v>0.92700000000000005</v>
      </c>
      <c r="D72" s="4">
        <v>0.83</v>
      </c>
      <c r="E72" s="4">
        <f t="shared" si="2"/>
        <v>0.747</v>
      </c>
      <c r="F72" s="4">
        <f t="shared" si="1"/>
        <v>0.67230000000000001</v>
      </c>
      <c r="G72" s="4">
        <f t="shared" si="1"/>
        <v>0.60507</v>
      </c>
    </row>
    <row r="73" spans="1:7" x14ac:dyDescent="0.25">
      <c r="A73">
        <v>21</v>
      </c>
      <c r="B73" s="4">
        <v>0.8</v>
      </c>
      <c r="C73" s="4">
        <v>0.92700000000000005</v>
      </c>
      <c r="D73" s="4">
        <v>0.83</v>
      </c>
      <c r="E73" s="4">
        <f t="shared" si="2"/>
        <v>0.747</v>
      </c>
      <c r="F73" s="4">
        <f t="shared" si="1"/>
        <v>0.67230000000000001</v>
      </c>
      <c r="G73" s="4">
        <f t="shared" si="1"/>
        <v>0.60507</v>
      </c>
    </row>
    <row r="74" spans="1:7" x14ac:dyDescent="0.25">
      <c r="A74">
        <v>22</v>
      </c>
      <c r="B74" s="4">
        <v>0.8</v>
      </c>
      <c r="C74" s="4">
        <v>0.92700000000000005</v>
      </c>
      <c r="D74" s="4">
        <v>0.83</v>
      </c>
      <c r="E74" s="4">
        <f t="shared" si="2"/>
        <v>0.747</v>
      </c>
      <c r="F74" s="4">
        <f t="shared" si="1"/>
        <v>0.67230000000000001</v>
      </c>
      <c r="G74" s="4">
        <f t="shared" si="1"/>
        <v>0.60507</v>
      </c>
    </row>
    <row r="75" spans="1:7" x14ac:dyDescent="0.25">
      <c r="A75">
        <v>23</v>
      </c>
      <c r="B75" s="4">
        <v>0.8</v>
      </c>
      <c r="C75" s="4">
        <v>0.92700000000000005</v>
      </c>
      <c r="D75" s="4">
        <v>0.83</v>
      </c>
      <c r="E75" s="4">
        <f t="shared" si="2"/>
        <v>0.747</v>
      </c>
      <c r="F75" s="4">
        <f t="shared" si="1"/>
        <v>0.67230000000000001</v>
      </c>
      <c r="G75" s="4">
        <f t="shared" si="1"/>
        <v>0.60507</v>
      </c>
    </row>
    <row r="76" spans="1:7" x14ac:dyDescent="0.25">
      <c r="A76">
        <v>24</v>
      </c>
      <c r="B76" s="4">
        <v>0.8</v>
      </c>
      <c r="C76" s="4">
        <v>0.92700000000000005</v>
      </c>
      <c r="D76" s="4">
        <v>0.83</v>
      </c>
      <c r="E76" s="4">
        <f t="shared" si="2"/>
        <v>0.747</v>
      </c>
      <c r="F76" s="4">
        <f t="shared" si="1"/>
        <v>0.67230000000000001</v>
      </c>
      <c r="G76" s="4">
        <f t="shared" si="1"/>
        <v>0.60507</v>
      </c>
    </row>
    <row r="77" spans="1:7" x14ac:dyDescent="0.25">
      <c r="A77">
        <v>25</v>
      </c>
      <c r="B77" s="4">
        <v>0.8</v>
      </c>
      <c r="C77" s="4">
        <v>0.92700000000000005</v>
      </c>
      <c r="D77" s="4">
        <v>0.83</v>
      </c>
      <c r="E77" s="4">
        <f t="shared" si="2"/>
        <v>0.747</v>
      </c>
      <c r="F77" s="4">
        <f t="shared" si="1"/>
        <v>0.67230000000000001</v>
      </c>
      <c r="G77" s="4">
        <f t="shared" si="1"/>
        <v>0.60507</v>
      </c>
    </row>
    <row r="78" spans="1:7" x14ac:dyDescent="0.25">
      <c r="A78">
        <v>26</v>
      </c>
      <c r="B78" s="4">
        <v>0.8</v>
      </c>
      <c r="C78" s="4">
        <v>0.92700000000000005</v>
      </c>
      <c r="D78" s="4">
        <v>0.83</v>
      </c>
      <c r="E78" s="4">
        <f t="shared" si="2"/>
        <v>0.747</v>
      </c>
      <c r="F78" s="4">
        <f t="shared" si="1"/>
        <v>0.67230000000000001</v>
      </c>
      <c r="G78" s="4">
        <f t="shared" si="1"/>
        <v>0.60507</v>
      </c>
    </row>
    <row r="79" spans="1:7" x14ac:dyDescent="0.25">
      <c r="A79">
        <v>27</v>
      </c>
      <c r="B79" s="4">
        <v>0.8</v>
      </c>
      <c r="C79" s="4">
        <v>0.92700000000000005</v>
      </c>
      <c r="D79" s="4">
        <v>0.83</v>
      </c>
      <c r="E79" s="4">
        <f t="shared" si="2"/>
        <v>0.747</v>
      </c>
      <c r="F79" s="4">
        <f t="shared" si="1"/>
        <v>0.67230000000000001</v>
      </c>
      <c r="G79" s="4">
        <f t="shared" si="1"/>
        <v>0.60507</v>
      </c>
    </row>
    <row r="80" spans="1:7" x14ac:dyDescent="0.25">
      <c r="A80">
        <v>28</v>
      </c>
      <c r="B80" s="4">
        <v>0.8</v>
      </c>
      <c r="C80" s="4">
        <v>0.92700000000000005</v>
      </c>
      <c r="D80" s="4">
        <v>0.83</v>
      </c>
      <c r="E80" s="4">
        <f t="shared" si="2"/>
        <v>0.747</v>
      </c>
      <c r="F80" s="4">
        <f t="shared" si="1"/>
        <v>0.67230000000000001</v>
      </c>
      <c r="G80" s="4">
        <f t="shared" si="1"/>
        <v>0.60507</v>
      </c>
    </row>
    <row r="81" spans="1:7" x14ac:dyDescent="0.25">
      <c r="A81">
        <v>29</v>
      </c>
      <c r="B81" s="4">
        <v>0.8</v>
      </c>
      <c r="C81" s="4">
        <v>0.92700000000000005</v>
      </c>
      <c r="D81" s="4">
        <v>0.83</v>
      </c>
      <c r="E81" s="4">
        <f t="shared" si="2"/>
        <v>0.747</v>
      </c>
      <c r="F81" s="4">
        <f t="shared" si="1"/>
        <v>0.67230000000000001</v>
      </c>
      <c r="G81" s="4">
        <f t="shared" si="1"/>
        <v>0.60507</v>
      </c>
    </row>
    <row r="82" spans="1:7" x14ac:dyDescent="0.25">
      <c r="A82">
        <v>30</v>
      </c>
      <c r="B82" s="4">
        <v>0.8</v>
      </c>
      <c r="C82" s="4">
        <v>0.92700000000000005</v>
      </c>
      <c r="D82" s="4">
        <v>0.83</v>
      </c>
      <c r="E82" s="4">
        <f t="shared" si="2"/>
        <v>0.747</v>
      </c>
      <c r="F82" s="4">
        <f t="shared" si="1"/>
        <v>0.67230000000000001</v>
      </c>
      <c r="G82" s="4">
        <f t="shared" si="1"/>
        <v>0.60507</v>
      </c>
    </row>
    <row r="83" spans="1:7" x14ac:dyDescent="0.25">
      <c r="A83">
        <v>31</v>
      </c>
      <c r="B83" s="4">
        <v>0.8</v>
      </c>
      <c r="C83" s="4">
        <v>0.92700000000000005</v>
      </c>
      <c r="D83" s="4">
        <v>0.83</v>
      </c>
      <c r="E83" s="4">
        <f t="shared" si="2"/>
        <v>0.747</v>
      </c>
      <c r="F83" s="4">
        <f t="shared" si="1"/>
        <v>0.67230000000000001</v>
      </c>
      <c r="G83" s="4">
        <f t="shared" si="1"/>
        <v>0.60507</v>
      </c>
    </row>
    <row r="84" spans="1:7" x14ac:dyDescent="0.25">
      <c r="A84">
        <v>32</v>
      </c>
      <c r="B84" s="4">
        <v>0.8</v>
      </c>
      <c r="C84" s="4">
        <v>0.92700000000000005</v>
      </c>
      <c r="D84" s="4">
        <v>0.83</v>
      </c>
      <c r="E84" s="4">
        <f t="shared" si="2"/>
        <v>0.747</v>
      </c>
      <c r="F84" s="4">
        <f t="shared" si="1"/>
        <v>0.67230000000000001</v>
      </c>
      <c r="G84" s="4">
        <f t="shared" si="1"/>
        <v>0.60507</v>
      </c>
    </row>
    <row r="85" spans="1:7" x14ac:dyDescent="0.25">
      <c r="A85">
        <v>33</v>
      </c>
      <c r="B85" s="4">
        <v>0.8</v>
      </c>
      <c r="C85" s="4">
        <v>0.92700000000000005</v>
      </c>
      <c r="D85" s="4">
        <v>0.83</v>
      </c>
      <c r="E85" s="4">
        <f t="shared" si="2"/>
        <v>0.747</v>
      </c>
      <c r="F85" s="4">
        <f t="shared" si="1"/>
        <v>0.67230000000000001</v>
      </c>
      <c r="G85" s="4">
        <f t="shared" si="1"/>
        <v>0.60507</v>
      </c>
    </row>
    <row r="86" spans="1:7" x14ac:dyDescent="0.25">
      <c r="A86">
        <v>34</v>
      </c>
      <c r="B86" s="4">
        <v>0.8</v>
      </c>
      <c r="C86" s="4">
        <v>0.92700000000000005</v>
      </c>
      <c r="D86" s="4">
        <v>0.83</v>
      </c>
      <c r="E86" s="4">
        <f t="shared" si="2"/>
        <v>0.747</v>
      </c>
      <c r="F86" s="4">
        <f t="shared" si="1"/>
        <v>0.67230000000000001</v>
      </c>
      <c r="G86" s="4">
        <f t="shared" si="1"/>
        <v>0.60507</v>
      </c>
    </row>
    <row r="87" spans="1:7" x14ac:dyDescent="0.25">
      <c r="A87">
        <v>35</v>
      </c>
      <c r="B87" s="4">
        <v>0.8</v>
      </c>
      <c r="C87" s="4">
        <v>0.92700000000000005</v>
      </c>
      <c r="D87" s="4">
        <v>0.83</v>
      </c>
      <c r="E87" s="4">
        <f t="shared" si="2"/>
        <v>0.747</v>
      </c>
      <c r="F87" s="4">
        <f t="shared" si="1"/>
        <v>0.67230000000000001</v>
      </c>
      <c r="G87" s="4">
        <f t="shared" si="1"/>
        <v>0.60507</v>
      </c>
    </row>
    <row r="88" spans="1:7" x14ac:dyDescent="0.25">
      <c r="A88">
        <v>36</v>
      </c>
      <c r="B88" s="4">
        <v>0.8</v>
      </c>
      <c r="C88" s="4">
        <v>0.92700000000000005</v>
      </c>
      <c r="D88" s="4">
        <v>0.83</v>
      </c>
      <c r="E88" s="4">
        <f t="shared" si="2"/>
        <v>0.747</v>
      </c>
      <c r="F88" s="4">
        <f t="shared" si="1"/>
        <v>0.67230000000000001</v>
      </c>
      <c r="G88" s="4">
        <f t="shared" si="1"/>
        <v>0.60507</v>
      </c>
    </row>
    <row r="89" spans="1:7" x14ac:dyDescent="0.25">
      <c r="A89">
        <v>37</v>
      </c>
      <c r="B89" s="4">
        <v>0.8</v>
      </c>
      <c r="C89" s="4">
        <v>0.92700000000000005</v>
      </c>
      <c r="D89" s="4">
        <v>0.83</v>
      </c>
      <c r="E89" s="4">
        <f t="shared" si="2"/>
        <v>0.747</v>
      </c>
      <c r="F89" s="4">
        <f t="shared" si="1"/>
        <v>0.67230000000000001</v>
      </c>
      <c r="G89" s="4">
        <f t="shared" si="1"/>
        <v>0.60507</v>
      </c>
    </row>
    <row r="90" spans="1:7" x14ac:dyDescent="0.25">
      <c r="A90">
        <v>38</v>
      </c>
      <c r="B90" s="4">
        <v>0.8</v>
      </c>
      <c r="C90" s="4">
        <v>0.92700000000000005</v>
      </c>
      <c r="D90" s="4">
        <v>0.83</v>
      </c>
      <c r="E90" s="4">
        <f t="shared" si="2"/>
        <v>0.747</v>
      </c>
      <c r="F90" s="4">
        <f t="shared" si="1"/>
        <v>0.67230000000000001</v>
      </c>
      <c r="G90" s="4">
        <f t="shared" si="1"/>
        <v>0.60507</v>
      </c>
    </row>
    <row r="91" spans="1:7" x14ac:dyDescent="0.25">
      <c r="A91">
        <v>39</v>
      </c>
      <c r="B91" s="4">
        <v>0.8</v>
      </c>
      <c r="C91" s="4">
        <v>0.92700000000000005</v>
      </c>
      <c r="D91" s="4">
        <v>0.83</v>
      </c>
      <c r="E91" s="4">
        <f t="shared" si="2"/>
        <v>0.747</v>
      </c>
      <c r="F91" s="4">
        <f t="shared" si="1"/>
        <v>0.67230000000000001</v>
      </c>
      <c r="G91" s="4">
        <f t="shared" si="1"/>
        <v>0.60507</v>
      </c>
    </row>
    <row r="92" spans="1:7" x14ac:dyDescent="0.25">
      <c r="A92">
        <v>40</v>
      </c>
      <c r="B92" s="4">
        <v>0.8</v>
      </c>
      <c r="C92" s="4">
        <v>0.92700000000000005</v>
      </c>
      <c r="D92" s="4">
        <v>0.83</v>
      </c>
      <c r="E92" s="4">
        <f t="shared" si="2"/>
        <v>0.747</v>
      </c>
      <c r="F92" s="4">
        <f t="shared" si="1"/>
        <v>0.67230000000000001</v>
      </c>
      <c r="G92" s="4">
        <f t="shared" si="1"/>
        <v>0.60507</v>
      </c>
    </row>
    <row r="93" spans="1:7" x14ac:dyDescent="0.25">
      <c r="A93">
        <v>41</v>
      </c>
      <c r="B93" s="4">
        <v>0.8</v>
      </c>
      <c r="C93" s="4">
        <v>0.92700000000000005</v>
      </c>
      <c r="D93" s="4">
        <v>0.83</v>
      </c>
      <c r="E93" s="4">
        <f t="shared" si="2"/>
        <v>0.747</v>
      </c>
      <c r="F93" s="4">
        <f t="shared" si="1"/>
        <v>0.67230000000000001</v>
      </c>
      <c r="G93" s="4">
        <f t="shared" si="1"/>
        <v>0.60507</v>
      </c>
    </row>
    <row r="94" spans="1:7" x14ac:dyDescent="0.25">
      <c r="A94">
        <v>42</v>
      </c>
      <c r="B94" s="4">
        <v>0.8</v>
      </c>
      <c r="C94" s="4">
        <v>0.92700000000000005</v>
      </c>
      <c r="D94" s="4">
        <v>0.83</v>
      </c>
      <c r="E94" s="4">
        <f t="shared" si="2"/>
        <v>0.747</v>
      </c>
      <c r="F94" s="4">
        <f t="shared" si="1"/>
        <v>0.67230000000000001</v>
      </c>
      <c r="G94" s="4">
        <f t="shared" si="1"/>
        <v>0.60507</v>
      </c>
    </row>
    <row r="95" spans="1:7" x14ac:dyDescent="0.25">
      <c r="A95">
        <v>43</v>
      </c>
      <c r="B95" s="4">
        <v>0.8</v>
      </c>
      <c r="C95" s="4">
        <v>0.92700000000000005</v>
      </c>
      <c r="D95" s="4">
        <v>0.83</v>
      </c>
      <c r="E95" s="4">
        <f t="shared" si="2"/>
        <v>0.747</v>
      </c>
      <c r="F95" s="4">
        <f t="shared" si="1"/>
        <v>0.67230000000000001</v>
      </c>
      <c r="G95" s="4">
        <f t="shared" si="1"/>
        <v>0.60507</v>
      </c>
    </row>
    <row r="96" spans="1:7" x14ac:dyDescent="0.25">
      <c r="A96">
        <v>44</v>
      </c>
      <c r="B96" s="4">
        <v>0.8</v>
      </c>
      <c r="C96" s="4">
        <v>0.92700000000000005</v>
      </c>
      <c r="D96" s="4">
        <v>0.83</v>
      </c>
      <c r="E96" s="4">
        <f t="shared" si="2"/>
        <v>0.747</v>
      </c>
      <c r="F96" s="4">
        <f t="shared" si="1"/>
        <v>0.67230000000000001</v>
      </c>
      <c r="G96" s="4">
        <f t="shared" si="1"/>
        <v>0.60507</v>
      </c>
    </row>
    <row r="97" spans="1:7" x14ac:dyDescent="0.25">
      <c r="A97">
        <v>45</v>
      </c>
      <c r="B97" s="4">
        <v>0.8</v>
      </c>
      <c r="C97" s="4">
        <v>0.92700000000000005</v>
      </c>
      <c r="D97" s="4">
        <v>0.83</v>
      </c>
      <c r="E97" s="4">
        <f t="shared" si="2"/>
        <v>0.747</v>
      </c>
      <c r="F97" s="4">
        <f t="shared" si="1"/>
        <v>0.67230000000000001</v>
      </c>
      <c r="G97" s="4">
        <f t="shared" si="1"/>
        <v>0.60507</v>
      </c>
    </row>
    <row r="98" spans="1:7" x14ac:dyDescent="0.25">
      <c r="A98">
        <v>46</v>
      </c>
      <c r="B98" s="4">
        <v>0.8</v>
      </c>
      <c r="C98" s="4">
        <v>0.92700000000000005</v>
      </c>
      <c r="D98" s="4">
        <v>0.83</v>
      </c>
      <c r="E98" s="4">
        <f t="shared" si="2"/>
        <v>0.747</v>
      </c>
      <c r="F98" s="4">
        <f t="shared" si="1"/>
        <v>0.67230000000000001</v>
      </c>
      <c r="G98" s="4">
        <f t="shared" si="1"/>
        <v>0.60507</v>
      </c>
    </row>
    <row r="99" spans="1:7" x14ac:dyDescent="0.25">
      <c r="A99">
        <v>47</v>
      </c>
      <c r="B99" s="4">
        <v>0.8</v>
      </c>
      <c r="C99" s="4">
        <v>0.92700000000000005</v>
      </c>
      <c r="D99" s="4">
        <v>0.83</v>
      </c>
      <c r="E99" s="4">
        <f t="shared" si="2"/>
        <v>0.747</v>
      </c>
      <c r="F99" s="4">
        <f t="shared" si="1"/>
        <v>0.67230000000000001</v>
      </c>
      <c r="G99" s="4">
        <f t="shared" si="1"/>
        <v>0.60507</v>
      </c>
    </row>
    <row r="100" spans="1:7" x14ac:dyDescent="0.25">
      <c r="A100">
        <v>48</v>
      </c>
      <c r="B100" s="4">
        <v>0.8</v>
      </c>
      <c r="C100" s="4">
        <v>0.92700000000000005</v>
      </c>
      <c r="D100" s="4">
        <v>0.83</v>
      </c>
      <c r="E100" s="4">
        <f t="shared" si="2"/>
        <v>0.747</v>
      </c>
      <c r="F100" s="4">
        <f t="shared" si="1"/>
        <v>0.67230000000000001</v>
      </c>
      <c r="G100" s="4">
        <f t="shared" si="1"/>
        <v>0.60507</v>
      </c>
    </row>
    <row r="101" spans="1:7" x14ac:dyDescent="0.25">
      <c r="A101">
        <v>49</v>
      </c>
      <c r="B101" s="4">
        <v>0.8</v>
      </c>
      <c r="C101" s="4">
        <v>0.92700000000000005</v>
      </c>
      <c r="D101" s="4">
        <v>0.83</v>
      </c>
      <c r="E101" s="4">
        <f t="shared" si="2"/>
        <v>0.747</v>
      </c>
      <c r="F101" s="4">
        <f t="shared" si="1"/>
        <v>0.67230000000000001</v>
      </c>
      <c r="G101" s="4">
        <f t="shared" si="1"/>
        <v>0.60507</v>
      </c>
    </row>
    <row r="102" spans="1:7" x14ac:dyDescent="0.25">
      <c r="A102">
        <v>50</v>
      </c>
      <c r="B102" s="4">
        <v>0.8</v>
      </c>
      <c r="C102" s="4">
        <v>0.92700000000000005</v>
      </c>
      <c r="D102" s="4">
        <v>0.83</v>
      </c>
      <c r="E102" s="4">
        <f t="shared" si="2"/>
        <v>0.747</v>
      </c>
      <c r="F102" s="4">
        <f t="shared" si="1"/>
        <v>0.67230000000000001</v>
      </c>
      <c r="G102" s="4">
        <f t="shared" si="1"/>
        <v>0.60507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39F3-BF3E-4837-8517-69506E37EFBE}">
  <dimension ref="A1:G102"/>
  <sheetViews>
    <sheetView topLeftCell="A65" workbookViewId="0">
      <selection activeCell="A2" sqref="A2:G102"/>
    </sheetView>
  </sheetViews>
  <sheetFormatPr baseColWidth="10" defaultRowHeight="15" x14ac:dyDescent="0.25"/>
  <cols>
    <col min="1" max="1" width="13.5703125" bestFit="1" customWidth="1"/>
    <col min="2" max="2" width="6.42578125" bestFit="1" customWidth="1"/>
    <col min="3" max="3" width="8.140625" bestFit="1" customWidth="1"/>
    <col min="4" max="4" width="9.140625" bestFit="1" customWidth="1"/>
    <col min="5" max="5" width="9.85546875" bestFit="1" customWidth="1"/>
    <col min="6" max="6" width="6.7109375" bestFit="1" customWidth="1"/>
    <col min="7" max="7" width="7.1406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-50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-49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5">
      <c r="A4">
        <v>-48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5">
      <c r="A5">
        <v>-47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25">
      <c r="A6">
        <v>-46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</row>
    <row r="7" spans="1:7" x14ac:dyDescent="0.25">
      <c r="A7">
        <v>-45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</row>
    <row r="8" spans="1:7" x14ac:dyDescent="0.25">
      <c r="A8">
        <v>-44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</row>
    <row r="9" spans="1:7" x14ac:dyDescent="0.25">
      <c r="A9">
        <v>-43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</row>
    <row r="10" spans="1:7" x14ac:dyDescent="0.25">
      <c r="A10">
        <v>-42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</row>
    <row r="11" spans="1:7" x14ac:dyDescent="0.25">
      <c r="A11">
        <v>-41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  <c r="G11" t="s">
        <v>67</v>
      </c>
    </row>
    <row r="12" spans="1:7" x14ac:dyDescent="0.25">
      <c r="A12">
        <v>-40</v>
      </c>
      <c r="B12" t="s">
        <v>9</v>
      </c>
      <c r="C12" t="s">
        <v>68</v>
      </c>
      <c r="D12" t="s">
        <v>69</v>
      </c>
      <c r="E12" t="s">
        <v>70</v>
      </c>
      <c r="F12" t="s">
        <v>13</v>
      </c>
      <c r="G12" t="s">
        <v>71</v>
      </c>
    </row>
    <row r="13" spans="1:7" x14ac:dyDescent="0.25">
      <c r="A13">
        <v>-39</v>
      </c>
      <c r="B13" t="s">
        <v>15</v>
      </c>
      <c r="C13" t="s">
        <v>72</v>
      </c>
      <c r="D13" t="s">
        <v>73</v>
      </c>
      <c r="E13" t="s">
        <v>74</v>
      </c>
      <c r="F13" t="s">
        <v>19</v>
      </c>
      <c r="G13" t="s">
        <v>75</v>
      </c>
    </row>
    <row r="14" spans="1:7" x14ac:dyDescent="0.25">
      <c r="A14">
        <v>-38</v>
      </c>
      <c r="B14" t="s">
        <v>21</v>
      </c>
      <c r="C14" t="s">
        <v>76</v>
      </c>
      <c r="D14" t="s">
        <v>77</v>
      </c>
      <c r="E14" t="s">
        <v>78</v>
      </c>
      <c r="F14" t="s">
        <v>25</v>
      </c>
      <c r="G14" t="s">
        <v>79</v>
      </c>
    </row>
    <row r="15" spans="1:7" x14ac:dyDescent="0.25">
      <c r="A15">
        <v>-37</v>
      </c>
      <c r="B15" t="s">
        <v>27</v>
      </c>
      <c r="C15" t="s">
        <v>80</v>
      </c>
      <c r="D15" t="s">
        <v>81</v>
      </c>
      <c r="E15" t="s">
        <v>82</v>
      </c>
      <c r="F15" t="s">
        <v>31</v>
      </c>
      <c r="G15" t="s">
        <v>83</v>
      </c>
    </row>
    <row r="16" spans="1:7" x14ac:dyDescent="0.25">
      <c r="A16">
        <v>-36</v>
      </c>
      <c r="B16" t="s">
        <v>33</v>
      </c>
      <c r="C16" t="s">
        <v>84</v>
      </c>
      <c r="D16" t="s">
        <v>85</v>
      </c>
      <c r="E16" t="s">
        <v>86</v>
      </c>
      <c r="F16" t="s">
        <v>37</v>
      </c>
      <c r="G16" t="s">
        <v>87</v>
      </c>
    </row>
    <row r="17" spans="1:7" x14ac:dyDescent="0.25">
      <c r="A17">
        <v>-35</v>
      </c>
      <c r="B17" t="s">
        <v>39</v>
      </c>
      <c r="C17" t="s">
        <v>88</v>
      </c>
      <c r="D17" t="s">
        <v>89</v>
      </c>
      <c r="E17" t="s">
        <v>90</v>
      </c>
      <c r="F17" t="s">
        <v>43</v>
      </c>
      <c r="G17" t="s">
        <v>91</v>
      </c>
    </row>
    <row r="18" spans="1:7" x14ac:dyDescent="0.25">
      <c r="A18">
        <v>-34</v>
      </c>
      <c r="B18" t="s">
        <v>45</v>
      </c>
      <c r="C18" t="s">
        <v>92</v>
      </c>
      <c r="D18" t="s">
        <v>93</v>
      </c>
      <c r="E18" t="s">
        <v>94</v>
      </c>
      <c r="F18" t="s">
        <v>49</v>
      </c>
      <c r="G18" t="s">
        <v>95</v>
      </c>
    </row>
    <row r="19" spans="1:7" x14ac:dyDescent="0.25">
      <c r="A19">
        <v>-33</v>
      </c>
      <c r="B19" t="s">
        <v>51</v>
      </c>
      <c r="C19" t="s">
        <v>96</v>
      </c>
      <c r="D19" t="s">
        <v>97</v>
      </c>
      <c r="E19" t="s">
        <v>98</v>
      </c>
      <c r="F19" t="s">
        <v>55</v>
      </c>
      <c r="G19" t="s">
        <v>99</v>
      </c>
    </row>
    <row r="20" spans="1:7" x14ac:dyDescent="0.25">
      <c r="A20">
        <v>-32</v>
      </c>
      <c r="B20" t="s">
        <v>57</v>
      </c>
      <c r="C20" t="s">
        <v>100</v>
      </c>
      <c r="D20" t="s">
        <v>101</v>
      </c>
      <c r="E20" t="s">
        <v>102</v>
      </c>
      <c r="F20" t="s">
        <v>61</v>
      </c>
      <c r="G20" t="s">
        <v>103</v>
      </c>
    </row>
    <row r="21" spans="1:7" x14ac:dyDescent="0.25">
      <c r="A21">
        <v>-31</v>
      </c>
      <c r="B21" t="s">
        <v>63</v>
      </c>
      <c r="C21" t="s">
        <v>104</v>
      </c>
      <c r="D21" t="s">
        <v>105</v>
      </c>
      <c r="E21" t="s">
        <v>106</v>
      </c>
      <c r="F21" t="s">
        <v>67</v>
      </c>
      <c r="G21" t="s">
        <v>107</v>
      </c>
    </row>
    <row r="22" spans="1:7" x14ac:dyDescent="0.25">
      <c r="A22">
        <v>-30</v>
      </c>
      <c r="B22" t="s">
        <v>68</v>
      </c>
      <c r="C22" t="s">
        <v>108</v>
      </c>
      <c r="D22" t="s">
        <v>11</v>
      </c>
      <c r="E22" t="s">
        <v>12</v>
      </c>
      <c r="F22" t="s">
        <v>71</v>
      </c>
      <c r="G22" t="s">
        <v>109</v>
      </c>
    </row>
    <row r="23" spans="1:7" x14ac:dyDescent="0.25">
      <c r="A23">
        <v>-29</v>
      </c>
      <c r="B23" t="s">
        <v>72</v>
      </c>
      <c r="C23" t="s">
        <v>110</v>
      </c>
      <c r="D23" t="s">
        <v>17</v>
      </c>
      <c r="E23" t="s">
        <v>24</v>
      </c>
      <c r="F23" t="s">
        <v>75</v>
      </c>
      <c r="G23" t="s">
        <v>111</v>
      </c>
    </row>
    <row r="24" spans="1:7" x14ac:dyDescent="0.25">
      <c r="A24">
        <v>-28</v>
      </c>
      <c r="B24" t="s">
        <v>76</v>
      </c>
      <c r="C24" t="s">
        <v>112</v>
      </c>
      <c r="D24" t="s">
        <v>23</v>
      </c>
      <c r="E24" t="s">
        <v>36</v>
      </c>
      <c r="F24" t="s">
        <v>79</v>
      </c>
      <c r="G24" t="s">
        <v>113</v>
      </c>
    </row>
    <row r="25" spans="1:7" x14ac:dyDescent="0.25">
      <c r="A25">
        <v>-27</v>
      </c>
      <c r="B25" t="s">
        <v>80</v>
      </c>
      <c r="C25" t="s">
        <v>114</v>
      </c>
      <c r="D25" t="s">
        <v>29</v>
      </c>
      <c r="E25" t="s">
        <v>48</v>
      </c>
      <c r="F25" t="s">
        <v>83</v>
      </c>
      <c r="G25" t="s">
        <v>115</v>
      </c>
    </row>
    <row r="26" spans="1:7" x14ac:dyDescent="0.25">
      <c r="A26">
        <v>-26</v>
      </c>
      <c r="B26" t="s">
        <v>84</v>
      </c>
      <c r="C26" t="s">
        <v>116</v>
      </c>
      <c r="D26" t="s">
        <v>35</v>
      </c>
      <c r="E26" t="s">
        <v>60</v>
      </c>
      <c r="F26" t="s">
        <v>87</v>
      </c>
      <c r="G26" t="s">
        <v>117</v>
      </c>
    </row>
    <row r="27" spans="1:7" x14ac:dyDescent="0.25">
      <c r="A27">
        <v>-25</v>
      </c>
      <c r="B27" t="s">
        <v>88</v>
      </c>
      <c r="C27" t="s">
        <v>118</v>
      </c>
      <c r="D27" t="s">
        <v>41</v>
      </c>
      <c r="E27" t="s">
        <v>13</v>
      </c>
      <c r="F27" t="s">
        <v>91</v>
      </c>
      <c r="G27" t="s">
        <v>119</v>
      </c>
    </row>
    <row r="28" spans="1:7" x14ac:dyDescent="0.25">
      <c r="A28">
        <v>-24</v>
      </c>
      <c r="B28" t="s">
        <v>92</v>
      </c>
      <c r="C28" t="s">
        <v>120</v>
      </c>
      <c r="D28" t="s">
        <v>47</v>
      </c>
      <c r="E28" t="s">
        <v>19</v>
      </c>
      <c r="F28" t="s">
        <v>95</v>
      </c>
      <c r="G28" t="s">
        <v>121</v>
      </c>
    </row>
    <row r="29" spans="1:7" x14ac:dyDescent="0.25">
      <c r="A29">
        <v>-23</v>
      </c>
      <c r="B29" t="s">
        <v>96</v>
      </c>
      <c r="C29" t="s">
        <v>122</v>
      </c>
      <c r="D29" t="s">
        <v>53</v>
      </c>
      <c r="E29" t="s">
        <v>25</v>
      </c>
      <c r="F29" t="s">
        <v>99</v>
      </c>
      <c r="G29" t="s">
        <v>123</v>
      </c>
    </row>
    <row r="30" spans="1:7" x14ac:dyDescent="0.25">
      <c r="A30">
        <v>-22</v>
      </c>
      <c r="B30" t="s">
        <v>100</v>
      </c>
      <c r="C30" t="s">
        <v>124</v>
      </c>
      <c r="D30" t="s">
        <v>59</v>
      </c>
      <c r="E30" t="s">
        <v>31</v>
      </c>
      <c r="F30" t="s">
        <v>103</v>
      </c>
      <c r="G30" t="s">
        <v>125</v>
      </c>
    </row>
    <row r="31" spans="1:7" x14ac:dyDescent="0.25">
      <c r="A31">
        <v>-21</v>
      </c>
      <c r="B31" t="s">
        <v>104</v>
      </c>
      <c r="C31" t="s">
        <v>126</v>
      </c>
      <c r="D31" t="s">
        <v>65</v>
      </c>
      <c r="E31" t="s">
        <v>37</v>
      </c>
      <c r="F31" t="s">
        <v>107</v>
      </c>
      <c r="G31" t="s">
        <v>127</v>
      </c>
    </row>
    <row r="32" spans="1:7" x14ac:dyDescent="0.25">
      <c r="A32">
        <v>-20</v>
      </c>
      <c r="B32" t="s">
        <v>108</v>
      </c>
      <c r="C32" t="s">
        <v>128</v>
      </c>
      <c r="D32" t="s">
        <v>70</v>
      </c>
      <c r="E32" t="s">
        <v>43</v>
      </c>
      <c r="F32" t="s">
        <v>109</v>
      </c>
      <c r="G32" t="s">
        <v>129</v>
      </c>
    </row>
    <row r="33" spans="1:7" x14ac:dyDescent="0.25">
      <c r="A33">
        <v>-19</v>
      </c>
      <c r="B33" t="s">
        <v>110</v>
      </c>
      <c r="C33" t="s">
        <v>130</v>
      </c>
      <c r="D33" t="s">
        <v>78</v>
      </c>
      <c r="E33" t="s">
        <v>131</v>
      </c>
      <c r="F33" t="s">
        <v>111</v>
      </c>
      <c r="G33" t="s">
        <v>132</v>
      </c>
    </row>
    <row r="34" spans="1:7" x14ac:dyDescent="0.25">
      <c r="A34">
        <v>-18</v>
      </c>
      <c r="B34" t="s">
        <v>112</v>
      </c>
      <c r="C34" t="s">
        <v>133</v>
      </c>
      <c r="D34" t="s">
        <v>86</v>
      </c>
      <c r="E34" t="s">
        <v>49</v>
      </c>
      <c r="F34" t="s">
        <v>113</v>
      </c>
      <c r="G34" t="s">
        <v>134</v>
      </c>
    </row>
    <row r="35" spans="1:7" x14ac:dyDescent="0.25">
      <c r="A35">
        <v>-17</v>
      </c>
      <c r="B35" t="s">
        <v>114</v>
      </c>
      <c r="C35" t="s">
        <v>135</v>
      </c>
      <c r="D35" t="s">
        <v>94</v>
      </c>
      <c r="E35" t="s">
        <v>136</v>
      </c>
      <c r="F35" t="s">
        <v>115</v>
      </c>
      <c r="G35" t="s">
        <v>137</v>
      </c>
    </row>
    <row r="36" spans="1:7" x14ac:dyDescent="0.25">
      <c r="A36">
        <v>-16</v>
      </c>
      <c r="B36" t="s">
        <v>116</v>
      </c>
      <c r="C36" t="s">
        <v>138</v>
      </c>
      <c r="D36" t="s">
        <v>102</v>
      </c>
      <c r="E36" t="s">
        <v>55</v>
      </c>
      <c r="F36" t="s">
        <v>117</v>
      </c>
      <c r="G36" t="s">
        <v>139</v>
      </c>
    </row>
    <row r="37" spans="1:7" x14ac:dyDescent="0.25">
      <c r="A37">
        <v>-15</v>
      </c>
      <c r="B37" t="s">
        <v>118</v>
      </c>
      <c r="C37" t="s">
        <v>10</v>
      </c>
      <c r="D37" t="s">
        <v>12</v>
      </c>
      <c r="E37" t="s">
        <v>140</v>
      </c>
      <c r="F37" t="s">
        <v>119</v>
      </c>
      <c r="G37" t="s">
        <v>141</v>
      </c>
    </row>
    <row r="38" spans="1:7" x14ac:dyDescent="0.25">
      <c r="A38">
        <v>-14</v>
      </c>
      <c r="B38" t="s">
        <v>120</v>
      </c>
      <c r="C38" t="s">
        <v>16</v>
      </c>
      <c r="D38" t="s">
        <v>24</v>
      </c>
      <c r="E38" t="s">
        <v>61</v>
      </c>
      <c r="F38" t="s">
        <v>121</v>
      </c>
      <c r="G38" t="s">
        <v>142</v>
      </c>
    </row>
    <row r="39" spans="1:7" x14ac:dyDescent="0.25">
      <c r="A39">
        <v>-13</v>
      </c>
      <c r="B39" t="s">
        <v>122</v>
      </c>
      <c r="C39" t="s">
        <v>22</v>
      </c>
      <c r="D39" t="s">
        <v>36</v>
      </c>
      <c r="E39" t="s">
        <v>143</v>
      </c>
      <c r="F39" t="s">
        <v>123</v>
      </c>
      <c r="G39" t="s">
        <v>144</v>
      </c>
    </row>
    <row r="40" spans="1:7" x14ac:dyDescent="0.25">
      <c r="A40">
        <v>-12</v>
      </c>
      <c r="B40" t="s">
        <v>124</v>
      </c>
      <c r="C40" t="s">
        <v>28</v>
      </c>
      <c r="D40" t="s">
        <v>48</v>
      </c>
      <c r="E40" t="s">
        <v>67</v>
      </c>
      <c r="F40" t="s">
        <v>125</v>
      </c>
      <c r="G40" t="s">
        <v>145</v>
      </c>
    </row>
    <row r="41" spans="1:7" x14ac:dyDescent="0.25">
      <c r="A41">
        <v>-11</v>
      </c>
      <c r="B41" t="s">
        <v>126</v>
      </c>
      <c r="C41" t="s">
        <v>34</v>
      </c>
      <c r="D41" t="s">
        <v>60</v>
      </c>
      <c r="E41" t="s">
        <v>146</v>
      </c>
      <c r="F41" t="s">
        <v>127</v>
      </c>
      <c r="G41" t="s">
        <v>147</v>
      </c>
    </row>
    <row r="42" spans="1:7" x14ac:dyDescent="0.25">
      <c r="A42">
        <v>-10</v>
      </c>
      <c r="B42" t="s">
        <v>128</v>
      </c>
      <c r="C42" t="s">
        <v>40</v>
      </c>
      <c r="D42" t="s">
        <v>13</v>
      </c>
      <c r="E42" t="s">
        <v>71</v>
      </c>
      <c r="F42" t="s">
        <v>129</v>
      </c>
      <c r="G42" t="s">
        <v>148</v>
      </c>
    </row>
    <row r="43" spans="1:7" x14ac:dyDescent="0.25">
      <c r="A43">
        <v>-9</v>
      </c>
      <c r="B43" t="s">
        <v>130</v>
      </c>
      <c r="C43" t="s">
        <v>149</v>
      </c>
      <c r="D43" t="s">
        <v>150</v>
      </c>
      <c r="E43" t="s">
        <v>79</v>
      </c>
      <c r="F43" t="s">
        <v>132</v>
      </c>
      <c r="G43" t="s">
        <v>151</v>
      </c>
    </row>
    <row r="44" spans="1:7" x14ac:dyDescent="0.25">
      <c r="A44">
        <v>-8</v>
      </c>
      <c r="B44" t="s">
        <v>133</v>
      </c>
      <c r="C44" t="s">
        <v>46</v>
      </c>
      <c r="D44" t="s">
        <v>19</v>
      </c>
      <c r="E44" t="s">
        <v>87</v>
      </c>
      <c r="F44" t="s">
        <v>134</v>
      </c>
      <c r="G44" t="s">
        <v>152</v>
      </c>
    </row>
    <row r="45" spans="1:7" x14ac:dyDescent="0.25">
      <c r="A45">
        <v>-7</v>
      </c>
      <c r="B45" t="s">
        <v>135</v>
      </c>
      <c r="C45" t="s">
        <v>153</v>
      </c>
      <c r="D45" t="s">
        <v>154</v>
      </c>
      <c r="E45" t="s">
        <v>95</v>
      </c>
      <c r="F45" t="s">
        <v>137</v>
      </c>
      <c r="G45" t="s">
        <v>155</v>
      </c>
    </row>
    <row r="46" spans="1:7" x14ac:dyDescent="0.25">
      <c r="A46">
        <v>-6</v>
      </c>
      <c r="B46" t="s">
        <v>138</v>
      </c>
      <c r="C46" t="s">
        <v>52</v>
      </c>
      <c r="D46" t="s">
        <v>25</v>
      </c>
      <c r="E46" t="s">
        <v>103</v>
      </c>
      <c r="F46" t="s">
        <v>139</v>
      </c>
      <c r="G46" t="s">
        <v>156</v>
      </c>
    </row>
    <row r="47" spans="1:7" x14ac:dyDescent="0.25">
      <c r="A47">
        <v>-5</v>
      </c>
      <c r="B47" t="s">
        <v>10</v>
      </c>
      <c r="C47" t="s">
        <v>157</v>
      </c>
      <c r="D47" t="s">
        <v>158</v>
      </c>
      <c r="E47" t="s">
        <v>109</v>
      </c>
      <c r="F47" t="s">
        <v>141</v>
      </c>
      <c r="G47" t="s">
        <v>159</v>
      </c>
    </row>
    <row r="48" spans="1:7" x14ac:dyDescent="0.25">
      <c r="A48">
        <v>-4</v>
      </c>
      <c r="B48" t="s">
        <v>16</v>
      </c>
      <c r="C48" t="s">
        <v>58</v>
      </c>
      <c r="D48" t="s">
        <v>31</v>
      </c>
      <c r="E48" t="s">
        <v>111</v>
      </c>
      <c r="F48" t="s">
        <v>142</v>
      </c>
      <c r="G48" t="s">
        <v>160</v>
      </c>
    </row>
    <row r="49" spans="1:7" x14ac:dyDescent="0.25">
      <c r="A49">
        <v>-3</v>
      </c>
      <c r="B49" t="s">
        <v>22</v>
      </c>
      <c r="C49" t="s">
        <v>161</v>
      </c>
      <c r="D49" t="s">
        <v>162</v>
      </c>
      <c r="E49" t="s">
        <v>113</v>
      </c>
      <c r="F49" t="s">
        <v>144</v>
      </c>
      <c r="G49" t="s">
        <v>163</v>
      </c>
    </row>
    <row r="50" spans="1:7" x14ac:dyDescent="0.25">
      <c r="A50">
        <v>-2</v>
      </c>
      <c r="B50" t="s">
        <v>28</v>
      </c>
      <c r="C50" t="s">
        <v>64</v>
      </c>
      <c r="D50" t="s">
        <v>37</v>
      </c>
      <c r="E50" t="s">
        <v>115</v>
      </c>
      <c r="F50" t="s">
        <v>145</v>
      </c>
      <c r="G50" t="s">
        <v>164</v>
      </c>
    </row>
    <row r="51" spans="1:7" x14ac:dyDescent="0.25">
      <c r="A51">
        <v>-1</v>
      </c>
      <c r="B51" t="s">
        <v>34</v>
      </c>
      <c r="C51" t="s">
        <v>165</v>
      </c>
      <c r="D51" t="s">
        <v>166</v>
      </c>
      <c r="E51" t="s">
        <v>117</v>
      </c>
      <c r="F51" t="s">
        <v>147</v>
      </c>
      <c r="G51" t="s">
        <v>167</v>
      </c>
    </row>
    <row r="52" spans="1:7" x14ac:dyDescent="0.25">
      <c r="A52">
        <v>0</v>
      </c>
      <c r="B52" t="s">
        <v>40</v>
      </c>
      <c r="C52" t="s">
        <v>69</v>
      </c>
      <c r="D52" t="s">
        <v>43</v>
      </c>
      <c r="E52" t="s">
        <v>119</v>
      </c>
      <c r="F52" t="s">
        <v>148</v>
      </c>
      <c r="G52" t="s">
        <v>168</v>
      </c>
    </row>
    <row r="53" spans="1:7" x14ac:dyDescent="0.25">
      <c r="A53">
        <v>1</v>
      </c>
      <c r="B53" t="s">
        <v>34</v>
      </c>
      <c r="C53" t="s">
        <v>165</v>
      </c>
      <c r="D53" t="s">
        <v>166</v>
      </c>
      <c r="E53" t="s">
        <v>117</v>
      </c>
      <c r="F53" t="s">
        <v>147</v>
      </c>
      <c r="G53" t="s">
        <v>167</v>
      </c>
    </row>
    <row r="54" spans="1:7" x14ac:dyDescent="0.25">
      <c r="A54">
        <v>2</v>
      </c>
      <c r="B54" t="s">
        <v>28</v>
      </c>
      <c r="C54" t="s">
        <v>64</v>
      </c>
      <c r="D54" t="s">
        <v>37</v>
      </c>
      <c r="E54" t="s">
        <v>115</v>
      </c>
      <c r="F54" t="s">
        <v>145</v>
      </c>
      <c r="G54" t="s">
        <v>164</v>
      </c>
    </row>
    <row r="55" spans="1:7" x14ac:dyDescent="0.25">
      <c r="A55">
        <v>3</v>
      </c>
      <c r="B55" t="s">
        <v>22</v>
      </c>
      <c r="C55" t="s">
        <v>161</v>
      </c>
      <c r="D55" t="s">
        <v>162</v>
      </c>
      <c r="E55" t="s">
        <v>113</v>
      </c>
      <c r="F55" t="s">
        <v>144</v>
      </c>
      <c r="G55" t="s">
        <v>163</v>
      </c>
    </row>
    <row r="56" spans="1:7" x14ac:dyDescent="0.25">
      <c r="A56">
        <v>4</v>
      </c>
      <c r="B56" t="s">
        <v>16</v>
      </c>
      <c r="C56" t="s">
        <v>58</v>
      </c>
      <c r="D56" t="s">
        <v>31</v>
      </c>
      <c r="E56" t="s">
        <v>111</v>
      </c>
      <c r="F56" t="s">
        <v>142</v>
      </c>
      <c r="G56" t="s">
        <v>160</v>
      </c>
    </row>
    <row r="57" spans="1:7" x14ac:dyDescent="0.25">
      <c r="A57">
        <v>5</v>
      </c>
      <c r="B57" t="s">
        <v>10</v>
      </c>
      <c r="C57" t="s">
        <v>157</v>
      </c>
      <c r="D57" t="s">
        <v>158</v>
      </c>
      <c r="E57" t="s">
        <v>109</v>
      </c>
      <c r="F57" t="s">
        <v>141</v>
      </c>
      <c r="G57" t="s">
        <v>159</v>
      </c>
    </row>
    <row r="58" spans="1:7" x14ac:dyDescent="0.25">
      <c r="A58">
        <v>6</v>
      </c>
      <c r="B58" t="s">
        <v>138</v>
      </c>
      <c r="C58" t="s">
        <v>52</v>
      </c>
      <c r="D58" t="s">
        <v>25</v>
      </c>
      <c r="E58" t="s">
        <v>103</v>
      </c>
      <c r="F58" t="s">
        <v>139</v>
      </c>
      <c r="G58" t="s">
        <v>156</v>
      </c>
    </row>
    <row r="59" spans="1:7" x14ac:dyDescent="0.25">
      <c r="A59">
        <v>7</v>
      </c>
      <c r="B59" t="s">
        <v>135</v>
      </c>
      <c r="C59" t="s">
        <v>153</v>
      </c>
      <c r="D59" t="s">
        <v>154</v>
      </c>
      <c r="E59" t="s">
        <v>95</v>
      </c>
      <c r="F59" t="s">
        <v>137</v>
      </c>
      <c r="G59" t="s">
        <v>155</v>
      </c>
    </row>
    <row r="60" spans="1:7" x14ac:dyDescent="0.25">
      <c r="A60">
        <v>8</v>
      </c>
      <c r="B60" t="s">
        <v>133</v>
      </c>
      <c r="C60" t="s">
        <v>46</v>
      </c>
      <c r="D60" t="s">
        <v>19</v>
      </c>
      <c r="E60" t="s">
        <v>87</v>
      </c>
      <c r="F60" t="s">
        <v>134</v>
      </c>
      <c r="G60" t="s">
        <v>152</v>
      </c>
    </row>
    <row r="61" spans="1:7" x14ac:dyDescent="0.25">
      <c r="A61">
        <v>9</v>
      </c>
      <c r="B61" t="s">
        <v>130</v>
      </c>
      <c r="C61" t="s">
        <v>149</v>
      </c>
      <c r="D61" t="s">
        <v>150</v>
      </c>
      <c r="E61" t="s">
        <v>79</v>
      </c>
      <c r="F61" t="s">
        <v>132</v>
      </c>
      <c r="G61" t="s">
        <v>151</v>
      </c>
    </row>
    <row r="62" spans="1:7" x14ac:dyDescent="0.25">
      <c r="A62">
        <v>10</v>
      </c>
      <c r="B62" t="s">
        <v>128</v>
      </c>
      <c r="C62" t="s">
        <v>40</v>
      </c>
      <c r="D62" t="s">
        <v>13</v>
      </c>
      <c r="E62" t="s">
        <v>71</v>
      </c>
      <c r="F62" t="s">
        <v>129</v>
      </c>
      <c r="G62" t="s">
        <v>148</v>
      </c>
    </row>
    <row r="63" spans="1:7" x14ac:dyDescent="0.25">
      <c r="A63">
        <v>11</v>
      </c>
      <c r="B63" t="s">
        <v>126</v>
      </c>
      <c r="C63" t="s">
        <v>34</v>
      </c>
      <c r="D63" t="s">
        <v>60</v>
      </c>
      <c r="E63" t="s">
        <v>146</v>
      </c>
      <c r="F63" t="s">
        <v>127</v>
      </c>
      <c r="G63" t="s">
        <v>147</v>
      </c>
    </row>
    <row r="64" spans="1:7" x14ac:dyDescent="0.25">
      <c r="A64">
        <v>12</v>
      </c>
      <c r="B64" t="s">
        <v>124</v>
      </c>
      <c r="C64" t="s">
        <v>28</v>
      </c>
      <c r="D64" t="s">
        <v>48</v>
      </c>
      <c r="E64" t="s">
        <v>67</v>
      </c>
      <c r="F64" t="s">
        <v>125</v>
      </c>
      <c r="G64" t="s">
        <v>145</v>
      </c>
    </row>
    <row r="65" spans="1:7" x14ac:dyDescent="0.25">
      <c r="A65">
        <v>13</v>
      </c>
      <c r="B65" t="s">
        <v>122</v>
      </c>
      <c r="C65" t="s">
        <v>22</v>
      </c>
      <c r="D65" t="s">
        <v>36</v>
      </c>
      <c r="E65" t="s">
        <v>143</v>
      </c>
      <c r="F65" t="s">
        <v>123</v>
      </c>
      <c r="G65" t="s">
        <v>144</v>
      </c>
    </row>
    <row r="66" spans="1:7" x14ac:dyDescent="0.25">
      <c r="A66">
        <v>14</v>
      </c>
      <c r="B66" t="s">
        <v>120</v>
      </c>
      <c r="C66" t="s">
        <v>16</v>
      </c>
      <c r="D66" t="s">
        <v>24</v>
      </c>
      <c r="E66" t="s">
        <v>61</v>
      </c>
      <c r="F66" t="s">
        <v>121</v>
      </c>
      <c r="G66" t="s">
        <v>142</v>
      </c>
    </row>
    <row r="67" spans="1:7" x14ac:dyDescent="0.25">
      <c r="A67">
        <v>15</v>
      </c>
      <c r="B67" t="s">
        <v>118</v>
      </c>
      <c r="C67" t="s">
        <v>10</v>
      </c>
      <c r="D67" t="s">
        <v>12</v>
      </c>
      <c r="E67" t="s">
        <v>140</v>
      </c>
      <c r="F67" t="s">
        <v>119</v>
      </c>
      <c r="G67" t="s">
        <v>141</v>
      </c>
    </row>
    <row r="68" spans="1:7" x14ac:dyDescent="0.25">
      <c r="A68">
        <v>16</v>
      </c>
      <c r="B68" t="s">
        <v>116</v>
      </c>
      <c r="C68" t="s">
        <v>138</v>
      </c>
      <c r="D68" t="s">
        <v>102</v>
      </c>
      <c r="E68" t="s">
        <v>55</v>
      </c>
      <c r="F68" t="s">
        <v>117</v>
      </c>
      <c r="G68" t="s">
        <v>139</v>
      </c>
    </row>
    <row r="69" spans="1:7" x14ac:dyDescent="0.25">
      <c r="A69">
        <v>17</v>
      </c>
      <c r="B69" t="s">
        <v>114</v>
      </c>
      <c r="C69" t="s">
        <v>135</v>
      </c>
      <c r="D69" t="s">
        <v>94</v>
      </c>
      <c r="E69" t="s">
        <v>136</v>
      </c>
      <c r="F69" t="s">
        <v>115</v>
      </c>
      <c r="G69" t="s">
        <v>137</v>
      </c>
    </row>
    <row r="70" spans="1:7" x14ac:dyDescent="0.25">
      <c r="A70">
        <v>18</v>
      </c>
      <c r="B70" t="s">
        <v>112</v>
      </c>
      <c r="C70" t="s">
        <v>133</v>
      </c>
      <c r="D70" t="s">
        <v>86</v>
      </c>
      <c r="E70" t="s">
        <v>49</v>
      </c>
      <c r="F70" t="s">
        <v>113</v>
      </c>
      <c r="G70" t="s">
        <v>134</v>
      </c>
    </row>
    <row r="71" spans="1:7" x14ac:dyDescent="0.25">
      <c r="A71">
        <v>19</v>
      </c>
      <c r="B71" t="s">
        <v>110</v>
      </c>
      <c r="C71" t="s">
        <v>130</v>
      </c>
      <c r="D71" t="s">
        <v>78</v>
      </c>
      <c r="E71" t="s">
        <v>131</v>
      </c>
      <c r="F71" t="s">
        <v>111</v>
      </c>
      <c r="G71" t="s">
        <v>132</v>
      </c>
    </row>
    <row r="72" spans="1:7" x14ac:dyDescent="0.25">
      <c r="A72">
        <v>20</v>
      </c>
      <c r="B72" t="s">
        <v>108</v>
      </c>
      <c r="C72" t="s">
        <v>128</v>
      </c>
      <c r="D72" t="s">
        <v>70</v>
      </c>
      <c r="E72" t="s">
        <v>43</v>
      </c>
      <c r="F72" t="s">
        <v>109</v>
      </c>
      <c r="G72" t="s">
        <v>129</v>
      </c>
    </row>
    <row r="73" spans="1:7" x14ac:dyDescent="0.25">
      <c r="A73">
        <v>21</v>
      </c>
      <c r="B73" t="s">
        <v>104</v>
      </c>
      <c r="C73" t="s">
        <v>126</v>
      </c>
      <c r="D73" t="s">
        <v>65</v>
      </c>
      <c r="E73" t="s">
        <v>37</v>
      </c>
      <c r="F73" t="s">
        <v>107</v>
      </c>
      <c r="G73" t="s">
        <v>127</v>
      </c>
    </row>
    <row r="74" spans="1:7" x14ac:dyDescent="0.25">
      <c r="A74">
        <v>22</v>
      </c>
      <c r="B74" t="s">
        <v>100</v>
      </c>
      <c r="C74" t="s">
        <v>124</v>
      </c>
      <c r="D74" t="s">
        <v>59</v>
      </c>
      <c r="E74" t="s">
        <v>31</v>
      </c>
      <c r="F74" t="s">
        <v>103</v>
      </c>
      <c r="G74" t="s">
        <v>125</v>
      </c>
    </row>
    <row r="75" spans="1:7" x14ac:dyDescent="0.25">
      <c r="A75">
        <v>23</v>
      </c>
      <c r="B75" t="s">
        <v>96</v>
      </c>
      <c r="C75" t="s">
        <v>122</v>
      </c>
      <c r="D75" t="s">
        <v>53</v>
      </c>
      <c r="E75" t="s">
        <v>25</v>
      </c>
      <c r="F75" t="s">
        <v>99</v>
      </c>
      <c r="G75" t="s">
        <v>123</v>
      </c>
    </row>
    <row r="76" spans="1:7" x14ac:dyDescent="0.25">
      <c r="A76">
        <v>24</v>
      </c>
      <c r="B76" t="s">
        <v>92</v>
      </c>
      <c r="C76" t="s">
        <v>120</v>
      </c>
      <c r="D76" t="s">
        <v>47</v>
      </c>
      <c r="E76" t="s">
        <v>19</v>
      </c>
      <c r="F76" t="s">
        <v>95</v>
      </c>
      <c r="G76" t="s">
        <v>121</v>
      </c>
    </row>
    <row r="77" spans="1:7" x14ac:dyDescent="0.25">
      <c r="A77">
        <v>25</v>
      </c>
      <c r="B77" t="s">
        <v>88</v>
      </c>
      <c r="C77" t="s">
        <v>118</v>
      </c>
      <c r="D77" t="s">
        <v>41</v>
      </c>
      <c r="E77" t="s">
        <v>13</v>
      </c>
      <c r="F77" t="s">
        <v>91</v>
      </c>
      <c r="G77" t="s">
        <v>119</v>
      </c>
    </row>
    <row r="78" spans="1:7" x14ac:dyDescent="0.25">
      <c r="A78">
        <v>26</v>
      </c>
      <c r="B78" t="s">
        <v>84</v>
      </c>
      <c r="C78" t="s">
        <v>116</v>
      </c>
      <c r="D78" t="s">
        <v>35</v>
      </c>
      <c r="E78" t="s">
        <v>60</v>
      </c>
      <c r="F78" t="s">
        <v>87</v>
      </c>
      <c r="G78" t="s">
        <v>117</v>
      </c>
    </row>
    <row r="79" spans="1:7" x14ac:dyDescent="0.25">
      <c r="A79">
        <v>27</v>
      </c>
      <c r="B79" t="s">
        <v>80</v>
      </c>
      <c r="C79" t="s">
        <v>114</v>
      </c>
      <c r="D79" t="s">
        <v>29</v>
      </c>
      <c r="E79" t="s">
        <v>48</v>
      </c>
      <c r="F79" t="s">
        <v>83</v>
      </c>
      <c r="G79" t="s">
        <v>115</v>
      </c>
    </row>
    <row r="80" spans="1:7" x14ac:dyDescent="0.25">
      <c r="A80">
        <v>28</v>
      </c>
      <c r="B80" t="s">
        <v>76</v>
      </c>
      <c r="C80" t="s">
        <v>112</v>
      </c>
      <c r="D80" t="s">
        <v>23</v>
      </c>
      <c r="E80" t="s">
        <v>36</v>
      </c>
      <c r="F80" t="s">
        <v>79</v>
      </c>
      <c r="G80" t="s">
        <v>113</v>
      </c>
    </row>
    <row r="81" spans="1:7" x14ac:dyDescent="0.25">
      <c r="A81">
        <v>29</v>
      </c>
      <c r="B81" t="s">
        <v>72</v>
      </c>
      <c r="C81" t="s">
        <v>110</v>
      </c>
      <c r="D81" t="s">
        <v>17</v>
      </c>
      <c r="E81" t="s">
        <v>24</v>
      </c>
      <c r="F81" t="s">
        <v>75</v>
      </c>
      <c r="G81" t="s">
        <v>111</v>
      </c>
    </row>
    <row r="82" spans="1:7" x14ac:dyDescent="0.25">
      <c r="A82">
        <v>30</v>
      </c>
      <c r="B82" t="s">
        <v>68</v>
      </c>
      <c r="C82" t="s">
        <v>108</v>
      </c>
      <c r="D82" t="s">
        <v>11</v>
      </c>
      <c r="E82" t="s">
        <v>12</v>
      </c>
      <c r="F82" t="s">
        <v>71</v>
      </c>
      <c r="G82" t="s">
        <v>109</v>
      </c>
    </row>
    <row r="83" spans="1:7" x14ac:dyDescent="0.25">
      <c r="A83">
        <v>31</v>
      </c>
      <c r="B83" t="s">
        <v>63</v>
      </c>
      <c r="C83" t="s">
        <v>104</v>
      </c>
      <c r="D83" t="s">
        <v>105</v>
      </c>
      <c r="E83" t="s">
        <v>106</v>
      </c>
      <c r="F83" t="s">
        <v>67</v>
      </c>
      <c r="G83" t="s">
        <v>107</v>
      </c>
    </row>
    <row r="84" spans="1:7" x14ac:dyDescent="0.25">
      <c r="A84">
        <v>32</v>
      </c>
      <c r="B84" t="s">
        <v>57</v>
      </c>
      <c r="C84" t="s">
        <v>100</v>
      </c>
      <c r="D84" t="s">
        <v>101</v>
      </c>
      <c r="E84" t="s">
        <v>102</v>
      </c>
      <c r="F84" t="s">
        <v>61</v>
      </c>
      <c r="G84" t="s">
        <v>103</v>
      </c>
    </row>
    <row r="85" spans="1:7" x14ac:dyDescent="0.25">
      <c r="A85">
        <v>33</v>
      </c>
      <c r="B85" t="s">
        <v>51</v>
      </c>
      <c r="C85" t="s">
        <v>96</v>
      </c>
      <c r="D85" t="s">
        <v>97</v>
      </c>
      <c r="E85" t="s">
        <v>98</v>
      </c>
      <c r="F85" t="s">
        <v>55</v>
      </c>
      <c r="G85" t="s">
        <v>99</v>
      </c>
    </row>
    <row r="86" spans="1:7" x14ac:dyDescent="0.25">
      <c r="A86">
        <v>34</v>
      </c>
      <c r="B86" t="s">
        <v>45</v>
      </c>
      <c r="C86" t="s">
        <v>92</v>
      </c>
      <c r="D86" t="s">
        <v>93</v>
      </c>
      <c r="E86" t="s">
        <v>94</v>
      </c>
      <c r="F86" t="s">
        <v>49</v>
      </c>
      <c r="G86" t="s">
        <v>95</v>
      </c>
    </row>
    <row r="87" spans="1:7" x14ac:dyDescent="0.25">
      <c r="A87">
        <v>35</v>
      </c>
      <c r="B87" t="s">
        <v>39</v>
      </c>
      <c r="C87" t="s">
        <v>88</v>
      </c>
      <c r="D87" t="s">
        <v>89</v>
      </c>
      <c r="E87" t="s">
        <v>90</v>
      </c>
      <c r="F87" t="s">
        <v>43</v>
      </c>
      <c r="G87" t="s">
        <v>91</v>
      </c>
    </row>
    <row r="88" spans="1:7" x14ac:dyDescent="0.25">
      <c r="A88">
        <v>36</v>
      </c>
      <c r="B88" t="s">
        <v>33</v>
      </c>
      <c r="C88" t="s">
        <v>84</v>
      </c>
      <c r="D88" t="s">
        <v>85</v>
      </c>
      <c r="E88" t="s">
        <v>86</v>
      </c>
      <c r="F88" t="s">
        <v>37</v>
      </c>
      <c r="G88" t="s">
        <v>87</v>
      </c>
    </row>
    <row r="89" spans="1:7" x14ac:dyDescent="0.25">
      <c r="A89">
        <v>37</v>
      </c>
      <c r="B89" t="s">
        <v>27</v>
      </c>
      <c r="C89" t="s">
        <v>80</v>
      </c>
      <c r="D89" t="s">
        <v>81</v>
      </c>
      <c r="E89" t="s">
        <v>82</v>
      </c>
      <c r="F89" t="s">
        <v>31</v>
      </c>
      <c r="G89" t="s">
        <v>83</v>
      </c>
    </row>
    <row r="90" spans="1:7" x14ac:dyDescent="0.25">
      <c r="A90">
        <v>38</v>
      </c>
      <c r="B90" t="s">
        <v>21</v>
      </c>
      <c r="C90" t="s">
        <v>76</v>
      </c>
      <c r="D90" t="s">
        <v>77</v>
      </c>
      <c r="E90" t="s">
        <v>78</v>
      </c>
      <c r="F90" t="s">
        <v>25</v>
      </c>
      <c r="G90" t="s">
        <v>79</v>
      </c>
    </row>
    <row r="91" spans="1:7" x14ac:dyDescent="0.25">
      <c r="A91">
        <v>39</v>
      </c>
      <c r="B91" t="s">
        <v>15</v>
      </c>
      <c r="C91" t="s">
        <v>72</v>
      </c>
      <c r="D91" t="s">
        <v>73</v>
      </c>
      <c r="E91" t="s">
        <v>74</v>
      </c>
      <c r="F91" t="s">
        <v>19</v>
      </c>
      <c r="G91" t="s">
        <v>75</v>
      </c>
    </row>
    <row r="92" spans="1:7" x14ac:dyDescent="0.25">
      <c r="A92">
        <v>40</v>
      </c>
      <c r="B92" t="s">
        <v>9</v>
      </c>
      <c r="C92" t="s">
        <v>68</v>
      </c>
      <c r="D92" t="s">
        <v>69</v>
      </c>
      <c r="E92" t="s">
        <v>70</v>
      </c>
      <c r="F92" t="s">
        <v>13</v>
      </c>
      <c r="G92" t="s">
        <v>71</v>
      </c>
    </row>
    <row r="93" spans="1:7" x14ac:dyDescent="0.25">
      <c r="A93">
        <v>41</v>
      </c>
      <c r="B93" t="s">
        <v>62</v>
      </c>
      <c r="C93" t="s">
        <v>63</v>
      </c>
      <c r="D93" t="s">
        <v>64</v>
      </c>
      <c r="E93" t="s">
        <v>65</v>
      </c>
      <c r="F93" t="s">
        <v>66</v>
      </c>
      <c r="G93" t="s">
        <v>67</v>
      </c>
    </row>
    <row r="94" spans="1:7" x14ac:dyDescent="0.25">
      <c r="A94">
        <v>42</v>
      </c>
      <c r="B94" t="s">
        <v>56</v>
      </c>
      <c r="C94" t="s">
        <v>57</v>
      </c>
      <c r="D94" t="s">
        <v>58</v>
      </c>
      <c r="E94" t="s">
        <v>59</v>
      </c>
      <c r="F94" t="s">
        <v>60</v>
      </c>
      <c r="G94" t="s">
        <v>61</v>
      </c>
    </row>
    <row r="95" spans="1:7" x14ac:dyDescent="0.25">
      <c r="A95">
        <v>43</v>
      </c>
      <c r="B95" t="s">
        <v>50</v>
      </c>
      <c r="C95" t="s">
        <v>51</v>
      </c>
      <c r="D95" t="s">
        <v>52</v>
      </c>
      <c r="E95" t="s">
        <v>53</v>
      </c>
      <c r="F95" t="s">
        <v>54</v>
      </c>
      <c r="G95" t="s">
        <v>55</v>
      </c>
    </row>
    <row r="96" spans="1:7" x14ac:dyDescent="0.25">
      <c r="A96">
        <v>44</v>
      </c>
      <c r="B96" t="s">
        <v>44</v>
      </c>
      <c r="C96" t="s">
        <v>45</v>
      </c>
      <c r="D96" t="s">
        <v>46</v>
      </c>
      <c r="E96" t="s">
        <v>47</v>
      </c>
      <c r="F96" t="s">
        <v>48</v>
      </c>
      <c r="G96" t="s">
        <v>49</v>
      </c>
    </row>
    <row r="97" spans="1:7" x14ac:dyDescent="0.25">
      <c r="A97">
        <v>45</v>
      </c>
      <c r="B97" t="s">
        <v>38</v>
      </c>
      <c r="C97" t="s">
        <v>39</v>
      </c>
      <c r="D97" t="s">
        <v>40</v>
      </c>
      <c r="E97" t="s">
        <v>41</v>
      </c>
      <c r="F97" t="s">
        <v>42</v>
      </c>
      <c r="G97" t="s">
        <v>43</v>
      </c>
    </row>
    <row r="98" spans="1:7" x14ac:dyDescent="0.25">
      <c r="A98">
        <v>46</v>
      </c>
      <c r="B98" t="s">
        <v>32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</row>
    <row r="99" spans="1:7" x14ac:dyDescent="0.25">
      <c r="A99">
        <v>47</v>
      </c>
      <c r="B99" t="s">
        <v>26</v>
      </c>
      <c r="C99" t="s">
        <v>27</v>
      </c>
      <c r="D99" t="s">
        <v>28</v>
      </c>
      <c r="E99" t="s">
        <v>29</v>
      </c>
      <c r="F99" t="s">
        <v>30</v>
      </c>
      <c r="G99" t="s">
        <v>31</v>
      </c>
    </row>
    <row r="100" spans="1:7" x14ac:dyDescent="0.25">
      <c r="A100">
        <v>48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 t="s">
        <v>25</v>
      </c>
    </row>
    <row r="101" spans="1:7" x14ac:dyDescent="0.25">
      <c r="A101">
        <v>49</v>
      </c>
      <c r="B101" t="s">
        <v>14</v>
      </c>
      <c r="C101" t="s">
        <v>15</v>
      </c>
      <c r="D101" t="s">
        <v>16</v>
      </c>
      <c r="E101" t="s">
        <v>17</v>
      </c>
      <c r="F101" t="s">
        <v>18</v>
      </c>
      <c r="G101" t="s">
        <v>19</v>
      </c>
    </row>
    <row r="102" spans="1:7" x14ac:dyDescent="0.25">
      <c r="A102">
        <v>50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D643-97EC-4F2F-AD8E-4802E1CADD4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BBD2-D5B8-43AF-B8E1-9769C9CDFC92}">
  <dimension ref="A1:G12"/>
  <sheetViews>
    <sheetView workbookViewId="0">
      <selection activeCell="C7" sqref="C7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-0.5</v>
      </c>
      <c r="B2" s="3">
        <v>0.04</v>
      </c>
      <c r="C2" s="3">
        <f>B2*0.97</f>
        <v>3.8800000000000001E-2</v>
      </c>
      <c r="D2" s="3">
        <f>B2*0.85</f>
        <v>3.4000000000000002E-2</v>
      </c>
      <c r="E2" s="3">
        <f>B2*0.8</f>
        <v>3.2000000000000001E-2</v>
      </c>
      <c r="F2" s="3">
        <f>B2*0.75</f>
        <v>0.03</v>
      </c>
      <c r="G2" s="3">
        <f>B2*0.73</f>
        <v>2.92E-2</v>
      </c>
    </row>
    <row r="3" spans="1:7" x14ac:dyDescent="0.25">
      <c r="A3" s="1">
        <v>-0.4</v>
      </c>
      <c r="B3" s="3">
        <v>4.3999999999999997E-2</v>
      </c>
      <c r="C3" s="3">
        <f t="shared" ref="C3:C12" si="0">B3*0.97</f>
        <v>4.2679999999999996E-2</v>
      </c>
      <c r="D3" s="3">
        <f t="shared" ref="D3:D12" si="1">B3*0.85</f>
        <v>3.7399999999999996E-2</v>
      </c>
      <c r="E3" s="3">
        <f t="shared" ref="E3:E12" si="2">B3*0.8</f>
        <v>3.5200000000000002E-2</v>
      </c>
      <c r="F3" s="3">
        <f t="shared" ref="F3:F12" si="3">B3*0.75</f>
        <v>3.3000000000000002E-2</v>
      </c>
      <c r="G3" s="3">
        <f t="shared" ref="G3:G12" si="4">B3*0.73</f>
        <v>3.2119999999999996E-2</v>
      </c>
    </row>
    <row r="4" spans="1:7" x14ac:dyDescent="0.25">
      <c r="A4" s="1">
        <v>-0.3</v>
      </c>
      <c r="B4" s="3">
        <v>0.05</v>
      </c>
      <c r="C4" s="3">
        <f t="shared" si="0"/>
        <v>4.8500000000000001E-2</v>
      </c>
      <c r="D4" s="3">
        <f t="shared" si="1"/>
        <v>4.2500000000000003E-2</v>
      </c>
      <c r="E4" s="3">
        <f t="shared" si="2"/>
        <v>4.0000000000000008E-2</v>
      </c>
      <c r="F4" s="3">
        <f t="shared" si="3"/>
        <v>3.7500000000000006E-2</v>
      </c>
      <c r="G4" s="3">
        <f t="shared" si="4"/>
        <v>3.6499999999999998E-2</v>
      </c>
    </row>
    <row r="5" spans="1:7" x14ac:dyDescent="0.25">
      <c r="A5" s="1">
        <v>-0.2</v>
      </c>
      <c r="B5" s="3">
        <v>5.6000000000000001E-2</v>
      </c>
      <c r="C5" s="3">
        <f t="shared" si="0"/>
        <v>5.432E-2</v>
      </c>
      <c r="D5" s="3">
        <f t="shared" si="1"/>
        <v>4.7599999999999996E-2</v>
      </c>
      <c r="E5" s="3">
        <f t="shared" si="2"/>
        <v>4.4800000000000006E-2</v>
      </c>
      <c r="F5" s="3">
        <f t="shared" si="3"/>
        <v>4.2000000000000003E-2</v>
      </c>
      <c r="G5" s="3">
        <f t="shared" si="4"/>
        <v>4.088E-2</v>
      </c>
    </row>
    <row r="6" spans="1:7" x14ac:dyDescent="0.25">
      <c r="A6" s="1">
        <v>-0.1</v>
      </c>
      <c r="B6" s="3">
        <v>7.1999999999999995E-2</v>
      </c>
      <c r="C6" s="3">
        <f t="shared" si="0"/>
        <v>6.9839999999999999E-2</v>
      </c>
      <c r="D6" s="3">
        <f t="shared" si="1"/>
        <v>6.1199999999999991E-2</v>
      </c>
      <c r="E6" s="3">
        <f t="shared" si="2"/>
        <v>5.7599999999999998E-2</v>
      </c>
      <c r="F6" s="3">
        <f t="shared" si="3"/>
        <v>5.3999999999999992E-2</v>
      </c>
      <c r="G6" s="3">
        <f t="shared" si="4"/>
        <v>5.2559999999999996E-2</v>
      </c>
    </row>
    <row r="7" spans="1:7" x14ac:dyDescent="0.25">
      <c r="A7" s="1" t="s">
        <v>0</v>
      </c>
      <c r="B7" s="3">
        <v>0.09</v>
      </c>
      <c r="C7" s="3">
        <v>0.187</v>
      </c>
      <c r="D7" s="3">
        <f t="shared" si="1"/>
        <v>7.6499999999999999E-2</v>
      </c>
      <c r="E7" s="3">
        <f t="shared" si="2"/>
        <v>7.1999999999999995E-2</v>
      </c>
      <c r="F7" s="3">
        <f t="shared" si="3"/>
        <v>6.7500000000000004E-2</v>
      </c>
      <c r="G7" s="3">
        <f t="shared" si="4"/>
        <v>6.5699999999999995E-2</v>
      </c>
    </row>
    <row r="8" spans="1:7" x14ac:dyDescent="0.25">
      <c r="A8" s="1">
        <v>0.1</v>
      </c>
      <c r="B8" s="3">
        <v>0.52</v>
      </c>
      <c r="C8" s="3">
        <f t="shared" si="0"/>
        <v>0.50439999999999996</v>
      </c>
      <c r="D8" s="3">
        <f t="shared" si="1"/>
        <v>0.442</v>
      </c>
      <c r="E8" s="3">
        <f t="shared" si="2"/>
        <v>0.41600000000000004</v>
      </c>
      <c r="F8" s="3">
        <f t="shared" si="3"/>
        <v>0.39</v>
      </c>
      <c r="G8" s="3">
        <f t="shared" si="4"/>
        <v>0.37959999999999999</v>
      </c>
    </row>
    <row r="9" spans="1:7" x14ac:dyDescent="0.25">
      <c r="A9" s="1">
        <v>0.2</v>
      </c>
      <c r="B9" s="3">
        <v>0.111</v>
      </c>
      <c r="C9" s="3">
        <f t="shared" si="0"/>
        <v>0.10767</v>
      </c>
      <c r="D9" s="3">
        <f t="shared" si="1"/>
        <v>9.4350000000000003E-2</v>
      </c>
      <c r="E9" s="3">
        <f t="shared" si="2"/>
        <v>8.8800000000000004E-2</v>
      </c>
      <c r="F9" s="3">
        <f t="shared" si="3"/>
        <v>8.3250000000000005E-2</v>
      </c>
      <c r="G9" s="3">
        <f t="shared" si="4"/>
        <v>8.1030000000000005E-2</v>
      </c>
    </row>
    <row r="10" spans="1:7" x14ac:dyDescent="0.25">
      <c r="A10" s="1">
        <v>0.3</v>
      </c>
      <c r="B10" s="3">
        <v>0.12</v>
      </c>
      <c r="C10" s="3">
        <f t="shared" si="0"/>
        <v>0.11639999999999999</v>
      </c>
      <c r="D10" s="3">
        <f t="shared" si="1"/>
        <v>0.10199999999999999</v>
      </c>
      <c r="E10" s="3">
        <f t="shared" si="2"/>
        <v>9.6000000000000002E-2</v>
      </c>
      <c r="F10" s="3">
        <f t="shared" si="3"/>
        <v>0.09</v>
      </c>
      <c r="G10" s="3">
        <f t="shared" si="4"/>
        <v>8.7599999999999997E-2</v>
      </c>
    </row>
    <row r="11" spans="1:7" x14ac:dyDescent="0.25">
      <c r="A11" s="1">
        <v>0.4</v>
      </c>
      <c r="B11" s="3">
        <v>0.13600000000000001</v>
      </c>
      <c r="C11" s="3">
        <f t="shared" si="0"/>
        <v>0.13192000000000001</v>
      </c>
      <c r="D11" s="3">
        <f t="shared" si="1"/>
        <v>0.11560000000000001</v>
      </c>
      <c r="E11" s="3">
        <f t="shared" si="2"/>
        <v>0.10880000000000001</v>
      </c>
      <c r="F11" s="3">
        <f t="shared" si="3"/>
        <v>0.10200000000000001</v>
      </c>
      <c r="G11" s="3">
        <f t="shared" si="4"/>
        <v>9.9280000000000007E-2</v>
      </c>
    </row>
    <row r="12" spans="1:7" x14ac:dyDescent="0.25">
      <c r="A12" s="1">
        <v>0.5</v>
      </c>
      <c r="B12" s="3">
        <v>0.15</v>
      </c>
      <c r="C12" s="3">
        <f t="shared" si="0"/>
        <v>0.14549999999999999</v>
      </c>
      <c r="D12" s="3">
        <f t="shared" si="1"/>
        <v>0.1275</v>
      </c>
      <c r="E12" s="3">
        <f t="shared" si="2"/>
        <v>0.12</v>
      </c>
      <c r="F12" s="3">
        <f t="shared" si="3"/>
        <v>0.11249999999999999</v>
      </c>
      <c r="G12" s="3">
        <f t="shared" si="4"/>
        <v>0.1095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a L S M W c v H + v a m A A A A 9 w A A A B I A H A B D b 2 5 m a W c v U G F j a 2 F n Z S 5 4 b W w g o h g A K K A U A A A A A A A A A A A A A A A A A A A A A A A A A A A A h Y 8 x D o I w A E W v Q r r T F i R E S C m D i Z M k R h P j 2 p Q C j V B M W y x 3 c / B I X k G M o m 6 O / / 0 3 / H + / 3 k g + d q 1 3 E d r I X m U g g B h 4 Q v G + l K r O w G A r f w l y S r a M n 1 g t v E l W J h 1 N m Y H G 2 n O K k H M O u g X s d Y 1 C j A N 0 L D Z 7 3 o i O g Y 8 s / 8 u + V M Y y x Q W g 5 P A a Q 0 O Y x D B I 4 i i C m K C Z k k K q r x F O g 5 / t D y S r o b W D F r T S / n p H 0 B w J e p + g D 1 B L A w Q U A A I A C A B o t I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S M W a 1 M V x R H A Q A A R A I A A B M A H A B G b 3 J t d W x h c y 9 T Z W N 0 a W 9 u M S 5 t I K I Y A C i g F A A A A A A A A A A A A A A A A A A A A A A A A A A A A I 2 Q 3 0 r D M B j F 7 w t 9 h 5 D d d B A L G / 4 B R y 9 k n c w L R e n u N i m x / e a C a V K T r 5 t l 7 I H 0 N f Z i p l a c 0 l 2 Y m y Q / T k 7 O + S x k K L Q i S b s P R r 7 n e 3 b F D e S k R w d p m i C U 6 Y 1 C M K W W H C F P b 7 W C W o G 1 a c y R U x I R C e h 7 x K 1 E V y Y D R 8 Z 2 H c Y 6 q w p Q G F w L C e F Y O w + F N q D T y 0 W s N 0 p q n t v F P 3 4 I M 7 u m f T a P Q Y p C O F l E G W V k r G V V K B t d M D J R m c 6 F e o 4 G w 7 M h I w + V R k i w l h A d j u G d M 3 3 s s z Z o j 0 7 U C e 4 / E C w p j S 4 q 2 / S Y 8 S c n v H d 3 9 2 o K P A d j g 7 Y T I / N v f i V l k n H J j Y 3 Q V L 8 t Z 3 U J p H B J l m L / f v C b G a 7 s U p u i T d y o b H A k A N t u 6 U 9 z V 9 C N 5 P w 0 b O Q 7 R r Y 0 5 7 W D 2 P y B 8 I Z f b A P w 0 o G F m / S q Q 1 8 r b t z s O n z F 5 b I D a + B / l b u + 7 w l 1 v O j o E 1 B L A Q I t A B Q A A g A I A G i 0 j F n L x / r 2 p g A A A P c A A A A S A A A A A A A A A A A A A A A A A A A A A A B D b 2 5 m a W c v U G F j a 2 F n Z S 5 4 b W x Q S w E C L Q A U A A I A C A B o t I x Z D 8 r p q 6 Q A A A D p A A A A E w A A A A A A A A A A A A A A A A D y A A A A W 0 N v b n R l b n R f V H l w Z X N d L n h t b F B L A Q I t A B Q A A g A I A G i 0 j F m t T F c U R w E A A E Q C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N A A A A A A A A I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9 T d G V w X 0 l u d G V y c G 9 s Y X R l Z F 9 N b 2 5 l e W 5 l c 3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9 T d G V w X 0 l u d G V y c G 9 s Y X R l Z F 9 N b 2 5 l e W 5 l c 3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j E 6 M z U 6 M T Y u M z A 2 N j Y 4 N l o i I C 8 + P E V u d H J 5 I F R 5 c G U 9 I k Z p b G x D b 2 x 1 b W 5 U e X B l c y I g V m F s d W U 9 I n N B d 1 l H Q m d Z R 0 J n P T 0 i I C 8 + P E V u d H J 5 I F R 5 c G U 9 I k Z p b G x D b 2 x 1 b W 5 O Y W 1 l c y I g V m F s d W U 9 I n N b J n F 1 b 3 Q 7 T W 9 u Z X l u Z X N z J n F 1 b 3 Q 7 L C Z x d W 9 0 O 2 R h e S Z x d W 9 0 O y w m c X V v d D t 3 Z W V r J n F 1 b 3 Q 7 L C Z x d W 9 0 O 2 1 v b n R o J n F 1 b 3 Q 7 L C Z x d W 9 0 O 3 F 1 Y X J 0 Z X I m c X V v d D s s J n F 1 b 3 Q 7 a G F s Z i Z x d W 9 0 O y w m c X V v d D t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f U 3 R l c F 9 J b n R l c n B v b G F 0 Z W R f T W 9 u Z X l u Z X N z X 0 R h d G E v V H l w Z S B t b 2 R p Z m n D q S 5 7 T W 9 u Z X l u Z X N z L D B 9 J n F 1 b 3 Q 7 L C Z x d W 9 0 O 1 N l Y 3 R p b 2 4 x L z F f X 1 N 0 Z X B f S W 5 0 Z X J w b 2 x h d G V k X 0 1 v b m V 5 b m V z c 1 9 E Y X R h L 1 R 5 c G U g b W 9 k a W Z p w 6 k u e 2 R h e S w x f S Z x d W 9 0 O y w m c X V v d D t T Z W N 0 a W 9 u M S 8 x X 1 9 T d G V w X 0 l u d G V y c G 9 s Y X R l Z F 9 N b 2 5 l e W 5 l c 3 N f R G F 0 Y S 9 U e X B l I G 1 v Z G l m a c O p L n t 3 Z W V r L D J 9 J n F 1 b 3 Q 7 L C Z x d W 9 0 O 1 N l Y 3 R p b 2 4 x L z F f X 1 N 0 Z X B f S W 5 0 Z X J w b 2 x h d G V k X 0 1 v b m V 5 b m V z c 1 9 E Y X R h L 1 R 5 c G U g b W 9 k a W Z p w 6 k u e 2 1 v b n R o L D N 9 J n F 1 b 3 Q 7 L C Z x d W 9 0 O 1 N l Y 3 R p b 2 4 x L z F f X 1 N 0 Z X B f S W 5 0 Z X J w b 2 x h d G V k X 0 1 v b m V 5 b m V z c 1 9 E Y X R h L 1 R 5 c G U g b W 9 k a W Z p w 6 k u e 3 F 1 Y X J 0 Z X I s N H 0 m c X V v d D s s J n F 1 b 3 Q 7 U 2 V j d G l v b j E v M V 9 f U 3 R l c F 9 J b n R l c n B v b G F 0 Z W R f T W 9 u Z X l u Z X N z X 0 R h d G E v V H l w Z S B t b 2 R p Z m n D q S 5 7 a G F s Z i w 1 f S Z x d W 9 0 O y w m c X V v d D t T Z W N 0 a W 9 u M S 8 x X 1 9 T d G V w X 0 l u d G V y c G 9 s Y X R l Z F 9 N b 2 5 l e W 5 l c 3 N f R G F 0 Y S 9 U e X B l I G 1 v Z G l m a c O p L n t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F f X 1 N 0 Z X B f S W 5 0 Z X J w b 2 x h d G V k X 0 1 v b m V 5 b m V z c 1 9 E Y X R h L 1 R 5 c G U g b W 9 k a W Z p w 6 k u e 0 1 v b m V 5 b m V z c y w w f S Z x d W 9 0 O y w m c X V v d D t T Z W N 0 a W 9 u M S 8 x X 1 9 T d G V w X 0 l u d G V y c G 9 s Y X R l Z F 9 N b 2 5 l e W 5 l c 3 N f R G F 0 Y S 9 U e X B l I G 1 v Z G l m a c O p L n t k Y X k s M X 0 m c X V v d D s s J n F 1 b 3 Q 7 U 2 V j d G l v b j E v M V 9 f U 3 R l c F 9 J b n R l c n B v b G F 0 Z W R f T W 9 u Z X l u Z X N z X 0 R h d G E v V H l w Z S B t b 2 R p Z m n D q S 5 7 d 2 V l a y w y f S Z x d W 9 0 O y w m c X V v d D t T Z W N 0 a W 9 u M S 8 x X 1 9 T d G V w X 0 l u d G V y c G 9 s Y X R l Z F 9 N b 2 5 l e W 5 l c 3 N f R G F 0 Y S 9 U e X B l I G 1 v Z G l m a c O p L n t t b 2 5 0 a C w z f S Z x d W 9 0 O y w m c X V v d D t T Z W N 0 a W 9 u M S 8 x X 1 9 T d G V w X 0 l u d G V y c G 9 s Y X R l Z F 9 N b 2 5 l e W 5 l c 3 N f R G F 0 Y S 9 U e X B l I G 1 v Z G l m a c O p L n t x d W F y d G V y L D R 9 J n F 1 b 3 Q 7 L C Z x d W 9 0 O 1 N l Y 3 R p b 2 4 x L z F f X 1 N 0 Z X B f S W 5 0 Z X J w b 2 x h d G V k X 0 1 v b m V 5 b m V z c 1 9 E Y X R h L 1 R 5 c G U g b W 9 k a W Z p w 6 k u e 2 h h b G Y s N X 0 m c X V v d D s s J n F 1 b 3 Q 7 U 2 V j d G l v b j E v M V 9 f U 3 R l c F 9 J b n R l c n B v b G F 0 Z W R f T W 9 u Z X l u Z X N z X 0 R h d G E v V H l w Z S B t b 2 R p Z m n D q S 5 7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f U 3 R l c F 9 J b n R l c n B v b G F 0 Z W R f T W 9 u Z X l u Z X N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f U 3 R l c F 9 J b n R l c n B v b G F 0 Z W R f T W 9 u Z X l u Z X N z X 0 R h d G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X 1 N 0 Z X B f S W 5 0 Z X J w b 2 x h d G V k X 0 1 v b m V 5 b m V z c 1 9 E Y X R h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G T 3 j G k 1 a U e Q d 8 A b B k 2 Q / w A A A A A C A A A A A A A Q Z g A A A A E A A C A A A A B c t v t x z e X 3 Z A l b p B 7 1 x U G p a h f P 6 g B n Z S 1 E m 9 O r E k 6 d s w A A A A A O g A A A A A I A A C A A A A D M 1 y X d D q k N 0 X x Z 4 m Q n 7 1 p 1 7 h S K w b R i w Y Q 2 N U G e i m f q / F A A A A B Q L C C 6 k T b S f c I v 2 m v K d Z B R l V N U c T o g q o w l e j j E E u v v / K 0 Q t h j x R E K Z b q 7 c R e d b T z Y h r W t V j 7 q A b k b h A V T o u P d e J s r M o W H J D L I i 3 M p x N 3 c V u E A A A A B A h l t 3 b O j m e R h t G j E I z + h 4 q i e O S 9 i i X 7 R g j 8 a C F D v 7 a b 4 u I T z 6 m x h M M n H r R J 4 A H + E M 9 g 0 O I / S Y y e x / T q t 4 E o 1 m < / D a t a M a s h u p > 
</file>

<file path=customXml/itemProps1.xml><?xml version="1.0" encoding="utf-8"?>
<ds:datastoreItem xmlns:ds="http://schemas.openxmlformats.org/officeDocument/2006/customXml" ds:itemID="{D25F2358-4F21-4EBC-99BC-5BE09EB88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smile</vt:lpstr>
      <vt:lpstr>smile_NG</vt:lpstr>
      <vt:lpstr>Feuil4</vt:lpstr>
      <vt:lpstr>Feuil3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2024-11-22T10:25:51Z</dcterms:created>
  <dcterms:modified xsi:type="dcterms:W3CDTF">2024-12-12T21:50:48Z</dcterms:modified>
</cp:coreProperties>
</file>