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3"/>
  </bookViews>
  <sheets>
    <sheet name="Title" sheetId="1" r:id="rId1"/>
    <sheet name="Project" sheetId="2" r:id="rId2"/>
    <sheet name="Checklist" sheetId="3" r:id="rId3"/>
    <sheet name="声明" sheetId="4" r:id="rId4"/>
  </sheets>
  <calcPr calcId="144525" concurrentCalc="0"/>
</workbook>
</file>

<file path=xl/sharedStrings.xml><?xml version="1.0" encoding="utf-8"?>
<sst xmlns="http://schemas.openxmlformats.org/spreadsheetml/2006/main" count="259" uniqueCount="154">
  <si>
    <r>
      <rPr>
        <b/>
        <sz val="16"/>
        <color indexed="48"/>
        <rFont val="宋体"/>
        <charset val="134"/>
      </rPr>
      <t xml:space="preserve">           Allwinner Technology CO.,</t>
    </r>
    <r>
      <rPr>
        <b/>
        <sz val="16"/>
        <color indexed="48"/>
        <rFont val="Times New Roman"/>
        <charset val="134"/>
      </rPr>
      <t xml:space="preserve"> Ltd</t>
    </r>
    <r>
      <rPr>
        <b/>
        <sz val="16"/>
        <color indexed="48"/>
        <rFont val="宋体"/>
        <charset val="134"/>
      </rPr>
      <t xml:space="preserve">. </t>
    </r>
    <r>
      <rPr>
        <b/>
        <sz val="14"/>
        <color indexed="48"/>
        <rFont val="宋体"/>
        <charset val="134"/>
      </rPr>
      <t xml:space="preserve">   </t>
    </r>
  </si>
  <si>
    <t>R818原理图设计Checklist</t>
  </si>
  <si>
    <t>V1.0</t>
  </si>
  <si>
    <t xml:space="preserve">Declaration
This document is the original work and copyrighted property of Allwinner Technology (“Allwinner”). Reproduction in whole or in part must obtain the written approval of Allwinner and give clear acknowledgement to the copyright owner.
The information furnished by Allwinner is believed to be accurate and reliable. Allwinner reserves the right to make changes in circuit design and/or specifications at any time without notice. Allwinner does not assume any responsibility and liability for its use. Nor for any infringements of patents or other rights of the third parties which may result from its use. No license is granted by implication or otherwise under any patent or patent rights of Allwinner. This document neither states nor implies warranty of any kind, including fitness for any particular application. </t>
  </si>
  <si>
    <t>客户项目信息登记表</t>
  </si>
  <si>
    <t>客户：</t>
  </si>
  <si>
    <t>XXX有限公司</t>
  </si>
  <si>
    <t>项目：</t>
  </si>
  <si>
    <t>AXXX</t>
  </si>
  <si>
    <t>设计者：</t>
  </si>
  <si>
    <t>XXX</t>
  </si>
  <si>
    <t>自检情况汇总：</t>
  </si>
  <si>
    <t>COUNT</t>
  </si>
  <si>
    <t>PASS</t>
  </si>
  <si>
    <t>FAIL</t>
  </si>
  <si>
    <t>NA</t>
  </si>
  <si>
    <t>自检合格率</t>
  </si>
  <si>
    <t>使用说明：</t>
  </si>
  <si>
    <t>1、客户在完成产品原理图设计后，需按照checklist内容逐一完成自检，确保原理设计无误。</t>
  </si>
  <si>
    <t>2、若申请我司工程师审核原理图，请务必提交此表格，且自检通过率必须达到95%以上，FAIL项需说明具体原因。</t>
  </si>
  <si>
    <t>模块</t>
  </si>
  <si>
    <t>序号</t>
  </si>
  <si>
    <t>检查内容</t>
  </si>
  <si>
    <t>符合度</t>
  </si>
  <si>
    <t>自检</t>
  </si>
  <si>
    <t>处理结果</t>
  </si>
  <si>
    <t>级别</t>
  </si>
  <si>
    <t>结果</t>
  </si>
  <si>
    <t>Fail情况说明</t>
  </si>
  <si>
    <t>POWER TREE</t>
  </si>
  <si>
    <t>POWER TREE红色部分电源具有默认的电压和上电时序，电源分配不能调整。</t>
  </si>
  <si>
    <t>必须遵守</t>
  </si>
  <si>
    <t>确保LCD\TP\SENSOR\CAMERA等外设的电压与PMIC电源电压匹配。</t>
  </si>
  <si>
    <t>XXXXX</t>
  </si>
  <si>
    <t>确保PMIC各路电源的负载能力满足外设的需求。</t>
  </si>
  <si>
    <t xml:space="preserve">POWER </t>
  </si>
  <si>
    <t>配套的电源方案是否选择明确？并在原理图上删除不用的电源方案。</t>
  </si>
  <si>
    <t>建议</t>
  </si>
  <si>
    <t>PMU需连接DP/DM信号时，必须在信号分支点串接470R电阻。</t>
  </si>
  <si>
    <t>PMU选用的电感必须满足产品充电电流的需求。</t>
  </si>
  <si>
    <r>
      <rPr>
        <sz val="12"/>
        <rFont val="微软雅黑"/>
        <charset val="134"/>
      </rPr>
      <t>P</t>
    </r>
    <r>
      <rPr>
        <sz val="12"/>
        <rFont val="微软雅黑"/>
        <charset val="134"/>
      </rPr>
      <t>MU的DCDC电源电感选型必须满足该路电源的电流需求。</t>
    </r>
  </si>
  <si>
    <r>
      <rPr>
        <sz val="12"/>
        <rFont val="微软雅黑"/>
        <charset val="134"/>
      </rPr>
      <t>V</t>
    </r>
    <r>
      <rPr>
        <sz val="12"/>
        <rFont val="微软雅黑"/>
        <charset val="134"/>
      </rPr>
      <t>CC-PC的电压选贴电阻必须符合FLASH部分的需求。</t>
    </r>
  </si>
  <si>
    <t>VDD-CPUFB与VDD-SYSFB必须连接到PMU的CPU和SYS对应的DCDC上；同时VCC-DRAM走线上也要求走远端反馈。</t>
  </si>
  <si>
    <t>USB根据待机模式的需求，需要选用正确的供电方式。</t>
  </si>
  <si>
    <t>VCC-WIFI\VCCIO-WIFI的供电电压选配确认合理无误。</t>
  </si>
  <si>
    <t>CAMERA的AFVCC-CSI电源供电必需满足模组的时序要求。</t>
  </si>
  <si>
    <t>PMU外围的电阻、电容参数值不能修改。</t>
  </si>
  <si>
    <t>评估好各路电源的工作电压和最大工作电流，并必须在各路DCDC、LDO电源上标注清楚，以便PCB layout设计走线。</t>
  </si>
  <si>
    <t>DRAM</t>
  </si>
  <si>
    <t>DRAM原理图设计必须与选用的DRAM种类匹配。</t>
  </si>
  <si>
    <t>DRAM的原理图设计必须保持与标案参考设计相同，包含其中的元件位号、阻容器件参数值等。</t>
  </si>
  <si>
    <t>DRAM的电源供电关系必须与标案参考设计相同。</t>
  </si>
  <si>
    <t>DRAM的所使用的高精度电阻必须是1%，不能随意替用。</t>
  </si>
  <si>
    <t>DRAM的物料选型优先采用DDR支持列表里面的型号，不在支持列表需要重新过兼容性验证测试。</t>
  </si>
  <si>
    <t>SOC</t>
  </si>
  <si>
    <t>晶振部分的电路设计必须符合参考设计，串并接电阻不能删除。</t>
  </si>
  <si>
    <t>选用的晶振工作温度必须符合产品设计工作温度。</t>
  </si>
  <si>
    <t>SOC部分的电源滤波电容必须与参考设计相同，不能修改容值，也不能删减个数。</t>
  </si>
  <si>
    <t>32KFOUT信号必须有上拉电阻，且上拉电压符合外设工作电压。</t>
  </si>
  <si>
    <t>NMI必须上拉到VCC-RTC。</t>
  </si>
  <si>
    <t>PL0和PL1默认只接PMIC，无外挂设备。</t>
  </si>
  <si>
    <t>AP-RESET、AP-NMI信号上必须接1nF下地电容。</t>
  </si>
  <si>
    <t>SOC的系统功能配置脚必须正确无误，无特殊需求可以保持与标案设计一致。</t>
  </si>
  <si>
    <t>待机时需要中断的触发源，必须将中断脚挂在PL口。</t>
  </si>
  <si>
    <t>GPIO口使用时，需确保GPIO口电平匹配，若需要加上拉电阻，需保证上拉电压为其供电电压域。</t>
  </si>
  <si>
    <t>FLASH</t>
  </si>
  <si>
    <t>NAND FLASH的VPS0和VPS1脚连接必须符合规格书设计要求。</t>
  </si>
  <si>
    <t>NAND FLASH的物料选用必须符合CE信号设计。</t>
  </si>
  <si>
    <t>NAND FLASH的IO电压VCC-PC必须符合规格书的电压需求。</t>
  </si>
  <si>
    <t>EMMC的选贴器件必须与贴片物料符合。</t>
  </si>
  <si>
    <t>EMMC的IO电压VCC-PC必须符合实际工作电压需求。</t>
  </si>
  <si>
    <t>NAND与EMMC的data信号线在SOC端的排序不同，确认信号设计与标案保持一致。</t>
  </si>
  <si>
    <t>原理图中必须增加NAND、EMMC信号线走线的阻抗要求标注说明。</t>
  </si>
  <si>
    <t>原理图中必须标注清楚NAND、EMMC芯片的工作电压及最大工作电流。</t>
  </si>
  <si>
    <r>
      <rPr>
        <sz val="12"/>
        <rFont val="微软雅黑"/>
        <charset val="134"/>
      </rPr>
      <t>N</t>
    </r>
    <r>
      <rPr>
        <sz val="12"/>
        <rFont val="微软雅黑"/>
        <charset val="134"/>
      </rPr>
      <t>AND/EMMC</t>
    </r>
    <r>
      <rPr>
        <sz val="12"/>
        <rFont val="微软雅黑"/>
        <charset val="134"/>
      </rPr>
      <t>的物料选型必须采用</t>
    </r>
    <r>
      <rPr>
        <sz val="12"/>
        <rFont val="微软雅黑"/>
        <charset val="134"/>
      </rPr>
      <t>NAND/EMMC</t>
    </r>
    <r>
      <rPr>
        <sz val="12"/>
        <rFont val="微软雅黑"/>
        <charset val="134"/>
      </rPr>
      <t>支持列表里面的型号。</t>
    </r>
  </si>
  <si>
    <t>CARD</t>
  </si>
  <si>
    <t>SDC0-CLK信号不能接上拉电阻，需串接33R电阻，并靠近AP摆放。</t>
  </si>
  <si>
    <t>SD接口所有信号需挂ESD器件，若支持SD3.0高速模式，其中CLK、CMD、DATA信号的ESD器件容抗必须小于5PF。SD2.0需小于35PF。</t>
  </si>
  <si>
    <t>必须在原理图中标注清楚TF卡信号线的走线阻抗要求，以便PCB layout设计。</t>
  </si>
  <si>
    <t>必须在原理图中标注清楚TF卡电源的工作电压和最大工作电流，以便PCB layout设计。</t>
  </si>
  <si>
    <t>USB</t>
  </si>
  <si>
    <t>USB0和USB1接口，在供电电源设计时需要保持与配套的电源方案对应一致。</t>
  </si>
  <si>
    <t>USB接口必须挂ESD器件，USB D+/D-必须使用容抗小于5PF的ESD器件。</t>
  </si>
  <si>
    <t>USB0具有OTG功能，USB-ID的设计必须参考标案原理图设计。</t>
  </si>
  <si>
    <t>必须在原理图中标注清楚USB信号线的走线阻抗要求，以便PCB layout设计。</t>
  </si>
  <si>
    <t>必须在原理图中标注清楚USB电源的工作电压和最大工作电流，以便PCB layout设计。</t>
  </si>
  <si>
    <t>WIFI/BT</t>
  </si>
  <si>
    <t>BT的PCM、UART数据流方向必须连接正确。
PCM-DOUT  ----    PCM-DIN
PCM-DIN     ----    PCM-DOUT
UART-RX      ----    UART-TX
UART-TX      ----    UART-RX
UART-RTS    ----    UART-CTS 
UART-CTS    ----    UART-RTS</t>
  </si>
  <si>
    <t>WiFi/BT的中断唤醒、控制信号请按标案设计，请勿改动。</t>
  </si>
  <si>
    <t>需确保VCC-WIFI电源的电压与WiFi芯片的工作电压保持一致。</t>
  </si>
  <si>
    <t>WiFi的SDIO口需与PG口的电压保持一致，中断口的电压需与PL口的电压保持一致。</t>
  </si>
  <si>
    <t>WiFi的天线需预留π型电路，便于天线匹配调试。</t>
  </si>
  <si>
    <t>必须在原理图中标注清楚SDIO信号线的走线阻抗要求，以便PCB layout设计。</t>
  </si>
  <si>
    <t>必须在原理图中标注清楚WiFi电源的工作电压和最大工作电流，以便PCB layout设计。</t>
  </si>
  <si>
    <t>AUDIO</t>
  </si>
  <si>
    <t>VRA1、VRA2、AGND的接地点汇总成一点，必须通过0R电阻到大地。VRA1、VAR2为内部模拟参考电平，远离干扰源。</t>
  </si>
  <si>
    <t>Audio codec所有外围电阻以及电容的参数不能修改。</t>
  </si>
  <si>
    <t>HPOUTL&amp;HPOUTR信号必须接RC电路，不能删除。</t>
  </si>
  <si>
    <t>耳机座子尽量只支持一种标准，兼容两种耳机标准时，会导致耳机THD + Noise性能指标较差</t>
  </si>
  <si>
    <t>耳机座子的信号连接必须与耳机的结构特性匹配一致。</t>
  </si>
  <si>
    <t>所有喇叭、耳机接口、LINEIN、LINEOUT、MIC接口必须接ESD器件，且靠近座子摆放。</t>
  </si>
  <si>
    <t>单喇叭时建议使用差分LINEOUT输出。</t>
  </si>
  <si>
    <t>必须在原理图中标注清楚AUDIO部分电源的工作电压和最大工作电流，以便PCB layout设计。</t>
  </si>
  <si>
    <t>DISPLAY</t>
  </si>
  <si>
    <t>确保SOC端与LCD端的MIPI或LVDS的信号差分对正确连接，正负不能反接，差分对之间不能调换。</t>
  </si>
  <si>
    <t>PD口与LVDS、RGB、MIPI的信号对应关系需与标案设计保持一致，不能修改。</t>
  </si>
  <si>
    <t>确保LCD的背光电路与LCD的规格匹配，反馈电路必须采用精度为1%的电阻，电流采样电阻精度必须为1%，封装满足功率需求。</t>
  </si>
  <si>
    <t>确保LCD的正负压电源与LCD的规格匹配。</t>
  </si>
  <si>
    <t>确保LCD的IO电压与SOC端的控制IO电压是否一致，若不一致，必须做电平转换处理，当前IO默认为3.3V电平。</t>
  </si>
  <si>
    <t>必须在原理图中标注清楚LVDS、MIPI-DSI信号线的走线阻抗要求，以便PCB layout设计。</t>
  </si>
  <si>
    <t>必须在原理图中标注清楚LCD部分电源的工作电压和最大工作电流，以便PCB layout设计。</t>
  </si>
  <si>
    <t>CTP</t>
  </si>
  <si>
    <t>CTP与SOC的IO电平必须匹配。</t>
  </si>
  <si>
    <t>CTP的I2C必须接上拉电阻。</t>
  </si>
  <si>
    <t>CTP的供电合理，不能存在漏电情况。</t>
  </si>
  <si>
    <t>必须在原理图中标注清楚CTP电源的工作电压和最大工作电流，以便PCB layout设计。</t>
  </si>
  <si>
    <t>SENSOR</t>
  </si>
  <si>
    <t>sensor的供电及IO电平匹配必须合理。</t>
  </si>
  <si>
    <t>sensor的I2C必须接上拉电阻。</t>
  </si>
  <si>
    <r>
      <rPr>
        <sz val="12"/>
        <rFont val="微软雅黑"/>
        <charset val="134"/>
      </rPr>
      <t>同一路I</t>
    </r>
    <r>
      <rPr>
        <sz val="12"/>
        <rFont val="微软雅黑"/>
        <charset val="134"/>
      </rPr>
      <t>2C挂多个</t>
    </r>
    <r>
      <rPr>
        <sz val="12"/>
        <rFont val="微软雅黑"/>
        <charset val="134"/>
      </rPr>
      <t>sensor设备时，I2C地址不能重复。</t>
    </r>
  </si>
  <si>
    <t>sensor的供电和中断信号连接GPIO口需符合使用场景需求。</t>
  </si>
  <si>
    <t>必须在原理图中标注清楚SENSOR电源的工作电压和最大工作电流，以便PCB layout设计。</t>
  </si>
  <si>
    <t xml:space="preserve">CAMERA
</t>
  </si>
  <si>
    <r>
      <rPr>
        <sz val="12"/>
        <rFont val="微软雅黑"/>
        <charset val="134"/>
      </rPr>
      <t>Camera</t>
    </r>
    <r>
      <rPr>
        <sz val="12"/>
        <rFont val="微软雅黑"/>
        <charset val="134"/>
      </rPr>
      <t>的MCLK信号必须串接33R电阻，靠近</t>
    </r>
    <r>
      <rPr>
        <sz val="12"/>
        <rFont val="微软雅黑"/>
        <charset val="134"/>
      </rPr>
      <t>AP端摆放，</t>
    </r>
    <r>
      <rPr>
        <sz val="12"/>
        <rFont val="微软雅黑"/>
        <charset val="134"/>
      </rPr>
      <t>减少信号反射。</t>
    </r>
  </si>
  <si>
    <t>RST、STBY、CSI-SCK、CSI-SDA确保上拉到IOVDD-CSI</t>
  </si>
  <si>
    <t>CAMERA供电电源AVDD-CSI、DVDD-CSI、IOVDD-CSI、AFVCC-CSI在接口处必须要挂滤波电容，具体容值请参考CAMERA sensor规格书。</t>
  </si>
  <si>
    <t>AVDD-CSI为sensor内部模拟电路供电，必须独立供电。</t>
  </si>
  <si>
    <t>前后摄像头共用一路I2C，地址不能冲突。</t>
  </si>
  <si>
    <t>DVDD-CSI电源的供电电压必须能够兼容前后摄像头模组的工作电压，若不满足，需做DCDC转换电路或者分开独立供电。</t>
  </si>
  <si>
    <t>必须在原理图中标注清楚MIPI-CSI信号线的走线阻抗要求，以便PCB layout设计。</t>
  </si>
  <si>
    <t>必须在原理图中标注清楚CAMERA电源的工作电压和最大工作电流，以便PCB layout设计。</t>
  </si>
  <si>
    <t>KEY</t>
  </si>
  <si>
    <t>LRADC网络的采样范围为0-1.266V，务必保证任意两个按键按下时LRADC电压差必须&gt;=0.2V。</t>
  </si>
  <si>
    <t>LRADC按键必须采用1%的高精度电阻。</t>
  </si>
  <si>
    <t>LRADC按键必须接去抖电容和ESD器件。</t>
  </si>
  <si>
    <t>POWER、UBOOT、RESET按键都必须挂ESD器件。</t>
  </si>
  <si>
    <t>硬件触发烧录固件的按键方式必须保留其中一种。</t>
  </si>
  <si>
    <t>DEBUG</t>
  </si>
  <si>
    <t>CUPX的JTAG、UART0调试接口必须至少保留一个通道。</t>
  </si>
  <si>
    <t>CONNECTOR</t>
  </si>
  <si>
    <t>确保原理图中所有接口的线序与外设吻合一致，如LCD、TP、KEY、CAMERA等。</t>
  </si>
  <si>
    <t>ESD</t>
  </si>
  <si>
    <t>CPU／DRAM／晶振等ESD敏感的关键器件，建议预留金属屏蔽罩。</t>
  </si>
  <si>
    <t>复位信号在靠近AP端，必须保留一个对GND的滤波电容，容值固定选择1nF。</t>
  </si>
  <si>
    <t>部分与外部直连或者裸露的接口，如speaker、MIC、耳机、USB、TF、DCIN等，必须加上ESD器件 。</t>
  </si>
  <si>
    <t>所有按键必须挂ESD器件。</t>
  </si>
  <si>
    <t>TEST系统配置脚未使用的，需悬空处理，PCB不能引出桩线。</t>
  </si>
  <si>
    <t>DRC</t>
  </si>
  <si>
    <t>所有电气规格检查必须无ERROR，所有WARNING与QUESTION必须逐一确认合理，不合理的问题项需要优化处理。</t>
  </si>
  <si>
    <t>所有物理规格检查必须无ERROR，所有WARNING与QUESTION必须逐一确认合理，不合理的问题项需要优化处理。</t>
  </si>
  <si>
    <r>
      <rPr>
        <b/>
        <sz val="11"/>
        <color indexed="8"/>
        <rFont val="思源黑体 CN Normal"/>
        <charset val="134"/>
      </rPr>
      <t xml:space="preserve">著作权声明
</t>
    </r>
    <r>
      <rPr>
        <sz val="11"/>
        <color indexed="8"/>
        <rFont val="思源黑体 CN Normal"/>
        <charset val="134"/>
      </rPr>
      <t xml:space="preserve">本文档及内容受著作权法保护，其著作权由珠海全志科技股份有限公司（“全志”）拥有并保留一切权利。
本文档是全志的原创作品和版权财产，未经全志书面许可，任何单位和个人不得擅自摘抄、复制、修改、发表或传播本文档内容的部分或全部，且不得以任何形式传播。
</t>
    </r>
    <r>
      <rPr>
        <b/>
        <sz val="11"/>
        <color indexed="8"/>
        <rFont val="思源黑体 CN Normal"/>
        <charset val="134"/>
      </rPr>
      <t>商标声明</t>
    </r>
  </si>
  <si>
    <t>、</t>
  </si>
  <si>
    <t>（不完全列举）均为珠海全志科技股份有限公司的商标或者注册商标。</t>
  </si>
  <si>
    <r>
      <rPr>
        <sz val="11"/>
        <color indexed="8"/>
        <rFont val="思源黑体 CN Normal"/>
        <charset val="134"/>
      </rPr>
      <t xml:space="preserve">在本文档描述的产品中出现的其它商标，产品名称，和服务名称，均由其各自所有人拥有。
</t>
    </r>
    <r>
      <rPr>
        <b/>
        <sz val="11"/>
        <color indexed="8"/>
        <rFont val="思源黑体 CN Normal"/>
        <charset val="134"/>
      </rPr>
      <t>免责声明</t>
    </r>
    <r>
      <rPr>
        <sz val="11"/>
        <color indexed="8"/>
        <rFont val="思源黑体 CN Normal"/>
        <charset val="134"/>
      </rPr>
      <t xml:space="preserve">
您购买的产品、服务或特性应受您与珠海全志科技股份有限公司（“全志”）之间签署的商业合同和条款的约束。本文档中描述的全部或部分产品、服务或特性可能不在您所购买或使用的范围内。使用前请认真阅读合同条款和相关说明，并严格遵循本文档的使用说明。您将自行承担任何不当使用行为（包括但不限于如超压，超频，超温使用）造成的不利后果，全志概不负责。
本文档作为使用指导仅供参考。由于产品版本升级或其他原因，本文档内容有可能修改，如有变更，恕不另行通知。全志尽全力在本文档中提供准确的信息，但并不确保内容完全没有错误，因使用本文档而发生损害（包括但不限于间接的、偶然的、特殊的损失）或发生侵犯第三方权利事件，全志概不负责。本文档中的所有陈述、信息和建议并不构成任何明示或暗示的保证或承诺。
本文档未以明示或暗示或其他方式授予全志的任何专利或知识产权。在您实施方案或使用产品的过程中，可能需要获得第三方的权利许可。请您自行向第三方权利人获取相关的许可。全志不承担也不代为支付任何关于获取第三方许可的许可费或版税（专利税）。全志不对您所使用的第三方许可技术做出任何保证、赔偿或承担其他义务。</t>
    </r>
  </si>
</sst>
</file>

<file path=xl/styles.xml><?xml version="1.0" encoding="utf-8"?>
<styleSheet xmlns="http://schemas.openxmlformats.org/spreadsheetml/2006/main">
  <numFmts count="7">
    <numFmt numFmtId="43" formatCode="_ * #,##0.00_ ;_ * \-#,##0.00_ ;_ * &quot;-&quot;??_ ;_ @_ "/>
    <numFmt numFmtId="176" formatCode="mm/dd/yy"/>
    <numFmt numFmtId="41" formatCode="_ * #,##0_ ;_ * \-#,##0_ ;_ * &quot;-&quot;_ ;_ @_ "/>
    <numFmt numFmtId="177" formatCode="[$-409]mmmm\ d\,\ yyyy;@"/>
    <numFmt numFmtId="42" formatCode="_ &quot;￥&quot;* #,##0_ ;_ &quot;￥&quot;* \-#,##0_ ;_ &quot;￥&quot;* &quot;-&quot;_ ;_ @_ "/>
    <numFmt numFmtId="178" formatCode="mmmm\ d\,\ yyyy"/>
    <numFmt numFmtId="44" formatCode="_ &quot;￥&quot;* #,##0.00_ ;_ &quot;￥&quot;* \-#,##0.00_ ;_ &quot;￥&quot;* &quot;-&quot;??_ ;_ @_ "/>
  </numFmts>
  <fonts count="54">
    <font>
      <sz val="11"/>
      <color indexed="8"/>
      <name val="宋体"/>
      <charset val="134"/>
    </font>
    <font>
      <sz val="11"/>
      <color indexed="8"/>
      <name val="思源黑体 CN Normal"/>
      <charset val="134"/>
    </font>
    <font>
      <b/>
      <sz val="11"/>
      <color indexed="8"/>
      <name val="思源黑体 CN Normal"/>
      <charset val="134"/>
    </font>
    <font>
      <b/>
      <sz val="10.5"/>
      <color indexed="8"/>
      <name val="思源黑体 CN Normal"/>
      <charset val="134"/>
    </font>
    <font>
      <b/>
      <sz val="14"/>
      <name val="微软雅黑"/>
      <charset val="134"/>
    </font>
    <font>
      <b/>
      <sz val="12"/>
      <name val="微软雅黑"/>
      <charset val="134"/>
    </font>
    <font>
      <sz val="12"/>
      <name val="微软雅黑"/>
      <charset val="134"/>
    </font>
    <font>
      <sz val="14"/>
      <name val="微软雅黑"/>
      <charset val="134"/>
    </font>
    <font>
      <b/>
      <sz val="22"/>
      <name val="微软雅黑"/>
      <charset val="134"/>
    </font>
    <font>
      <b/>
      <sz val="18"/>
      <name val="微软雅黑"/>
      <charset val="134"/>
    </font>
    <font>
      <sz val="18"/>
      <name val="宋体"/>
      <charset val="134"/>
    </font>
    <font>
      <sz val="18"/>
      <name val="新細明體"/>
      <charset val="134"/>
    </font>
    <font>
      <sz val="28"/>
      <name val="新細明體"/>
      <charset val="134"/>
    </font>
    <font>
      <sz val="14"/>
      <name val="新細明體"/>
      <charset val="134"/>
    </font>
    <font>
      <sz val="14"/>
      <name val="宋体"/>
      <charset val="134"/>
    </font>
    <font>
      <sz val="16"/>
      <name val="宋体"/>
      <charset val="134"/>
    </font>
    <font>
      <b/>
      <sz val="16"/>
      <color indexed="10"/>
      <name val="新細明體"/>
      <charset val="134"/>
    </font>
    <font>
      <sz val="14"/>
      <color indexed="10"/>
      <name val="宋体"/>
      <charset val="134"/>
    </font>
    <font>
      <sz val="18"/>
      <color indexed="8"/>
      <name val="宋体"/>
      <charset val="134"/>
    </font>
    <font>
      <sz val="10"/>
      <name val="Arial"/>
      <charset val="134"/>
    </font>
    <font>
      <b/>
      <sz val="16"/>
      <color indexed="48"/>
      <name val="宋体"/>
      <charset val="134"/>
    </font>
    <font>
      <b/>
      <i/>
      <sz val="12"/>
      <name val="Arial"/>
      <charset val="134"/>
    </font>
    <font>
      <b/>
      <sz val="26"/>
      <name val="宋体"/>
      <charset val="134"/>
    </font>
    <font>
      <b/>
      <sz val="16"/>
      <name val="Arial"/>
      <charset val="134"/>
    </font>
    <font>
      <b/>
      <sz val="12"/>
      <name val="Arial"/>
      <charset val="134"/>
    </font>
    <font>
      <b/>
      <u/>
      <sz val="12"/>
      <color indexed="8"/>
      <name val="Arial"/>
      <charset val="134"/>
    </font>
    <font>
      <sz val="12"/>
      <name val="Arial"/>
      <charset val="134"/>
    </font>
    <font>
      <sz val="10"/>
      <color indexed="42"/>
      <name val="Arial"/>
      <charset val="134"/>
    </font>
    <font>
      <sz val="11"/>
      <color theme="0"/>
      <name val="宋体"/>
      <charset val="0"/>
      <scheme val="minor"/>
    </font>
    <font>
      <b/>
      <sz val="11"/>
      <color rgb="FF3F3F3F"/>
      <name val="宋体"/>
      <charset val="0"/>
      <scheme val="minor"/>
    </font>
    <font>
      <sz val="11"/>
      <color theme="1"/>
      <name val="宋体"/>
      <charset val="134"/>
      <scheme val="minor"/>
    </font>
    <font>
      <sz val="11"/>
      <color theme="1"/>
      <name val="宋体"/>
      <charset val="0"/>
      <scheme val="minor"/>
    </font>
    <font>
      <sz val="11"/>
      <color rgb="FF9C0006"/>
      <name val="宋体"/>
      <charset val="0"/>
      <scheme val="minor"/>
    </font>
    <font>
      <b/>
      <sz val="11"/>
      <color theme="1"/>
      <name val="宋体"/>
      <charset val="0"/>
      <scheme val="minor"/>
    </font>
    <font>
      <sz val="11"/>
      <color rgb="FFFA7D00"/>
      <name val="宋体"/>
      <charset val="0"/>
      <scheme val="minor"/>
    </font>
    <font>
      <sz val="11"/>
      <color rgb="FF9C6500"/>
      <name val="宋体"/>
      <charset val="0"/>
      <scheme val="minor"/>
    </font>
    <font>
      <b/>
      <sz val="15"/>
      <color theme="3"/>
      <name val="宋体"/>
      <charset val="134"/>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2"/>
      <name val="宋体"/>
      <charset val="134"/>
    </font>
    <font>
      <sz val="12"/>
      <name val="新細明體"/>
      <charset val="134"/>
    </font>
    <font>
      <b/>
      <sz val="11"/>
      <color rgb="FFFFFFFF"/>
      <name val="宋体"/>
      <charset val="0"/>
      <scheme val="minor"/>
    </font>
    <font>
      <i/>
      <sz val="11"/>
      <color rgb="FF7F7F7F"/>
      <name val="宋体"/>
      <charset val="0"/>
      <scheme val="minor"/>
    </font>
    <font>
      <u/>
      <sz val="11"/>
      <color rgb="FF800080"/>
      <name val="宋体"/>
      <charset val="0"/>
      <scheme val="minor"/>
    </font>
    <font>
      <sz val="9"/>
      <name val="宋体"/>
      <charset val="134"/>
    </font>
    <font>
      <u/>
      <sz val="10"/>
      <color indexed="12"/>
      <name val="Arial"/>
      <charset val="134"/>
    </font>
    <font>
      <b/>
      <sz val="16"/>
      <color indexed="48"/>
      <name val="Times New Roman"/>
      <charset val="134"/>
    </font>
    <font>
      <b/>
      <sz val="14"/>
      <color indexed="48"/>
      <name val="宋体"/>
      <charset val="134"/>
    </font>
  </fonts>
  <fills count="3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theme="7"/>
        <bgColor indexed="64"/>
      </patternFill>
    </fill>
    <fill>
      <patternFill patternType="solid">
        <fgColor rgb="FFF2F2F2"/>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C7CE"/>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9" tint="0.399975585192419"/>
        <bgColor indexed="64"/>
      </patternFill>
    </fill>
    <fill>
      <patternFill patternType="solid">
        <fgColor rgb="FFFFCC99"/>
        <bgColor indexed="64"/>
      </patternFill>
    </fill>
    <fill>
      <patternFill patternType="solid">
        <fgColor theme="8"/>
        <bgColor indexed="64"/>
      </patternFill>
    </fill>
    <fill>
      <patternFill patternType="solid">
        <fgColor theme="4" tint="0.599993896298105"/>
        <bgColor indexed="64"/>
      </patternFill>
    </fill>
    <fill>
      <patternFill patternType="solid">
        <fgColor rgb="FFC6EFCE"/>
        <bgColor indexed="64"/>
      </patternFill>
    </fill>
    <fill>
      <patternFill patternType="solid">
        <fgColor theme="4" tint="0.799981688894314"/>
        <bgColor indexed="64"/>
      </patternFill>
    </fill>
    <fill>
      <patternFill patternType="solid">
        <fgColor theme="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5"/>
        <bgColor indexed="64"/>
      </patternFill>
    </fill>
    <fill>
      <patternFill patternType="solid">
        <fgColor theme="9" tint="0.599993896298105"/>
        <bgColor indexed="64"/>
      </patternFill>
    </fill>
    <fill>
      <patternFill patternType="solid">
        <fgColor theme="7" tint="0.599993896298105"/>
        <bgColor indexed="64"/>
      </patternFill>
    </fill>
  </fills>
  <borders count="43">
    <border>
      <left/>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bottom style="medium">
        <color auto="1"/>
      </bottom>
      <diagonal/>
    </border>
    <border>
      <left/>
      <right style="medium">
        <color auto="1"/>
      </right>
      <top style="medium">
        <color auto="1"/>
      </top>
      <bottom style="thin">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5">
    <xf numFmtId="0" fontId="0" fillId="0" borderId="0">
      <alignment vertical="center"/>
    </xf>
    <xf numFmtId="42" fontId="30" fillId="0" borderId="0" applyFont="0" applyFill="0" applyBorder="0" applyAlignment="0" applyProtection="0">
      <alignment vertical="center"/>
    </xf>
    <xf numFmtId="0" fontId="31" fillId="21" borderId="0" applyNumberFormat="0" applyBorder="0" applyAlignment="0" applyProtection="0">
      <alignment vertical="center"/>
    </xf>
    <xf numFmtId="0" fontId="41" fillId="14" borderId="40" applyNumberFormat="0" applyAlignment="0" applyProtection="0">
      <alignment vertical="center"/>
    </xf>
    <xf numFmtId="44" fontId="30" fillId="0" borderId="0" applyFont="0" applyFill="0" applyBorder="0" applyAlignment="0" applyProtection="0">
      <alignment vertical="center"/>
    </xf>
    <xf numFmtId="41" fontId="30" fillId="0" borderId="0" applyFont="0" applyFill="0" applyBorder="0" applyAlignment="0" applyProtection="0">
      <alignment vertical="center"/>
    </xf>
    <xf numFmtId="0" fontId="31" fillId="9" borderId="0" applyNumberFormat="0" applyBorder="0" applyAlignment="0" applyProtection="0">
      <alignment vertical="center"/>
    </xf>
    <xf numFmtId="0" fontId="32" fillId="8" borderId="0" applyNumberFormat="0" applyBorder="0" applyAlignment="0" applyProtection="0">
      <alignment vertical="center"/>
    </xf>
    <xf numFmtId="43" fontId="30" fillId="0" borderId="0" applyFont="0" applyFill="0" applyBorder="0" applyAlignment="0" applyProtection="0">
      <alignment vertical="center"/>
    </xf>
    <xf numFmtId="0" fontId="45" fillId="0" borderId="0">
      <alignment vertical="center"/>
    </xf>
    <xf numFmtId="0" fontId="28" fillId="23" borderId="0" applyNumberFormat="0" applyBorder="0" applyAlignment="0" applyProtection="0">
      <alignment vertical="center"/>
    </xf>
    <xf numFmtId="0" fontId="40" fillId="0" borderId="0" applyNumberFormat="0" applyFill="0" applyBorder="0" applyAlignment="0" applyProtection="0">
      <alignment vertical="center"/>
    </xf>
    <xf numFmtId="9" fontId="30" fillId="0" borderId="0" applyFont="0" applyFill="0" applyBorder="0" applyAlignment="0" applyProtection="0">
      <alignment vertical="center"/>
    </xf>
    <xf numFmtId="0" fontId="49" fillId="0" borderId="0" applyNumberFormat="0" applyFill="0" applyBorder="0" applyAlignment="0" applyProtection="0">
      <alignment vertical="center"/>
    </xf>
    <xf numFmtId="0" fontId="30" fillId="12" borderId="39" applyNumberFormat="0" applyFont="0" applyAlignment="0" applyProtection="0">
      <alignment vertical="center"/>
    </xf>
    <xf numFmtId="0" fontId="28" fillId="28" borderId="0" applyNumberFormat="0" applyBorder="0" applyAlignment="0" applyProtection="0">
      <alignment vertical="center"/>
    </xf>
    <xf numFmtId="0" fontId="38"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6" fillId="0" borderId="38" applyNumberFormat="0" applyFill="0" applyAlignment="0" applyProtection="0">
      <alignment vertical="center"/>
    </xf>
    <xf numFmtId="0" fontId="43" fillId="0" borderId="38" applyNumberFormat="0" applyFill="0" applyAlignment="0" applyProtection="0">
      <alignment vertical="center"/>
    </xf>
    <xf numFmtId="0" fontId="28" fillId="22" borderId="0" applyNumberFormat="0" applyBorder="0" applyAlignment="0" applyProtection="0">
      <alignment vertical="center"/>
    </xf>
    <xf numFmtId="0" fontId="38" fillId="0" borderId="41" applyNumberFormat="0" applyFill="0" applyAlignment="0" applyProtection="0">
      <alignment vertical="center"/>
    </xf>
    <xf numFmtId="0" fontId="28" fillId="30" borderId="0" applyNumberFormat="0" applyBorder="0" applyAlignment="0" applyProtection="0">
      <alignment vertical="center"/>
    </xf>
    <xf numFmtId="0" fontId="29" fillId="5" borderId="35" applyNumberFormat="0" applyAlignment="0" applyProtection="0">
      <alignment vertical="center"/>
    </xf>
    <xf numFmtId="0" fontId="37" fillId="5" borderId="40" applyNumberFormat="0" applyAlignment="0" applyProtection="0">
      <alignment vertical="center"/>
    </xf>
    <xf numFmtId="0" fontId="47" fillId="26" borderId="42" applyNumberFormat="0" applyAlignment="0" applyProtection="0">
      <alignment vertical="center"/>
    </xf>
    <xf numFmtId="0" fontId="31" fillId="20" borderId="0" applyNumberFormat="0" applyBorder="0" applyAlignment="0" applyProtection="0">
      <alignment vertical="center"/>
    </xf>
    <xf numFmtId="0" fontId="28" fillId="32" borderId="0" applyNumberFormat="0" applyBorder="0" applyAlignment="0" applyProtection="0">
      <alignment vertical="center"/>
    </xf>
    <xf numFmtId="0" fontId="34" fillId="0" borderId="37" applyNumberFormat="0" applyFill="0" applyAlignment="0" applyProtection="0">
      <alignment vertical="center"/>
    </xf>
    <xf numFmtId="0" fontId="33" fillId="0" borderId="36" applyNumberFormat="0" applyFill="0" applyAlignment="0" applyProtection="0">
      <alignment vertical="center"/>
    </xf>
    <xf numFmtId="0" fontId="42" fillId="17" borderId="0" applyNumberFormat="0" applyBorder="0" applyAlignment="0" applyProtection="0">
      <alignment vertical="center"/>
    </xf>
    <xf numFmtId="0" fontId="35" fillId="11" borderId="0" applyNumberFormat="0" applyBorder="0" applyAlignment="0" applyProtection="0">
      <alignment vertical="center"/>
    </xf>
    <xf numFmtId="0" fontId="31" fillId="25" borderId="0" applyNumberFormat="0" applyBorder="0" applyAlignment="0" applyProtection="0">
      <alignment vertical="center"/>
    </xf>
    <xf numFmtId="0" fontId="28"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46" fillId="0" borderId="0">
      <alignment vertical="center"/>
    </xf>
    <xf numFmtId="0" fontId="31" fillId="29" borderId="0" applyNumberFormat="0" applyBorder="0" applyAlignment="0" applyProtection="0">
      <alignment vertical="center"/>
    </xf>
    <xf numFmtId="0" fontId="28" fillId="31" borderId="0" applyNumberFormat="0" applyBorder="0" applyAlignment="0" applyProtection="0">
      <alignment vertical="center"/>
    </xf>
    <xf numFmtId="0" fontId="28" fillId="4" borderId="0" applyNumberFormat="0" applyBorder="0" applyAlignment="0" applyProtection="0">
      <alignment vertical="center"/>
    </xf>
    <xf numFmtId="0" fontId="31" fillId="10" borderId="0" applyNumberFormat="0" applyBorder="0" applyAlignment="0" applyProtection="0">
      <alignment vertical="center"/>
    </xf>
    <xf numFmtId="0" fontId="31" fillId="34" borderId="0" applyNumberFormat="0" applyBorder="0" applyAlignment="0" applyProtection="0">
      <alignment vertical="center"/>
    </xf>
    <xf numFmtId="0" fontId="28" fillId="15" borderId="0" applyNumberFormat="0" applyBorder="0" applyAlignment="0" applyProtection="0">
      <alignment vertical="center"/>
    </xf>
    <xf numFmtId="0" fontId="31" fillId="7" borderId="0" applyNumberFormat="0" applyBorder="0" applyAlignment="0" applyProtection="0">
      <alignment vertical="center"/>
    </xf>
    <xf numFmtId="49" fontId="1" fillId="0" borderId="9">
      <alignment vertical="center" wrapText="1"/>
    </xf>
    <xf numFmtId="0" fontId="28" fillId="6" borderId="0" applyNumberFormat="0" applyBorder="0" applyAlignment="0" applyProtection="0">
      <alignment vertical="center"/>
    </xf>
    <xf numFmtId="0" fontId="28" fillId="27" borderId="0" applyNumberFormat="0" applyBorder="0" applyAlignment="0" applyProtection="0">
      <alignment vertical="center"/>
    </xf>
    <xf numFmtId="0" fontId="31" fillId="33" borderId="0" applyNumberFormat="0" applyBorder="0" applyAlignment="0" applyProtection="0">
      <alignment vertical="center"/>
    </xf>
    <xf numFmtId="0" fontId="28" fillId="13" borderId="0" applyNumberFormat="0" applyBorder="0" applyAlignment="0" applyProtection="0">
      <alignment vertical="center"/>
    </xf>
    <xf numFmtId="0" fontId="19" fillId="0" borderId="0">
      <alignment vertical="center"/>
    </xf>
    <xf numFmtId="0" fontId="50" fillId="0" borderId="0">
      <alignment vertical="center"/>
    </xf>
    <xf numFmtId="0" fontId="51" fillId="0" borderId="0">
      <alignment vertical="center"/>
    </xf>
  </cellStyleXfs>
  <cellXfs count="134">
    <xf numFmtId="0" fontId="0" fillId="0" borderId="0" xfId="0" applyAlignment="1"/>
    <xf numFmtId="0" fontId="1" fillId="2" borderId="0" xfId="0" applyFont="1" applyFill="1" applyBorder="1" applyAlignment="1">
      <alignment horizontal="justify" wrapText="1"/>
    </xf>
    <xf numFmtId="0" fontId="2" fillId="2" borderId="0" xfId="0" applyFont="1" applyFill="1" applyBorder="1" applyAlignment="1">
      <alignment horizontal="justify" vertical="top" wrapText="1"/>
    </xf>
    <xf numFmtId="0" fontId="1" fillId="2" borderId="0" xfId="0" applyFont="1" applyFill="1" applyBorder="1" applyAlignment="1">
      <alignment horizontal="left" vertical="top" wrapText="1"/>
    </xf>
    <xf numFmtId="0" fontId="3" fillId="2" borderId="0" xfId="0" applyFont="1" applyFill="1" applyBorder="1" applyAlignment="1"/>
    <xf numFmtId="49" fontId="1" fillId="2" borderId="0" xfId="47" applyFill="1" applyBorder="1" applyAlignment="1">
      <alignment horizontal="justify" wrapText="1"/>
    </xf>
    <xf numFmtId="0" fontId="0" fillId="0" borderId="0" xfId="0" applyAlignment="1">
      <alignment wrapText="1"/>
    </xf>
    <xf numFmtId="0" fontId="4" fillId="3" borderId="1" xfId="0" applyFont="1" applyFill="1" applyBorder="1" applyAlignment="1">
      <alignment horizontal="center" vertical="center" wrapText="1"/>
    </xf>
    <xf numFmtId="0" fontId="4" fillId="3" borderId="1" xfId="0" applyNumberFormat="1" applyFont="1" applyFill="1" applyBorder="1" applyAlignment="1">
      <alignment horizontal="center" vertical="center" wrapText="1"/>
    </xf>
    <xf numFmtId="0" fontId="4" fillId="3" borderId="1" xfId="0" applyFont="1" applyFill="1" applyBorder="1" applyAlignment="1">
      <alignmen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4" xfId="0" applyNumberFormat="1" applyFont="1" applyFill="1" applyBorder="1" applyAlignment="1">
      <alignment horizontal="center" vertical="center" wrapText="1"/>
    </xf>
    <xf numFmtId="0" fontId="4" fillId="3" borderId="1" xfId="9" applyFont="1" applyFill="1" applyBorder="1" applyAlignment="1">
      <alignment horizontal="center" vertical="center" wrapText="1"/>
    </xf>
    <xf numFmtId="0" fontId="5" fillId="0" borderId="5" xfId="0" applyNumberFormat="1" applyFont="1" applyBorder="1" applyAlignment="1">
      <alignment horizontal="center" vertical="center" wrapText="1"/>
    </xf>
    <xf numFmtId="0" fontId="6" fillId="0" borderId="6" xfId="0" applyNumberFormat="1" applyFont="1" applyBorder="1" applyAlignment="1">
      <alignment horizontal="center" vertical="center" wrapText="1"/>
    </xf>
    <xf numFmtId="0" fontId="6" fillId="0" borderId="6" xfId="39" applyFont="1" applyBorder="1" applyAlignment="1">
      <alignment vertical="center" wrapText="1" shrinkToFit="1"/>
    </xf>
    <xf numFmtId="0" fontId="6" fillId="0" borderId="6" xfId="39" applyFont="1" applyFill="1" applyBorder="1" applyAlignment="1">
      <alignment horizontal="left" vertical="center" wrapText="1" shrinkToFit="1"/>
    </xf>
    <xf numFmtId="0" fontId="6" fillId="0" borderId="6" xfId="0" applyFont="1" applyBorder="1" applyAlignment="1">
      <alignment horizontal="center"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5" fillId="0" borderId="8" xfId="0" applyNumberFormat="1" applyFont="1" applyBorder="1" applyAlignment="1">
      <alignment horizontal="center" vertical="center" wrapText="1"/>
    </xf>
    <xf numFmtId="0" fontId="6" fillId="0" borderId="9" xfId="0" applyNumberFormat="1" applyFont="1" applyBorder="1" applyAlignment="1">
      <alignment horizontal="center" vertical="center" wrapText="1"/>
    </xf>
    <xf numFmtId="0" fontId="6" fillId="0" borderId="9" xfId="39" applyFont="1" applyBorder="1" applyAlignment="1">
      <alignment vertical="center" wrapText="1" shrinkToFit="1"/>
    </xf>
    <xf numFmtId="0" fontId="6" fillId="0" borderId="9" xfId="39" applyFont="1" applyFill="1" applyBorder="1" applyAlignment="1">
      <alignment horizontal="left" vertical="center" wrapText="1" shrinkToFit="1"/>
    </xf>
    <xf numFmtId="0" fontId="6" fillId="0" borderId="9" xfId="0" applyFont="1" applyBorder="1" applyAlignment="1">
      <alignment horizontal="center" vertical="center" wrapText="1"/>
    </xf>
    <xf numFmtId="0" fontId="6" fillId="0" borderId="9" xfId="0" applyFont="1" applyBorder="1" applyAlignment="1">
      <alignment vertical="center" wrapText="1"/>
    </xf>
    <xf numFmtId="0" fontId="6" fillId="0" borderId="10" xfId="0" applyFont="1" applyBorder="1" applyAlignment="1">
      <alignment vertical="center" wrapText="1"/>
    </xf>
    <xf numFmtId="0" fontId="5" fillId="0" borderId="11" xfId="0" applyNumberFormat="1" applyFont="1" applyBorder="1" applyAlignment="1">
      <alignment horizontal="center" vertical="center" wrapText="1"/>
    </xf>
    <xf numFmtId="0" fontId="6" fillId="0" borderId="12" xfId="0" applyNumberFormat="1" applyFont="1" applyBorder="1" applyAlignment="1">
      <alignment horizontal="center" vertical="center" wrapText="1"/>
    </xf>
    <xf numFmtId="0" fontId="6" fillId="0" borderId="12" xfId="39" applyFont="1" applyBorder="1" applyAlignment="1">
      <alignment vertical="center" wrapText="1" shrinkToFit="1"/>
    </xf>
    <xf numFmtId="0" fontId="6" fillId="0" borderId="12" xfId="39" applyFont="1" applyFill="1" applyBorder="1" applyAlignment="1">
      <alignment horizontal="left" vertical="center" wrapText="1" shrinkToFit="1"/>
    </xf>
    <xf numFmtId="0" fontId="6" fillId="0" borderId="12" xfId="0" applyFont="1" applyBorder="1" applyAlignment="1">
      <alignment horizontal="center" vertical="center" wrapText="1"/>
    </xf>
    <xf numFmtId="0" fontId="6" fillId="0" borderId="12" xfId="0" applyFont="1" applyBorder="1" applyAlignment="1">
      <alignment vertical="center" wrapText="1"/>
    </xf>
    <xf numFmtId="0" fontId="6" fillId="0" borderId="13" xfId="0" applyFont="1" applyBorder="1" applyAlignment="1">
      <alignment vertical="center" wrapText="1"/>
    </xf>
    <xf numFmtId="49" fontId="5" fillId="0" borderId="14" xfId="0" applyNumberFormat="1" applyFont="1" applyBorder="1" applyAlignment="1">
      <alignment horizontal="center" vertical="center" wrapText="1"/>
    </xf>
    <xf numFmtId="0" fontId="6" fillId="0" borderId="15" xfId="0" applyNumberFormat="1" applyFont="1" applyBorder="1" applyAlignment="1">
      <alignment horizontal="center" vertical="center" wrapText="1"/>
    </xf>
    <xf numFmtId="0" fontId="6" fillId="0" borderId="15" xfId="39" applyFont="1" applyFill="1" applyBorder="1" applyAlignment="1">
      <alignment horizontal="left" vertical="center" wrapText="1" shrinkToFit="1"/>
    </xf>
    <xf numFmtId="0" fontId="6" fillId="0" borderId="15" xfId="0" applyFont="1" applyBorder="1" applyAlignment="1">
      <alignment horizontal="center"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49" fontId="5" fillId="0" borderId="8" xfId="0" applyNumberFormat="1" applyFont="1" applyBorder="1" applyAlignment="1">
      <alignment horizontal="center" vertical="center" wrapText="1"/>
    </xf>
    <xf numFmtId="49" fontId="5" fillId="0" borderId="11" xfId="0" applyNumberFormat="1" applyFont="1" applyBorder="1" applyAlignment="1">
      <alignment horizontal="center" vertical="center" wrapText="1"/>
    </xf>
    <xf numFmtId="0" fontId="6" fillId="0" borderId="15" xfId="39" applyFont="1" applyBorder="1" applyAlignment="1">
      <alignment vertical="center" wrapText="1" shrinkToFit="1"/>
    </xf>
    <xf numFmtId="0" fontId="5" fillId="0" borderId="14" xfId="0" applyFont="1" applyBorder="1" applyAlignment="1">
      <alignment horizontal="center" vertical="center" wrapText="1"/>
    </xf>
    <xf numFmtId="0" fontId="5" fillId="0" borderId="8" xfId="0" applyFont="1" applyBorder="1" applyAlignment="1">
      <alignment horizontal="center" vertical="center" wrapText="1"/>
    </xf>
    <xf numFmtId="0" fontId="5" fillId="0" borderId="11" xfId="0" applyFont="1" applyBorder="1" applyAlignment="1">
      <alignment horizontal="center" vertical="center" wrapText="1"/>
    </xf>
    <xf numFmtId="0" fontId="6" fillId="0" borderId="9" xfId="0" applyNumberFormat="1" applyFont="1" applyBorder="1" applyAlignment="1">
      <alignment horizontal="left" vertical="center" wrapText="1"/>
    </xf>
    <xf numFmtId="0" fontId="5" fillId="0" borderId="17" xfId="0" applyFont="1" applyBorder="1" applyAlignment="1">
      <alignment horizontal="center" vertical="center" wrapText="1"/>
    </xf>
    <xf numFmtId="0" fontId="6" fillId="0" borderId="18" xfId="0" applyNumberFormat="1" applyFont="1" applyBorder="1" applyAlignment="1">
      <alignment horizontal="center" vertical="center" wrapText="1"/>
    </xf>
    <xf numFmtId="0" fontId="6" fillId="0" borderId="18" xfId="0" applyFont="1" applyBorder="1" applyAlignment="1">
      <alignment vertical="center" wrapText="1"/>
    </xf>
    <xf numFmtId="0" fontId="6" fillId="0" borderId="18" xfId="0" applyFont="1" applyBorder="1" applyAlignment="1">
      <alignment horizontal="center" vertical="center" wrapText="1"/>
    </xf>
    <xf numFmtId="0" fontId="6" fillId="0" borderId="19" xfId="0" applyFont="1" applyBorder="1" applyAlignment="1">
      <alignment vertical="center" wrapText="1"/>
    </xf>
    <xf numFmtId="0" fontId="5" fillId="0" borderId="20" xfId="0" applyFont="1" applyBorder="1" applyAlignment="1">
      <alignment horizontal="center" vertical="center" wrapText="1"/>
    </xf>
    <xf numFmtId="0" fontId="6" fillId="0" borderId="21" xfId="0" applyNumberFormat="1" applyFont="1" applyBorder="1" applyAlignment="1">
      <alignment horizontal="center" vertical="center" wrapText="1"/>
    </xf>
    <xf numFmtId="0" fontId="6" fillId="0" borderId="21" xfId="0" applyFont="1" applyBorder="1" applyAlignment="1">
      <alignment vertical="center" wrapText="1"/>
    </xf>
    <xf numFmtId="0" fontId="6" fillId="0" borderId="21" xfId="39" applyFont="1" applyFill="1" applyBorder="1" applyAlignment="1">
      <alignment horizontal="left" vertical="center" wrapText="1" shrinkToFit="1"/>
    </xf>
    <xf numFmtId="0" fontId="6" fillId="0" borderId="21" xfId="0" applyFont="1" applyBorder="1" applyAlignment="1">
      <alignment horizontal="center" vertical="center" wrapText="1"/>
    </xf>
    <xf numFmtId="0" fontId="6" fillId="0" borderId="22" xfId="0" applyFont="1" applyBorder="1" applyAlignment="1">
      <alignment vertical="center" wrapText="1"/>
    </xf>
    <xf numFmtId="0" fontId="6" fillId="0" borderId="15" xfId="0" applyFont="1" applyBorder="1" applyAlignment="1">
      <alignment horizontal="left" vertical="center" wrapText="1"/>
    </xf>
    <xf numFmtId="0" fontId="6" fillId="0" borderId="16"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8" xfId="0" applyFont="1" applyBorder="1" applyAlignment="1">
      <alignment horizontal="left" vertical="center" wrapText="1"/>
    </xf>
    <xf numFmtId="0" fontId="6" fillId="0" borderId="19"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4" fillId="0" borderId="0" xfId="0" applyFont="1" applyBorder="1" applyAlignment="1">
      <alignment horizontal="center" wrapText="1"/>
    </xf>
    <xf numFmtId="0" fontId="7" fillId="0" borderId="0" xfId="0" applyNumberFormat="1" applyFont="1" applyBorder="1" applyAlignment="1">
      <alignment wrapText="1"/>
    </xf>
    <xf numFmtId="0" fontId="7" fillId="0" borderId="0" xfId="0" applyFont="1" applyBorder="1" applyAlignment="1">
      <alignment wrapText="1"/>
    </xf>
    <xf numFmtId="0" fontId="7" fillId="0" borderId="0" xfId="0" applyFont="1" applyBorder="1" applyAlignment="1">
      <alignment horizontal="center" wrapText="1"/>
    </xf>
    <xf numFmtId="0" fontId="8" fillId="0" borderId="2" xfId="0" applyNumberFormat="1" applyFont="1" applyFill="1" applyBorder="1" applyAlignment="1">
      <alignment horizontal="center" vertical="center"/>
    </xf>
    <xf numFmtId="0" fontId="8" fillId="0" borderId="23" xfId="0" applyNumberFormat="1" applyFont="1" applyFill="1" applyBorder="1" applyAlignment="1">
      <alignment horizontal="center" vertical="center"/>
    </xf>
    <xf numFmtId="0" fontId="9" fillId="0" borderId="24" xfId="0" applyNumberFormat="1" applyFont="1" applyFill="1" applyBorder="1" applyAlignment="1">
      <alignment horizontal="center" vertical="center"/>
    </xf>
    <xf numFmtId="0" fontId="9" fillId="0" borderId="25" xfId="0" applyNumberFormat="1" applyFont="1" applyFill="1" applyBorder="1" applyAlignment="1">
      <alignment horizontal="center" vertical="center"/>
    </xf>
    <xf numFmtId="0" fontId="10" fillId="0" borderId="24" xfId="0" applyNumberFormat="1" applyFont="1" applyFill="1" applyBorder="1" applyAlignment="1">
      <alignment horizontal="left" vertical="center"/>
    </xf>
    <xf numFmtId="0" fontId="10" fillId="0" borderId="26" xfId="0" applyNumberFormat="1" applyFont="1" applyFill="1" applyBorder="1" applyAlignment="1">
      <alignment horizontal="left" vertical="center"/>
    </xf>
    <xf numFmtId="0" fontId="9" fillId="0" borderId="27" xfId="0" applyNumberFormat="1" applyFont="1" applyFill="1" applyBorder="1" applyAlignment="1">
      <alignment horizontal="center" vertical="center"/>
    </xf>
    <xf numFmtId="0" fontId="9" fillId="0" borderId="28" xfId="0" applyNumberFormat="1" applyFont="1" applyFill="1" applyBorder="1" applyAlignment="1">
      <alignment horizontal="center" vertical="center"/>
    </xf>
    <xf numFmtId="0" fontId="10" fillId="0" borderId="27" xfId="0" applyNumberFormat="1" applyFont="1" applyFill="1" applyBorder="1" applyAlignment="1">
      <alignment horizontal="left" vertical="center"/>
    </xf>
    <xf numFmtId="0" fontId="10" fillId="0" borderId="0" xfId="0" applyNumberFormat="1" applyFont="1" applyFill="1" applyAlignment="1">
      <alignment horizontal="left" vertical="center"/>
    </xf>
    <xf numFmtId="0" fontId="9" fillId="0" borderId="2" xfId="0" applyNumberFormat="1" applyFont="1" applyFill="1" applyBorder="1" applyAlignment="1">
      <alignment horizontal="center" vertical="center"/>
    </xf>
    <xf numFmtId="0" fontId="9" fillId="0" borderId="3" xfId="0" applyNumberFormat="1" applyFont="1" applyFill="1" applyBorder="1" applyAlignment="1">
      <alignment horizontal="center" vertical="center"/>
    </xf>
    <xf numFmtId="0" fontId="10" fillId="0" borderId="2" xfId="0" applyNumberFormat="1" applyFont="1" applyFill="1" applyBorder="1" applyAlignment="1">
      <alignment horizontal="left" vertical="center"/>
    </xf>
    <xf numFmtId="0" fontId="10" fillId="0" borderId="23" xfId="0" applyNumberFormat="1" applyFont="1" applyFill="1" applyBorder="1" applyAlignment="1">
      <alignment horizontal="left" vertical="center"/>
    </xf>
    <xf numFmtId="0" fontId="9" fillId="0" borderId="27" xfId="0" applyNumberFormat="1" applyFont="1" applyFill="1" applyBorder="1" applyAlignment="1"/>
    <xf numFmtId="0" fontId="11" fillId="0" borderId="0" xfId="0" applyNumberFormat="1" applyFont="1" applyFill="1" applyBorder="1" applyAlignment="1"/>
    <xf numFmtId="0" fontId="12" fillId="0" borderId="27" xfId="0" applyNumberFormat="1" applyFont="1" applyFill="1" applyBorder="1" applyAlignment="1"/>
    <xf numFmtId="0" fontId="12" fillId="0" borderId="0" xfId="0" applyNumberFormat="1" applyFont="1" applyFill="1" applyBorder="1" applyAlignment="1"/>
    <xf numFmtId="0" fontId="13" fillId="0" borderId="9" xfId="0" applyNumberFormat="1" applyFont="1" applyFill="1" applyBorder="1" applyAlignment="1">
      <alignment horizontal="center"/>
    </xf>
    <xf numFmtId="0" fontId="7" fillId="0" borderId="9" xfId="0" applyNumberFormat="1" applyFont="1" applyFill="1" applyBorder="1" applyAlignment="1">
      <alignment horizontal="center"/>
    </xf>
    <xf numFmtId="0" fontId="14" fillId="0" borderId="9" xfId="0" applyNumberFormat="1" applyFont="1" applyFill="1" applyBorder="1" applyAlignment="1"/>
    <xf numFmtId="0" fontId="7" fillId="0" borderId="9" xfId="0" applyNumberFormat="1" applyFont="1" applyFill="1" applyBorder="1" applyAlignment="1"/>
    <xf numFmtId="0" fontId="13" fillId="0" borderId="9" xfId="0" applyNumberFormat="1" applyFont="1" applyFill="1" applyBorder="1" applyAlignment="1"/>
    <xf numFmtId="10" fontId="14" fillId="0" borderId="9" xfId="0" applyNumberFormat="1" applyFont="1" applyFill="1" applyBorder="1" applyAlignment="1"/>
    <xf numFmtId="0" fontId="7" fillId="0" borderId="0" xfId="0" applyNumberFormat="1" applyFont="1" applyFill="1" applyBorder="1" applyAlignment="1"/>
    <xf numFmtId="10" fontId="15" fillId="0" borderId="0" xfId="0" applyNumberFormat="1" applyFont="1" applyFill="1" applyBorder="1" applyAlignment="1"/>
    <xf numFmtId="0" fontId="16" fillId="0" borderId="29" xfId="0" applyNumberFormat="1" applyFont="1" applyFill="1" applyBorder="1" applyAlignment="1"/>
    <xf numFmtId="0" fontId="12" fillId="0" borderId="30" xfId="0" applyNumberFormat="1" applyFont="1" applyFill="1" applyBorder="1" applyAlignment="1"/>
    <xf numFmtId="0" fontId="7" fillId="0" borderId="30" xfId="0" applyNumberFormat="1" applyFont="1" applyFill="1" applyBorder="1" applyAlignment="1"/>
    <xf numFmtId="10" fontId="15" fillId="0" borderId="30" xfId="0" applyNumberFormat="1" applyFont="1" applyFill="1" applyBorder="1" applyAlignment="1"/>
    <xf numFmtId="0" fontId="17" fillId="0" borderId="27" xfId="0" applyNumberFormat="1" applyFont="1" applyFill="1" applyBorder="1" applyAlignment="1"/>
    <xf numFmtId="0" fontId="17" fillId="0" borderId="0" xfId="0" applyNumberFormat="1" applyFont="1" applyFill="1" applyBorder="1" applyAlignment="1"/>
    <xf numFmtId="0" fontId="17" fillId="0" borderId="31" xfId="0" applyNumberFormat="1" applyFont="1" applyFill="1" applyBorder="1" applyAlignment="1">
      <alignment horizontal="left" wrapText="1"/>
    </xf>
    <xf numFmtId="0" fontId="0" fillId="0" borderId="0" xfId="0" applyNumberFormat="1" applyFill="1" applyBorder="1" applyAlignment="1"/>
    <xf numFmtId="0" fontId="8" fillId="0" borderId="3" xfId="0" applyNumberFormat="1" applyFont="1" applyFill="1" applyBorder="1" applyAlignment="1">
      <alignment horizontal="center" vertical="center"/>
    </xf>
    <xf numFmtId="0" fontId="11" fillId="0" borderId="26" xfId="0" applyNumberFormat="1" applyFont="1" applyFill="1" applyBorder="1" applyAlignment="1">
      <alignment horizontal="left" vertical="center"/>
    </xf>
    <xf numFmtId="0" fontId="11" fillId="0" borderId="25" xfId="0" applyNumberFormat="1" applyFont="1" applyFill="1" applyBorder="1" applyAlignment="1">
      <alignment horizontal="left" vertical="center"/>
    </xf>
    <xf numFmtId="0" fontId="11" fillId="0" borderId="0" xfId="0" applyNumberFormat="1" applyFont="1" applyFill="1" applyAlignment="1">
      <alignment horizontal="left" vertical="center"/>
    </xf>
    <xf numFmtId="0" fontId="11" fillId="0" borderId="28" xfId="0" applyNumberFormat="1" applyFont="1" applyFill="1" applyBorder="1" applyAlignment="1">
      <alignment horizontal="left" vertical="center"/>
    </xf>
    <xf numFmtId="0" fontId="10" fillId="0" borderId="3" xfId="0" applyNumberFormat="1" applyFont="1" applyFill="1" applyBorder="1" applyAlignment="1">
      <alignment horizontal="left" vertical="center"/>
    </xf>
    <xf numFmtId="0" fontId="18" fillId="0" borderId="0" xfId="0" applyNumberFormat="1" applyFont="1" applyFill="1" applyBorder="1" applyAlignment="1"/>
    <xf numFmtId="0" fontId="18" fillId="0" borderId="28" xfId="0" applyNumberFormat="1" applyFont="1" applyFill="1" applyBorder="1" applyAlignment="1"/>
    <xf numFmtId="0" fontId="0" fillId="0" borderId="28" xfId="0" applyNumberFormat="1" applyFill="1" applyBorder="1" applyAlignment="1"/>
    <xf numFmtId="0" fontId="0" fillId="0" borderId="30" xfId="0" applyNumberFormat="1" applyFill="1" applyBorder="1" applyAlignment="1"/>
    <xf numFmtId="0" fontId="0" fillId="0" borderId="32" xfId="0" applyNumberFormat="1" applyFill="1" applyBorder="1" applyAlignment="1"/>
    <xf numFmtId="0" fontId="17" fillId="0" borderId="28" xfId="0" applyNumberFormat="1" applyFont="1" applyFill="1" applyBorder="1" applyAlignment="1"/>
    <xf numFmtId="0" fontId="17" fillId="0" borderId="33" xfId="0" applyNumberFormat="1" applyFont="1" applyFill="1" applyBorder="1" applyAlignment="1">
      <alignment horizontal="left" wrapText="1"/>
    </xf>
    <xf numFmtId="0" fontId="19" fillId="0" borderId="0" xfId="52" applyAlignment="1"/>
    <xf numFmtId="0" fontId="20" fillId="0" borderId="18" xfId="53" applyFont="1" applyFill="1" applyBorder="1" applyAlignment="1">
      <alignment horizontal="justify" vertical="center"/>
    </xf>
    <xf numFmtId="176" fontId="19" fillId="0" borderId="0" xfId="52" applyNumberFormat="1" applyFont="1" applyFill="1" applyBorder="1" applyAlignment="1"/>
    <xf numFmtId="0" fontId="21" fillId="0" borderId="18" xfId="52" applyNumberFormat="1" applyFont="1" applyFill="1" applyBorder="1" applyAlignment="1">
      <alignment horizontal="right" vertical="top"/>
    </xf>
    <xf numFmtId="0" fontId="22" fillId="0" borderId="34" xfId="52" applyNumberFormat="1" applyFont="1" applyFill="1" applyBorder="1" applyAlignment="1">
      <alignment horizontal="center" vertical="center"/>
    </xf>
    <xf numFmtId="0" fontId="23" fillId="0" borderId="34" xfId="52" applyNumberFormat="1" applyFont="1" applyFill="1" applyBorder="1" applyAlignment="1">
      <alignment horizontal="center" wrapText="1"/>
    </xf>
    <xf numFmtId="14" fontId="24" fillId="0" borderId="34" xfId="52" applyNumberFormat="1" applyFont="1" applyFill="1" applyBorder="1" applyAlignment="1">
      <alignment horizontal="center"/>
    </xf>
    <xf numFmtId="178" fontId="21" fillId="0" borderId="15" xfId="52" applyNumberFormat="1" applyFont="1" applyFill="1" applyBorder="1" applyAlignment="1">
      <alignment horizontal="right"/>
    </xf>
    <xf numFmtId="177" fontId="19" fillId="0" borderId="0" xfId="52" applyNumberFormat="1" applyFont="1" applyFill="1" applyBorder="1" applyAlignment="1"/>
    <xf numFmtId="0" fontId="25" fillId="0" borderId="34" xfId="54" applyNumberFormat="1" applyFont="1" applyFill="1" applyBorder="1" applyAlignment="1">
      <alignment horizontal="center" wrapText="1"/>
    </xf>
    <xf numFmtId="0" fontId="26" fillId="0" borderId="34" xfId="52" applyFont="1" applyFill="1" applyBorder="1" applyAlignment="1">
      <alignment horizontal="justify" vertical="top" wrapText="1"/>
    </xf>
    <xf numFmtId="0" fontId="19" fillId="0" borderId="34" xfId="52" applyFill="1" applyBorder="1" applyAlignment="1">
      <alignment horizontal="justify" vertical="top" wrapText="1"/>
    </xf>
    <xf numFmtId="0" fontId="19" fillId="0" borderId="15" xfId="52" applyFill="1" applyBorder="1" applyAlignment="1">
      <alignment horizontal="justify" vertical="top" wrapText="1"/>
    </xf>
    <xf numFmtId="0" fontId="27" fillId="0" borderId="0" xfId="52" applyNumberFormat="1" applyFont="1" applyFill="1" applyBorder="1" applyAlignment="1"/>
    <xf numFmtId="0" fontId="27" fillId="0" borderId="0" xfId="52" applyNumberFormat="1" applyFont="1" applyFill="1" applyBorder="1" applyAlignment="1">
      <alignment horizontal="left"/>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常规_DesignIn" xfId="9"/>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一般_Sheet1" xfId="39"/>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表格正文" xfId="47"/>
    <cellStyle name="60% - 强调文字颜色 5" xfId="48" builtinId="48"/>
    <cellStyle name="强调文字颜色 6" xfId="49" builtinId="49"/>
    <cellStyle name="40% - 强调文字颜色 6" xfId="50" builtinId="51"/>
    <cellStyle name="60% - 强调文字颜色 6" xfId="51" builtinId="52"/>
    <cellStyle name="常规_Title_1" xfId="52"/>
    <cellStyle name="常规_Title_2" xfId="53"/>
    <cellStyle name="超链接_Title" xfId="54"/>
  </cellStyles>
  <dxfs count="2">
    <dxf>
      <fill>
        <patternFill patternType="solid">
          <fgColor indexed="10"/>
          <bgColor indexed="10"/>
        </patternFill>
      </fill>
    </dxf>
    <dxf>
      <fill>
        <patternFill patternType="solid">
          <fgColor indexed="10"/>
          <bgColor indexed="11"/>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152400</xdr:colOff>
      <xdr:row>0</xdr:row>
      <xdr:rowOff>95250</xdr:rowOff>
    </xdr:from>
    <xdr:to>
      <xdr:col>0</xdr:col>
      <xdr:colOff>1057910</xdr:colOff>
      <xdr:row>0</xdr:row>
      <xdr:rowOff>619125</xdr:rowOff>
    </xdr:to>
    <xdr:pic>
      <xdr:nvPicPr>
        <xdr:cNvPr id="1025" name="Picture 1"/>
        <xdr:cNvPicPr/>
      </xdr:nvPicPr>
      <xdr:blipFill>
        <a:blip r:embed="rId1">
          <a:lum/>
        </a:blip>
        <a:stretch>
          <a:fillRect/>
        </a:stretch>
      </xdr:blipFill>
      <xdr:spPr>
        <a:xfrm>
          <a:off x="152400" y="95250"/>
          <a:ext cx="905510" cy="52387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4</xdr:row>
      <xdr:rowOff>0</xdr:rowOff>
    </xdr:from>
    <xdr:to>
      <xdr:col>2</xdr:col>
      <xdr:colOff>219075</xdr:colOff>
      <xdr:row>5</xdr:row>
      <xdr:rowOff>76200</xdr:rowOff>
    </xdr:to>
    <xdr:sp>
      <xdr:nvSpPr>
        <xdr:cNvPr id="2" name="图片 2"/>
        <xdr:cNvSpPr>
          <a:spLocks noChangeAspect="1"/>
        </xdr:cNvSpPr>
      </xdr:nvSpPr>
      <xdr:spPr>
        <a:xfrm>
          <a:off x="874395" y="4483100"/>
          <a:ext cx="309245" cy="304800"/>
        </a:xfrm>
        <a:prstGeom prst="rect">
          <a:avLst/>
        </a:prstGeom>
        <a:noFill/>
        <a:ln w="9525">
          <a:noFill/>
        </a:ln>
      </xdr:spPr>
    </xdr:sp>
    <xdr:clientData/>
  </xdr:twoCellAnchor>
  <xdr:twoCellAnchor editAs="oneCell">
    <xdr:from>
      <xdr:col>2</xdr:col>
      <xdr:colOff>10160</xdr:colOff>
      <xdr:row>1</xdr:row>
      <xdr:rowOff>0</xdr:rowOff>
    </xdr:from>
    <xdr:to>
      <xdr:col>2</xdr:col>
      <xdr:colOff>714375</xdr:colOff>
      <xdr:row>1</xdr:row>
      <xdr:rowOff>304800</xdr:rowOff>
    </xdr:to>
    <xdr:pic>
      <xdr:nvPicPr>
        <xdr:cNvPr id="3" name="图片 2" descr="Allwinner logo-上下组合-白底蓝字"/>
        <xdr:cNvPicPr>
          <a:picLocks noChangeAspect="1"/>
        </xdr:cNvPicPr>
      </xdr:nvPicPr>
      <xdr:blipFill>
        <a:blip r:embed="rId1"/>
        <a:stretch>
          <a:fillRect/>
        </a:stretch>
      </xdr:blipFill>
      <xdr:spPr>
        <a:xfrm>
          <a:off x="974725" y="1409700"/>
          <a:ext cx="704215" cy="304800"/>
        </a:xfrm>
        <a:prstGeom prst="rect">
          <a:avLst/>
        </a:prstGeom>
        <a:noFill/>
        <a:ln w="9525">
          <a:noFill/>
        </a:ln>
      </xdr:spPr>
    </xdr:pic>
    <xdr:clientData/>
  </xdr:twoCellAnchor>
  <xdr:twoCellAnchor editAs="oneCell">
    <xdr:from>
      <xdr:col>4</xdr:col>
      <xdr:colOff>9525</xdr:colOff>
      <xdr:row>1</xdr:row>
      <xdr:rowOff>75565</xdr:rowOff>
    </xdr:from>
    <xdr:to>
      <xdr:col>4</xdr:col>
      <xdr:colOff>781050</xdr:colOff>
      <xdr:row>1</xdr:row>
      <xdr:rowOff>248285</xdr:rowOff>
    </xdr:to>
    <xdr:pic>
      <xdr:nvPicPr>
        <xdr:cNvPr id="4" name="图片 3" descr="Allwinner logo-中文文字-蓝字透明"/>
        <xdr:cNvPicPr>
          <a:picLocks noChangeAspect="1"/>
        </xdr:cNvPicPr>
      </xdr:nvPicPr>
      <xdr:blipFill>
        <a:blip r:embed="rId2"/>
        <a:stretch>
          <a:fillRect/>
        </a:stretch>
      </xdr:blipFill>
      <xdr:spPr>
        <a:xfrm>
          <a:off x="1851660" y="1485265"/>
          <a:ext cx="771525" cy="172720"/>
        </a:xfrm>
        <a:prstGeom prst="rect">
          <a:avLst/>
        </a:prstGeom>
        <a:noFill/>
        <a:ln w="9525">
          <a:noFill/>
        </a:ln>
      </xdr:spPr>
    </xdr:pic>
    <xdr:clientData/>
  </xdr:twoCellAnchor>
  <xdr:twoCellAnchor editAs="oneCell">
    <xdr:from>
      <xdr:col>0</xdr:col>
      <xdr:colOff>9525</xdr:colOff>
      <xdr:row>1</xdr:row>
      <xdr:rowOff>0</xdr:rowOff>
    </xdr:from>
    <xdr:to>
      <xdr:col>0</xdr:col>
      <xdr:colOff>753110</xdr:colOff>
      <xdr:row>1</xdr:row>
      <xdr:rowOff>304800</xdr:rowOff>
    </xdr:to>
    <xdr:pic>
      <xdr:nvPicPr>
        <xdr:cNvPr id="5" name="图片 4" descr="Allwinner logo-图形标志-蓝字透明"/>
        <xdr:cNvPicPr>
          <a:picLocks noChangeAspect="1"/>
        </xdr:cNvPicPr>
      </xdr:nvPicPr>
      <xdr:blipFill>
        <a:blip r:embed="rId3"/>
        <a:stretch>
          <a:fillRect/>
        </a:stretch>
      </xdr:blipFill>
      <xdr:spPr>
        <a:xfrm>
          <a:off x="9525" y="1409700"/>
          <a:ext cx="743585" cy="304800"/>
        </a:xfrm>
        <a:prstGeom prst="rect">
          <a:avLst/>
        </a:prstGeom>
        <a:noFill/>
        <a:ln w="9525">
          <a:noFill/>
        </a:ln>
      </xdr:spPr>
    </xdr:pic>
    <xdr:clientData/>
  </xdr:twoCellAnchor>
  <xdr:twoCellAnchor editAs="oneCell">
    <xdr:from>
      <xdr:col>5</xdr:col>
      <xdr:colOff>82550</xdr:colOff>
      <xdr:row>1</xdr:row>
      <xdr:rowOff>0</xdr:rowOff>
    </xdr:from>
    <xdr:to>
      <xdr:col>6</xdr:col>
      <xdr:colOff>1172210</xdr:colOff>
      <xdr:row>2</xdr:row>
      <xdr:rowOff>8890</xdr:rowOff>
    </xdr:to>
    <xdr:pic>
      <xdr:nvPicPr>
        <xdr:cNvPr id="6" name="图片 5" descr="Allwinner Technology -blue"/>
        <xdr:cNvPicPr>
          <a:picLocks noChangeAspect="1"/>
        </xdr:cNvPicPr>
      </xdr:nvPicPr>
      <xdr:blipFill>
        <a:blip r:embed="rId4"/>
        <a:srcRect l="11919" t="29926" r="16367" b="29892"/>
        <a:stretch>
          <a:fillRect/>
        </a:stretch>
      </xdr:blipFill>
      <xdr:spPr>
        <a:xfrm>
          <a:off x="2790825" y="1409700"/>
          <a:ext cx="1179830" cy="32639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87"/>
  <sheetViews>
    <sheetView showGridLines="0" zoomScale="85" zoomScaleNormal="85" workbookViewId="0">
      <selection activeCell="A4" sqref="A4"/>
    </sheetView>
  </sheetViews>
  <sheetFormatPr defaultColWidth="10" defaultRowHeight="12.75" customHeight="1" outlineLevelCol="4"/>
  <cols>
    <col min="1" max="1" width="134" style="119" customWidth="1"/>
  </cols>
  <sheetData>
    <row r="1" ht="53.25" customHeight="1" spans="1:5">
      <c r="A1" s="120" t="s">
        <v>0</v>
      </c>
      <c r="E1" s="121"/>
    </row>
    <row r="2" ht="19.5" customHeight="1" spans="1:5">
      <c r="A2" s="122"/>
      <c r="E2" s="121"/>
    </row>
    <row r="3" ht="84" customHeight="1" spans="1:1">
      <c r="A3" s="123" t="s">
        <v>1</v>
      </c>
    </row>
    <row r="4" ht="22.5" customHeight="1" spans="1:1">
      <c r="A4" s="124" t="s">
        <v>2</v>
      </c>
    </row>
    <row r="5" ht="20.1" customHeight="1" spans="1:1">
      <c r="A5" s="125">
        <v>44604</v>
      </c>
    </row>
    <row r="6" ht="24" hidden="1" customHeight="1" spans="1:4">
      <c r="A6" s="126"/>
      <c r="D6" s="127"/>
    </row>
    <row r="7" ht="94.5" customHeight="1" spans="1:1">
      <c r="A7" s="128"/>
    </row>
    <row r="8" customHeight="1" spans="1:1">
      <c r="A8" s="129" t="s">
        <v>3</v>
      </c>
    </row>
    <row r="9" customHeight="1" spans="1:1">
      <c r="A9" s="130"/>
    </row>
    <row r="10" customHeight="1" spans="1:1">
      <c r="A10" s="130"/>
    </row>
    <row r="11" customHeight="1" spans="1:1">
      <c r="A11" s="130"/>
    </row>
    <row r="12" customHeight="1" spans="1:1">
      <c r="A12" s="130"/>
    </row>
    <row r="13" customHeight="1" spans="1:1">
      <c r="A13" s="130"/>
    </row>
    <row r="14" ht="8.25" customHeight="1" spans="1:1">
      <c r="A14" s="130"/>
    </row>
    <row r="15" hidden="1" customHeight="1" spans="1:1">
      <c r="A15" s="130"/>
    </row>
    <row r="16" hidden="1" customHeight="1" spans="1:1">
      <c r="A16" s="130"/>
    </row>
    <row r="17" hidden="1" customHeight="1" spans="1:1">
      <c r="A17" s="130"/>
    </row>
    <row r="18" hidden="1" customHeight="1" spans="1:1">
      <c r="A18" s="130"/>
    </row>
    <row r="19" hidden="1" customHeight="1" spans="1:1">
      <c r="A19" s="130"/>
    </row>
    <row r="20" hidden="1" customHeight="1" spans="1:1">
      <c r="A20" s="130"/>
    </row>
    <row r="21" hidden="1" customHeight="1" spans="1:1">
      <c r="A21" s="130"/>
    </row>
    <row r="22" hidden="1" customHeight="1" spans="1:1">
      <c r="A22" s="130"/>
    </row>
    <row r="23" hidden="1" customHeight="1" spans="1:1">
      <c r="A23" s="130"/>
    </row>
    <row r="24" hidden="1" customHeight="1" spans="1:1">
      <c r="A24" s="130"/>
    </row>
    <row r="25" ht="99.75" customHeight="1" spans="1:1">
      <c r="A25" s="131"/>
    </row>
    <row r="985" ht="13.15" customHeight="1" spans="1:1">
      <c r="A985" s="132"/>
    </row>
    <row r="986" ht="13.15" customHeight="1" spans="1:1">
      <c r="A986" s="132"/>
    </row>
    <row r="987" ht="13.15" customHeight="1" spans="1:1">
      <c r="A987" s="133"/>
    </row>
  </sheetData>
  <mergeCells count="1">
    <mergeCell ref="A8:A25"/>
  </mergeCells>
  <pageMargins left="0.707638888888889" right="0.707638888888889" top="0.747916666666667" bottom="0.747916666666667" header="0.313888888888889" footer="0.313888888888889"/>
  <pageSetup paperSize="9" scale="99" orientation="landscape"/>
  <headerFooter alignWithMargins="0">
    <oddHeader>&amp;L&amp;G&amp;C&amp;G&amp;R秘密▲5年</oddHeader>
    <oddFooter>&amp;C全志科技版权所有，侵权必究
Copyright © 2018 by Allwinner. All rights reserved&amp;RPage &amp;P of &amp;N</oddFooter>
  </headerFooter>
  <drawing r:id="rId1"/>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3"/>
  <sheetViews>
    <sheetView showGridLines="0" workbookViewId="0">
      <selection activeCell="C26" sqref="C26"/>
    </sheetView>
  </sheetViews>
  <sheetFormatPr defaultColWidth="9" defaultRowHeight="13.5"/>
  <cols>
    <col min="2" max="2" width="17.875" customWidth="1"/>
    <col min="5" max="5" width="16.875" customWidth="1"/>
    <col min="6" max="6" width="2.875" customWidth="1"/>
    <col min="7" max="7" width="2.875" hidden="1" customWidth="1"/>
    <col min="9" max="9" width="12.875" customWidth="1"/>
    <col min="13" max="13" width="17.7583333333333" customWidth="1"/>
  </cols>
  <sheetData>
    <row r="1" ht="44.25" customHeight="1" spans="1:13">
      <c r="A1" s="72" t="s">
        <v>4</v>
      </c>
      <c r="B1" s="73"/>
      <c r="C1" s="73"/>
      <c r="D1" s="73"/>
      <c r="E1" s="73"/>
      <c r="F1" s="73"/>
      <c r="G1" s="73"/>
      <c r="H1" s="73"/>
      <c r="I1" s="73"/>
      <c r="J1" s="73"/>
      <c r="K1" s="73"/>
      <c r="L1" s="73"/>
      <c r="M1" s="106"/>
    </row>
    <row r="2" spans="1:14">
      <c r="A2" s="74" t="s">
        <v>5</v>
      </c>
      <c r="B2" s="75"/>
      <c r="C2" s="76" t="s">
        <v>6</v>
      </c>
      <c r="D2" s="77"/>
      <c r="E2" s="77"/>
      <c r="F2" s="77"/>
      <c r="G2" s="77"/>
      <c r="H2" s="74" t="s">
        <v>7</v>
      </c>
      <c r="I2" s="75"/>
      <c r="J2" s="107" t="s">
        <v>8</v>
      </c>
      <c r="K2" s="107"/>
      <c r="L2" s="107"/>
      <c r="M2" s="108"/>
      <c r="N2" s="105"/>
    </row>
    <row r="3" ht="28.5" customHeight="1" spans="1:14">
      <c r="A3" s="78"/>
      <c r="B3" s="79"/>
      <c r="C3" s="80"/>
      <c r="D3" s="81"/>
      <c r="E3" s="81"/>
      <c r="F3" s="81"/>
      <c r="G3" s="81"/>
      <c r="H3" s="78"/>
      <c r="I3" s="79"/>
      <c r="J3" s="109"/>
      <c r="K3" s="109"/>
      <c r="L3" s="109"/>
      <c r="M3" s="110"/>
      <c r="N3" s="105"/>
    </row>
    <row r="4" ht="37.5" customHeight="1" spans="1:14">
      <c r="A4" s="82" t="s">
        <v>9</v>
      </c>
      <c r="B4" s="83"/>
      <c r="C4" s="84" t="s">
        <v>10</v>
      </c>
      <c r="D4" s="85"/>
      <c r="E4" s="85"/>
      <c r="F4" s="85"/>
      <c r="G4" s="85"/>
      <c r="H4" s="85"/>
      <c r="I4" s="85"/>
      <c r="J4" s="85"/>
      <c r="K4" s="85"/>
      <c r="L4" s="85"/>
      <c r="M4" s="111"/>
      <c r="N4" s="105"/>
    </row>
    <row r="5" ht="24.75" spans="1:14">
      <c r="A5" s="86" t="s">
        <v>11</v>
      </c>
      <c r="B5" s="87"/>
      <c r="C5" s="87"/>
      <c r="D5" s="87"/>
      <c r="E5" s="87"/>
      <c r="F5" s="87"/>
      <c r="G5" s="87"/>
      <c r="H5" s="87"/>
      <c r="I5" s="87"/>
      <c r="J5" s="112"/>
      <c r="K5" s="112"/>
      <c r="L5" s="112"/>
      <c r="M5" s="113"/>
      <c r="N5" s="105"/>
    </row>
    <row r="6" ht="35.25" spans="1:14">
      <c r="A6" s="88"/>
      <c r="B6" s="89"/>
      <c r="C6" s="90"/>
      <c r="D6" s="90"/>
      <c r="E6" s="91" t="s">
        <v>12</v>
      </c>
      <c r="F6" s="89"/>
      <c r="G6" s="89"/>
      <c r="H6" s="89"/>
      <c r="I6" s="89"/>
      <c r="J6" s="105"/>
      <c r="K6" s="105"/>
      <c r="L6" s="105"/>
      <c r="M6" s="114"/>
      <c r="N6" s="105"/>
    </row>
    <row r="7" ht="35.25" spans="1:14">
      <c r="A7" s="88"/>
      <c r="B7" s="89"/>
      <c r="C7" s="91" t="s">
        <v>13</v>
      </c>
      <c r="D7" s="91"/>
      <c r="E7" s="92">
        <f>COUNTIF(Checklist!E3:E101,"PASS")</f>
        <v>1</v>
      </c>
      <c r="F7" s="89"/>
      <c r="G7" s="89"/>
      <c r="H7" s="89"/>
      <c r="I7" s="89"/>
      <c r="J7" s="105"/>
      <c r="K7" s="105"/>
      <c r="L7" s="105"/>
      <c r="M7" s="114"/>
      <c r="N7" s="105"/>
    </row>
    <row r="8" ht="35.25" spans="1:14">
      <c r="A8" s="88"/>
      <c r="B8" s="89"/>
      <c r="C8" s="91" t="s">
        <v>14</v>
      </c>
      <c r="D8" s="91"/>
      <c r="E8" s="92">
        <f>COUNTIF(Checklist!E3:E101,"FAIL")</f>
        <v>1</v>
      </c>
      <c r="F8" s="89"/>
      <c r="G8" s="89"/>
      <c r="H8" s="89"/>
      <c r="I8" s="89"/>
      <c r="J8" s="105"/>
      <c r="K8" s="105"/>
      <c r="L8" s="105"/>
      <c r="M8" s="114"/>
      <c r="N8" s="105"/>
    </row>
    <row r="9" ht="35.25" spans="1:14">
      <c r="A9" s="88"/>
      <c r="B9" s="89"/>
      <c r="C9" s="91" t="s">
        <v>15</v>
      </c>
      <c r="D9" s="91"/>
      <c r="E9" s="92">
        <f>COUNTIF(Checklist!E3:E101,"NA")</f>
        <v>1</v>
      </c>
      <c r="F9" s="89"/>
      <c r="G9" s="89"/>
      <c r="H9" s="89"/>
      <c r="I9" s="89"/>
      <c r="J9" s="105"/>
      <c r="K9" s="105"/>
      <c r="L9" s="105"/>
      <c r="M9" s="114"/>
      <c r="N9" s="105"/>
    </row>
    <row r="10" ht="35.25" spans="1:14">
      <c r="A10" s="88"/>
      <c r="B10" s="89"/>
      <c r="C10" s="93" t="s">
        <v>16</v>
      </c>
      <c r="D10" s="94"/>
      <c r="E10" s="95">
        <f>E7/SUM(E7,E8)</f>
        <v>0.5</v>
      </c>
      <c r="F10" s="89"/>
      <c r="G10" s="89"/>
      <c r="H10" s="89"/>
      <c r="I10" s="89"/>
      <c r="J10" s="105"/>
      <c r="K10" s="105"/>
      <c r="L10" s="105"/>
      <c r="M10" s="114"/>
      <c r="N10" s="105"/>
    </row>
    <row r="11" ht="12.75" customHeight="1" spans="1:14">
      <c r="A11" s="88"/>
      <c r="B11" s="89"/>
      <c r="C11" s="96"/>
      <c r="D11" s="89"/>
      <c r="E11" s="97"/>
      <c r="F11" s="89"/>
      <c r="G11" s="89"/>
      <c r="H11" s="89"/>
      <c r="I11" s="89"/>
      <c r="J11" s="105"/>
      <c r="K11" s="105"/>
      <c r="L11" s="105"/>
      <c r="M11" s="114"/>
      <c r="N11" s="105"/>
    </row>
    <row r="12" ht="35.25" customHeight="1" spans="1:14">
      <c r="A12" s="98" t="s">
        <v>17</v>
      </c>
      <c r="B12" s="99"/>
      <c r="C12" s="100"/>
      <c r="D12" s="99"/>
      <c r="E12" s="101"/>
      <c r="F12" s="99"/>
      <c r="G12" s="99"/>
      <c r="H12" s="99"/>
      <c r="I12" s="99"/>
      <c r="J12" s="115"/>
      <c r="K12" s="115"/>
      <c r="L12" s="115"/>
      <c r="M12" s="116"/>
      <c r="N12" s="105"/>
    </row>
    <row r="13" ht="29.1" customHeight="1" spans="1:14">
      <c r="A13" s="102" t="s">
        <v>18</v>
      </c>
      <c r="B13" s="103"/>
      <c r="C13" s="103"/>
      <c r="D13" s="103"/>
      <c r="E13" s="103"/>
      <c r="F13" s="103"/>
      <c r="G13" s="103"/>
      <c r="H13" s="103"/>
      <c r="I13" s="103"/>
      <c r="J13" s="103"/>
      <c r="K13" s="103"/>
      <c r="L13" s="103"/>
      <c r="M13" s="117"/>
      <c r="N13" s="105"/>
    </row>
    <row r="14" ht="29.1" customHeight="1" spans="1:14">
      <c r="A14" s="102" t="s">
        <v>19</v>
      </c>
      <c r="B14" s="103"/>
      <c r="C14" s="103"/>
      <c r="D14" s="103"/>
      <c r="E14" s="103"/>
      <c r="F14" s="103"/>
      <c r="G14" s="103"/>
      <c r="H14" s="103"/>
      <c r="I14" s="103"/>
      <c r="J14" s="103"/>
      <c r="K14" s="103"/>
      <c r="L14" s="103"/>
      <c r="M14" s="117"/>
      <c r="N14" s="105"/>
    </row>
    <row r="15" ht="23.1" customHeight="1" spans="1:14">
      <c r="A15" s="104"/>
      <c r="B15" s="104"/>
      <c r="C15" s="104"/>
      <c r="D15" s="104"/>
      <c r="E15" s="104"/>
      <c r="F15" s="104"/>
      <c r="G15" s="104"/>
      <c r="H15" s="104"/>
      <c r="I15" s="104"/>
      <c r="J15" s="104"/>
      <c r="K15" s="104"/>
      <c r="L15" s="104"/>
      <c r="M15" s="118"/>
      <c r="N15" s="105"/>
    </row>
    <row r="16" spans="1:14">
      <c r="A16" s="105"/>
      <c r="B16" s="105"/>
      <c r="C16" s="105"/>
      <c r="D16" s="105"/>
      <c r="E16" s="105"/>
      <c r="F16" s="105"/>
      <c r="G16" s="105"/>
      <c r="H16" s="105"/>
      <c r="I16" s="105"/>
      <c r="J16" s="105"/>
      <c r="K16" s="105"/>
      <c r="L16" s="105"/>
      <c r="M16" s="105"/>
      <c r="N16" s="105"/>
    </row>
    <row r="17" spans="1:14">
      <c r="A17" s="105"/>
      <c r="B17" s="105"/>
      <c r="C17" s="105"/>
      <c r="D17" s="105"/>
      <c r="E17" s="105"/>
      <c r="F17" s="105"/>
      <c r="G17" s="105"/>
      <c r="H17" s="105"/>
      <c r="I17" s="105"/>
      <c r="J17" s="105"/>
      <c r="K17" s="105"/>
      <c r="L17" s="105"/>
      <c r="M17" s="105"/>
      <c r="N17" s="105"/>
    </row>
    <row r="18" spans="1:14">
      <c r="A18" s="105"/>
      <c r="B18" s="105"/>
      <c r="C18" s="105"/>
      <c r="D18" s="105"/>
      <c r="E18" s="105"/>
      <c r="F18" s="105"/>
      <c r="G18" s="105"/>
      <c r="H18" s="105"/>
      <c r="I18" s="105"/>
      <c r="J18" s="105"/>
      <c r="K18" s="105"/>
      <c r="L18" s="105"/>
      <c r="M18" s="105"/>
      <c r="N18" s="105"/>
    </row>
    <row r="19" spans="1:14">
      <c r="A19" s="105"/>
      <c r="B19" s="105"/>
      <c r="C19" s="105"/>
      <c r="D19" s="105"/>
      <c r="E19" s="105"/>
      <c r="F19" s="105"/>
      <c r="G19" s="105"/>
      <c r="H19" s="105"/>
      <c r="I19" s="105"/>
      <c r="J19" s="105"/>
      <c r="K19" s="105"/>
      <c r="L19" s="105"/>
      <c r="M19" s="105"/>
      <c r="N19" s="105"/>
    </row>
    <row r="20" spans="1:14">
      <c r="A20" s="105"/>
      <c r="B20" s="105"/>
      <c r="C20" s="105"/>
      <c r="D20" s="105"/>
      <c r="E20" s="105"/>
      <c r="F20" s="105"/>
      <c r="G20" s="105"/>
      <c r="H20" s="105"/>
      <c r="I20" s="105"/>
      <c r="J20" s="105"/>
      <c r="K20" s="105"/>
      <c r="L20" s="105"/>
      <c r="M20" s="105"/>
      <c r="N20" s="105"/>
    </row>
    <row r="21" spans="1:14">
      <c r="A21" s="105"/>
      <c r="B21" s="105"/>
      <c r="C21" s="105"/>
      <c r="D21" s="105"/>
      <c r="E21" s="105"/>
      <c r="F21" s="105"/>
      <c r="G21" s="105"/>
      <c r="H21" s="105"/>
      <c r="I21" s="105"/>
      <c r="J21" s="105"/>
      <c r="K21" s="105"/>
      <c r="L21" s="105"/>
      <c r="M21" s="105"/>
      <c r="N21" s="105"/>
    </row>
    <row r="22" spans="1:14">
      <c r="A22" s="105"/>
      <c r="B22" s="105"/>
      <c r="C22" s="105"/>
      <c r="D22" s="105"/>
      <c r="E22" s="105"/>
      <c r="F22" s="105"/>
      <c r="G22" s="105"/>
      <c r="H22" s="105"/>
      <c r="I22" s="105"/>
      <c r="J22" s="105"/>
      <c r="K22" s="105"/>
      <c r="L22" s="105"/>
      <c r="M22" s="105"/>
      <c r="N22" s="105"/>
    </row>
    <row r="23" spans="1:14">
      <c r="A23" s="105"/>
      <c r="B23" s="105"/>
      <c r="C23" s="105"/>
      <c r="D23" s="105"/>
      <c r="E23" s="105"/>
      <c r="F23" s="105"/>
      <c r="G23" s="105"/>
      <c r="H23" s="105"/>
      <c r="I23" s="105"/>
      <c r="J23" s="105"/>
      <c r="K23" s="105"/>
      <c r="L23" s="105"/>
      <c r="M23" s="105"/>
      <c r="N23" s="105"/>
    </row>
    <row r="24" spans="1:14">
      <c r="A24" s="105"/>
      <c r="B24" s="105"/>
      <c r="C24" s="105"/>
      <c r="D24" s="105"/>
      <c r="E24" s="105"/>
      <c r="F24" s="105"/>
      <c r="G24" s="105"/>
      <c r="H24" s="105"/>
      <c r="I24" s="105"/>
      <c r="J24" s="105"/>
      <c r="K24" s="105"/>
      <c r="L24" s="105"/>
      <c r="M24" s="105"/>
      <c r="N24" s="105"/>
    </row>
    <row r="25" spans="1:14">
      <c r="A25" s="105"/>
      <c r="B25" s="105"/>
      <c r="C25" s="105"/>
      <c r="D25" s="105"/>
      <c r="E25" s="105"/>
      <c r="F25" s="105"/>
      <c r="G25" s="105"/>
      <c r="H25" s="105"/>
      <c r="I25" s="105"/>
      <c r="J25" s="105"/>
      <c r="K25" s="105"/>
      <c r="L25" s="105"/>
      <c r="M25" s="105"/>
      <c r="N25" s="105"/>
    </row>
    <row r="26" spans="1:14">
      <c r="A26" s="105"/>
      <c r="B26" s="105"/>
      <c r="C26" s="105"/>
      <c r="D26" s="105"/>
      <c r="E26" s="105"/>
      <c r="F26" s="105"/>
      <c r="G26" s="105"/>
      <c r="H26" s="105"/>
      <c r="I26" s="105"/>
      <c r="J26" s="105"/>
      <c r="K26" s="105"/>
      <c r="L26" s="105"/>
      <c r="M26" s="105"/>
      <c r="N26" s="105"/>
    </row>
    <row r="27" spans="1:14">
      <c r="A27" s="105"/>
      <c r="B27" s="105"/>
      <c r="C27" s="105"/>
      <c r="D27" s="105"/>
      <c r="E27" s="105"/>
      <c r="F27" s="105"/>
      <c r="G27" s="105"/>
      <c r="H27" s="105"/>
      <c r="I27" s="105"/>
      <c r="J27" s="105"/>
      <c r="K27" s="105"/>
      <c r="L27" s="105"/>
      <c r="M27" s="105"/>
      <c r="N27" s="105"/>
    </row>
    <row r="28" spans="1:14">
      <c r="A28" s="105"/>
      <c r="B28" s="105"/>
      <c r="C28" s="105"/>
      <c r="D28" s="105"/>
      <c r="E28" s="105"/>
      <c r="F28" s="105"/>
      <c r="G28" s="105"/>
      <c r="H28" s="105"/>
      <c r="I28" s="105"/>
      <c r="J28" s="105"/>
      <c r="K28" s="105"/>
      <c r="L28" s="105"/>
      <c r="M28" s="105"/>
      <c r="N28" s="105"/>
    </row>
    <row r="29" spans="1:14">
      <c r="A29" s="105"/>
      <c r="B29" s="105"/>
      <c r="C29" s="105"/>
      <c r="D29" s="105"/>
      <c r="E29" s="105"/>
      <c r="F29" s="105"/>
      <c r="G29" s="105"/>
      <c r="H29" s="105"/>
      <c r="I29" s="105"/>
      <c r="J29" s="105"/>
      <c r="K29" s="105"/>
      <c r="L29" s="105"/>
      <c r="M29" s="105"/>
      <c r="N29" s="105"/>
    </row>
    <row r="30" spans="1:14">
      <c r="A30" s="105"/>
      <c r="B30" s="105"/>
      <c r="C30" s="105"/>
      <c r="D30" s="105"/>
      <c r="E30" s="105"/>
      <c r="F30" s="105"/>
      <c r="G30" s="105"/>
      <c r="H30" s="105"/>
      <c r="I30" s="105"/>
      <c r="J30" s="105"/>
      <c r="K30" s="105"/>
      <c r="L30" s="105"/>
      <c r="M30" s="105"/>
      <c r="N30" s="105"/>
    </row>
    <row r="31" spans="1:14">
      <c r="A31" s="105"/>
      <c r="B31" s="105"/>
      <c r="C31" s="105"/>
      <c r="D31" s="105"/>
      <c r="E31" s="105"/>
      <c r="F31" s="105"/>
      <c r="G31" s="105"/>
      <c r="H31" s="105"/>
      <c r="I31" s="105"/>
      <c r="J31" s="105"/>
      <c r="K31" s="105"/>
      <c r="L31" s="105"/>
      <c r="M31" s="105"/>
      <c r="N31" s="105"/>
    </row>
    <row r="32" spans="1:14">
      <c r="A32" s="105"/>
      <c r="B32" s="105"/>
      <c r="C32" s="105"/>
      <c r="D32" s="105"/>
      <c r="E32" s="105"/>
      <c r="F32" s="105"/>
      <c r="G32" s="105"/>
      <c r="H32" s="105"/>
      <c r="I32" s="105"/>
      <c r="J32" s="105"/>
      <c r="K32" s="105"/>
      <c r="L32" s="105"/>
      <c r="M32" s="105"/>
      <c r="N32" s="105"/>
    </row>
    <row r="33" spans="1:14">
      <c r="A33" s="105"/>
      <c r="B33" s="105"/>
      <c r="C33" s="105"/>
      <c r="D33" s="105"/>
      <c r="E33" s="105"/>
      <c r="F33" s="105"/>
      <c r="G33" s="105"/>
      <c r="H33" s="105"/>
      <c r="I33" s="105"/>
      <c r="J33" s="105"/>
      <c r="K33" s="105"/>
      <c r="L33" s="105"/>
      <c r="M33" s="105"/>
      <c r="N33" s="105"/>
    </row>
  </sheetData>
  <mergeCells count="13">
    <mergeCell ref="A1:M1"/>
    <mergeCell ref="A4:B4"/>
    <mergeCell ref="C4:M4"/>
    <mergeCell ref="C6:D6"/>
    <mergeCell ref="C7:D7"/>
    <mergeCell ref="C8:D8"/>
    <mergeCell ref="C9:D9"/>
    <mergeCell ref="A13:M13"/>
    <mergeCell ref="A15:M15"/>
    <mergeCell ref="A2:B3"/>
    <mergeCell ref="C2:G3"/>
    <mergeCell ref="H2:I3"/>
    <mergeCell ref="J2:M3"/>
  </mergeCells>
  <pageMargins left="0.707638888888889" right="0.707638888888889" top="0.747916666666667" bottom="0.747916666666667" header="0.313888888888889" footer="0.313888888888889"/>
  <pageSetup paperSize="9" scale="99" orientation="landscape"/>
  <headerFooter alignWithMargins="0">
    <oddHeader>&amp;L&amp;G&amp;C&amp;G&amp;R秘密▲5年</oddHeader>
    <oddFooter>&amp;C全志科技版权所有，侵权必究
Copyright © 2018 by Allwinner. All rights reserved&amp;RPage &amp;P of &amp;N</oddFooter>
  </headerFooter>
  <legacyDrawingHF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1"/>
  <sheetViews>
    <sheetView workbookViewId="0">
      <selection activeCell="H12" sqref="H12"/>
    </sheetView>
  </sheetViews>
  <sheetFormatPr defaultColWidth="9" defaultRowHeight="13.5" outlineLevelCol="6"/>
  <cols>
    <col min="1" max="1" width="15.3666666666667" style="6" customWidth="1"/>
    <col min="2" max="2" width="6.09166666666667" style="6" customWidth="1"/>
    <col min="3" max="3" width="61.6333333333333" style="6" customWidth="1"/>
    <col min="4" max="4" width="9.54166666666667" style="6" customWidth="1"/>
    <col min="5" max="5" width="6.275" style="6" customWidth="1"/>
    <col min="6" max="6" width="15.5416666666667" style="6" customWidth="1"/>
    <col min="7" max="7" width="11.1833333333333" style="6" customWidth="1"/>
    <col min="8" max="16384" width="9" style="6"/>
  </cols>
  <sheetData>
    <row r="1" ht="21.75" spans="1:7">
      <c r="A1" s="7" t="s">
        <v>20</v>
      </c>
      <c r="B1" s="8" t="s">
        <v>21</v>
      </c>
      <c r="C1" s="7" t="s">
        <v>22</v>
      </c>
      <c r="D1" s="9" t="s">
        <v>23</v>
      </c>
      <c r="E1" s="10" t="s">
        <v>24</v>
      </c>
      <c r="F1" s="11"/>
      <c r="G1" s="7" t="s">
        <v>25</v>
      </c>
    </row>
    <row r="2" ht="21.75" spans="1:7">
      <c r="A2" s="12"/>
      <c r="B2" s="13"/>
      <c r="C2" s="12"/>
      <c r="D2" s="9" t="s">
        <v>26</v>
      </c>
      <c r="E2" s="14" t="s">
        <v>27</v>
      </c>
      <c r="F2" s="14" t="s">
        <v>28</v>
      </c>
      <c r="G2" s="12"/>
    </row>
    <row r="3" ht="34.5" spans="1:7">
      <c r="A3" s="15" t="s">
        <v>29</v>
      </c>
      <c r="B3" s="16">
        <v>1</v>
      </c>
      <c r="C3" s="17" t="s">
        <v>30</v>
      </c>
      <c r="D3" s="18" t="s">
        <v>31</v>
      </c>
      <c r="E3" s="19" t="s">
        <v>13</v>
      </c>
      <c r="F3" s="20"/>
      <c r="G3" s="21"/>
    </row>
    <row r="4" ht="34.5" spans="1:7">
      <c r="A4" s="22"/>
      <c r="B4" s="23">
        <v>2</v>
      </c>
      <c r="C4" s="24" t="s">
        <v>32</v>
      </c>
      <c r="D4" s="25" t="s">
        <v>31</v>
      </c>
      <c r="E4" s="26" t="s">
        <v>14</v>
      </c>
      <c r="F4" s="27" t="s">
        <v>33</v>
      </c>
      <c r="G4" s="28" t="s">
        <v>33</v>
      </c>
    </row>
    <row r="5" ht="18" spans="1:7">
      <c r="A5" s="29"/>
      <c r="B5" s="30">
        <v>3</v>
      </c>
      <c r="C5" s="31" t="s">
        <v>34</v>
      </c>
      <c r="D5" s="32" t="s">
        <v>31</v>
      </c>
      <c r="E5" s="33" t="s">
        <v>15</v>
      </c>
      <c r="F5" s="34" t="s">
        <v>33</v>
      </c>
      <c r="G5" s="35"/>
    </row>
    <row r="6" ht="17.25" spans="1:7">
      <c r="A6" s="36" t="s">
        <v>35</v>
      </c>
      <c r="B6" s="37">
        <v>1</v>
      </c>
      <c r="C6" s="38" t="s">
        <v>36</v>
      </c>
      <c r="D6" s="38" t="s">
        <v>37</v>
      </c>
      <c r="E6" s="39"/>
      <c r="F6" s="40"/>
      <c r="G6" s="41"/>
    </row>
    <row r="7" ht="17.25" spans="1:7">
      <c r="A7" s="42"/>
      <c r="B7" s="23">
        <v>2</v>
      </c>
      <c r="C7" s="25" t="s">
        <v>38</v>
      </c>
      <c r="D7" s="25" t="s">
        <v>31</v>
      </c>
      <c r="E7" s="26"/>
      <c r="F7" s="27"/>
      <c r="G7" s="28"/>
    </row>
    <row r="8" ht="17.25" spans="1:7">
      <c r="A8" s="42"/>
      <c r="B8" s="23">
        <v>3</v>
      </c>
      <c r="C8" s="25" t="s">
        <v>39</v>
      </c>
      <c r="D8" s="25" t="s">
        <v>31</v>
      </c>
      <c r="E8" s="26"/>
      <c r="F8" s="27"/>
      <c r="G8" s="28"/>
    </row>
    <row r="9" ht="17.25" spans="1:7">
      <c r="A9" s="42"/>
      <c r="B9" s="23">
        <v>4</v>
      </c>
      <c r="C9" s="25" t="s">
        <v>40</v>
      </c>
      <c r="D9" s="25" t="s">
        <v>31</v>
      </c>
      <c r="E9" s="26"/>
      <c r="F9" s="27"/>
      <c r="G9" s="28"/>
    </row>
    <row r="10" ht="17.25" spans="1:7">
      <c r="A10" s="42"/>
      <c r="B10" s="23">
        <v>5</v>
      </c>
      <c r="C10" s="25" t="s">
        <v>41</v>
      </c>
      <c r="D10" s="25" t="s">
        <v>31</v>
      </c>
      <c r="E10" s="26"/>
      <c r="F10" s="27"/>
      <c r="G10" s="28"/>
    </row>
    <row r="11" ht="34.5" spans="1:7">
      <c r="A11" s="42"/>
      <c r="B11" s="23">
        <v>6</v>
      </c>
      <c r="C11" s="25" t="s">
        <v>42</v>
      </c>
      <c r="D11" s="25" t="s">
        <v>31</v>
      </c>
      <c r="E11" s="26"/>
      <c r="F11" s="27"/>
      <c r="G11" s="28"/>
    </row>
    <row r="12" ht="17.25" spans="1:7">
      <c r="A12" s="42"/>
      <c r="B12" s="23">
        <v>7</v>
      </c>
      <c r="C12" s="25" t="s">
        <v>43</v>
      </c>
      <c r="D12" s="25" t="s">
        <v>31</v>
      </c>
      <c r="E12" s="26"/>
      <c r="F12" s="27"/>
      <c r="G12" s="28"/>
    </row>
    <row r="13" ht="17.25" spans="1:7">
      <c r="A13" s="42"/>
      <c r="B13" s="23">
        <v>8</v>
      </c>
      <c r="C13" s="25" t="s">
        <v>44</v>
      </c>
      <c r="D13" s="25" t="s">
        <v>31</v>
      </c>
      <c r="E13" s="26"/>
      <c r="F13" s="27"/>
      <c r="G13" s="28"/>
    </row>
    <row r="14" ht="17.25" spans="1:7">
      <c r="A14" s="42"/>
      <c r="B14" s="23">
        <v>9</v>
      </c>
      <c r="C14" s="25" t="s">
        <v>45</v>
      </c>
      <c r="D14" s="25" t="s">
        <v>31</v>
      </c>
      <c r="E14" s="26"/>
      <c r="F14" s="27"/>
      <c r="G14" s="28"/>
    </row>
    <row r="15" ht="17.25" spans="1:7">
      <c r="A15" s="42"/>
      <c r="B15" s="23">
        <v>10</v>
      </c>
      <c r="C15" s="25" t="s">
        <v>46</v>
      </c>
      <c r="D15" s="25" t="s">
        <v>31</v>
      </c>
      <c r="E15" s="26"/>
      <c r="F15" s="27"/>
      <c r="G15" s="28"/>
    </row>
    <row r="16" ht="35.25" spans="1:7">
      <c r="A16" s="43"/>
      <c r="B16" s="30">
        <v>11</v>
      </c>
      <c r="C16" s="32" t="s">
        <v>47</v>
      </c>
      <c r="D16" s="32" t="s">
        <v>31</v>
      </c>
      <c r="E16" s="33"/>
      <c r="F16" s="34"/>
      <c r="G16" s="35"/>
    </row>
    <row r="17" ht="17.25" spans="1:7">
      <c r="A17" s="36" t="s">
        <v>48</v>
      </c>
      <c r="B17" s="37">
        <v>1</v>
      </c>
      <c r="C17" s="44" t="s">
        <v>49</v>
      </c>
      <c r="D17" s="38" t="s">
        <v>31</v>
      </c>
      <c r="E17" s="39"/>
      <c r="F17" s="40"/>
      <c r="G17" s="41"/>
    </row>
    <row r="18" ht="34.5" spans="1:7">
      <c r="A18" s="42"/>
      <c r="B18" s="23">
        <v>2</v>
      </c>
      <c r="C18" s="24" t="s">
        <v>50</v>
      </c>
      <c r="D18" s="25" t="s">
        <v>31</v>
      </c>
      <c r="E18" s="26"/>
      <c r="F18" s="27"/>
      <c r="G18" s="28"/>
    </row>
    <row r="19" ht="17.25" spans="1:7">
      <c r="A19" s="42"/>
      <c r="B19" s="23">
        <v>3</v>
      </c>
      <c r="C19" s="24" t="s">
        <v>51</v>
      </c>
      <c r="D19" s="25" t="s">
        <v>31</v>
      </c>
      <c r="E19" s="26"/>
      <c r="F19" s="27"/>
      <c r="G19" s="28"/>
    </row>
    <row r="20" ht="17.25" spans="1:7">
      <c r="A20" s="42"/>
      <c r="B20" s="23">
        <v>4</v>
      </c>
      <c r="C20" s="24" t="s">
        <v>52</v>
      </c>
      <c r="D20" s="25" t="s">
        <v>31</v>
      </c>
      <c r="E20" s="26"/>
      <c r="F20" s="27"/>
      <c r="G20" s="28"/>
    </row>
    <row r="21" ht="35.25" spans="1:7">
      <c r="A21" s="43"/>
      <c r="B21" s="30">
        <v>5</v>
      </c>
      <c r="C21" s="31" t="s">
        <v>53</v>
      </c>
      <c r="D21" s="32" t="s">
        <v>31</v>
      </c>
      <c r="E21" s="33"/>
      <c r="F21" s="34"/>
      <c r="G21" s="35"/>
    </row>
    <row r="22" ht="17.25" spans="1:7">
      <c r="A22" s="36" t="s">
        <v>54</v>
      </c>
      <c r="B22" s="37">
        <v>1</v>
      </c>
      <c r="C22" s="44" t="s">
        <v>55</v>
      </c>
      <c r="D22" s="38" t="s">
        <v>31</v>
      </c>
      <c r="E22" s="39"/>
      <c r="F22" s="40"/>
      <c r="G22" s="41"/>
    </row>
    <row r="23" ht="17.25" spans="1:7">
      <c r="A23" s="42"/>
      <c r="B23" s="23">
        <v>2</v>
      </c>
      <c r="C23" s="24" t="s">
        <v>56</v>
      </c>
      <c r="D23" s="25" t="s">
        <v>31</v>
      </c>
      <c r="E23" s="26"/>
      <c r="F23" s="27"/>
      <c r="G23" s="28"/>
    </row>
    <row r="24" ht="34.5" spans="1:7">
      <c r="A24" s="42"/>
      <c r="B24" s="23">
        <v>3</v>
      </c>
      <c r="C24" s="24" t="s">
        <v>57</v>
      </c>
      <c r="D24" s="25" t="s">
        <v>31</v>
      </c>
      <c r="E24" s="26"/>
      <c r="F24" s="27"/>
      <c r="G24" s="28"/>
    </row>
    <row r="25" ht="17.25" spans="1:7">
      <c r="A25" s="42"/>
      <c r="B25" s="23">
        <v>4</v>
      </c>
      <c r="C25" s="24" t="s">
        <v>58</v>
      </c>
      <c r="D25" s="25" t="s">
        <v>31</v>
      </c>
      <c r="E25" s="26"/>
      <c r="F25" s="27"/>
      <c r="G25" s="28"/>
    </row>
    <row r="26" ht="17.25" spans="1:7">
      <c r="A26" s="42"/>
      <c r="B26" s="23">
        <v>5</v>
      </c>
      <c r="C26" s="24" t="s">
        <v>59</v>
      </c>
      <c r="D26" s="25" t="s">
        <v>31</v>
      </c>
      <c r="E26" s="26"/>
      <c r="F26" s="27"/>
      <c r="G26" s="28"/>
    </row>
    <row r="27" ht="17.25" spans="1:7">
      <c r="A27" s="42"/>
      <c r="B27" s="23">
        <v>6</v>
      </c>
      <c r="C27" s="24" t="s">
        <v>60</v>
      </c>
      <c r="D27" s="25" t="s">
        <v>31</v>
      </c>
      <c r="E27" s="26"/>
      <c r="F27" s="27"/>
      <c r="G27" s="28"/>
    </row>
    <row r="28" ht="17.25" spans="1:7">
      <c r="A28" s="42"/>
      <c r="B28" s="23">
        <v>7</v>
      </c>
      <c r="C28" s="24" t="s">
        <v>61</v>
      </c>
      <c r="D28" s="25" t="s">
        <v>31</v>
      </c>
      <c r="E28" s="26"/>
      <c r="F28" s="27"/>
      <c r="G28" s="28"/>
    </row>
    <row r="29" ht="34.5" spans="1:7">
      <c r="A29" s="42"/>
      <c r="B29" s="23">
        <v>8</v>
      </c>
      <c r="C29" s="24" t="s">
        <v>62</v>
      </c>
      <c r="D29" s="25" t="s">
        <v>31</v>
      </c>
      <c r="E29" s="26"/>
      <c r="F29" s="27"/>
      <c r="G29" s="28"/>
    </row>
    <row r="30" ht="17.25" spans="1:7">
      <c r="A30" s="42"/>
      <c r="B30" s="23">
        <v>9</v>
      </c>
      <c r="C30" s="24" t="s">
        <v>63</v>
      </c>
      <c r="D30" s="25" t="s">
        <v>31</v>
      </c>
      <c r="E30" s="26"/>
      <c r="F30" s="27"/>
      <c r="G30" s="28"/>
    </row>
    <row r="31" ht="35.25" spans="1:7">
      <c r="A31" s="43"/>
      <c r="B31" s="30">
        <v>10</v>
      </c>
      <c r="C31" s="31" t="s">
        <v>64</v>
      </c>
      <c r="D31" s="32" t="s">
        <v>31</v>
      </c>
      <c r="E31" s="33"/>
      <c r="F31" s="34"/>
      <c r="G31" s="35"/>
    </row>
    <row r="32" ht="17.25" spans="1:7">
      <c r="A32" s="36" t="s">
        <v>65</v>
      </c>
      <c r="B32" s="37">
        <v>1</v>
      </c>
      <c r="C32" s="44" t="s">
        <v>66</v>
      </c>
      <c r="D32" s="38" t="s">
        <v>31</v>
      </c>
      <c r="E32" s="39"/>
      <c r="F32" s="40"/>
      <c r="G32" s="41"/>
    </row>
    <row r="33" ht="17.25" spans="1:7">
      <c r="A33" s="42"/>
      <c r="B33" s="23">
        <v>2</v>
      </c>
      <c r="C33" s="24" t="s">
        <v>67</v>
      </c>
      <c r="D33" s="25" t="s">
        <v>31</v>
      </c>
      <c r="E33" s="26"/>
      <c r="F33" s="27"/>
      <c r="G33" s="28"/>
    </row>
    <row r="34" ht="17.25" spans="1:7">
      <c r="A34" s="42"/>
      <c r="B34" s="23">
        <v>3</v>
      </c>
      <c r="C34" s="24" t="s">
        <v>68</v>
      </c>
      <c r="D34" s="25" t="s">
        <v>31</v>
      </c>
      <c r="E34" s="26"/>
      <c r="F34" s="27"/>
      <c r="G34" s="28"/>
    </row>
    <row r="35" ht="17.25" spans="1:7">
      <c r="A35" s="42"/>
      <c r="B35" s="23">
        <v>4</v>
      </c>
      <c r="C35" s="24" t="s">
        <v>69</v>
      </c>
      <c r="D35" s="25" t="s">
        <v>31</v>
      </c>
      <c r="E35" s="26"/>
      <c r="F35" s="27"/>
      <c r="G35" s="28"/>
    </row>
    <row r="36" ht="17.25" spans="1:7">
      <c r="A36" s="42"/>
      <c r="B36" s="23">
        <v>5</v>
      </c>
      <c r="C36" s="24" t="s">
        <v>70</v>
      </c>
      <c r="D36" s="25" t="s">
        <v>31</v>
      </c>
      <c r="E36" s="26"/>
      <c r="F36" s="27"/>
      <c r="G36" s="28"/>
    </row>
    <row r="37" ht="34.5" spans="1:7">
      <c r="A37" s="42"/>
      <c r="B37" s="23">
        <v>6</v>
      </c>
      <c r="C37" s="24" t="s">
        <v>71</v>
      </c>
      <c r="D37" s="25" t="s">
        <v>31</v>
      </c>
      <c r="E37" s="26"/>
      <c r="F37" s="27"/>
      <c r="G37" s="28"/>
    </row>
    <row r="38" ht="17.25" spans="1:7">
      <c r="A38" s="42"/>
      <c r="B38" s="23">
        <v>7</v>
      </c>
      <c r="C38" s="24" t="s">
        <v>72</v>
      </c>
      <c r="D38" s="25" t="s">
        <v>31</v>
      </c>
      <c r="E38" s="26"/>
      <c r="F38" s="27"/>
      <c r="G38" s="28"/>
    </row>
    <row r="39" ht="34.5" spans="1:7">
      <c r="A39" s="42"/>
      <c r="B39" s="23">
        <v>8</v>
      </c>
      <c r="C39" s="24" t="s">
        <v>73</v>
      </c>
      <c r="D39" s="25" t="s">
        <v>31</v>
      </c>
      <c r="E39" s="26"/>
      <c r="F39" s="27"/>
      <c r="G39" s="28"/>
    </row>
    <row r="40" ht="35.25" spans="1:7">
      <c r="A40" s="43"/>
      <c r="B40" s="30">
        <v>9</v>
      </c>
      <c r="C40" s="31" t="s">
        <v>74</v>
      </c>
      <c r="D40" s="32" t="s">
        <v>31</v>
      </c>
      <c r="E40" s="33"/>
      <c r="F40" s="34"/>
      <c r="G40" s="35"/>
    </row>
    <row r="41" ht="17.25" spans="1:7">
      <c r="A41" s="36" t="s">
        <v>75</v>
      </c>
      <c r="B41" s="37">
        <v>1</v>
      </c>
      <c r="C41" s="38" t="s">
        <v>76</v>
      </c>
      <c r="D41" s="38" t="s">
        <v>31</v>
      </c>
      <c r="E41" s="39"/>
      <c r="F41" s="40"/>
      <c r="G41" s="41"/>
    </row>
    <row r="42" ht="51.75" spans="1:7">
      <c r="A42" s="42"/>
      <c r="B42" s="23">
        <v>2</v>
      </c>
      <c r="C42" s="25" t="s">
        <v>77</v>
      </c>
      <c r="D42" s="25" t="s">
        <v>31</v>
      </c>
      <c r="E42" s="26"/>
      <c r="F42" s="27"/>
      <c r="G42" s="28"/>
    </row>
    <row r="43" ht="34.5" spans="1:7">
      <c r="A43" s="42"/>
      <c r="B43" s="23">
        <v>3</v>
      </c>
      <c r="C43" s="25" t="s">
        <v>78</v>
      </c>
      <c r="D43" s="25" t="s">
        <v>31</v>
      </c>
      <c r="E43" s="26"/>
      <c r="F43" s="27"/>
      <c r="G43" s="28"/>
    </row>
    <row r="44" ht="35.25" spans="1:7">
      <c r="A44" s="43"/>
      <c r="B44" s="30">
        <v>4</v>
      </c>
      <c r="C44" s="32" t="s">
        <v>79</v>
      </c>
      <c r="D44" s="32" t="s">
        <v>31</v>
      </c>
      <c r="E44" s="33"/>
      <c r="F44" s="34"/>
      <c r="G44" s="35"/>
    </row>
    <row r="45" ht="34.5" spans="1:7">
      <c r="A45" s="45" t="s">
        <v>80</v>
      </c>
      <c r="B45" s="37">
        <v>1</v>
      </c>
      <c r="C45" s="40" t="s">
        <v>81</v>
      </c>
      <c r="D45" s="38" t="s">
        <v>31</v>
      </c>
      <c r="E45" s="39"/>
      <c r="F45" s="40"/>
      <c r="G45" s="41"/>
    </row>
    <row r="46" ht="34.5" spans="1:7">
      <c r="A46" s="46"/>
      <c r="B46" s="23">
        <v>2</v>
      </c>
      <c r="C46" s="27" t="s">
        <v>82</v>
      </c>
      <c r="D46" s="25" t="s">
        <v>31</v>
      </c>
      <c r="E46" s="26"/>
      <c r="F46" s="27"/>
      <c r="G46" s="28"/>
    </row>
    <row r="47" ht="17.25" spans="1:7">
      <c r="A47" s="46"/>
      <c r="B47" s="23">
        <v>3</v>
      </c>
      <c r="C47" s="27" t="s">
        <v>83</v>
      </c>
      <c r="D47" s="25" t="s">
        <v>31</v>
      </c>
      <c r="E47" s="26"/>
      <c r="F47" s="27"/>
      <c r="G47" s="28"/>
    </row>
    <row r="48" ht="34.5" spans="1:7">
      <c r="A48" s="46"/>
      <c r="B48" s="23">
        <v>4</v>
      </c>
      <c r="C48" s="27" t="s">
        <v>84</v>
      </c>
      <c r="D48" s="25" t="s">
        <v>31</v>
      </c>
      <c r="E48" s="26"/>
      <c r="F48" s="27"/>
      <c r="G48" s="28"/>
    </row>
    <row r="49" ht="35.25" spans="1:7">
      <c r="A49" s="47"/>
      <c r="B49" s="30">
        <v>5</v>
      </c>
      <c r="C49" s="34" t="s">
        <v>85</v>
      </c>
      <c r="D49" s="32" t="s">
        <v>31</v>
      </c>
      <c r="E49" s="33"/>
      <c r="F49" s="34"/>
      <c r="G49" s="35"/>
    </row>
    <row r="50" ht="120.75" spans="1:7">
      <c r="A50" s="45" t="s">
        <v>86</v>
      </c>
      <c r="B50" s="37">
        <v>1</v>
      </c>
      <c r="C50" s="40" t="s">
        <v>87</v>
      </c>
      <c r="D50" s="38" t="s">
        <v>31</v>
      </c>
      <c r="E50" s="39"/>
      <c r="F50" s="40"/>
      <c r="G50" s="41"/>
    </row>
    <row r="51" ht="17.25" spans="1:7">
      <c r="A51" s="46"/>
      <c r="B51" s="23">
        <v>2</v>
      </c>
      <c r="C51" s="27" t="s">
        <v>88</v>
      </c>
      <c r="D51" s="25" t="s">
        <v>37</v>
      </c>
      <c r="E51" s="26"/>
      <c r="F51" s="27"/>
      <c r="G51" s="28"/>
    </row>
    <row r="52" ht="17.25" spans="1:7">
      <c r="A52" s="46"/>
      <c r="B52" s="23">
        <v>3</v>
      </c>
      <c r="C52" s="27" t="s">
        <v>89</v>
      </c>
      <c r="D52" s="25" t="s">
        <v>31</v>
      </c>
      <c r="E52" s="26"/>
      <c r="F52" s="27"/>
      <c r="G52" s="28"/>
    </row>
    <row r="53" ht="34.5" spans="1:7">
      <c r="A53" s="46"/>
      <c r="B53" s="23">
        <v>4</v>
      </c>
      <c r="C53" s="27" t="s">
        <v>90</v>
      </c>
      <c r="D53" s="25" t="s">
        <v>31</v>
      </c>
      <c r="E53" s="26"/>
      <c r="F53" s="27"/>
      <c r="G53" s="28"/>
    </row>
    <row r="54" ht="17.25" spans="1:7">
      <c r="A54" s="46"/>
      <c r="B54" s="23">
        <v>5</v>
      </c>
      <c r="C54" s="27" t="s">
        <v>91</v>
      </c>
      <c r="D54" s="25" t="s">
        <v>31</v>
      </c>
      <c r="E54" s="26"/>
      <c r="F54" s="27"/>
      <c r="G54" s="28"/>
    </row>
    <row r="55" ht="34.5" spans="1:7">
      <c r="A55" s="46"/>
      <c r="B55" s="23">
        <v>6</v>
      </c>
      <c r="C55" s="27" t="s">
        <v>92</v>
      </c>
      <c r="D55" s="25" t="s">
        <v>31</v>
      </c>
      <c r="E55" s="26"/>
      <c r="F55" s="27"/>
      <c r="G55" s="28"/>
    </row>
    <row r="56" ht="35.25" spans="1:7">
      <c r="A56" s="47"/>
      <c r="B56" s="30">
        <v>7</v>
      </c>
      <c r="C56" s="34" t="s">
        <v>93</v>
      </c>
      <c r="D56" s="32" t="s">
        <v>31</v>
      </c>
      <c r="E56" s="33"/>
      <c r="F56" s="34"/>
      <c r="G56" s="35"/>
    </row>
    <row r="57" ht="34.5" spans="1:7">
      <c r="A57" s="45" t="s">
        <v>94</v>
      </c>
      <c r="B57" s="37">
        <v>1</v>
      </c>
      <c r="C57" s="40" t="s">
        <v>95</v>
      </c>
      <c r="D57" s="38" t="s">
        <v>31</v>
      </c>
      <c r="E57" s="39"/>
      <c r="F57" s="40"/>
      <c r="G57" s="41"/>
    </row>
    <row r="58" ht="17.25" spans="1:7">
      <c r="A58" s="46"/>
      <c r="B58" s="23">
        <v>2</v>
      </c>
      <c r="C58" s="27" t="s">
        <v>96</v>
      </c>
      <c r="D58" s="25" t="s">
        <v>31</v>
      </c>
      <c r="E58" s="26"/>
      <c r="F58" s="27"/>
      <c r="G58" s="28"/>
    </row>
    <row r="59" ht="17.25" spans="1:7">
      <c r="A59" s="46"/>
      <c r="B59" s="23">
        <v>3</v>
      </c>
      <c r="C59" s="27" t="s">
        <v>97</v>
      </c>
      <c r="D59" s="25" t="s">
        <v>31</v>
      </c>
      <c r="E59" s="26"/>
      <c r="F59" s="27"/>
      <c r="G59" s="28"/>
    </row>
    <row r="60" ht="34.5" spans="1:7">
      <c r="A60" s="46"/>
      <c r="B60" s="23">
        <v>4</v>
      </c>
      <c r="C60" s="27" t="s">
        <v>98</v>
      </c>
      <c r="D60" s="27" t="s">
        <v>37</v>
      </c>
      <c r="E60" s="26"/>
      <c r="F60" s="27"/>
      <c r="G60" s="28"/>
    </row>
    <row r="61" ht="17.25" spans="1:7">
      <c r="A61" s="46"/>
      <c r="B61" s="23">
        <v>5</v>
      </c>
      <c r="C61" s="27" t="s">
        <v>99</v>
      </c>
      <c r="D61" s="25" t="s">
        <v>31</v>
      </c>
      <c r="E61" s="26"/>
      <c r="F61" s="27"/>
      <c r="G61" s="28"/>
    </row>
    <row r="62" ht="34.5" spans="1:7">
      <c r="A62" s="46"/>
      <c r="B62" s="23">
        <v>6</v>
      </c>
      <c r="C62" s="48" t="s">
        <v>100</v>
      </c>
      <c r="D62" s="25" t="s">
        <v>31</v>
      </c>
      <c r="E62" s="26"/>
      <c r="F62" s="27"/>
      <c r="G62" s="28"/>
    </row>
    <row r="63" ht="17.25" spans="1:7">
      <c r="A63" s="46"/>
      <c r="B63" s="23">
        <v>7</v>
      </c>
      <c r="C63" s="48" t="s">
        <v>101</v>
      </c>
      <c r="D63" s="25" t="s">
        <v>37</v>
      </c>
      <c r="E63" s="26"/>
      <c r="F63" s="27"/>
      <c r="G63" s="28"/>
    </row>
    <row r="64" ht="35.25" spans="1:7">
      <c r="A64" s="47"/>
      <c r="B64" s="30">
        <v>8</v>
      </c>
      <c r="C64" s="34" t="s">
        <v>102</v>
      </c>
      <c r="D64" s="32" t="s">
        <v>31</v>
      </c>
      <c r="E64" s="33"/>
      <c r="F64" s="34"/>
      <c r="G64" s="35"/>
    </row>
    <row r="65" ht="34.5" spans="1:7">
      <c r="A65" s="45" t="s">
        <v>103</v>
      </c>
      <c r="B65" s="37">
        <v>1</v>
      </c>
      <c r="C65" s="40" t="s">
        <v>104</v>
      </c>
      <c r="D65" s="38" t="s">
        <v>31</v>
      </c>
      <c r="E65" s="39"/>
      <c r="F65" s="40"/>
      <c r="G65" s="41"/>
    </row>
    <row r="66" ht="34.5" spans="1:7">
      <c r="A66" s="46"/>
      <c r="B66" s="23">
        <v>2</v>
      </c>
      <c r="C66" s="27" t="s">
        <v>105</v>
      </c>
      <c r="D66" s="25" t="s">
        <v>31</v>
      </c>
      <c r="E66" s="26"/>
      <c r="F66" s="27"/>
      <c r="G66" s="28"/>
    </row>
    <row r="67" ht="34.5" spans="1:7">
      <c r="A67" s="46"/>
      <c r="B67" s="23">
        <v>3</v>
      </c>
      <c r="C67" s="27" t="s">
        <v>106</v>
      </c>
      <c r="D67" s="25" t="s">
        <v>31</v>
      </c>
      <c r="E67" s="26"/>
      <c r="F67" s="27"/>
      <c r="G67" s="28"/>
    </row>
    <row r="68" ht="17.25" spans="1:7">
      <c r="A68" s="46"/>
      <c r="B68" s="23">
        <v>4</v>
      </c>
      <c r="C68" s="27" t="s">
        <v>107</v>
      </c>
      <c r="D68" s="25" t="s">
        <v>31</v>
      </c>
      <c r="E68" s="26"/>
      <c r="F68" s="27"/>
      <c r="G68" s="28"/>
    </row>
    <row r="69" ht="34.5" spans="1:7">
      <c r="A69" s="46"/>
      <c r="B69" s="23">
        <v>5</v>
      </c>
      <c r="C69" s="27" t="s">
        <v>108</v>
      </c>
      <c r="D69" s="25" t="s">
        <v>31</v>
      </c>
      <c r="E69" s="26"/>
      <c r="F69" s="27"/>
      <c r="G69" s="28"/>
    </row>
    <row r="70" ht="34.5" spans="1:7">
      <c r="A70" s="46"/>
      <c r="B70" s="23">
        <v>6</v>
      </c>
      <c r="C70" s="27" t="s">
        <v>109</v>
      </c>
      <c r="D70" s="25" t="s">
        <v>31</v>
      </c>
      <c r="E70" s="26"/>
      <c r="F70" s="27"/>
      <c r="G70" s="28"/>
    </row>
    <row r="71" ht="35.25" spans="1:7">
      <c r="A71" s="47"/>
      <c r="B71" s="30">
        <v>7</v>
      </c>
      <c r="C71" s="34" t="s">
        <v>110</v>
      </c>
      <c r="D71" s="32" t="s">
        <v>31</v>
      </c>
      <c r="E71" s="33"/>
      <c r="F71" s="34"/>
      <c r="G71" s="35"/>
    </row>
    <row r="72" ht="17.25" spans="1:7">
      <c r="A72" s="49" t="s">
        <v>111</v>
      </c>
      <c r="B72" s="37">
        <v>1</v>
      </c>
      <c r="C72" s="40" t="s">
        <v>112</v>
      </c>
      <c r="D72" s="38" t="s">
        <v>31</v>
      </c>
      <c r="E72" s="39"/>
      <c r="F72" s="40"/>
      <c r="G72" s="41"/>
    </row>
    <row r="73" ht="17.25" spans="1:7">
      <c r="A73" s="49"/>
      <c r="B73" s="23">
        <v>2</v>
      </c>
      <c r="C73" s="27" t="s">
        <v>113</v>
      </c>
      <c r="D73" s="25" t="s">
        <v>31</v>
      </c>
      <c r="E73" s="26"/>
      <c r="F73" s="27"/>
      <c r="G73" s="28"/>
    </row>
    <row r="74" ht="17.25" spans="1:7">
      <c r="A74" s="49"/>
      <c r="B74" s="50">
        <v>3</v>
      </c>
      <c r="C74" s="51" t="s">
        <v>114</v>
      </c>
      <c r="D74" s="25" t="s">
        <v>31</v>
      </c>
      <c r="E74" s="52"/>
      <c r="F74" s="51"/>
      <c r="G74" s="53"/>
    </row>
    <row r="75" ht="35.25" spans="1:7">
      <c r="A75" s="54"/>
      <c r="B75" s="30">
        <v>4</v>
      </c>
      <c r="C75" s="34" t="s">
        <v>115</v>
      </c>
      <c r="D75" s="32" t="s">
        <v>31</v>
      </c>
      <c r="E75" s="33"/>
      <c r="F75" s="34"/>
      <c r="G75" s="35"/>
    </row>
    <row r="76" ht="17.25" spans="1:7">
      <c r="A76" s="49" t="s">
        <v>116</v>
      </c>
      <c r="B76" s="37">
        <v>1</v>
      </c>
      <c r="C76" s="40" t="s">
        <v>117</v>
      </c>
      <c r="D76" s="38" t="s">
        <v>31</v>
      </c>
      <c r="E76" s="39"/>
      <c r="F76" s="40"/>
      <c r="G76" s="41"/>
    </row>
    <row r="77" ht="17.25" spans="1:7">
      <c r="A77" s="49"/>
      <c r="B77" s="23">
        <v>2</v>
      </c>
      <c r="C77" s="27" t="s">
        <v>118</v>
      </c>
      <c r="D77" s="25" t="s">
        <v>31</v>
      </c>
      <c r="E77" s="26"/>
      <c r="F77" s="27"/>
      <c r="G77" s="28"/>
    </row>
    <row r="78" ht="17.25" spans="1:7">
      <c r="A78" s="49"/>
      <c r="B78" s="23">
        <v>3</v>
      </c>
      <c r="C78" s="27" t="s">
        <v>119</v>
      </c>
      <c r="D78" s="25" t="s">
        <v>31</v>
      </c>
      <c r="E78" s="52"/>
      <c r="F78" s="51"/>
      <c r="G78" s="53"/>
    </row>
    <row r="79" ht="17.25" spans="1:7">
      <c r="A79" s="49"/>
      <c r="B79" s="50">
        <v>4</v>
      </c>
      <c r="C79" s="51" t="s">
        <v>120</v>
      </c>
      <c r="D79" s="25" t="s">
        <v>31</v>
      </c>
      <c r="E79" s="52"/>
      <c r="F79" s="51"/>
      <c r="G79" s="53"/>
    </row>
    <row r="80" ht="35.25" spans="1:7">
      <c r="A80" s="54"/>
      <c r="B80" s="30">
        <v>5</v>
      </c>
      <c r="C80" s="34" t="s">
        <v>121</v>
      </c>
      <c r="D80" s="32" t="s">
        <v>31</v>
      </c>
      <c r="E80" s="33"/>
      <c r="F80" s="34"/>
      <c r="G80" s="35"/>
    </row>
    <row r="81" ht="34.5" spans="1:7">
      <c r="A81" s="45" t="s">
        <v>122</v>
      </c>
      <c r="B81" s="37">
        <v>1</v>
      </c>
      <c r="C81" s="40" t="s">
        <v>123</v>
      </c>
      <c r="D81" s="38" t="s">
        <v>31</v>
      </c>
      <c r="E81" s="39"/>
      <c r="F81" s="40"/>
      <c r="G81" s="41"/>
    </row>
    <row r="82" ht="17.25" spans="1:7">
      <c r="A82" s="46"/>
      <c r="B82" s="23">
        <v>2</v>
      </c>
      <c r="C82" s="27" t="s">
        <v>124</v>
      </c>
      <c r="D82" s="25" t="s">
        <v>31</v>
      </c>
      <c r="E82" s="26"/>
      <c r="F82" s="27"/>
      <c r="G82" s="28"/>
    </row>
    <row r="83" ht="51.75" spans="1:7">
      <c r="A83" s="46"/>
      <c r="B83" s="23">
        <v>3</v>
      </c>
      <c r="C83" s="27" t="s">
        <v>125</v>
      </c>
      <c r="D83" s="25" t="s">
        <v>31</v>
      </c>
      <c r="E83" s="26"/>
      <c r="F83" s="27"/>
      <c r="G83" s="28"/>
    </row>
    <row r="84" ht="17.25" spans="1:7">
      <c r="A84" s="46"/>
      <c r="B84" s="23">
        <v>4</v>
      </c>
      <c r="C84" s="27" t="s">
        <v>126</v>
      </c>
      <c r="D84" s="25" t="s">
        <v>31</v>
      </c>
      <c r="E84" s="26"/>
      <c r="F84" s="27"/>
      <c r="G84" s="28"/>
    </row>
    <row r="85" ht="17.25" spans="1:7">
      <c r="A85" s="46"/>
      <c r="B85" s="23">
        <v>5</v>
      </c>
      <c r="C85" s="27" t="s">
        <v>127</v>
      </c>
      <c r="D85" s="25" t="s">
        <v>31</v>
      </c>
      <c r="E85" s="26"/>
      <c r="F85" s="27"/>
      <c r="G85" s="28"/>
    </row>
    <row r="86" ht="34.5" spans="1:7">
      <c r="A86" s="46"/>
      <c r="B86" s="23">
        <v>6</v>
      </c>
      <c r="C86" s="27" t="s">
        <v>128</v>
      </c>
      <c r="D86" s="25" t="s">
        <v>31</v>
      </c>
      <c r="E86" s="26"/>
      <c r="F86" s="27"/>
      <c r="G86" s="28"/>
    </row>
    <row r="87" ht="34.5" spans="1:7">
      <c r="A87" s="46"/>
      <c r="B87" s="23">
        <v>7</v>
      </c>
      <c r="C87" s="27" t="s">
        <v>129</v>
      </c>
      <c r="D87" s="25" t="s">
        <v>31</v>
      </c>
      <c r="E87" s="26"/>
      <c r="F87" s="27"/>
      <c r="G87" s="28"/>
    </row>
    <row r="88" ht="35.25" spans="1:7">
      <c r="A88" s="47"/>
      <c r="B88" s="30">
        <v>8</v>
      </c>
      <c r="C88" s="34" t="s">
        <v>130</v>
      </c>
      <c r="D88" s="32" t="s">
        <v>31</v>
      </c>
      <c r="E88" s="33"/>
      <c r="F88" s="34"/>
      <c r="G88" s="35"/>
    </row>
    <row r="89" ht="34.5" spans="1:7">
      <c r="A89" s="49" t="s">
        <v>131</v>
      </c>
      <c r="B89" s="37">
        <v>1</v>
      </c>
      <c r="C89" s="40" t="s">
        <v>132</v>
      </c>
      <c r="D89" s="38" t="s">
        <v>31</v>
      </c>
      <c r="E89" s="39"/>
      <c r="F89" s="40"/>
      <c r="G89" s="41"/>
    </row>
    <row r="90" ht="17.25" spans="1:7">
      <c r="A90" s="49"/>
      <c r="B90" s="37">
        <v>2</v>
      </c>
      <c r="C90" s="40" t="s">
        <v>133</v>
      </c>
      <c r="D90" s="25" t="s">
        <v>31</v>
      </c>
      <c r="E90" s="39"/>
      <c r="F90" s="40"/>
      <c r="G90" s="41"/>
    </row>
    <row r="91" ht="17.25" spans="1:7">
      <c r="A91" s="49"/>
      <c r="B91" s="37">
        <v>3</v>
      </c>
      <c r="C91" s="40" t="s">
        <v>134</v>
      </c>
      <c r="D91" s="25" t="s">
        <v>31</v>
      </c>
      <c r="E91" s="39"/>
      <c r="F91" s="40"/>
      <c r="G91" s="41"/>
    </row>
    <row r="92" ht="17.25" spans="1:7">
      <c r="A92" s="49"/>
      <c r="B92" s="23">
        <v>4</v>
      </c>
      <c r="C92" s="27" t="s">
        <v>135</v>
      </c>
      <c r="D92" s="25" t="s">
        <v>31</v>
      </c>
      <c r="E92" s="26"/>
      <c r="F92" s="27"/>
      <c r="G92" s="28"/>
    </row>
    <row r="93" ht="18" spans="1:7">
      <c r="A93" s="54"/>
      <c r="B93" s="30">
        <v>5</v>
      </c>
      <c r="C93" s="34" t="s">
        <v>136</v>
      </c>
      <c r="D93" s="32" t="s">
        <v>31</v>
      </c>
      <c r="E93" s="33"/>
      <c r="F93" s="34"/>
      <c r="G93" s="35"/>
    </row>
    <row r="94" ht="18.75" spans="1:7">
      <c r="A94" s="54" t="s">
        <v>137</v>
      </c>
      <c r="B94" s="55">
        <v>1</v>
      </c>
      <c r="C94" s="56" t="s">
        <v>138</v>
      </c>
      <c r="D94" s="57" t="s">
        <v>31</v>
      </c>
      <c r="E94" s="58"/>
      <c r="F94" s="56"/>
      <c r="G94" s="59"/>
    </row>
    <row r="95" ht="35.25" spans="1:7">
      <c r="A95" s="54" t="s">
        <v>139</v>
      </c>
      <c r="B95" s="55">
        <v>1</v>
      </c>
      <c r="C95" s="56" t="s">
        <v>140</v>
      </c>
      <c r="D95" s="57" t="s">
        <v>31</v>
      </c>
      <c r="E95" s="58"/>
      <c r="F95" s="56"/>
      <c r="G95" s="59"/>
    </row>
    <row r="96" ht="17.25" spans="1:7">
      <c r="A96" s="49" t="s">
        <v>141</v>
      </c>
      <c r="B96" s="37">
        <v>1</v>
      </c>
      <c r="C96" s="60" t="s">
        <v>142</v>
      </c>
      <c r="D96" s="38" t="s">
        <v>37</v>
      </c>
      <c r="E96" s="39"/>
      <c r="F96" s="60"/>
      <c r="G96" s="61"/>
    </row>
    <row r="97" ht="34.5" spans="1:7">
      <c r="A97" s="49"/>
      <c r="B97" s="23">
        <v>2</v>
      </c>
      <c r="C97" s="62" t="s">
        <v>143</v>
      </c>
      <c r="D97" s="25" t="s">
        <v>31</v>
      </c>
      <c r="E97" s="26"/>
      <c r="F97" s="62"/>
      <c r="G97" s="63"/>
    </row>
    <row r="98" ht="34.5" spans="1:7">
      <c r="A98" s="49"/>
      <c r="B98" s="23">
        <v>3</v>
      </c>
      <c r="C98" s="62" t="s">
        <v>144</v>
      </c>
      <c r="D98" s="25" t="s">
        <v>31</v>
      </c>
      <c r="E98" s="26"/>
      <c r="F98" s="62"/>
      <c r="G98" s="63"/>
    </row>
    <row r="99" ht="17.25" spans="1:7">
      <c r="A99" s="49"/>
      <c r="B99" s="50">
        <v>4</v>
      </c>
      <c r="C99" s="64" t="s">
        <v>145</v>
      </c>
      <c r="D99" s="25" t="s">
        <v>31</v>
      </c>
      <c r="E99" s="52"/>
      <c r="F99" s="64"/>
      <c r="G99" s="65"/>
    </row>
    <row r="100" ht="18" spans="1:7">
      <c r="A100" s="54"/>
      <c r="B100" s="30">
        <v>5</v>
      </c>
      <c r="C100" s="66" t="s">
        <v>146</v>
      </c>
      <c r="D100" s="66" t="s">
        <v>37</v>
      </c>
      <c r="E100" s="33"/>
      <c r="F100" s="66"/>
      <c r="G100" s="67"/>
    </row>
    <row r="101" ht="34.5" spans="1:7">
      <c r="A101" s="45" t="s">
        <v>147</v>
      </c>
      <c r="B101" s="37">
        <v>1</v>
      </c>
      <c r="C101" s="60" t="s">
        <v>148</v>
      </c>
      <c r="D101" s="38" t="s">
        <v>37</v>
      </c>
      <c r="E101" s="39"/>
      <c r="F101" s="60"/>
      <c r="G101" s="61"/>
    </row>
    <row r="102" ht="35.25" spans="1:7">
      <c r="A102" s="47"/>
      <c r="B102" s="30">
        <v>2</v>
      </c>
      <c r="C102" s="66" t="s">
        <v>149</v>
      </c>
      <c r="D102" s="32" t="s">
        <v>37</v>
      </c>
      <c r="E102" s="33"/>
      <c r="F102" s="66"/>
      <c r="G102" s="67"/>
    </row>
    <row r="103" ht="21" spans="1:7">
      <c r="A103" s="68"/>
      <c r="B103" s="69"/>
      <c r="C103" s="70"/>
      <c r="D103" s="70"/>
      <c r="E103" s="71"/>
      <c r="F103" s="70"/>
      <c r="G103" s="70"/>
    </row>
    <row r="104" ht="21" spans="1:7">
      <c r="A104" s="68"/>
      <c r="B104" s="69"/>
      <c r="C104" s="70"/>
      <c r="D104" s="70"/>
      <c r="E104" s="71"/>
      <c r="F104" s="70"/>
      <c r="G104" s="70"/>
    </row>
    <row r="105" ht="21" spans="1:7">
      <c r="A105" s="68"/>
      <c r="B105" s="69"/>
      <c r="C105" s="70"/>
      <c r="D105" s="70"/>
      <c r="E105" s="71"/>
      <c r="F105" s="70"/>
      <c r="G105" s="70"/>
    </row>
    <row r="106" ht="21" spans="1:7">
      <c r="A106" s="68"/>
      <c r="B106" s="69"/>
      <c r="C106" s="70"/>
      <c r="D106" s="70"/>
      <c r="E106" s="71"/>
      <c r="F106" s="70"/>
      <c r="G106" s="70"/>
    </row>
    <row r="107" ht="21" spans="1:7">
      <c r="A107" s="68"/>
      <c r="B107" s="69"/>
      <c r="C107" s="70"/>
      <c r="D107" s="70"/>
      <c r="E107" s="71"/>
      <c r="F107" s="70"/>
      <c r="G107" s="70"/>
    </row>
    <row r="108" ht="21" spans="1:7">
      <c r="A108" s="68"/>
      <c r="B108" s="69"/>
      <c r="C108" s="70"/>
      <c r="D108" s="70"/>
      <c r="E108" s="71"/>
      <c r="F108" s="70"/>
      <c r="G108" s="70"/>
    </row>
    <row r="109" ht="21" spans="1:7">
      <c r="A109" s="68"/>
      <c r="B109" s="69"/>
      <c r="C109" s="70"/>
      <c r="D109" s="70"/>
      <c r="E109" s="71"/>
      <c r="F109" s="70"/>
      <c r="G109" s="70"/>
    </row>
    <row r="110" ht="21" spans="1:7">
      <c r="A110" s="68"/>
      <c r="B110" s="69"/>
      <c r="C110" s="70"/>
      <c r="D110" s="70"/>
      <c r="E110" s="71"/>
      <c r="F110" s="70"/>
      <c r="G110" s="70"/>
    </row>
    <row r="111" ht="21" spans="1:7">
      <c r="A111" s="68"/>
      <c r="B111" s="69"/>
      <c r="C111" s="70"/>
      <c r="D111" s="70"/>
      <c r="E111" s="71"/>
      <c r="F111" s="70"/>
      <c r="G111" s="70"/>
    </row>
  </sheetData>
  <mergeCells count="20">
    <mergeCell ref="E1:F1"/>
    <mergeCell ref="A1:A2"/>
    <mergeCell ref="A3:A5"/>
    <mergeCell ref="A6:A16"/>
    <mergeCell ref="A17:A21"/>
    <mergeCell ref="A22:A31"/>
    <mergeCell ref="A32:A40"/>
    <mergeCell ref="A41:A44"/>
    <mergeCell ref="A45:A49"/>
    <mergeCell ref="A50:A56"/>
    <mergeCell ref="A57:A64"/>
    <mergeCell ref="A65:A71"/>
    <mergeCell ref="A72:A75"/>
    <mergeCell ref="A76:A80"/>
    <mergeCell ref="A81:A88"/>
    <mergeCell ref="A89:A93"/>
    <mergeCell ref="A96:A100"/>
    <mergeCell ref="A101:A102"/>
    <mergeCell ref="B1:B2"/>
    <mergeCell ref="G1:G2"/>
  </mergeCells>
  <conditionalFormatting sqref="E3:E102">
    <cfRule type="cellIs" dxfId="0" priority="13" stopIfTrue="1" operator="equal">
      <formula>"fail"</formula>
    </cfRule>
    <cfRule type="cellIs" dxfId="1" priority="14" stopIfTrue="1" operator="equal">
      <formula>"pass"</formula>
    </cfRule>
  </conditionalFormatting>
  <conditionalFormatting sqref="B3:B21 A3 A6:A7 F3:G5 A17 B23:B44 A41 A32 A22:B22 F17:G22">
    <cfRule type="cellIs" dxfId="0" priority="15" stopIfTrue="1" operator="equal">
      <formula>"if F3=fail"</formula>
    </cfRule>
    <cfRule type="cellIs" dxfId="1" priority="16" stopIfTrue="1" operator="equal">
      <formula>"F3=""pass"""</formula>
    </cfRule>
  </conditionalFormatting>
  <dataValidations count="2">
    <dataValidation allowBlank="1" showInputMessage="1" showErrorMessage="1" sqref="E2"/>
    <dataValidation type="list" allowBlank="1" showInputMessage="1" showErrorMessage="1" sqref="E15 E16 E59 E60 E3:E6 E7:E12 E13:E14 E17:E20 E21:E26 E27:E41 E42:E58 E61:E102">
      <formula1>"NA,PASS,FAIL"</formula1>
    </dataValidation>
  </dataValidations>
  <pageMargins left="0.707638888888889" right="0.707638888888889" top="0.747916666666667" bottom="0.747916666666667" header="0.313888888888889" footer="0.313888888888889"/>
  <pageSetup paperSize="9" scale="99" orientation="landscape"/>
  <headerFooter alignWithMargins="0">
    <oddHeader>&amp;L&amp;G&amp;C&amp;G&amp;R秘密▲5年</oddHeader>
    <oddFooter>&amp;C全志科技版权所有，侵权必究
Copyright © 2018 by Allwinner. All rights reserved&amp;RPage &amp;P of &amp;N</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
  <sheetViews>
    <sheetView tabSelected="1" workbookViewId="0">
      <selection activeCell="H16" sqref="H16"/>
    </sheetView>
  </sheetViews>
  <sheetFormatPr defaultColWidth="9.825" defaultRowHeight="18" customHeight="1" outlineLevelRow="4"/>
  <cols>
    <col min="1" max="1" width="11.475" style="1" customWidth="1"/>
    <col min="2" max="2" width="1.18333333333333" style="1" customWidth="1"/>
    <col min="3" max="3" width="10.3333333333333" style="1" customWidth="1"/>
    <col min="4" max="4" width="1.18333333333333" style="1" customWidth="1"/>
    <col min="5" max="5" width="11.3666666666667" style="1" customWidth="1"/>
    <col min="6" max="6" width="1.18333333333333" style="1" customWidth="1"/>
    <col min="7" max="7" width="16.825" style="1" customWidth="1"/>
    <col min="8" max="8" width="79.775" style="1" customWidth="1"/>
    <col min="9" max="9" width="0.708333333333333" style="1" customWidth="1"/>
    <col min="10" max="10" width="1.225" style="1" customWidth="1"/>
    <col min="11" max="16384" width="5.04166666666667" style="1" customWidth="1"/>
  </cols>
  <sheetData>
    <row r="1" s="1" customFormat="1" ht="111" customHeight="1" spans="1:10">
      <c r="A1" s="2" t="s">
        <v>150</v>
      </c>
      <c r="B1" s="2"/>
      <c r="C1" s="2"/>
      <c r="D1" s="2"/>
      <c r="E1" s="2"/>
      <c r="F1" s="2"/>
      <c r="G1" s="2"/>
      <c r="H1" s="2"/>
      <c r="J1" s="4"/>
    </row>
    <row r="2" s="1" customFormat="1" ht="25" customHeight="1" spans="2:8">
      <c r="B2" s="1" t="s">
        <v>151</v>
      </c>
      <c r="D2" s="1" t="s">
        <v>151</v>
      </c>
      <c r="F2" s="1" t="s">
        <v>151</v>
      </c>
      <c r="H2" s="1" t="s">
        <v>152</v>
      </c>
    </row>
    <row r="3" s="1" customFormat="1" ht="36" customHeight="1" spans="1:8">
      <c r="A3" s="3" t="s">
        <v>153</v>
      </c>
      <c r="B3" s="3"/>
      <c r="C3" s="3"/>
      <c r="D3" s="3"/>
      <c r="E3" s="3"/>
      <c r="F3" s="3"/>
      <c r="G3" s="3"/>
      <c r="H3" s="3"/>
    </row>
    <row r="4" s="1" customFormat="1" ht="181" customHeight="1" spans="1:8">
      <c r="A4" s="3"/>
      <c r="B4" s="3"/>
      <c r="C4" s="3"/>
      <c r="D4" s="3"/>
      <c r="E4" s="3"/>
      <c r="F4" s="3"/>
      <c r="G4" s="3"/>
      <c r="H4" s="3"/>
    </row>
    <row r="5" s="1" customFormat="1" customHeight="1" spans="10:12">
      <c r="J5" s="5"/>
      <c r="K5" s="5"/>
      <c r="L5" s="5"/>
    </row>
  </sheetData>
  <mergeCells count="2">
    <mergeCell ref="A1:H1"/>
    <mergeCell ref="A3:H4"/>
  </mergeCells>
  <pageMargins left="0.75" right="0.75" top="1" bottom="1" header="0.5" footer="0.5"/>
  <headerFooter alignWithMargins="0" scaleWithDoc="0"/>
  <drawing r:id="rId1"/>
</worksheet>
</file>

<file path=docProps/app.xml><?xml version="1.0" encoding="utf-8"?>
<Properties xmlns="http://schemas.openxmlformats.org/officeDocument/2006/extended-properties" xmlns:vt="http://schemas.openxmlformats.org/officeDocument/2006/docPropsVTypes">
  <Company>3万3</Company>
  <Application>Microsoft Excel</Application>
  <HeadingPairs>
    <vt:vector size="2" baseType="variant">
      <vt:variant>
        <vt:lpstr>工作表</vt:lpstr>
      </vt:variant>
      <vt:variant>
        <vt:i4>4</vt:i4>
      </vt:variant>
    </vt:vector>
  </HeadingPairs>
  <TitlesOfParts>
    <vt:vector size="4" baseType="lpstr">
      <vt:lpstr>Title</vt:lpstr>
      <vt:lpstr>Project</vt:lpstr>
      <vt:lpstr>Checklist</vt:lpstr>
      <vt:lpstr>声明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Administrator</cp:lastModifiedBy>
  <dcterms:created xsi:type="dcterms:W3CDTF">2006-09-16T00:00:00Z</dcterms:created>
  <dcterms:modified xsi:type="dcterms:W3CDTF">2022-02-16T11:58:01Z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