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H:\工作\1. 项目工作\12. AW1855 A100, B810, R818, MR813\R818翻译\"/>
    </mc:Choice>
  </mc:AlternateContent>
  <bookViews>
    <workbookView xWindow="0" yWindow="0" windowWidth="18525" windowHeight="6690" firstSheet="3" activeTab="5"/>
  </bookViews>
  <sheets>
    <sheet name="Title" sheetId="1" r:id="rId1"/>
    <sheet name="Project" sheetId="2" r:id="rId2"/>
    <sheet name="Design" sheetId="3" r:id="rId3"/>
    <sheet name="Placement" sheetId="4" r:id="rId4"/>
    <sheet name="Routing" sheetId="5" r:id="rId5"/>
    <sheet name="Silkscreen" sheetId="6" r:id="rId6"/>
    <sheet name="DRC" sheetId="7" r:id="rId7"/>
    <sheet name="GerberOut" sheetId="8" r:id="rId8"/>
  </sheets>
  <externalReferences>
    <externalReference r:id="rId9"/>
  </externalReferences>
  <calcPr calcId="162913"/>
</workbook>
</file>

<file path=xl/calcChain.xml><?xml version="1.0" encoding="utf-8"?>
<calcChain xmlns="http://schemas.openxmlformats.org/spreadsheetml/2006/main">
  <c r="E10" i="2" l="1"/>
  <c r="E9" i="2"/>
</calcChain>
</file>

<file path=xl/sharedStrings.xml><?xml version="1.0" encoding="utf-8"?>
<sst xmlns="http://schemas.openxmlformats.org/spreadsheetml/2006/main" count="240" uniqueCount="184">
  <si>
    <t>R818 PCB Design Checklist</t>
  </si>
  <si>
    <t>V1.0</t>
  </si>
  <si>
    <t>XXX</t>
  </si>
  <si>
    <t>COUNT</t>
  </si>
  <si>
    <t>PASS</t>
  </si>
  <si>
    <t>FAIL</t>
  </si>
  <si>
    <t>NA</t>
  </si>
  <si>
    <t>XXXXX</t>
  </si>
  <si>
    <t>ESD</t>
  </si>
  <si>
    <t xml:space="preserve">Declaration
</t>
    <phoneticPr fontId="8" type="noConversion"/>
  </si>
  <si>
    <t>Customer Project Information Registration Form</t>
    <phoneticPr fontId="8" type="noConversion"/>
  </si>
  <si>
    <t>Customer:</t>
    <phoneticPr fontId="8" type="noConversion"/>
  </si>
  <si>
    <t>XXX</t>
    <phoneticPr fontId="8" type="noConversion"/>
  </si>
  <si>
    <t>Project:</t>
    <phoneticPr fontId="8" type="noConversion"/>
  </si>
  <si>
    <t>Designer:</t>
    <phoneticPr fontId="8" type="noConversion"/>
  </si>
  <si>
    <t>Self-check Result:</t>
    <phoneticPr fontId="8" type="noConversion"/>
  </si>
  <si>
    <t>Pass Rate</t>
    <phoneticPr fontId="8" type="noConversion"/>
  </si>
  <si>
    <t>Note:</t>
    <phoneticPr fontId="8" type="noConversion"/>
  </si>
  <si>
    <t>1. To ensure the correctness of PCB design, complete the self-checking according to the checklist after finishing the PCB design.</t>
    <phoneticPr fontId="8" type="noConversion"/>
  </si>
  <si>
    <t>2. If you need Allwinner engineers to review your PCB design, provide this form with your PCB design. Make sure the pass rate is above 95% and the failure items are given with specific reasons.</t>
    <phoneticPr fontId="8" type="noConversion"/>
  </si>
  <si>
    <t>Self-Check</t>
    <phoneticPr fontId="8" type="noConversion"/>
  </si>
  <si>
    <t>Result</t>
    <phoneticPr fontId="8" type="noConversion"/>
  </si>
  <si>
    <t>Failure Description</t>
    <phoneticPr fontId="8" type="noConversion"/>
  </si>
  <si>
    <t xml:space="preserve">Handling Result </t>
    <phoneticPr fontId="8" type="noConversion"/>
  </si>
  <si>
    <t>Check Item</t>
    <phoneticPr fontId="8" type="noConversion"/>
  </si>
  <si>
    <t>No.</t>
    <phoneticPr fontId="8" type="noConversion"/>
  </si>
  <si>
    <t>Module</t>
    <phoneticPr fontId="8" type="noConversion"/>
  </si>
  <si>
    <t>There are no errors or warnings in the DRC, Electric Rules, and Physical Rules checking of the PCB design.</t>
    <phoneticPr fontId="8" type="noConversion"/>
  </si>
  <si>
    <t>The Board Outline, Keepout area, silkscreen, bare copper wires, and drill holes were already added according to the structure diagram with the correct position and size.</t>
    <phoneticPr fontId="8" type="noConversion"/>
  </si>
  <si>
    <t>The routing area is within the Route Keepin-All and 10 mils away from the board edge.</t>
    <phoneticPr fontId="8" type="noConversion"/>
  </si>
  <si>
    <t>The thermal relief connects type is already set and the Thru pins and SMD pins are connected with cross-hatching. The trace width is 20 mils. The vias are fully connected.</t>
    <phoneticPr fontId="8" type="noConversion"/>
  </si>
  <si>
    <t>Package</t>
    <phoneticPr fontId="8" type="noConversion"/>
  </si>
  <si>
    <t>Layout</t>
    <phoneticPr fontId="8" type="noConversion"/>
  </si>
  <si>
    <t>Impedance</t>
    <phoneticPr fontId="8" type="noConversion"/>
  </si>
  <si>
    <t>Trace Width &amp; Spacing</t>
    <phoneticPr fontId="8" type="noConversion"/>
  </si>
  <si>
    <t>Shield Casing</t>
    <phoneticPr fontId="8" type="noConversion"/>
  </si>
  <si>
    <t>Shape</t>
    <phoneticPr fontId="8" type="noConversion"/>
  </si>
  <si>
    <t>Via</t>
    <phoneticPr fontId="8" type="noConversion"/>
  </si>
  <si>
    <t>Antenna</t>
    <phoneticPr fontId="8" type="noConversion"/>
  </si>
  <si>
    <t>Equal Length Settings</t>
    <phoneticPr fontId="8" type="noConversion"/>
  </si>
  <si>
    <t>The dielectric thickness is at least 2.8 mils.</t>
    <phoneticPr fontId="8" type="noConversion"/>
  </si>
  <si>
    <t>The thickness of the base copper is less than 2 OZ (Inner layer: 1 OZ; Outter layer: 1/3–1/2 OZ). Note that a smaller trace spacing requires a smaller base copper thickness in the manufacturing.</t>
    <phoneticPr fontId="8" type="noConversion"/>
  </si>
  <si>
    <t>The component library is linked to the corresponding standard library.</t>
    <phoneticPr fontId="8" type="noConversion"/>
  </si>
  <si>
    <t>The new package has already passed the review.</t>
    <phoneticPr fontId="8" type="noConversion"/>
  </si>
  <si>
    <t>The components are evenly distributed on the whole board.</t>
    <phoneticPr fontId="8" type="noConversion"/>
  </si>
  <si>
    <t xml:space="preserve">All components on the board are not higher than the maximum height specified in the structure diagram. </t>
    <phoneticPr fontId="8" type="noConversion"/>
  </si>
  <si>
    <t>Circuits with the same structure use the same or similar layout.</t>
    <phoneticPr fontId="8" type="noConversion"/>
  </si>
  <si>
    <t xml:space="preserve">The BGA components are not placed on the overhang of the board, where nature deformation often happens. </t>
    <phoneticPr fontId="8" type="noConversion"/>
  </si>
  <si>
    <t xml:space="preserve">Protective components like TVS and ESD are placed near and on the same side with the interfaces, and the maximum distance is 80 mils. The SoC is at least 10 mm away from interfaces like the USB, headphone, and TF card slot. </t>
    <phoneticPr fontId="8" type="noConversion"/>
  </si>
  <si>
    <t>The bypass capacitors of DC-DC are placed according to their capacitance. The one with larger capacitance is placed nearer to the SoC.</t>
    <phoneticPr fontId="8" type="noConversion"/>
  </si>
  <si>
    <t>The Wi-Fi circuit is shielded separately and away from interference sources like the DDR, large power, LCD, speaker, and camera.</t>
    <phoneticPr fontId="8" type="noConversion"/>
  </si>
  <si>
    <t>The π-type circuit of the Wi-Fi antenna has a proper layout design, which makes the feed line smooth, short, and with no stubs, no vias, and fewer corners.</t>
    <phoneticPr fontId="8" type="noConversion"/>
  </si>
  <si>
    <t xml:space="preserve">The COMPASS is away from magnetic interferences like the SD connectors, RF shield casings, SIM card connectors, cameras, speakers, motor, and screw-holes. </t>
    <phoneticPr fontId="8" type="noConversion"/>
  </si>
  <si>
    <t>The Hall switches are away from magnetic components.</t>
    <phoneticPr fontId="8" type="noConversion"/>
  </si>
  <si>
    <t>No components are placed within 1 mm around the mounting holes.</t>
    <phoneticPr fontId="8" type="noConversion"/>
  </si>
  <si>
    <t>SMT components are at least 1 mm away from the board edge.</t>
    <phoneticPr fontId="8" type="noConversion"/>
  </si>
  <si>
    <t>When setting the spacing and direction of the external sockets, you have already taken the actual plug size and the convenience of operation into consideration.</t>
    <phoneticPr fontId="8" type="noConversion"/>
  </si>
  <si>
    <t>For the board that includes a mother board and some daughter boards, you have checked that their following items can match with each other: the connector direction, signal arrangement and position, silkscreen, and position and size of the mounting and locating holes.</t>
    <phoneticPr fontId="8" type="noConversion"/>
  </si>
  <si>
    <t>The spacings between BGAs, and between a BGA to other components are at least 0.3 mm. If the pad is larger than the component, the spacing should be measured with the pad instead.</t>
    <phoneticPr fontId="8" type="noConversion"/>
  </si>
  <si>
    <t>The spacings between shield casings, and between a shield casing to other components are at least 0.6 mm. (If the pad is larger than the component, the spacing should be measured with the pad instead.)</t>
    <phoneticPr fontId="8" type="noConversion"/>
  </si>
  <si>
    <t>The spacings among QFN, QFP, and SOP components are at least 0.4 mm. (If the pad is larger than the component, the spacing should be measured with the pad instead.)</t>
    <phoneticPr fontId="8" type="noConversion"/>
  </si>
  <si>
    <t>The width and spacing of traces are set correctly according to the stack-up structure.</t>
    <phoneticPr fontId="8" type="noConversion"/>
  </si>
  <si>
    <t>For traces near the fanout and pins, the width is at least 3 mils. For other traces, the width is at least 4 mils.</t>
    <phoneticPr fontId="8" type="noConversion"/>
  </si>
  <si>
    <t>Traces are 10 mils away from the NPTHs.</t>
    <phoneticPr fontId="8" type="noConversion"/>
  </si>
  <si>
    <t>Traces, vias, and shapes are at least 10 mils away from the board edge. That is, they are kept within the Route Keepin.</t>
    <phoneticPr fontId="8" type="noConversion"/>
  </si>
  <si>
    <t>Pads are at least 4 mils away from other pads or traces.</t>
    <phoneticPr fontId="8" type="noConversion"/>
  </si>
  <si>
    <t>The traces have no right angles and acute angles.</t>
    <phoneticPr fontId="8" type="noConversion"/>
  </si>
  <si>
    <t>All residuary stubs of the traces are cleared.</t>
    <phoneticPr fontId="8" type="noConversion"/>
  </si>
  <si>
    <t>Traces are led out from the center of the pad or via.</t>
    <phoneticPr fontId="8" type="noConversion"/>
  </si>
  <si>
    <t>There are no isolated, unassigned, out of data shapes.</t>
    <phoneticPr fontId="8" type="noConversion"/>
  </si>
  <si>
    <t>There are no unplaced symbols.</t>
    <phoneticPr fontId="8" type="noConversion"/>
  </si>
  <si>
    <t>You have already output and reviewed the .DXF file.</t>
    <phoneticPr fontId="8" type="noConversion"/>
  </si>
  <si>
    <t>You have checked the On-Line DRC box and configured the DRC errors status as Up To Date.</t>
    <phoneticPr fontId="8" type="noConversion"/>
  </si>
  <si>
    <t>There are no repetitive or unused traces, no traces with right corners, no residuary stubs, and no unused vias.</t>
    <phoneticPr fontId="8" type="noConversion"/>
  </si>
  <si>
    <t>The PCB has been synchronized with the latest schematic diagram.</t>
    <phoneticPr fontId="8" type="noConversion"/>
  </si>
  <si>
    <t xml:space="preserve">The silkscreen words and logo at the BOT side are mirrored so that the silkscreen looks normal when it is printed on the actual product. </t>
    <phoneticPr fontId="8" type="noConversion"/>
  </si>
  <si>
    <t>The silkscreen characters are neatly aligned.</t>
    <phoneticPr fontId="8" type="noConversion"/>
  </si>
  <si>
    <t>The PCB name (characters on the screen) is consistent with the name of the PCB file and schematic diagram file.</t>
    <phoneticPr fontId="8" type="noConversion"/>
  </si>
  <si>
    <t>The PCB package contains a PCB number and the number is not overlapped with other characters. Make sure there is space for the manufacturer to print the PCB number.</t>
    <phoneticPr fontId="8" type="noConversion"/>
  </si>
  <si>
    <t>You use the latest schematic diagram and confirm that the PCB design is consistent with the netlist of the schematic diagram.</t>
    <phoneticPr fontId="8" type="noConversion"/>
  </si>
  <si>
    <t xml:space="preserve">For the ID of a single screen, when it is on the top side, the characters are printed from left to right and from top to bottom, and vice versa when it is on the BOT side. </t>
    <phoneticPr fontId="8" type="noConversion"/>
  </si>
  <si>
    <t>You have processed the steel mesh opening properly. All SMD pads have openings with normal opening size. Non-SMD pads and DIPs do not have steel mesh openings.</t>
    <phoneticPr fontId="8" type="noConversion"/>
  </si>
  <si>
    <t>All components are from the latest component library and use the latest packages.</t>
    <phoneticPr fontId="8" type="noConversion"/>
  </si>
  <si>
    <t>The manufacturing photoplot outline contains all elements for generating the Gerber file. Elements outside the outline will be omitted.</t>
    <phoneticPr fontId="8" type="noConversion"/>
  </si>
  <si>
    <t>You have confirmed that the settings of the Artwork and NC parameters are correct.</t>
    <phoneticPr fontId="8" type="noConversion"/>
  </si>
  <si>
    <t>You have confirmed that the count of the generated Gerber files is correct and the Gerber files are of the latest version.</t>
    <phoneticPr fontId="8" type="noConversion"/>
  </si>
  <si>
    <t>There are no abnormal reports in the log file generated with the Gerber file.</t>
    <phoneticPr fontId="8" type="noConversion"/>
  </si>
  <si>
    <t>You have checked the Gerber file with CAM350 and confirm that it is consistent with the PCB design.</t>
    <phoneticPr fontId="8" type="noConversion"/>
  </si>
  <si>
    <t>No crosstalk issues are caused because the equal-length traces at adjacent layers are traversed by or parallel with each other.</t>
    <phoneticPr fontId="8" type="noConversion"/>
  </si>
  <si>
    <t>After routing the equal-length traces, the Constraint Manager and Equal-Length report show that all items are passed.</t>
    <phoneticPr fontId="8" type="noConversion"/>
  </si>
  <si>
    <t>For the antenna area, decide whether to hollow out all the layers according to the antenna needs. Cover all the layers with GND shape and drill as many GND vias as possible around the antenna area.</t>
    <phoneticPr fontId="8" type="noConversion"/>
  </si>
  <si>
    <t>There are enough GND vias around the external socket.</t>
    <phoneticPr fontId="8" type="noConversion"/>
  </si>
  <si>
    <t>There are enough GND vias in the area where there are dense signal vias and the current-return plane are not broken.</t>
    <phoneticPr fontId="8" type="noConversion"/>
  </si>
  <si>
    <t>When the vias need to be on the pad, you have made sure that the via plate is placed within the pad and required the PCB manufacturer to plug the via with resins.</t>
    <phoneticPr fontId="8" type="noConversion"/>
  </si>
  <si>
    <t>There is a GND via beside every layer transfer via of the high-speed signal.</t>
    <phoneticPr fontId="8" type="noConversion"/>
  </si>
  <si>
    <t>Vias (including vias for the same network) are all at least 4 mils away from pads.</t>
    <phoneticPr fontId="8" type="noConversion"/>
  </si>
  <si>
    <t>The via-wall is at least 7 mils away from other coppers.</t>
    <phoneticPr fontId="8" type="noConversion"/>
  </si>
  <si>
    <t>The via-wall of an NPTH is at least 8 mils away from that of another NPTH.</t>
    <phoneticPr fontId="8" type="noConversion"/>
  </si>
  <si>
    <t>The reference plane of the high-speed signals is complete.</t>
    <phoneticPr fontId="8" type="noConversion"/>
  </si>
  <si>
    <t>There are no isolated coppers.</t>
    <phoneticPr fontId="8" type="noConversion"/>
  </si>
  <si>
    <t>To avoid the antenna effect, you have drilled GND vias at the end of the long and thin shape or removed the tip of the shape.</t>
    <phoneticPr fontId="8" type="noConversion"/>
  </si>
  <si>
    <t>Traces</t>
    <phoneticPr fontId="8" type="noConversion"/>
  </si>
  <si>
    <t>The power shape near the board edge is at least 10 mils further away from the edge than the GND shape.</t>
    <phoneticPr fontId="8" type="noConversion"/>
  </si>
  <si>
    <t>The power and GND shapes are complete, not cut off by any vias or DIPs.</t>
    <phoneticPr fontId="8" type="noConversion"/>
  </si>
  <si>
    <t>Shape planes are regular with only 0°, 45°, or 90° corners and curve edges. No other sharp corners.</t>
    <phoneticPr fontId="8" type="noConversion"/>
  </si>
  <si>
    <t>The DIP pins and on-chip components under 0603 are cross-connected (instead of fully-connected) to the large shape.</t>
    <phoneticPr fontId="8" type="noConversion"/>
  </si>
  <si>
    <t>For on-chip components, especially 0201, 0402, and 0603, the traces on two pads are kept symmetrical with consistent width so that the SMD will not shift.</t>
    <phoneticPr fontId="8" type="noConversion"/>
  </si>
  <si>
    <t>Important ICs, like Codec and PMU, and their traces are protected by GND shapes. There are no other traces or components under the important ICs at all layers. 
Note: If space is limited and you cannot keep the area under the important ICs of all layers clear, keep the adjacent layer clear and avoid placing large interference sources and sensitive signals at all layers under the important ICs.</t>
    <phoneticPr fontId="8" type="noConversion"/>
  </si>
  <si>
    <t>There are no SDIO traces under the e-pad of the Wi-Fi chip at all layers.
Note: If space is limited, make sure there are at least two GND planes between the e-pad of the Wi-Fi chip and the SDIO traces.</t>
    <phoneticPr fontId="8" type="noConversion"/>
  </si>
  <si>
    <t>For Allegro, the DRC Mode and On-line DRC in the Constraint Manager are enabled.</t>
    <phoneticPr fontId="8" type="noConversion"/>
  </si>
  <si>
    <t>The stack-up structure and material are vertically symmetrical. The dielectric constants, including the dielectric type, dielectric thickness, copper thickness, and copper rate are in a proper range.</t>
    <phoneticPr fontId="8" type="noConversion"/>
  </si>
  <si>
    <t>The position, direction, Pin1, and diameter of components agree with the structure diagram.</t>
    <phoneticPr fontId="8" type="noConversion"/>
  </si>
  <si>
    <t>The polarity components are placed in the same direction (both horizontally and vertically) to avoid mounting the components in the wrong direction.</t>
    <phoneticPr fontId="8" type="noConversion"/>
  </si>
  <si>
    <t>The components' Assembly outline, including the Package Geometry, Assembly Top, and Assembly Bottom do not intersect.</t>
    <phoneticPr fontId="8" type="noConversion"/>
  </si>
  <si>
    <t>The component name, Pin1 marking, polarity marking, and other special markings are not covered by the silkscreen or other components.</t>
    <phoneticPr fontId="8" type="noConversion"/>
  </si>
  <si>
    <t>Large ICs, heavy components, plugins, and crystals are placed on the same side of the board to prevent them from peeling off during the double-side reflow soldering.</t>
    <phoneticPr fontId="8" type="noConversion"/>
  </si>
  <si>
    <r>
      <t>The crystal is placed on the same side as the chip, and</t>
    </r>
    <r>
      <rPr>
        <b/>
        <sz val="12"/>
        <rFont val="微软雅黑"/>
        <family val="2"/>
        <charset val="134"/>
      </rPr>
      <t xml:space="preserve"> </t>
    </r>
    <r>
      <rPr>
        <sz val="12"/>
        <rFont val="微软雅黑"/>
        <family val="2"/>
        <charset val="134"/>
      </rPr>
      <t>at least 5 mm away from the board edge. For extreme cases, the value can be revised down to at least 2 mm.</t>
    </r>
    <phoneticPr fontId="8" type="noConversion"/>
  </si>
  <si>
    <t>The layout of the DC-DC I/O circuit is miniaturized to minimize the power circuits.</t>
    <phoneticPr fontId="8" type="noConversion"/>
  </si>
  <si>
    <t>The distance between the camera connector and the backlight driver chip is at least 10 mm when the two components are on the same side of the board</t>
    <phoneticPr fontId="8" type="noConversion"/>
  </si>
  <si>
    <t>The spacing between on-chip and SOT components is at least 0.3 mm. (If the pad is larger than the component, the spacing should be measured with the pad instead.)</t>
    <phoneticPr fontId="8" type="noConversion"/>
  </si>
  <si>
    <t>For a pad that needs manual welding, like a speaker or battery pad, the edge is at least 1 mm away from the edge of the adjacent one that also needs manual welding, and at least 2 mm away from other components or pads.</t>
    <phoneticPr fontId="8" type="noConversion"/>
  </si>
  <si>
    <t>The fiducial marks have valid coordinate values and are added to the schematic diagram as components. (Do not add the fiducial marks as symbols after you finish the PCB design.)</t>
    <phoneticPr fontId="8" type="noConversion"/>
  </si>
  <si>
    <t>Three fiducial marks are placed along the diagonal of the board and are asymmetric on both the X-axis and Y-axis directions. The fiducial marks are at least 4 mm away from the edge to avoid being hidden by the SMD track.</t>
    <phoneticPr fontId="8" type="noConversion"/>
  </si>
  <si>
    <t>For DDR, you use the Allwinner template in preference. When the condition is limited and you do need to design the DDR template, you confirm that your design meets the following requirements: the single-ended impedance of DQ/DM and ADD/CMD/CTRL is 50 ± 10% Ohms, and the differential impedance of the differential pair DQS/CLK is 100 ± 10% Ohms.</t>
    <phoneticPr fontId="8" type="noConversion"/>
  </si>
  <si>
    <t>The differential impedance of MIPI traces is 100 ± 10% Ohms. The traces are not longer than 3000 mils and kept at the same layer whenever possible.</t>
    <phoneticPr fontId="8" type="noConversion"/>
  </si>
  <si>
    <t>The impedance of EMMC/NAND traces is 50 ± 10% Ohms.</t>
  </si>
  <si>
    <t xml:space="preserve">The differential impedance of LVDS traces is 100 ± 10% Ohms. </t>
  </si>
  <si>
    <t>The impedance of SDIO 3.0 traces is 50 ± 10% Ohms.</t>
  </si>
  <si>
    <t>For traces connecting the large powers like DC-DC, VBUS, DC-IN, PS, and VBAT, the width is not smaller than that of the Imax and is set as large as possible.</t>
    <phoneticPr fontId="8" type="noConversion"/>
  </si>
  <si>
    <t>All segment of the signal traces is consistent. (Exception: the width of traces in the BGA area whose pitch is less than 0.5 can be properly narrowed.)</t>
    <phoneticPr fontId="8" type="noConversion"/>
  </si>
  <si>
    <t>For traces near the fanout and pins, the spacing is at least 3 mils. For other traces, the spacing is at least 2W. (The spacing of LPDDR4 traces in the non-BGA area must be at least 2W.)</t>
    <phoneticPr fontId="8" type="noConversion"/>
  </si>
  <si>
    <t>VRA1, VRA2, and AGND are connected to the same GND and the GND is connected to the 0R resistor first then to the GND plane.
VRA1 and VRA2 are kept away from interference sources. (They are the reference level of the inner analog circuit.)</t>
    <phoneticPr fontId="8" type="noConversion"/>
  </si>
  <si>
    <t>The impedance of the Wi-Fi RF traces is 50 ± 10% Ohms and the traces are short, smooth, and at the same layer. There are enough GND vias along the traces and the GND shape of the surface is at least 1W away from the RF traces. For the cases that the reference layer is the alternate layer, you have hollowed out the middle layer and the reference layer is complete.</t>
  </si>
  <si>
    <t xml:space="preserve">The digital and analog signals are away from each other. For signal traversing cases, digital signals are not traversed by analog signals and vice versa. </t>
  </si>
  <si>
    <t>The snake-shaped traces are at least 3W away from the board edge and the parallel part of the traces are no longer than 200 mils.</t>
  </si>
  <si>
    <t>When pads for the two adjacent components belong to the same network and need to be connected, lead the traces from the top or bottom of the pins. Do not lead the traces from the middle of the pins.</t>
    <phoneticPr fontId="8" type="noConversion"/>
  </si>
  <si>
    <t>For components with a small pitch package, like the QFNs, FPC connectors, and other connectors, the trace width is less than the pad width.</t>
    <phoneticPr fontId="8" type="noConversion"/>
  </si>
  <si>
    <t xml:space="preserve">All power traces are designed according to the current capacity marked in the schematic diagram. 
For 1 A overcurrent capacity, the trace width is 40 mils (copper thickness: 1 OZ). The width of traces with other overcurrent capacities can be calculated accordingly. </t>
    <phoneticPr fontId="8" type="noConversion"/>
  </si>
  <si>
    <t>ESD traces go through the ESD components first and then to the inside of the board. 
Traces between ESD components are as short as possible and kept on the same layer. 
Traces between the ESD component and GND are as short and thick as possible. You have drilled as many vias around the traces as possible for connecting to the main GND layer and ensure there are at least two GND vias for every ESD component.</t>
    <phoneticPr fontId="8" type="noConversion"/>
  </si>
  <si>
    <t>You have drilled as many GND vias as possible around the shield casings and the vias are away from the edge of the solder mask.</t>
  </si>
  <si>
    <t>There are no non-GND shapes, clines, or vias in the copper-exposed area (solder mask opening area).</t>
  </si>
  <si>
    <t>Vias on the cooling pad of components are pound-key-shape arranged and kept away from the edge of the solder mask.</t>
  </si>
  <si>
    <t>You have confirmed with the structural engineer whether the structure vias can be grounded. If yes, set the vias as PTH and leave solder mask opening on the pad. If no, set the vias as NPTH and do not leave solder mask opening on the pad.</t>
  </si>
  <si>
    <t>Vias are covered with solder mask.</t>
  </si>
  <si>
    <t xml:space="preserve">The shield casings are designed as squares or rectangles whenever possible. The solder masks openings and steel mesh openings adopt a segment-by-segment design to increase the amount of tin solder, reduce the deviation, and then decrease the rate of false welding. </t>
    <phoneticPr fontId="8" type="noConversion"/>
  </si>
  <si>
    <t>The shield frames are designed with proper sizes—not too large or too small. The area of the shield casings is between 8mm*8mm and 75mm*75mm.</t>
    <phoneticPr fontId="8" type="noConversion"/>
  </si>
  <si>
    <t>You have added GND shapes and GND vias in the clear areas and kept the via spacing not greater than 200 mils.</t>
    <phoneticPr fontId="8" type="noConversion"/>
  </si>
  <si>
    <t>The distance between two shapes is at least 10 mils. (If space is limited, the value can be changed to at least 4 mils.)</t>
    <phoneticPr fontId="8" type="noConversion"/>
  </si>
  <si>
    <t>To avoid void-welding caused by dissipating heat to fast when welding, balls of the BGA are cross-connected instead of fully-connected with a large area of shape.</t>
    <phoneticPr fontId="8" type="noConversion"/>
  </si>
  <si>
    <t>The board edge is covered with GND shape and GND vias. The via spacing is not greater than 200 mils.</t>
    <phoneticPr fontId="8" type="noConversion"/>
  </si>
  <si>
    <t>The BGA fanout vias are regularly arranged in the diagonal center of the BGA pad. There is still spacing for the power traces and the vias do not cut off the power or GND plane.</t>
    <phoneticPr fontId="8" type="noConversion"/>
  </si>
  <si>
    <t>test point</t>
  </si>
  <si>
    <t>The test point branch for CLK, reset, Ethernet, and high-speed signals are with the minimum length. The test points are preferentially added on the traces.</t>
    <phoneticPr fontId="8" type="noConversion"/>
  </si>
  <si>
    <t>The antenna traces are smooth and with the minimum length. Use curves to round the corners. Calculate the impedance and decide whether to refer to the alternate layer based on the actual stack-up design. Hollow out the middle layer when referring to the alternate layer.</t>
  </si>
  <si>
    <t>The characters are not overlapped with the silkscreen, solder mask, pad, or drill hole.</t>
  </si>
  <si>
    <t>The solder mask uses a green color unless there are special requirements.</t>
    <phoneticPr fontId="8" type="noConversion"/>
  </si>
  <si>
    <t>Characters use a white color unless there are special requirements.</t>
    <phoneticPr fontId="8" type="noConversion"/>
  </si>
  <si>
    <t>The DRCs are cleared. For those that cannot be cleared, you have confirmed that they are acceptable and waived them.</t>
    <phoneticPr fontId="8" type="noConversion"/>
  </si>
  <si>
    <t>There are no unrouted nets or unrouted connections.</t>
    <phoneticPr fontId="8" type="noConversion"/>
  </si>
  <si>
    <t>The Place Bound of components does not overlap with the high-limit area whose height is shorter than the components.</t>
    <phoneticPr fontId="8" type="noConversion"/>
  </si>
  <si>
    <t>You have processed the solder mask opening properly. All pads and DIPs have openings and the openings are not overlapped with the non-GND traces, vias, and shapes.</t>
  </si>
  <si>
    <t>You have confirmed that the settings of the sublayers contained in the Gerber are correct.</t>
    <phoneticPr fontId="8" type="noConversion"/>
  </si>
  <si>
    <t>You have confirmed that the Drill Legend and NC Drill are the latest. (Regenerate the files if you have modified the PTH, NPTH, and vias.)</t>
    <phoneticPr fontId="8" type="noConversion"/>
  </si>
  <si>
    <t>You have correctly filled the specification of processing technology requirements. Especially, you confirm that the descriptions of the impedance control are correct and the PCB layer names are consistent with the corresponding Gerber filename.</t>
    <phoneticPr fontId="8" type="noConversion"/>
  </si>
  <si>
    <t>You have added the following requirements with the Gerber material packet to the PCB manufacturer: 
The trace spacing cannot be reduced when adjusting the impedance of the DDR signal traces, and ask the engineering department to double-check this. If you do need to increase the trace width, contact our FAE for evaluations and validations.</t>
    <phoneticPr fontId="8" type="noConversion"/>
  </si>
  <si>
    <t>The SMT steel mesh file and coordinate file are correct and the SMT pins are counted.</t>
    <phoneticPr fontId="8" type="noConversion"/>
  </si>
  <si>
    <r>
      <rPr>
        <b/>
        <sz val="12"/>
        <rFont val="Calibri"/>
        <family val="2"/>
      </rPr>
      <t>Copyright©2020 Allwinner Technology Co.,Ltd. All Rights Reserved.</t>
    </r>
    <r>
      <rPr>
        <sz val="12"/>
        <rFont val="Calibri"/>
        <family val="2"/>
      </rPr>
      <t xml:space="preserve">
This documentation is the original work and copyrighted property of Allwinner Technology Co.,Ltd (“Allwinner”). No part of this document may be reproduced, modify, publish or transmitted in any form or by any means without prior written consent of Allwinner.
</t>
    </r>
    <r>
      <rPr>
        <b/>
        <sz val="12"/>
        <rFont val="Calibri"/>
        <family val="2"/>
      </rPr>
      <t xml:space="preserve">
Trademarks and Permissions</t>
    </r>
    <r>
      <rPr>
        <sz val="12"/>
        <rFont val="Calibri"/>
        <family val="2"/>
      </rPr>
      <t xml:space="preserve">
Allwinner and the Allwinner logo (incomplete enumeration) are trademarks of Allwinner Technology Co.,Ltd. All other trademarks, trade names, product or service names mentioned in this document are the property of their respective owners.
</t>
    </r>
    <phoneticPr fontId="8" type="noConversion"/>
  </si>
  <si>
    <r>
      <rPr>
        <b/>
        <sz val="12"/>
        <rFont val="Calibri"/>
        <family val="2"/>
      </rPr>
      <t>Important Notice and Disclaimer</t>
    </r>
    <r>
      <rPr>
        <sz val="12"/>
        <rFont val="Calibri"/>
        <family val="2"/>
      </rPr>
      <t xml:space="preserve">
The purchased products, services and features are stipulated by the contract made between Allwinner Technology Co.,Ltd (“Allwinner”) and the customer. All or part of the products, services and features described in this document may not be within the purchase scope or the usage scope. Please read the terms and conditions of the contract and relevant instructions carefully before using, and follow the instructions in this documentation strictly. Allwinner assumes no responsibility for the consequences of improper use (including but not limited to overvoltage, overclock, or excessive temperature).
The information in this document is provided just as a reference or typical applications, and is subject to change without notice. Every effort has been made in the preparation of this document to ensure accuracy of the contents. Allwinner is not responsible for any damage (including but not limited to indirect, incidental or special loss) or any infringement of third party rights arising from the use of this document. All statements, information, and recommendations in this document do not constitute a warranty or commitment of any kind, express or implied.
No license is granted by Allwinner herein express or implied or otherwise to any patent or intellectual property of Allwinner. Third party licences may be required to implement the solution/product. Customers shall be solely responsible to obtain all appropriately required third party licences. Allwinner shall not be liable for any licence fee or royalty due in respect of any required third party licence. Allwinner shall have no warranty, indemnity or other obligations with respect to third party licences. </t>
    </r>
    <phoneticPr fontId="8" type="noConversion"/>
  </si>
  <si>
    <r>
      <t xml:space="preserve">                          Allwinner Technology CO., Ltd. </t>
    </r>
    <r>
      <rPr>
        <b/>
        <sz val="14"/>
        <color indexed="48"/>
        <rFont val="Calibri"/>
        <family val="2"/>
      </rPr>
      <t xml:space="preserve">   </t>
    </r>
    <phoneticPr fontId="8" type="noConversion"/>
  </si>
  <si>
    <t>For Allegro, the artwork type is set as Gerber RS274X.</t>
    <phoneticPr fontId="8" type="noConversion"/>
  </si>
  <si>
    <t xml:space="preserve">The stack-up design can meet the impedance control needs. You are suggested to apply Allwinner stack up design directly. If you do need some adjustment, try to keep the signal layer and the dielectric layer of the reference plane unchanged. </t>
    <phoneticPr fontId="8" type="noConversion"/>
  </si>
  <si>
    <t>Components in the same module circuit are placed together.</t>
    <phoneticPr fontId="8" type="noConversion"/>
  </si>
  <si>
    <t>All bypass capacitors are placed near the corresponding pins according to the schematic diagram. For example, the bypass capacitor is placed near the pin of the load power.</t>
    <phoneticPr fontId="8" type="noConversion"/>
  </si>
  <si>
    <t>The eMMC/NAND and series resistor 33R of the eMMC-CLK are placed near the SoC.</t>
    <phoneticPr fontId="8" type="noConversion"/>
  </si>
  <si>
    <t>The series resistor 33R of the MCLK in the camera circuit is placed near the SoC.</t>
    <phoneticPr fontId="8" type="noConversion"/>
  </si>
  <si>
    <t>The series resistor 33R of the SDIO-CLK is placed near the SoC.</t>
    <phoneticPr fontId="8" type="noConversion"/>
  </si>
  <si>
    <t>For USB DP/DM, the differential impedance is 90 ± 10% Ohms. The traces are shielded with GND and kept at the same layer whenever possible. When switching layers is inevitable, you have drills as many GND vias as the layer transfer vias.</t>
    <phoneticPr fontId="8" type="noConversion"/>
  </si>
  <si>
    <t xml:space="preserve">The reset, CLK, interrupt, high-speed, and analog signals are kept away from the board edge and refer to the GND plane whenever possible. The traces are shielded with ground traces or kept the trace spacing at least 3W, routed on the inner layer with the minimum layer transfer vias and shortest length. There are GND vias near the layer transfer vias. </t>
    <phoneticPr fontId="8" type="noConversion"/>
  </si>
  <si>
    <t>Traces at the adjacent layers are kept orthogonal or skewed to each other. When overlapping is inevitable, the overlap distance is not greater than 200 mils.</t>
    <phoneticPr fontId="8" type="noConversion"/>
  </si>
  <si>
    <t>Buses in the same group are routed together.</t>
    <phoneticPr fontId="8" type="noConversion"/>
  </si>
  <si>
    <t>The crystal and its traces are protected by GND shapes. There are no other traces or components under the crystal at all layers. 
Note: If space is limited and you cannot keep the area under the crystal of all layers clear, keep the adjacent GND layer clear and avoid placing large interference sources and sensitive signals under the crystal.</t>
    <phoneticPr fontId="8" type="noConversion"/>
  </si>
  <si>
    <t>The power inductor and its traces are protected by GND shapes, and the middle area of its package pad is kept clear (no shape). There are no other traces or components under the power inductor at all layers. 
Note: If space is limited and you cannot keep the area under the power inductor of all layers clear, keep the adjacent layer clear and avoid placing large interference sources and sensitive signals at all layers under the power inductor.</t>
    <phoneticPr fontId="8" type="noConversion"/>
  </si>
  <si>
    <t>The unused vias for signal networks are deleted.</t>
    <phoneticPr fontId="8" type="noConversion"/>
  </si>
  <si>
    <t>The component IDs are all placed within the board, at least 8 mils away from the board edge, and at least 20 mils away from the V-cut area.</t>
    <phoneticPr fontId="8"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</si>
</sst>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76" formatCode="mm/dd/yy"/>
    <numFmt numFmtId="177" formatCode="mmmm\ d\,\ yyyy"/>
    <numFmt numFmtId="178" formatCode="[$-409]mmmm\ d\,\ yyyy;@"/>
  </numFmts>
  <fonts count="33">
    <font>
      <sz val="11"/>
      <color indexed="8"/>
      <name val="宋体"/>
      <charset val="134"/>
    </font>
    <font>
      <b/>
      <sz val="14"/>
      <name val="微软雅黑"/>
      <family val="2"/>
      <charset val="134"/>
    </font>
    <font>
      <sz val="12"/>
      <name val="微软雅黑"/>
      <family val="2"/>
      <charset val="134"/>
    </font>
    <font>
      <b/>
      <sz val="12"/>
      <name val="微软雅黑"/>
      <family val="2"/>
      <charset val="134"/>
    </font>
    <font>
      <sz val="14"/>
      <name val="微软雅黑"/>
      <family val="2"/>
      <charset val="134"/>
    </font>
    <font>
      <sz val="12"/>
      <name val="Arial Unicode MS"/>
      <family val="2"/>
    </font>
    <font>
      <sz val="10"/>
      <name val="Arial"/>
      <family val="2"/>
    </font>
    <font>
      <sz val="12"/>
      <name val="宋体"/>
      <family val="3"/>
      <charset val="134"/>
    </font>
    <font>
      <sz val="9"/>
      <name val="宋体"/>
      <family val="3"/>
      <charset val="134"/>
    </font>
    <font>
      <sz val="12"/>
      <name val="新細明體"/>
      <charset val="134"/>
    </font>
    <font>
      <sz val="11"/>
      <color theme="1"/>
      <name val="宋体"/>
      <family val="3"/>
      <charset val="134"/>
      <scheme val="minor"/>
    </font>
    <font>
      <u/>
      <sz val="10"/>
      <color indexed="12"/>
      <name val="Arial"/>
      <family val="2"/>
    </font>
    <font>
      <b/>
      <sz val="16"/>
      <color indexed="48"/>
      <name val="Calibri"/>
      <family val="2"/>
    </font>
    <font>
      <b/>
      <sz val="14"/>
      <color indexed="48"/>
      <name val="Calibri"/>
      <family val="2"/>
    </font>
    <font>
      <sz val="11"/>
      <color indexed="8"/>
      <name val="Calibri"/>
      <family val="2"/>
    </font>
    <font>
      <sz val="10"/>
      <name val="Calibri"/>
      <family val="2"/>
    </font>
    <font>
      <b/>
      <i/>
      <sz val="12"/>
      <name val="Calibri"/>
      <family val="2"/>
    </font>
    <font>
      <b/>
      <sz val="26"/>
      <name val="Calibri"/>
      <family val="2"/>
    </font>
    <font>
      <b/>
      <sz val="16"/>
      <name val="Calibri"/>
      <family val="2"/>
    </font>
    <font>
      <b/>
      <sz val="12"/>
      <name val="Calibri"/>
      <family val="2"/>
    </font>
    <font>
      <b/>
      <sz val="12"/>
      <color indexed="8"/>
      <name val="Calibri"/>
      <family val="2"/>
    </font>
    <font>
      <sz val="12"/>
      <name val="Calibri"/>
      <family val="2"/>
    </font>
    <font>
      <sz val="10"/>
      <color indexed="42"/>
      <name val="Calibri"/>
      <family val="2"/>
    </font>
    <font>
      <b/>
      <sz val="22"/>
      <name val="Calibri"/>
      <family val="2"/>
    </font>
    <font>
      <b/>
      <sz val="18"/>
      <name val="Calibri"/>
      <family val="2"/>
    </font>
    <font>
      <sz val="18"/>
      <name val="Calibri"/>
      <family val="2"/>
    </font>
    <font>
      <sz val="18"/>
      <color indexed="8"/>
      <name val="Calibri"/>
      <family val="2"/>
    </font>
    <font>
      <sz val="28"/>
      <name val="Calibri"/>
      <family val="2"/>
    </font>
    <font>
      <sz val="14"/>
      <name val="Calibri"/>
      <family val="2"/>
    </font>
    <font>
      <b/>
      <sz val="16"/>
      <color indexed="10"/>
      <name val="Calibri"/>
      <family val="2"/>
    </font>
    <font>
      <sz val="16"/>
      <name val="Calibri"/>
      <family val="2"/>
    </font>
    <font>
      <sz val="14"/>
      <color indexed="10"/>
      <name val="Calibri"/>
      <family val="2"/>
    </font>
    <font>
      <b/>
      <sz val="14"/>
      <name val="Calibri"/>
      <family val="2"/>
    </font>
  </fonts>
  <fills count="6">
    <fill>
      <patternFill patternType="none"/>
    </fill>
    <fill>
      <patternFill patternType="gray125"/>
    </fill>
    <fill>
      <patternFill patternType="solid">
        <fgColor indexed="44"/>
        <bgColor indexed="64"/>
      </patternFill>
    </fill>
    <fill>
      <patternFill patternType="solid">
        <fgColor rgb="FF00B050"/>
        <bgColor indexed="64"/>
      </patternFill>
    </fill>
    <fill>
      <patternFill patternType="solid">
        <fgColor rgb="FFFF0000"/>
        <bgColor indexed="64"/>
      </patternFill>
    </fill>
    <fill>
      <patternFill patternType="solid">
        <fgColor rgb="FFFFFF00"/>
        <bgColor indexed="64"/>
      </patternFill>
    </fill>
  </fills>
  <borders count="23">
    <border>
      <left/>
      <right/>
      <top/>
      <bottom/>
      <diagonal/>
    </border>
    <border>
      <left style="medium">
        <color auto="1"/>
      </left>
      <right style="medium">
        <color auto="1"/>
      </right>
      <top style="medium">
        <color auto="1"/>
      </top>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top style="medium">
        <color auto="1"/>
      </top>
      <bottom style="medium">
        <color auto="1"/>
      </bottom>
      <diagonal/>
    </border>
    <border>
      <left style="medium">
        <color auto="1"/>
      </left>
      <right/>
      <top style="medium">
        <color auto="1"/>
      </top>
      <bottom/>
      <diagonal/>
    </border>
    <border>
      <left/>
      <right style="medium">
        <color auto="1"/>
      </right>
      <top style="medium">
        <color auto="1"/>
      </top>
      <bottom/>
      <diagonal/>
    </border>
    <border>
      <left/>
      <right/>
      <top style="medium">
        <color auto="1"/>
      </top>
      <bottom/>
      <diagonal/>
    </border>
    <border>
      <left style="medium">
        <color auto="1"/>
      </left>
      <right/>
      <top/>
      <bottom/>
      <diagonal/>
    </border>
    <border>
      <left/>
      <right style="medium">
        <color auto="1"/>
      </right>
      <top/>
      <bottom/>
      <diagonal/>
    </border>
    <border>
      <left style="medium">
        <color auto="1"/>
      </left>
      <right/>
      <top style="medium">
        <color auto="1"/>
      </top>
      <bottom style="thin">
        <color auto="1"/>
      </bottom>
      <diagonal/>
    </border>
    <border>
      <left/>
      <right/>
      <top style="medium">
        <color auto="1"/>
      </top>
      <bottom style="thin">
        <color auto="1"/>
      </bottom>
      <diagonal/>
    </border>
    <border>
      <left style="medium">
        <color auto="1"/>
      </left>
      <right/>
      <top/>
      <bottom style="medium">
        <color auto="1"/>
      </bottom>
      <diagonal/>
    </border>
    <border>
      <left/>
      <right style="medium">
        <color auto="1"/>
      </right>
      <top style="medium">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bottom style="medium">
        <color auto="1"/>
      </bottom>
      <diagonal/>
    </border>
    <border>
      <left/>
      <right style="medium">
        <color auto="1"/>
      </right>
      <top/>
      <bottom style="medium">
        <color auto="1"/>
      </bottom>
      <diagonal/>
    </border>
  </borders>
  <cellStyleXfs count="15">
    <xf numFmtId="0" fontId="0" fillId="0" borderId="0">
      <alignment vertical="center"/>
    </xf>
    <xf numFmtId="0" fontId="7" fillId="0" borderId="0">
      <alignment vertical="center"/>
    </xf>
    <xf numFmtId="0" fontId="9" fillId="0" borderId="0"/>
    <xf numFmtId="0" fontId="8" fillId="0" borderId="0">
      <alignment vertical="center"/>
    </xf>
    <xf numFmtId="0" fontId="8" fillId="0" borderId="0">
      <alignment vertical="center"/>
    </xf>
    <xf numFmtId="0" fontId="8" fillId="0" borderId="0">
      <alignment vertical="center"/>
    </xf>
    <xf numFmtId="0" fontId="9" fillId="0" borderId="0">
      <alignment vertical="center"/>
    </xf>
    <xf numFmtId="0" fontId="9" fillId="0" borderId="0"/>
    <xf numFmtId="0" fontId="10" fillId="0" borderId="0"/>
    <xf numFmtId="0" fontId="9" fillId="0" borderId="0"/>
    <xf numFmtId="0" fontId="6" fillId="0" borderId="0">
      <alignment vertical="center"/>
    </xf>
    <xf numFmtId="0" fontId="8" fillId="0" borderId="0">
      <alignment vertical="center"/>
    </xf>
    <xf numFmtId="0" fontId="8" fillId="0" borderId="0">
      <alignment vertical="center"/>
    </xf>
    <xf numFmtId="0" fontId="11" fillId="0" borderId="0">
      <alignment vertical="center"/>
    </xf>
    <xf numFmtId="0" fontId="9" fillId="0" borderId="0"/>
  </cellStyleXfs>
  <cellXfs count="115">
    <xf numFmtId="0" fontId="0" fillId="0" borderId="0" xfId="0" applyAlignment="1"/>
    <xf numFmtId="0" fontId="0" fillId="0" borderId="0" xfId="0" applyAlignment="1">
      <alignment wrapText="1"/>
    </xf>
    <xf numFmtId="0" fontId="1" fillId="2" borderId="1" xfId="1" applyFont="1" applyFill="1" applyBorder="1" applyAlignment="1">
      <alignment horizontal="center" vertical="center" wrapText="1"/>
    </xf>
    <xf numFmtId="0" fontId="2" fillId="0" borderId="5" xfId="0" applyFont="1" applyFill="1" applyBorder="1" applyAlignment="1">
      <alignment horizontal="center" wrapText="1"/>
    </xf>
    <xf numFmtId="49" fontId="2" fillId="0" borderId="5" xfId="0" applyNumberFormat="1" applyFont="1" applyFill="1" applyBorder="1" applyAlignment="1">
      <alignment horizontal="left" vertical="center" wrapText="1"/>
    </xf>
    <xf numFmtId="0" fontId="2" fillId="0" borderId="5" xfId="0" applyFont="1" applyFill="1" applyBorder="1" applyAlignment="1">
      <alignment wrapText="1"/>
    </xf>
    <xf numFmtId="0" fontId="1" fillId="0" borderId="0" xfId="0" applyFont="1" applyBorder="1" applyAlignment="1">
      <alignment horizontal="center" wrapText="1"/>
    </xf>
    <xf numFmtId="0" fontId="4" fillId="0" borderId="0" xfId="0" applyNumberFormat="1" applyFont="1" applyBorder="1" applyAlignment="1">
      <alignment wrapText="1"/>
    </xf>
    <xf numFmtId="0" fontId="4" fillId="0" borderId="0" xfId="0" applyFont="1" applyBorder="1" applyAlignment="1">
      <alignment wrapText="1"/>
    </xf>
    <xf numFmtId="0" fontId="4" fillId="0" borderId="0" xfId="0" applyFont="1" applyBorder="1" applyAlignment="1">
      <alignment horizontal="center" wrapText="1"/>
    </xf>
    <xf numFmtId="0" fontId="2" fillId="0" borderId="5" xfId="14" applyFont="1" applyFill="1" applyBorder="1" applyAlignment="1">
      <alignment vertical="center" wrapText="1" shrinkToFit="1"/>
    </xf>
    <xf numFmtId="0" fontId="2" fillId="0" borderId="5" xfId="5" applyFont="1" applyBorder="1" applyAlignment="1">
      <alignment horizontal="justify" vertical="top" wrapText="1"/>
    </xf>
    <xf numFmtId="0" fontId="2" fillId="0" borderId="5" xfId="9" applyFont="1" applyFill="1" applyBorder="1" applyAlignment="1">
      <alignment vertical="center" wrapText="1"/>
    </xf>
    <xf numFmtId="0" fontId="2" fillId="0" borderId="5" xfId="11" applyFont="1" applyBorder="1" applyAlignment="1">
      <alignment horizontal="justify" vertical="top" wrapText="1"/>
    </xf>
    <xf numFmtId="0" fontId="2" fillId="0" borderId="5" xfId="0" applyNumberFormat="1" applyFont="1" applyFill="1" applyBorder="1" applyAlignment="1">
      <alignment horizontal="center" vertical="center" wrapText="1"/>
    </xf>
    <xf numFmtId="0" fontId="2" fillId="0" borderId="5" xfId="6" applyNumberFormat="1" applyFont="1" applyFill="1" applyBorder="1" applyAlignment="1">
      <alignment horizontal="center" vertical="center" wrapText="1" shrinkToFit="1"/>
    </xf>
    <xf numFmtId="0" fontId="2" fillId="0" borderId="5" xfId="6" applyNumberFormat="1" applyFont="1" applyFill="1" applyBorder="1" applyAlignment="1">
      <alignment horizontal="left" vertical="center" wrapText="1" shrinkToFit="1"/>
    </xf>
    <xf numFmtId="0" fontId="2" fillId="0" borderId="5" xfId="0" applyNumberFormat="1" applyFont="1" applyFill="1" applyBorder="1" applyAlignment="1">
      <alignment wrapText="1"/>
    </xf>
    <xf numFmtId="0" fontId="5" fillId="0" borderId="5" xfId="0" applyNumberFormat="1" applyFont="1" applyFill="1" applyBorder="1" applyAlignment="1">
      <alignment wrapText="1"/>
    </xf>
    <xf numFmtId="0" fontId="2" fillId="0" borderId="5" xfId="0" applyNumberFormat="1" applyFont="1" applyFill="1" applyBorder="1" applyAlignment="1">
      <alignment vertical="center" wrapText="1"/>
    </xf>
    <xf numFmtId="0" fontId="2" fillId="0" borderId="5" xfId="7" applyNumberFormat="1" applyFont="1" applyBorder="1" applyAlignment="1">
      <alignment horizontal="left" vertical="center" wrapText="1" shrinkToFit="1"/>
    </xf>
    <xf numFmtId="0" fontId="4" fillId="0" borderId="5" xfId="0" applyNumberFormat="1" applyFont="1" applyFill="1" applyBorder="1" applyAlignment="1">
      <alignment horizontal="center" wrapText="1"/>
    </xf>
    <xf numFmtId="0" fontId="4" fillId="0" borderId="5" xfId="0" applyNumberFormat="1" applyFont="1" applyFill="1" applyBorder="1" applyAlignment="1">
      <alignment wrapText="1"/>
    </xf>
    <xf numFmtId="0" fontId="4" fillId="0" borderId="5" xfId="0" applyNumberFormat="1" applyFont="1" applyFill="1" applyBorder="1" applyAlignment="1">
      <alignment horizontal="center" vertical="center" wrapText="1"/>
    </xf>
    <xf numFmtId="0" fontId="2" fillId="0" borderId="5" xfId="2" applyNumberFormat="1" applyFont="1" applyBorder="1" applyAlignment="1">
      <alignment vertical="center" wrapText="1" shrinkToFit="1"/>
    </xf>
    <xf numFmtId="0" fontId="2" fillId="0" borderId="5" xfId="4" applyFont="1" applyBorder="1" applyAlignment="1">
      <alignment horizontal="left" vertical="center" wrapText="1"/>
    </xf>
    <xf numFmtId="0" fontId="2" fillId="0" borderId="5" xfId="0" applyFont="1" applyFill="1" applyBorder="1" applyAlignment="1">
      <alignment horizontal="left" vertical="center" wrapText="1"/>
    </xf>
    <xf numFmtId="0" fontId="2" fillId="0" borderId="5" xfId="3" applyFont="1" applyBorder="1" applyAlignment="1">
      <alignment horizontal="left" vertical="center" wrapText="1"/>
    </xf>
    <xf numFmtId="0" fontId="4" fillId="0" borderId="0" xfId="0" applyFont="1" applyBorder="1" applyAlignment="1">
      <alignment horizontal="left" wrapText="1"/>
    </xf>
    <xf numFmtId="0" fontId="0" fillId="0" borderId="0" xfId="0" applyAlignment="1">
      <alignment horizontal="left" wrapText="1"/>
    </xf>
    <xf numFmtId="0" fontId="12" fillId="0" borderId="6" xfId="12" applyFont="1" applyFill="1" applyBorder="1" applyAlignment="1">
      <alignment horizontal="justify" vertical="center"/>
    </xf>
    <xf numFmtId="0" fontId="14" fillId="0" borderId="0" xfId="0" applyFont="1" applyAlignment="1"/>
    <xf numFmtId="176" fontId="15" fillId="0" borderId="0" xfId="10" applyNumberFormat="1" applyFont="1" applyFill="1" applyBorder="1" applyAlignment="1"/>
    <xf numFmtId="0" fontId="16" fillId="0" borderId="6" xfId="10" applyNumberFormat="1" applyFont="1" applyFill="1" applyBorder="1" applyAlignment="1">
      <alignment horizontal="right" vertical="top"/>
    </xf>
    <xf numFmtId="0" fontId="17" fillId="0" borderId="7" xfId="10" applyNumberFormat="1" applyFont="1" applyFill="1" applyBorder="1" applyAlignment="1">
      <alignment horizontal="center" vertical="center"/>
    </xf>
    <xf numFmtId="0" fontId="18" fillId="0" borderId="7" xfId="10" applyNumberFormat="1" applyFont="1" applyFill="1" applyBorder="1" applyAlignment="1">
      <alignment horizontal="center" wrapText="1"/>
    </xf>
    <xf numFmtId="14" fontId="19" fillId="0" borderId="7" xfId="10" applyNumberFormat="1" applyFont="1" applyFill="1" applyBorder="1" applyAlignment="1">
      <alignment horizontal="center"/>
    </xf>
    <xf numFmtId="177" fontId="16" fillId="0" borderId="8" xfId="10" applyNumberFormat="1" applyFont="1" applyFill="1" applyBorder="1" applyAlignment="1">
      <alignment horizontal="right"/>
    </xf>
    <xf numFmtId="178" fontId="15" fillId="0" borderId="0" xfId="10" applyNumberFormat="1" applyFont="1" applyFill="1" applyBorder="1" applyAlignment="1"/>
    <xf numFmtId="0" fontId="20" fillId="0" borderId="7" xfId="13" applyNumberFormat="1" applyFont="1" applyFill="1" applyBorder="1" applyAlignment="1">
      <alignment horizontal="center" wrapText="1"/>
    </xf>
    <xf numFmtId="0" fontId="21" fillId="0" borderId="7" xfId="10" applyFont="1" applyFill="1" applyBorder="1" applyAlignment="1">
      <alignment vertical="top" wrapText="1"/>
    </xf>
    <xf numFmtId="0" fontId="21" fillId="0" borderId="8" xfId="10" applyFont="1" applyFill="1" applyBorder="1" applyAlignment="1">
      <alignment vertical="top" wrapText="1"/>
    </xf>
    <xf numFmtId="0" fontId="22" fillId="0" borderId="0" xfId="10" applyNumberFormat="1" applyFont="1" applyFill="1" applyBorder="1" applyAlignment="1"/>
    <xf numFmtId="0" fontId="22" fillId="0" borderId="0" xfId="10" applyNumberFormat="1" applyFont="1" applyFill="1" applyBorder="1" applyAlignment="1">
      <alignment horizontal="left"/>
    </xf>
    <xf numFmtId="0" fontId="15" fillId="0" borderId="0" xfId="10" applyFont="1" applyAlignment="1"/>
    <xf numFmtId="0" fontId="14" fillId="0" borderId="0" xfId="0" applyNumberFormat="1" applyFont="1" applyFill="1" applyBorder="1" applyAlignment="1"/>
    <xf numFmtId="0" fontId="24" fillId="0" borderId="13" xfId="0" applyNumberFormat="1" applyFont="1" applyFill="1" applyBorder="1" applyAlignment="1"/>
    <xf numFmtId="0" fontId="25" fillId="0" borderId="0" xfId="0" applyNumberFormat="1" applyFont="1" applyFill="1" applyBorder="1" applyAlignment="1"/>
    <xf numFmtId="0" fontId="26" fillId="0" borderId="0" xfId="0" applyNumberFormat="1" applyFont="1" applyFill="1" applyBorder="1" applyAlignment="1"/>
    <xf numFmtId="0" fontId="26" fillId="0" borderId="14" xfId="0" applyNumberFormat="1" applyFont="1" applyFill="1" applyBorder="1" applyAlignment="1"/>
    <xf numFmtId="0" fontId="27" fillId="0" borderId="13" xfId="0" applyNumberFormat="1" applyFont="1" applyFill="1" applyBorder="1" applyAlignment="1"/>
    <xf numFmtId="0" fontId="27" fillId="0" borderId="0" xfId="0" applyNumberFormat="1" applyFont="1" applyFill="1" applyBorder="1" applyAlignment="1"/>
    <xf numFmtId="0" fontId="28" fillId="0" borderId="5" xfId="0" applyNumberFormat="1" applyFont="1" applyFill="1" applyBorder="1" applyAlignment="1">
      <alignment horizontal="center"/>
    </xf>
    <xf numFmtId="0" fontId="14" fillId="0" borderId="14" xfId="0" applyNumberFormat="1" applyFont="1" applyFill="1" applyBorder="1" applyAlignment="1"/>
    <xf numFmtId="0" fontId="28" fillId="0" borderId="5" xfId="0" applyNumberFormat="1" applyFont="1" applyFill="1" applyBorder="1" applyAlignment="1"/>
    <xf numFmtId="10" fontId="28" fillId="0" borderId="5" xfId="0" applyNumberFormat="1" applyFont="1" applyFill="1" applyBorder="1" applyAlignment="1"/>
    <xf numFmtId="0" fontId="29" fillId="0" borderId="15" xfId="0" applyNumberFormat="1" applyFont="1" applyFill="1" applyBorder="1" applyAlignment="1"/>
    <xf numFmtId="0" fontId="27" fillId="0" borderId="16" xfId="0" applyNumberFormat="1" applyFont="1" applyFill="1" applyBorder="1" applyAlignment="1"/>
    <xf numFmtId="0" fontId="28" fillId="0" borderId="16" xfId="0" applyNumberFormat="1" applyFont="1" applyFill="1" applyBorder="1" applyAlignment="1"/>
    <xf numFmtId="10" fontId="30" fillId="0" borderId="16" xfId="0" applyNumberFormat="1" applyFont="1" applyFill="1" applyBorder="1" applyAlignment="1"/>
    <xf numFmtId="0" fontId="14" fillId="0" borderId="16" xfId="0" applyNumberFormat="1" applyFont="1" applyFill="1" applyBorder="1" applyAlignment="1"/>
    <xf numFmtId="0" fontId="14" fillId="0" borderId="18" xfId="0" applyNumberFormat="1" applyFont="1" applyFill="1" applyBorder="1" applyAlignment="1"/>
    <xf numFmtId="0" fontId="23" fillId="0" borderId="2" xfId="0" applyNumberFormat="1" applyFont="1" applyFill="1" applyBorder="1" applyAlignment="1">
      <alignment horizontal="center" vertical="center"/>
    </xf>
    <xf numFmtId="0" fontId="23" fillId="0" borderId="9" xfId="0" applyNumberFormat="1" applyFont="1" applyFill="1" applyBorder="1" applyAlignment="1">
      <alignment horizontal="center" vertical="center"/>
    </xf>
    <xf numFmtId="0" fontId="23" fillId="0" borderId="3" xfId="0" applyNumberFormat="1" applyFont="1" applyFill="1" applyBorder="1" applyAlignment="1">
      <alignment horizontal="center" vertical="center"/>
    </xf>
    <xf numFmtId="0" fontId="24" fillId="0" borderId="2" xfId="0" applyNumberFormat="1" applyFont="1" applyFill="1" applyBorder="1" applyAlignment="1">
      <alignment horizontal="center" vertical="center"/>
    </xf>
    <xf numFmtId="0" fontId="24" fillId="0" borderId="3" xfId="0" applyNumberFormat="1" applyFont="1" applyFill="1" applyBorder="1" applyAlignment="1">
      <alignment horizontal="center" vertical="center"/>
    </xf>
    <xf numFmtId="0" fontId="25" fillId="0" borderId="2" xfId="0" applyNumberFormat="1" applyFont="1" applyFill="1" applyBorder="1" applyAlignment="1">
      <alignment horizontal="left" vertical="center"/>
    </xf>
    <xf numFmtId="0" fontId="25" fillId="0" borderId="9" xfId="0" applyNumberFormat="1" applyFont="1" applyFill="1" applyBorder="1" applyAlignment="1">
      <alignment horizontal="left" vertical="center"/>
    </xf>
    <xf numFmtId="0" fontId="25" fillId="0" borderId="3" xfId="0" applyNumberFormat="1" applyFont="1" applyFill="1" applyBorder="1" applyAlignment="1">
      <alignment horizontal="left" vertical="center"/>
    </xf>
    <xf numFmtId="0" fontId="28" fillId="0" borderId="5" xfId="0" applyNumberFormat="1" applyFont="1" applyFill="1" applyBorder="1" applyAlignment="1">
      <alignment horizontal="center"/>
    </xf>
    <xf numFmtId="0" fontId="28" fillId="3" borderId="5" xfId="0" applyNumberFormat="1" applyFont="1" applyFill="1" applyBorder="1" applyAlignment="1">
      <alignment horizontal="center"/>
    </xf>
    <xf numFmtId="0" fontId="28" fillId="4" borderId="5" xfId="0" applyNumberFormat="1" applyFont="1" applyFill="1" applyBorder="1" applyAlignment="1">
      <alignment horizontal="center"/>
    </xf>
    <xf numFmtId="0" fontId="28" fillId="5" borderId="5" xfId="0" applyNumberFormat="1" applyFont="1" applyFill="1" applyBorder="1" applyAlignment="1">
      <alignment horizontal="center"/>
    </xf>
    <xf numFmtId="0" fontId="31" fillId="0" borderId="13" xfId="0" applyNumberFormat="1" applyFont="1" applyFill="1" applyBorder="1" applyAlignment="1">
      <alignment wrapText="1"/>
    </xf>
    <xf numFmtId="0" fontId="31" fillId="0" borderId="0" xfId="0" applyNumberFormat="1" applyFont="1" applyFill="1" applyBorder="1" applyAlignment="1"/>
    <xf numFmtId="0" fontId="31" fillId="0" borderId="14" xfId="0" applyNumberFormat="1" applyFont="1" applyFill="1" applyBorder="1" applyAlignment="1"/>
    <xf numFmtId="0" fontId="27" fillId="0" borderId="17" xfId="0" applyNumberFormat="1" applyFont="1" applyFill="1" applyBorder="1" applyAlignment="1"/>
    <xf numFmtId="0" fontId="27" fillId="0" borderId="21" xfId="0" applyNumberFormat="1" applyFont="1" applyFill="1" applyBorder="1" applyAlignment="1"/>
    <xf numFmtId="0" fontId="27" fillId="0" borderId="22" xfId="0" applyNumberFormat="1" applyFont="1" applyFill="1" applyBorder="1" applyAlignment="1"/>
    <xf numFmtId="0" fontId="24" fillId="0" borderId="10" xfId="0" applyNumberFormat="1" applyFont="1" applyFill="1" applyBorder="1" applyAlignment="1">
      <alignment horizontal="center" vertical="center"/>
    </xf>
    <xf numFmtId="0" fontId="24" fillId="0" borderId="11" xfId="0" applyNumberFormat="1" applyFont="1" applyFill="1" applyBorder="1" applyAlignment="1">
      <alignment horizontal="center" vertical="center"/>
    </xf>
    <xf numFmtId="0" fontId="24" fillId="0" borderId="13" xfId="0" applyNumberFormat="1" applyFont="1" applyFill="1" applyBorder="1" applyAlignment="1">
      <alignment horizontal="center" vertical="center"/>
    </xf>
    <xf numFmtId="0" fontId="24" fillId="0" borderId="14" xfId="0" applyNumberFormat="1" applyFont="1" applyFill="1" applyBorder="1" applyAlignment="1">
      <alignment horizontal="center" vertical="center"/>
    </xf>
    <xf numFmtId="0" fontId="25" fillId="0" borderId="10" xfId="0" applyNumberFormat="1" applyFont="1" applyFill="1" applyBorder="1" applyAlignment="1">
      <alignment horizontal="left" vertical="center"/>
    </xf>
    <xf numFmtId="0" fontId="25" fillId="0" borderId="12" xfId="0" applyNumberFormat="1" applyFont="1" applyFill="1" applyBorder="1" applyAlignment="1">
      <alignment horizontal="left" vertical="center"/>
    </xf>
    <xf numFmtId="0" fontId="25" fillId="0" borderId="13" xfId="0" applyNumberFormat="1" applyFont="1" applyFill="1" applyBorder="1" applyAlignment="1">
      <alignment horizontal="left" vertical="center"/>
    </xf>
    <xf numFmtId="0" fontId="25" fillId="0" borderId="0" xfId="0" applyNumberFormat="1" applyFont="1" applyFill="1" applyAlignment="1">
      <alignment horizontal="left" vertical="center"/>
    </xf>
    <xf numFmtId="0" fontId="25" fillId="0" borderId="11" xfId="0" applyNumberFormat="1" applyFont="1" applyFill="1" applyBorder="1" applyAlignment="1">
      <alignment horizontal="left" vertical="center"/>
    </xf>
    <xf numFmtId="0" fontId="25" fillId="0" borderId="14" xfId="0" applyNumberFormat="1" applyFont="1" applyFill="1" applyBorder="1" applyAlignment="1">
      <alignment horizontal="left" vertical="center"/>
    </xf>
    <xf numFmtId="0" fontId="28" fillId="0" borderId="19" xfId="0" applyNumberFormat="1" applyFont="1" applyFill="1" applyBorder="1" applyAlignment="1">
      <alignment horizontal="center"/>
    </xf>
    <xf numFmtId="0" fontId="28" fillId="0" borderId="20" xfId="0" applyNumberFormat="1" applyFont="1" applyFill="1" applyBorder="1" applyAlignment="1">
      <alignment horizontal="center"/>
    </xf>
    <xf numFmtId="0" fontId="1" fillId="2" borderId="2" xfId="0" applyFont="1" applyFill="1" applyBorder="1" applyAlignment="1">
      <alignment horizontal="center" wrapText="1"/>
    </xf>
    <xf numFmtId="0" fontId="1" fillId="2" borderId="3" xfId="0" applyFont="1" applyFill="1" applyBorder="1" applyAlignment="1">
      <alignment horizontal="center" wrapText="1"/>
    </xf>
    <xf numFmtId="0" fontId="1" fillId="2" borderId="1" xfId="0" applyFont="1" applyFill="1" applyBorder="1" applyAlignment="1">
      <alignment horizontal="center" vertical="center" wrapText="1"/>
    </xf>
    <xf numFmtId="0" fontId="1" fillId="2" borderId="4" xfId="0" applyFont="1" applyFill="1" applyBorder="1" applyAlignment="1">
      <alignment horizontal="center" vertical="center" wrapText="1"/>
    </xf>
    <xf numFmtId="0" fontId="1" fillId="2" borderId="1" xfId="0" applyNumberFormat="1" applyFont="1" applyFill="1" applyBorder="1" applyAlignment="1">
      <alignment horizontal="center" vertical="center" wrapText="1"/>
    </xf>
    <xf numFmtId="0" fontId="1" fillId="2" borderId="4" xfId="0" applyNumberFormat="1" applyFont="1" applyFill="1" applyBorder="1" applyAlignment="1">
      <alignment horizontal="center" vertical="center" wrapText="1"/>
    </xf>
    <xf numFmtId="0" fontId="2" fillId="0" borderId="5" xfId="6" applyNumberFormat="1" applyFont="1" applyFill="1" applyBorder="1" applyAlignment="1">
      <alignment horizontal="center" vertical="center" wrapText="1" shrinkToFit="1"/>
    </xf>
    <xf numFmtId="0" fontId="2" fillId="0" borderId="7" xfId="6" applyNumberFormat="1" applyFont="1" applyFill="1" applyBorder="1" applyAlignment="1">
      <alignment horizontal="center" vertical="center" wrapText="1" shrinkToFit="1"/>
    </xf>
    <xf numFmtId="0" fontId="2" fillId="0" borderId="8" xfId="6" applyNumberFormat="1" applyFont="1" applyFill="1" applyBorder="1" applyAlignment="1">
      <alignment horizontal="center" vertical="center" wrapText="1" shrinkToFit="1"/>
    </xf>
    <xf numFmtId="0" fontId="2" fillId="0" borderId="6" xfId="6" applyNumberFormat="1" applyFont="1" applyFill="1" applyBorder="1" applyAlignment="1">
      <alignment horizontal="center" vertical="center" wrapText="1" shrinkToFit="1"/>
    </xf>
    <xf numFmtId="0" fontId="1" fillId="2" borderId="1" xfId="0" applyFont="1" applyFill="1" applyBorder="1" applyAlignment="1">
      <alignment horizontal="left" vertical="center" wrapText="1"/>
    </xf>
    <xf numFmtId="0" fontId="1" fillId="2" borderId="4" xfId="0" applyFont="1" applyFill="1" applyBorder="1" applyAlignment="1">
      <alignment horizontal="left" vertical="center" wrapText="1"/>
    </xf>
    <xf numFmtId="0" fontId="32" fillId="2" borderId="1" xfId="0" applyFont="1" applyFill="1" applyBorder="1" applyAlignment="1">
      <alignment horizontal="center" vertical="center" wrapText="1"/>
    </xf>
    <xf numFmtId="0" fontId="32" fillId="2" borderId="1" xfId="0" applyNumberFormat="1" applyFont="1" applyFill="1" applyBorder="1" applyAlignment="1">
      <alignment horizontal="center" vertical="center" wrapText="1"/>
    </xf>
    <xf numFmtId="0" fontId="32" fillId="2" borderId="2" xfId="0" applyFont="1" applyFill="1" applyBorder="1" applyAlignment="1">
      <alignment horizontal="center" wrapText="1"/>
    </xf>
    <xf numFmtId="0" fontId="32" fillId="2" borderId="3" xfId="0" applyFont="1" applyFill="1" applyBorder="1" applyAlignment="1">
      <alignment horizontal="center" wrapText="1"/>
    </xf>
    <xf numFmtId="0" fontId="32" fillId="2" borderId="4" xfId="0" applyFont="1" applyFill="1" applyBorder="1" applyAlignment="1">
      <alignment horizontal="center" vertical="center" wrapText="1"/>
    </xf>
    <xf numFmtId="0" fontId="32" fillId="2" borderId="4" xfId="0" applyNumberFormat="1" applyFont="1" applyFill="1" applyBorder="1" applyAlignment="1">
      <alignment horizontal="center" vertical="center" wrapText="1"/>
    </xf>
    <xf numFmtId="0" fontId="32" fillId="2" borderId="1" xfId="1" applyFont="1" applyFill="1" applyBorder="1" applyAlignment="1">
      <alignment horizontal="center" vertical="center" wrapText="1"/>
    </xf>
    <xf numFmtId="0" fontId="19" fillId="0" borderId="5" xfId="0" applyNumberFormat="1" applyFont="1" applyBorder="1" applyAlignment="1">
      <alignment horizontal="center" vertical="center" wrapText="1"/>
    </xf>
    <xf numFmtId="0" fontId="21" fillId="0" borderId="5" xfId="0" applyNumberFormat="1" applyFont="1" applyBorder="1" applyAlignment="1">
      <alignment horizontal="center" vertical="center" wrapText="1"/>
    </xf>
    <xf numFmtId="0" fontId="21" fillId="0" borderId="5" xfId="6" applyNumberFormat="1" applyFont="1" applyBorder="1" applyAlignment="1">
      <alignment vertical="center" wrapText="1" shrinkToFit="1"/>
    </xf>
    <xf numFmtId="0" fontId="21" fillId="0" borderId="5" xfId="0" applyNumberFormat="1" applyFont="1" applyBorder="1" applyAlignment="1">
      <alignment vertical="center" wrapText="1"/>
    </xf>
  </cellXfs>
  <cellStyles count="15">
    <cellStyle name="常规" xfId="0" builtinId="0"/>
    <cellStyle name="常规 2" xfId="8"/>
    <cellStyle name="常规_checklist(chinese)_checklist-Tago_checklist-All_20120529-silkscreen" xfId="9"/>
    <cellStyle name="常规_DesignIn" xfId="1"/>
    <cellStyle name="常规_DRC_1" xfId="5"/>
    <cellStyle name="常规_GerberOut" xfId="4"/>
    <cellStyle name="常规_GerberOut_2" xfId="3"/>
    <cellStyle name="常规_Silkscreen" xfId="11"/>
    <cellStyle name="常规_Title_1" xfId="10"/>
    <cellStyle name="常规_Title_2" xfId="12"/>
    <cellStyle name="超链接_Title" xfId="13"/>
    <cellStyle name="一般_Sheet1" xfId="6"/>
    <cellStyle name="一般_Sheet1_checklist-aKim" xfId="14"/>
    <cellStyle name="一般_Sheet1_checklist-All_20120321" xfId="2"/>
    <cellStyle name="一般_Sheet1_checklist-All_Rebecca-cleanup" xfId="7"/>
  </cellStyles>
  <dxfs count="16">
    <dxf>
      <fill>
        <patternFill patternType="solid">
          <bgColor indexed="11"/>
        </patternFill>
      </fill>
    </dxf>
    <dxf>
      <fill>
        <patternFill patternType="solid">
          <bgColor indexed="10"/>
        </patternFill>
      </fill>
    </dxf>
    <dxf>
      <fill>
        <patternFill patternType="solid">
          <bgColor indexed="11"/>
        </patternFill>
      </fill>
    </dxf>
    <dxf>
      <fill>
        <patternFill patternType="solid">
          <bgColor indexed="10"/>
        </patternFill>
      </fill>
    </dxf>
    <dxf>
      <fill>
        <patternFill patternType="solid">
          <bgColor indexed="11"/>
        </patternFill>
      </fill>
    </dxf>
    <dxf>
      <fill>
        <patternFill patternType="solid">
          <bgColor indexed="10"/>
        </patternFill>
      </fill>
    </dxf>
    <dxf>
      <fill>
        <patternFill patternType="solid">
          <bgColor indexed="11"/>
        </patternFill>
      </fill>
    </dxf>
    <dxf>
      <fill>
        <patternFill patternType="solid">
          <bgColor indexed="10"/>
        </patternFill>
      </fill>
    </dxf>
    <dxf>
      <fill>
        <patternFill patternType="solid">
          <bgColor indexed="11"/>
        </patternFill>
      </fill>
    </dxf>
    <dxf>
      <fill>
        <patternFill patternType="solid">
          <bgColor indexed="10"/>
        </patternFill>
      </fill>
    </dxf>
    <dxf>
      <fill>
        <patternFill patternType="solid">
          <bgColor indexed="11"/>
        </patternFill>
      </fill>
    </dxf>
    <dxf>
      <fill>
        <patternFill patternType="solid">
          <bgColor indexed="10"/>
        </patternFill>
      </fill>
    </dxf>
    <dxf>
      <fill>
        <patternFill patternType="solid">
          <fgColor indexed="10"/>
          <bgColor indexed="11"/>
        </patternFill>
      </fill>
    </dxf>
    <dxf>
      <fill>
        <patternFill patternType="solid">
          <fgColor indexed="10"/>
          <bgColor indexed="10"/>
        </patternFill>
      </fill>
    </dxf>
    <dxf>
      <fill>
        <patternFill patternType="solid">
          <fgColor indexed="10"/>
          <bgColor indexed="11"/>
        </patternFill>
      </fill>
    </dxf>
    <dxf>
      <fill>
        <patternFill patternType="solid">
          <fgColor indexed="10"/>
          <bgColor indexed="10"/>
        </patternFill>
      </fill>
    </dxf>
  </dxfs>
  <tableStyles count="0"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vmlDrawing2.v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vmlDrawing3.v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0</xdr:col>
      <xdr:colOff>152400</xdr:colOff>
      <xdr:row>0</xdr:row>
      <xdr:rowOff>95250</xdr:rowOff>
    </xdr:from>
    <xdr:to>
      <xdr:col>0</xdr:col>
      <xdr:colOff>1057910</xdr:colOff>
      <xdr:row>0</xdr:row>
      <xdr:rowOff>619125</xdr:rowOff>
    </xdr:to>
    <xdr:pic>
      <xdr:nvPicPr>
        <xdr:cNvPr id="1025" name="Picture 1"/>
        <xdr:cNvPicPr/>
      </xdr:nvPicPr>
      <xdr:blipFill>
        <a:blip xmlns:r="http://schemas.openxmlformats.org/officeDocument/2006/relationships" r:embed="rId1">
          <a:lum/>
        </a:blip>
        <a:stretch>
          <a:fillRect/>
        </a:stretch>
      </xdr:blipFill>
      <xdr:spPr>
        <a:xfrm>
          <a:off x="152400" y="95250"/>
          <a:ext cx="905510" cy="523875"/>
        </a:xfrm>
        <a:prstGeom prst="rect">
          <a:avLst/>
        </a:prstGeom>
        <a:noFill/>
        <a:ln w="9525">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yw_ha/Desktop/A100&#35774;&#35745;&#36164;&#26009;&#28304;&#25991;&#26723;/RecoveredExternalLink1"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tle"/>
      <sheetName val="Project"/>
      <sheetName val="Checklist"/>
    </sheetNames>
    <sheetDataSet>
      <sheetData sheetId="0"/>
      <sheetData sheetId="1"/>
      <sheetData sheetId="2">
        <row r="3">
          <cell r="D3" t="str">
            <v>PASS</v>
          </cell>
        </row>
        <row r="4">
          <cell r="D4" t="str">
            <v>FAIL</v>
          </cell>
        </row>
        <row r="5">
          <cell r="D5" t="str">
            <v>NA</v>
          </cell>
        </row>
        <row r="6">
          <cell r="D6" t="str">
            <v>NA</v>
          </cell>
        </row>
        <row r="7">
          <cell r="D7" t="str">
            <v>NA</v>
          </cell>
        </row>
        <row r="8">
          <cell r="D8" t="str">
            <v>NA</v>
          </cell>
        </row>
        <row r="9">
          <cell r="D9" t="str">
            <v>NA</v>
          </cell>
        </row>
        <row r="10">
          <cell r="D10" t="str">
            <v>NA</v>
          </cell>
        </row>
        <row r="11">
          <cell r="D11" t="str">
            <v>NA</v>
          </cell>
        </row>
        <row r="12">
          <cell r="D12" t="str">
            <v>NA</v>
          </cell>
        </row>
        <row r="13">
          <cell r="D13" t="str">
            <v>NA</v>
          </cell>
        </row>
        <row r="14">
          <cell r="D14" t="str">
            <v>NA</v>
          </cell>
        </row>
        <row r="15">
          <cell r="D15" t="str">
            <v>NA</v>
          </cell>
        </row>
        <row r="16">
          <cell r="D16" t="str">
            <v>NA</v>
          </cell>
        </row>
        <row r="17">
          <cell r="D17" t="str">
            <v>NA</v>
          </cell>
        </row>
        <row r="18">
          <cell r="D18" t="str">
            <v>NA</v>
          </cell>
        </row>
        <row r="19">
          <cell r="D19" t="str">
            <v>NA</v>
          </cell>
        </row>
        <row r="20">
          <cell r="D20" t="str">
            <v>NA</v>
          </cell>
        </row>
        <row r="21">
          <cell r="D21" t="str">
            <v>NA</v>
          </cell>
        </row>
        <row r="22">
          <cell r="D22" t="str">
            <v>NA</v>
          </cell>
        </row>
        <row r="23">
          <cell r="D23" t="str">
            <v>NA</v>
          </cell>
        </row>
        <row r="24">
          <cell r="D24" t="str">
            <v>NA</v>
          </cell>
        </row>
        <row r="25">
          <cell r="D25" t="str">
            <v>NA</v>
          </cell>
        </row>
        <row r="26">
          <cell r="D26" t="str">
            <v>NA</v>
          </cell>
        </row>
        <row r="27">
          <cell r="D27" t="str">
            <v>NA</v>
          </cell>
        </row>
        <row r="28">
          <cell r="D28" t="str">
            <v>NA</v>
          </cell>
        </row>
        <row r="29">
          <cell r="D29" t="str">
            <v>NA</v>
          </cell>
        </row>
        <row r="30">
          <cell r="D30" t="str">
            <v>NA</v>
          </cell>
        </row>
        <row r="31">
          <cell r="D31" t="str">
            <v>NA</v>
          </cell>
        </row>
        <row r="32">
          <cell r="D32" t="str">
            <v>NA</v>
          </cell>
        </row>
        <row r="33">
          <cell r="D33" t="str">
            <v>NA</v>
          </cell>
        </row>
        <row r="34">
          <cell r="D34" t="str">
            <v>NA</v>
          </cell>
        </row>
        <row r="35">
          <cell r="D35" t="str">
            <v>NA</v>
          </cell>
        </row>
        <row r="36">
          <cell r="D36" t="str">
            <v>NA</v>
          </cell>
        </row>
        <row r="37">
          <cell r="D37" t="str">
            <v>NA</v>
          </cell>
        </row>
        <row r="38">
          <cell r="D38" t="str">
            <v>NA</v>
          </cell>
        </row>
        <row r="39">
          <cell r="D39" t="str">
            <v>NA</v>
          </cell>
        </row>
        <row r="40">
          <cell r="D40" t="str">
            <v>NA</v>
          </cell>
        </row>
        <row r="41">
          <cell r="D41" t="str">
            <v>NA</v>
          </cell>
        </row>
        <row r="42">
          <cell r="D42" t="str">
            <v>NA</v>
          </cell>
        </row>
        <row r="44">
          <cell r="D44" t="str">
            <v>NA</v>
          </cell>
        </row>
        <row r="45">
          <cell r="D45" t="str">
            <v>NA</v>
          </cell>
        </row>
        <row r="46">
          <cell r="D46" t="str">
            <v>NA</v>
          </cell>
        </row>
        <row r="47">
          <cell r="D47" t="str">
            <v>NA</v>
          </cell>
        </row>
        <row r="48">
          <cell r="D48" t="str">
            <v>NA</v>
          </cell>
        </row>
        <row r="49">
          <cell r="D49" t="str">
            <v>NA</v>
          </cell>
        </row>
        <row r="50">
          <cell r="D50" t="str">
            <v>NA</v>
          </cell>
        </row>
        <row r="51">
          <cell r="D51" t="str">
            <v>NA</v>
          </cell>
        </row>
        <row r="52">
          <cell r="D52" t="str">
            <v>NA</v>
          </cell>
        </row>
        <row r="53">
          <cell r="D53" t="str">
            <v>NA</v>
          </cell>
        </row>
        <row r="54">
          <cell r="D54" t="str">
            <v>NA</v>
          </cell>
        </row>
        <row r="55">
          <cell r="D55" t="str">
            <v>NA</v>
          </cell>
        </row>
        <row r="56">
          <cell r="D56" t="str">
            <v>NA</v>
          </cell>
        </row>
        <row r="57">
          <cell r="D57" t="str">
            <v>NA</v>
          </cell>
        </row>
        <row r="58">
          <cell r="D58" t="str">
            <v>NA</v>
          </cell>
        </row>
        <row r="59">
          <cell r="D59" t="str">
            <v>NA</v>
          </cell>
        </row>
        <row r="60">
          <cell r="D60" t="str">
            <v>NA</v>
          </cell>
        </row>
        <row r="61">
          <cell r="D61" t="str">
            <v>NA</v>
          </cell>
        </row>
        <row r="63">
          <cell r="D63" t="str">
            <v>NA</v>
          </cell>
        </row>
        <row r="64">
          <cell r="D64" t="str">
            <v>NA</v>
          </cell>
        </row>
        <row r="65">
          <cell r="D65" t="str">
            <v>NA</v>
          </cell>
        </row>
        <row r="66">
          <cell r="D66" t="str">
            <v>NA</v>
          </cell>
        </row>
        <row r="67">
          <cell r="D67" t="str">
            <v>NA</v>
          </cell>
        </row>
        <row r="68">
          <cell r="D68" t="str">
            <v>NA</v>
          </cell>
        </row>
        <row r="69">
          <cell r="D69" t="str">
            <v>NA</v>
          </cell>
        </row>
        <row r="70">
          <cell r="D70" t="str">
            <v>NA</v>
          </cell>
        </row>
        <row r="71">
          <cell r="D71" t="str">
            <v>NA</v>
          </cell>
        </row>
        <row r="72">
          <cell r="D72" t="str">
            <v>NA</v>
          </cell>
        </row>
        <row r="73">
          <cell r="D73" t="str">
            <v>NA</v>
          </cell>
        </row>
        <row r="74">
          <cell r="D74" t="str">
            <v>NA</v>
          </cell>
        </row>
        <row r="75">
          <cell r="D75" t="str">
            <v>NA</v>
          </cell>
        </row>
        <row r="76">
          <cell r="D76" t="str">
            <v>NA</v>
          </cell>
        </row>
        <row r="77">
          <cell r="D77" t="str">
            <v>NA</v>
          </cell>
        </row>
        <row r="78">
          <cell r="D78" t="str">
            <v>NA</v>
          </cell>
        </row>
        <row r="81">
          <cell r="D81" t="str">
            <v>NA</v>
          </cell>
        </row>
      </sheetData>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0">
              <a:srgbClr val="BBD5F0"/>
            </a:gs>
            <a:gs pos="100000">
              <a:srgbClr val="9CBEE0"/>
            </a:gs>
          </a:gsLst>
          <a:lin ang="5400000" scaled="0"/>
        </a:gradFill>
        <a:ln w="15875" cap="flat" cmpd="sng" algn="ctr">
          <a:solidFill>
            <a:srgbClr val="739CC3"/>
          </a:solidFill>
          <a:prstDash val="solid"/>
          <a:miter lim="200000"/>
        </a:ln>
      </a:spPr>
      <a:bodyPr/>
      <a:lst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3.v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72"/>
  <sheetViews>
    <sheetView showGridLines="0" topLeftCell="A7" zoomScale="85" zoomScaleNormal="85" workbookViewId="0">
      <selection activeCell="C9" sqref="C9"/>
    </sheetView>
  </sheetViews>
  <sheetFormatPr defaultColWidth="10" defaultRowHeight="12.75" customHeight="1"/>
  <cols>
    <col min="1" max="1" width="134" style="44" customWidth="1"/>
    <col min="2" max="16384" width="10" style="31"/>
  </cols>
  <sheetData>
    <row r="1" spans="1:5" ht="53.25" customHeight="1">
      <c r="A1" s="30" t="s">
        <v>168</v>
      </c>
      <c r="E1" s="32"/>
    </row>
    <row r="2" spans="1:5" ht="19.5" customHeight="1">
      <c r="A2" s="33"/>
      <c r="E2" s="32"/>
    </row>
    <row r="3" spans="1:5" ht="84" customHeight="1">
      <c r="A3" s="34" t="s">
        <v>0</v>
      </c>
    </row>
    <row r="4" spans="1:5" ht="22.5" customHeight="1">
      <c r="A4" s="35" t="s">
        <v>1</v>
      </c>
    </row>
    <row r="5" spans="1:5" ht="20.100000000000001" customHeight="1">
      <c r="A5" s="36">
        <v>43900</v>
      </c>
    </row>
    <row r="6" spans="1:5" ht="24" hidden="1" customHeight="1">
      <c r="A6" s="37"/>
      <c r="D6" s="38"/>
    </row>
    <row r="7" spans="1:5" ht="94.5" customHeight="1">
      <c r="A7" s="39" t="s">
        <v>9</v>
      </c>
    </row>
    <row r="8" spans="1:5" ht="126">
      <c r="A8" s="40" t="s">
        <v>166</v>
      </c>
    </row>
    <row r="9" spans="1:5" ht="204.75">
      <c r="A9" s="40" t="s">
        <v>167</v>
      </c>
    </row>
    <row r="10" spans="1:5" ht="20.25" customHeight="1">
      <c r="A10" s="41"/>
    </row>
    <row r="970" spans="1:1" ht="13.15" customHeight="1">
      <c r="A970" s="42"/>
    </row>
    <row r="971" spans="1:1" ht="13.15" customHeight="1">
      <c r="A971" s="42"/>
    </row>
    <row r="972" spans="1:1" ht="13.15" customHeight="1">
      <c r="A972" s="43"/>
    </row>
  </sheetData>
  <phoneticPr fontId="8" type="noConversion"/>
  <pageMargins left="0.70763888888888904" right="0.70763888888888904" top="0.74791666666666701" bottom="0.74791666666666701" header="0.31388888888888899" footer="0.31388888888888899"/>
  <pageSetup paperSize="9" scale="99" orientation="landscape"/>
  <headerFooter alignWithMargins="0">
    <oddHeader>&amp;L&amp;G&amp;C&amp;G&amp;R秘密▲5年</oddHeader>
    <oddFooter>&amp;C全志科技版权所有，侵权必究
Copyright © 2018 by Allwinner. All rights reserved&amp;RPage &amp;P of &amp;N</oddFooter>
  </headerFooter>
  <drawing r:id="rId1"/>
  <legacyDrawingHF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3"/>
  <sheetViews>
    <sheetView showGridLines="0" zoomScale="70" zoomScaleNormal="70" workbookViewId="0">
      <selection activeCell="R23" sqref="R23"/>
    </sheetView>
  </sheetViews>
  <sheetFormatPr defaultColWidth="9" defaultRowHeight="15"/>
  <cols>
    <col min="1" max="1" width="9" style="31"/>
    <col min="2" max="2" width="17.875" style="31" customWidth="1"/>
    <col min="3" max="4" width="9" style="31"/>
    <col min="5" max="5" width="16.875" style="31" customWidth="1"/>
    <col min="6" max="6" width="2.875" style="31" customWidth="1"/>
    <col min="7" max="7" width="2.875" style="31" hidden="1" customWidth="1"/>
    <col min="8" max="8" width="9" style="31"/>
    <col min="9" max="9" width="12.875" style="31" customWidth="1"/>
    <col min="10" max="12" width="9" style="31"/>
    <col min="13" max="13" width="17.75" style="31" customWidth="1"/>
    <col min="14" max="16384" width="9" style="31"/>
  </cols>
  <sheetData>
    <row r="1" spans="1:14" ht="44.25" customHeight="1">
      <c r="A1" s="62" t="s">
        <v>10</v>
      </c>
      <c r="B1" s="63"/>
      <c r="C1" s="63"/>
      <c r="D1" s="63"/>
      <c r="E1" s="63"/>
      <c r="F1" s="63"/>
      <c r="G1" s="63"/>
      <c r="H1" s="63"/>
      <c r="I1" s="63"/>
      <c r="J1" s="63"/>
      <c r="K1" s="63"/>
      <c r="L1" s="63"/>
      <c r="M1" s="64"/>
    </row>
    <row r="2" spans="1:14">
      <c r="A2" s="80" t="s">
        <v>11</v>
      </c>
      <c r="B2" s="81"/>
      <c r="C2" s="84" t="s">
        <v>12</v>
      </c>
      <c r="D2" s="85"/>
      <c r="E2" s="85"/>
      <c r="F2" s="85"/>
      <c r="G2" s="85"/>
      <c r="H2" s="80" t="s">
        <v>13</v>
      </c>
      <c r="I2" s="81"/>
      <c r="J2" s="85" t="s">
        <v>12</v>
      </c>
      <c r="K2" s="85"/>
      <c r="L2" s="85"/>
      <c r="M2" s="88"/>
      <c r="N2" s="45"/>
    </row>
    <row r="3" spans="1:14" ht="28.5" customHeight="1">
      <c r="A3" s="82"/>
      <c r="B3" s="83"/>
      <c r="C3" s="86"/>
      <c r="D3" s="87"/>
      <c r="E3" s="87"/>
      <c r="F3" s="87"/>
      <c r="G3" s="87"/>
      <c r="H3" s="82"/>
      <c r="I3" s="83"/>
      <c r="J3" s="87"/>
      <c r="K3" s="87"/>
      <c r="L3" s="87"/>
      <c r="M3" s="89"/>
      <c r="N3" s="45"/>
    </row>
    <row r="4" spans="1:14" ht="37.5" customHeight="1">
      <c r="A4" s="65" t="s">
        <v>14</v>
      </c>
      <c r="B4" s="66"/>
      <c r="C4" s="67" t="s">
        <v>2</v>
      </c>
      <c r="D4" s="68"/>
      <c r="E4" s="68"/>
      <c r="F4" s="68"/>
      <c r="G4" s="68"/>
      <c r="H4" s="68"/>
      <c r="I4" s="68"/>
      <c r="J4" s="68"/>
      <c r="K4" s="68"/>
      <c r="L4" s="68"/>
      <c r="M4" s="69"/>
      <c r="N4" s="45"/>
    </row>
    <row r="5" spans="1:14" ht="23.25">
      <c r="A5" s="46" t="s">
        <v>15</v>
      </c>
      <c r="B5" s="47"/>
      <c r="C5" s="47"/>
      <c r="D5" s="47"/>
      <c r="E5" s="47"/>
      <c r="F5" s="47"/>
      <c r="G5" s="47"/>
      <c r="H5" s="47"/>
      <c r="I5" s="47"/>
      <c r="J5" s="48"/>
      <c r="K5" s="48"/>
      <c r="L5" s="48"/>
      <c r="M5" s="49"/>
      <c r="N5" s="45"/>
    </row>
    <row r="6" spans="1:14" ht="36">
      <c r="A6" s="50"/>
      <c r="B6" s="51"/>
      <c r="C6" s="70"/>
      <c r="D6" s="70"/>
      <c r="E6" s="52" t="s">
        <v>3</v>
      </c>
      <c r="F6" s="51"/>
      <c r="G6" s="51"/>
      <c r="H6" s="51"/>
      <c r="I6" s="51"/>
      <c r="J6" s="45"/>
      <c r="K6" s="45"/>
      <c r="L6" s="45"/>
      <c r="M6" s="53"/>
      <c r="N6" s="45"/>
    </row>
    <row r="7" spans="1:14" ht="36">
      <c r="A7" s="50"/>
      <c r="B7" s="51"/>
      <c r="C7" s="71" t="s">
        <v>4</v>
      </c>
      <c r="D7" s="71"/>
      <c r="E7" s="54"/>
      <c r="F7" s="51"/>
      <c r="G7" s="51"/>
      <c r="H7" s="51"/>
      <c r="I7" s="51"/>
      <c r="J7" s="45"/>
      <c r="K7" s="45"/>
      <c r="L7" s="45"/>
      <c r="M7" s="53"/>
      <c r="N7" s="45"/>
    </row>
    <row r="8" spans="1:14" ht="36">
      <c r="A8" s="50"/>
      <c r="B8" s="51"/>
      <c r="C8" s="72" t="s">
        <v>5</v>
      </c>
      <c r="D8" s="72"/>
      <c r="E8" s="54"/>
      <c r="F8" s="51"/>
      <c r="G8" s="51"/>
      <c r="H8" s="51"/>
      <c r="I8" s="51"/>
      <c r="J8" s="45"/>
      <c r="K8" s="45"/>
      <c r="L8" s="45"/>
      <c r="M8" s="53"/>
      <c r="N8" s="45"/>
    </row>
    <row r="9" spans="1:14" ht="36">
      <c r="A9" s="50"/>
      <c r="B9" s="51"/>
      <c r="C9" s="73" t="s">
        <v>6</v>
      </c>
      <c r="D9" s="73"/>
      <c r="E9" s="54" t="e">
        <f>COUNTIF([1]Checklist!D3:D81,"NA")</f>
        <v>#VALUE!</v>
      </c>
      <c r="F9" s="51"/>
      <c r="G9" s="51"/>
      <c r="H9" s="51"/>
      <c r="I9" s="51"/>
      <c r="J9" s="45"/>
      <c r="K9" s="45"/>
      <c r="L9" s="45"/>
      <c r="M9" s="53"/>
      <c r="N9" s="45"/>
    </row>
    <row r="10" spans="1:14" ht="36">
      <c r="A10" s="50"/>
      <c r="B10" s="51"/>
      <c r="C10" s="90" t="s">
        <v>16</v>
      </c>
      <c r="D10" s="91"/>
      <c r="E10" s="55" t="e">
        <f>E7/SUM(E7,E8)</f>
        <v>#DIV/0!</v>
      </c>
      <c r="F10" s="51"/>
      <c r="G10" s="51"/>
      <c r="H10" s="51"/>
      <c r="I10" s="51"/>
      <c r="J10" s="45"/>
      <c r="K10" s="45"/>
      <c r="L10" s="45"/>
      <c r="M10" s="53"/>
      <c r="N10" s="45"/>
    </row>
    <row r="11" spans="1:14" ht="12.75" customHeight="1" thickBot="1">
      <c r="A11" s="77"/>
      <c r="B11" s="78"/>
      <c r="C11" s="78"/>
      <c r="D11" s="78"/>
      <c r="E11" s="78"/>
      <c r="F11" s="78"/>
      <c r="G11" s="78"/>
      <c r="H11" s="78"/>
      <c r="I11" s="78"/>
      <c r="J11" s="78"/>
      <c r="K11" s="78"/>
      <c r="L11" s="78"/>
      <c r="M11" s="79"/>
      <c r="N11" s="45"/>
    </row>
    <row r="12" spans="1:14" ht="35.25" customHeight="1">
      <c r="A12" s="56" t="s">
        <v>17</v>
      </c>
      <c r="B12" s="57"/>
      <c r="C12" s="58"/>
      <c r="D12" s="57"/>
      <c r="E12" s="59"/>
      <c r="F12" s="57"/>
      <c r="G12" s="57"/>
      <c r="H12" s="57"/>
      <c r="I12" s="57"/>
      <c r="J12" s="60"/>
      <c r="K12" s="60"/>
      <c r="L12" s="60"/>
      <c r="M12" s="61"/>
      <c r="N12" s="45"/>
    </row>
    <row r="13" spans="1:14" ht="48.75" customHeight="1">
      <c r="A13" s="74" t="s">
        <v>18</v>
      </c>
      <c r="B13" s="75"/>
      <c r="C13" s="75"/>
      <c r="D13" s="75"/>
      <c r="E13" s="75"/>
      <c r="F13" s="75"/>
      <c r="G13" s="75"/>
      <c r="H13" s="75"/>
      <c r="I13" s="75"/>
      <c r="J13" s="75"/>
      <c r="K13" s="75"/>
      <c r="L13" s="75"/>
      <c r="M13" s="76"/>
      <c r="N13" s="45"/>
    </row>
    <row r="14" spans="1:14" ht="48.75" customHeight="1">
      <c r="A14" s="74" t="s">
        <v>19</v>
      </c>
      <c r="B14" s="75"/>
      <c r="C14" s="75"/>
      <c r="D14" s="75"/>
      <c r="E14" s="75"/>
      <c r="F14" s="75"/>
      <c r="G14" s="75"/>
      <c r="H14" s="75"/>
      <c r="I14" s="75"/>
      <c r="J14" s="75"/>
      <c r="K14" s="75"/>
      <c r="L14" s="75"/>
      <c r="M14" s="76"/>
      <c r="N14" s="45"/>
    </row>
    <row r="15" spans="1:14" ht="15" customHeight="1" thickBot="1">
      <c r="A15" s="77"/>
      <c r="B15" s="78"/>
      <c r="C15" s="78"/>
      <c r="D15" s="78"/>
      <c r="E15" s="78"/>
      <c r="F15" s="78"/>
      <c r="G15" s="78"/>
      <c r="H15" s="78"/>
      <c r="I15" s="78"/>
      <c r="J15" s="78"/>
      <c r="K15" s="78"/>
      <c r="L15" s="78"/>
      <c r="M15" s="79"/>
      <c r="N15" s="45"/>
    </row>
    <row r="16" spans="1:14">
      <c r="A16" s="45"/>
      <c r="B16" s="45"/>
      <c r="C16" s="45"/>
      <c r="D16" s="45"/>
      <c r="E16" s="45"/>
      <c r="F16" s="45"/>
      <c r="G16" s="45"/>
      <c r="H16" s="45"/>
      <c r="I16" s="45"/>
      <c r="J16" s="45"/>
      <c r="K16" s="45"/>
      <c r="L16" s="45"/>
      <c r="M16" s="45"/>
      <c r="N16" s="45"/>
    </row>
    <row r="17" spans="1:14">
      <c r="A17" s="45"/>
      <c r="B17" s="45"/>
      <c r="C17" s="45"/>
      <c r="D17" s="45"/>
      <c r="E17" s="45"/>
      <c r="F17" s="45"/>
      <c r="G17" s="45"/>
      <c r="H17" s="45"/>
      <c r="I17" s="45"/>
      <c r="J17" s="45"/>
      <c r="K17" s="45"/>
      <c r="L17" s="45"/>
      <c r="M17" s="45"/>
      <c r="N17" s="45"/>
    </row>
    <row r="18" spans="1:14">
      <c r="A18" s="45"/>
      <c r="B18" s="45"/>
      <c r="C18" s="45"/>
      <c r="D18" s="45"/>
      <c r="E18" s="45"/>
      <c r="F18" s="45"/>
      <c r="G18" s="45"/>
      <c r="H18" s="45"/>
      <c r="I18" s="45"/>
      <c r="J18" s="45"/>
      <c r="K18" s="45"/>
      <c r="L18" s="45"/>
      <c r="M18" s="45"/>
      <c r="N18" s="45"/>
    </row>
    <row r="19" spans="1:14">
      <c r="A19" s="45"/>
      <c r="B19" s="45"/>
      <c r="C19" s="45"/>
      <c r="D19" s="45"/>
      <c r="E19" s="45"/>
      <c r="F19" s="45"/>
      <c r="G19" s="45"/>
      <c r="H19" s="45"/>
      <c r="I19" s="45"/>
      <c r="J19" s="45"/>
      <c r="K19" s="45"/>
      <c r="L19" s="45"/>
      <c r="M19" s="45"/>
      <c r="N19" s="45"/>
    </row>
    <row r="20" spans="1:14">
      <c r="A20" s="45"/>
      <c r="B20" s="45"/>
      <c r="C20" s="45"/>
      <c r="D20" s="45"/>
      <c r="E20" s="45"/>
      <c r="F20" s="45"/>
      <c r="G20" s="45"/>
      <c r="H20" s="45"/>
      <c r="I20" s="45"/>
      <c r="J20" s="45"/>
      <c r="K20" s="45"/>
      <c r="L20" s="45"/>
      <c r="M20" s="45"/>
      <c r="N20" s="45"/>
    </row>
    <row r="21" spans="1:14">
      <c r="A21" s="45"/>
      <c r="B21" s="45"/>
      <c r="C21" s="45"/>
      <c r="D21" s="45"/>
      <c r="E21" s="45"/>
      <c r="F21" s="45"/>
      <c r="G21" s="45"/>
      <c r="H21" s="45"/>
      <c r="I21" s="45"/>
      <c r="J21" s="45"/>
      <c r="K21" s="45"/>
      <c r="L21" s="45"/>
      <c r="M21" s="45"/>
      <c r="N21" s="45"/>
    </row>
    <row r="22" spans="1:14">
      <c r="A22" s="45"/>
      <c r="B22" s="45"/>
      <c r="C22" s="45"/>
      <c r="D22" s="45"/>
      <c r="E22" s="45"/>
      <c r="F22" s="45"/>
      <c r="G22" s="45"/>
      <c r="H22" s="45"/>
      <c r="I22" s="45"/>
      <c r="J22" s="45"/>
      <c r="K22" s="45"/>
      <c r="L22" s="45"/>
      <c r="M22" s="45"/>
      <c r="N22" s="45"/>
    </row>
    <row r="23" spans="1:14">
      <c r="A23" s="45"/>
      <c r="B23" s="45"/>
      <c r="C23" s="45"/>
      <c r="D23" s="45"/>
      <c r="E23" s="45"/>
      <c r="F23" s="45"/>
      <c r="G23" s="45"/>
      <c r="H23" s="45"/>
      <c r="I23" s="45"/>
      <c r="J23" s="45"/>
      <c r="K23" s="45"/>
      <c r="L23" s="45"/>
      <c r="M23" s="45"/>
      <c r="N23" s="45"/>
    </row>
    <row r="24" spans="1:14">
      <c r="A24" s="45"/>
      <c r="B24" s="45"/>
      <c r="C24" s="45"/>
      <c r="D24" s="45"/>
      <c r="E24" s="45"/>
      <c r="F24" s="45"/>
      <c r="G24" s="45"/>
      <c r="H24" s="45"/>
      <c r="I24" s="45"/>
      <c r="J24" s="45"/>
      <c r="K24" s="45"/>
      <c r="L24" s="45"/>
      <c r="M24" s="45"/>
      <c r="N24" s="45"/>
    </row>
    <row r="25" spans="1:14">
      <c r="A25" s="45"/>
      <c r="B25" s="45"/>
      <c r="C25" s="45"/>
      <c r="D25" s="45"/>
      <c r="E25" s="45"/>
      <c r="F25" s="45"/>
      <c r="G25" s="45"/>
      <c r="H25" s="45"/>
      <c r="I25" s="45"/>
      <c r="J25" s="45"/>
      <c r="K25" s="45"/>
      <c r="L25" s="45"/>
      <c r="M25" s="45"/>
      <c r="N25" s="45"/>
    </row>
    <row r="26" spans="1:14">
      <c r="A26" s="45"/>
      <c r="B26" s="45"/>
      <c r="C26" s="45"/>
      <c r="D26" s="45"/>
      <c r="E26" s="45"/>
      <c r="F26" s="45"/>
      <c r="G26" s="45"/>
      <c r="H26" s="45"/>
      <c r="I26" s="45"/>
      <c r="J26" s="45"/>
      <c r="K26" s="45"/>
      <c r="L26" s="45"/>
      <c r="M26" s="45"/>
      <c r="N26" s="45"/>
    </row>
    <row r="27" spans="1:14">
      <c r="A27" s="45"/>
      <c r="B27" s="45"/>
      <c r="C27" s="45"/>
      <c r="D27" s="45"/>
      <c r="E27" s="45"/>
      <c r="F27" s="45"/>
      <c r="G27" s="45"/>
      <c r="H27" s="45"/>
      <c r="I27" s="45"/>
      <c r="J27" s="45"/>
      <c r="K27" s="45"/>
      <c r="L27" s="45"/>
      <c r="M27" s="45"/>
      <c r="N27" s="45"/>
    </row>
    <row r="28" spans="1:14">
      <c r="A28" s="45"/>
      <c r="B28" s="45"/>
      <c r="C28" s="45"/>
      <c r="D28" s="45"/>
      <c r="E28" s="45"/>
      <c r="F28" s="45"/>
      <c r="G28" s="45"/>
      <c r="H28" s="45"/>
      <c r="I28" s="45"/>
      <c r="J28" s="45"/>
      <c r="K28" s="45"/>
      <c r="L28" s="45"/>
      <c r="M28" s="45"/>
      <c r="N28" s="45"/>
    </row>
    <row r="29" spans="1:14">
      <c r="A29" s="45"/>
      <c r="B29" s="45"/>
      <c r="C29" s="45"/>
      <c r="D29" s="45"/>
      <c r="E29" s="45"/>
      <c r="F29" s="45"/>
      <c r="G29" s="45"/>
      <c r="H29" s="45"/>
      <c r="I29" s="45"/>
      <c r="J29" s="45"/>
      <c r="K29" s="45"/>
      <c r="L29" s="45"/>
      <c r="M29" s="45"/>
      <c r="N29" s="45"/>
    </row>
    <row r="30" spans="1:14">
      <c r="A30" s="45"/>
      <c r="B30" s="45"/>
      <c r="C30" s="45"/>
      <c r="D30" s="45"/>
      <c r="E30" s="45"/>
      <c r="F30" s="45"/>
      <c r="G30" s="45"/>
      <c r="H30" s="45"/>
      <c r="I30" s="45"/>
      <c r="J30" s="45"/>
      <c r="K30" s="45"/>
      <c r="L30" s="45"/>
      <c r="M30" s="45"/>
      <c r="N30" s="45"/>
    </row>
    <row r="31" spans="1:14">
      <c r="A31" s="45"/>
      <c r="B31" s="45"/>
      <c r="C31" s="45"/>
      <c r="D31" s="45"/>
      <c r="E31" s="45"/>
      <c r="F31" s="45"/>
      <c r="G31" s="45"/>
      <c r="H31" s="45"/>
      <c r="I31" s="45"/>
      <c r="J31" s="45"/>
      <c r="K31" s="45"/>
      <c r="L31" s="45"/>
      <c r="M31" s="45"/>
      <c r="N31" s="45"/>
    </row>
    <row r="32" spans="1:14">
      <c r="A32" s="45"/>
      <c r="B32" s="45"/>
      <c r="C32" s="45"/>
      <c r="D32" s="45"/>
      <c r="E32" s="45"/>
      <c r="F32" s="45"/>
      <c r="G32" s="45"/>
      <c r="H32" s="45"/>
      <c r="I32" s="45"/>
      <c r="J32" s="45"/>
      <c r="K32" s="45"/>
      <c r="L32" s="45"/>
      <c r="M32" s="45"/>
      <c r="N32" s="45"/>
    </row>
    <row r="33" spans="1:14">
      <c r="A33" s="45"/>
      <c r="B33" s="45"/>
      <c r="C33" s="45"/>
      <c r="D33" s="45"/>
      <c r="E33" s="45"/>
      <c r="F33" s="45"/>
      <c r="G33" s="45"/>
      <c r="H33" s="45"/>
      <c r="I33" s="45"/>
      <c r="J33" s="45"/>
      <c r="K33" s="45"/>
      <c r="L33" s="45"/>
      <c r="M33" s="45"/>
      <c r="N33" s="45"/>
    </row>
  </sheetData>
  <mergeCells count="16">
    <mergeCell ref="C8:D8"/>
    <mergeCell ref="C9:D9"/>
    <mergeCell ref="A13:M13"/>
    <mergeCell ref="A15:M15"/>
    <mergeCell ref="A2:B3"/>
    <mergeCell ref="C2:G3"/>
    <mergeCell ref="H2:I3"/>
    <mergeCell ref="J2:M3"/>
    <mergeCell ref="C10:D10"/>
    <mergeCell ref="A14:M14"/>
    <mergeCell ref="A11:M11"/>
    <mergeCell ref="A1:M1"/>
    <mergeCell ref="A4:B4"/>
    <mergeCell ref="C4:M4"/>
    <mergeCell ref="C6:D6"/>
    <mergeCell ref="C7:D7"/>
  </mergeCells>
  <phoneticPr fontId="8" type="noConversion"/>
  <pageMargins left="0.70763888888888904" right="0.70763888888888904" top="0.74791666666666701" bottom="0.74791666666666701" header="0.31388888888888899" footer="0.31388888888888899"/>
  <pageSetup paperSize="9" scale="99" orientation="landscape" r:id="rId1"/>
  <headerFooter alignWithMargins="0">
    <oddHeader>&amp;L&amp;G&amp;C&amp;G&amp;R秘密▲5年</oddHeader>
    <oddFooter>&amp;C全志科技版权所有，侵权必究
Copyright © 2018 by Allwinner. All rights reserved&amp;RPage &amp;P of &amp;N</oddFooter>
  </headerFooter>
  <legacyDrawingHF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
  <sheetViews>
    <sheetView topLeftCell="A7" zoomScaleNormal="100" workbookViewId="0">
      <selection activeCell="C12" sqref="C12"/>
    </sheetView>
  </sheetViews>
  <sheetFormatPr defaultColWidth="9" defaultRowHeight="13.5"/>
  <cols>
    <col min="1" max="1" width="9" style="1"/>
    <col min="2" max="2" width="10.625" style="1" customWidth="1"/>
    <col min="3" max="3" width="57.25" style="1" customWidth="1"/>
    <col min="4" max="4" width="13.125" style="1" customWidth="1"/>
    <col min="5" max="5" width="24.625" style="1" customWidth="1"/>
    <col min="6" max="6" width="22.375" style="1" customWidth="1"/>
    <col min="7" max="16384" width="9" style="1"/>
  </cols>
  <sheetData>
    <row r="1" spans="1:6" ht="18.75">
      <c r="A1" s="104" t="s">
        <v>25</v>
      </c>
      <c r="B1" s="105" t="s">
        <v>26</v>
      </c>
      <c r="C1" s="104" t="s">
        <v>24</v>
      </c>
      <c r="D1" s="106" t="s">
        <v>20</v>
      </c>
      <c r="E1" s="107"/>
      <c r="F1" s="104" t="s">
        <v>23</v>
      </c>
    </row>
    <row r="2" spans="1:6" ht="35.25" customHeight="1">
      <c r="A2" s="108"/>
      <c r="B2" s="109"/>
      <c r="C2" s="108"/>
      <c r="D2" s="110" t="s">
        <v>21</v>
      </c>
      <c r="E2" s="110" t="s">
        <v>22</v>
      </c>
      <c r="F2" s="108"/>
    </row>
    <row r="3" spans="1:6" ht="31.5">
      <c r="A3" s="111">
        <v>1</v>
      </c>
      <c r="B3" s="112"/>
      <c r="C3" s="113" t="s">
        <v>27</v>
      </c>
      <c r="D3" s="112" t="s">
        <v>4</v>
      </c>
      <c r="E3" s="114"/>
      <c r="F3" s="114"/>
    </row>
    <row r="4" spans="1:6" ht="47.25">
      <c r="A4" s="111">
        <v>2</v>
      </c>
      <c r="B4" s="112"/>
      <c r="C4" s="113" t="s">
        <v>28</v>
      </c>
      <c r="D4" s="112" t="s">
        <v>5</v>
      </c>
      <c r="E4" s="114" t="s">
        <v>7</v>
      </c>
      <c r="F4" s="114" t="s">
        <v>7</v>
      </c>
    </row>
    <row r="5" spans="1:6" ht="31.5">
      <c r="A5" s="111">
        <v>3</v>
      </c>
      <c r="B5" s="112"/>
      <c r="C5" s="113" t="s">
        <v>29</v>
      </c>
      <c r="D5" s="112" t="s">
        <v>6</v>
      </c>
      <c r="E5" s="114" t="s">
        <v>7</v>
      </c>
      <c r="F5" s="114"/>
    </row>
    <row r="6" spans="1:6" ht="15.75">
      <c r="A6" s="111">
        <v>4</v>
      </c>
      <c r="B6" s="112"/>
      <c r="C6" s="113" t="s">
        <v>169</v>
      </c>
      <c r="D6" s="112"/>
      <c r="E6" s="114"/>
      <c r="F6" s="114"/>
    </row>
    <row r="7" spans="1:6" ht="47.25">
      <c r="A7" s="111">
        <v>5</v>
      </c>
      <c r="B7" s="112"/>
      <c r="C7" s="113" t="s">
        <v>30</v>
      </c>
      <c r="D7" s="112"/>
      <c r="E7" s="114"/>
      <c r="F7" s="114"/>
    </row>
    <row r="8" spans="1:6" ht="31.5">
      <c r="A8" s="111">
        <v>6</v>
      </c>
      <c r="B8" s="112"/>
      <c r="C8" s="113" t="s">
        <v>109</v>
      </c>
      <c r="D8" s="112"/>
      <c r="E8" s="114"/>
      <c r="F8" s="114"/>
    </row>
    <row r="9" spans="1:6" ht="47.25">
      <c r="A9" s="111">
        <v>7</v>
      </c>
      <c r="B9" s="112"/>
      <c r="C9" s="113" t="s">
        <v>110</v>
      </c>
      <c r="D9" s="112"/>
      <c r="E9" s="114"/>
      <c r="F9" s="114"/>
    </row>
    <row r="10" spans="1:6" ht="15.75">
      <c r="A10" s="111">
        <v>8</v>
      </c>
      <c r="B10" s="112"/>
      <c r="C10" s="113" t="s">
        <v>40</v>
      </c>
      <c r="D10" s="112"/>
      <c r="E10" s="114"/>
      <c r="F10" s="114"/>
    </row>
    <row r="11" spans="1:6" ht="47.25">
      <c r="A11" s="111">
        <v>9</v>
      </c>
      <c r="B11" s="112"/>
      <c r="C11" s="113" t="s">
        <v>41</v>
      </c>
      <c r="D11" s="112"/>
      <c r="E11" s="114"/>
      <c r="F11" s="114"/>
    </row>
    <row r="12" spans="1:6" ht="63">
      <c r="A12" s="111">
        <v>10</v>
      </c>
      <c r="B12" s="112"/>
      <c r="C12" s="113" t="s">
        <v>170</v>
      </c>
      <c r="D12" s="112"/>
      <c r="E12" s="114"/>
      <c r="F12" s="114"/>
    </row>
    <row r="13" spans="1:6" ht="21">
      <c r="A13" s="6"/>
      <c r="B13" s="7"/>
      <c r="C13" s="8"/>
      <c r="D13" s="9"/>
      <c r="E13" s="8"/>
      <c r="F13" s="8"/>
    </row>
    <row r="14" spans="1:6" ht="21">
      <c r="A14" s="6"/>
      <c r="B14" s="7"/>
      <c r="C14" s="8"/>
      <c r="D14" s="9"/>
      <c r="E14" s="8"/>
      <c r="F14" s="8"/>
    </row>
    <row r="15" spans="1:6" ht="21">
      <c r="A15" s="6"/>
      <c r="B15" s="7"/>
      <c r="C15" s="8"/>
      <c r="D15" s="9"/>
      <c r="E15" s="8"/>
      <c r="F15" s="8"/>
    </row>
    <row r="16" spans="1:6" ht="21">
      <c r="A16" s="6"/>
      <c r="B16" s="7"/>
      <c r="C16" s="8"/>
      <c r="D16" s="9"/>
      <c r="E16" s="8"/>
      <c r="F16" s="8"/>
    </row>
    <row r="17" spans="1:6" ht="21">
      <c r="A17" s="6"/>
      <c r="B17" s="7"/>
      <c r="C17" s="8"/>
      <c r="D17" s="9"/>
      <c r="E17" s="8"/>
      <c r="F17" s="8"/>
    </row>
    <row r="18" spans="1:6" ht="21">
      <c r="A18" s="6"/>
      <c r="B18" s="7"/>
      <c r="C18" s="8"/>
      <c r="D18" s="9"/>
      <c r="E18" s="8"/>
      <c r="F18" s="8"/>
    </row>
    <row r="19" spans="1:6" ht="21">
      <c r="A19" s="6"/>
      <c r="B19" s="7"/>
      <c r="C19" s="8"/>
      <c r="D19" s="9"/>
      <c r="E19" s="8"/>
      <c r="F19" s="8"/>
    </row>
    <row r="20" spans="1:6" ht="21">
      <c r="A20" s="6"/>
      <c r="B20" s="7"/>
      <c r="C20" s="8"/>
      <c r="D20" s="9"/>
      <c r="E20" s="8"/>
      <c r="F20" s="8"/>
    </row>
    <row r="21" spans="1:6" ht="21">
      <c r="A21" s="6"/>
      <c r="B21" s="7"/>
      <c r="C21" s="8"/>
      <c r="D21" s="9"/>
      <c r="E21" s="8"/>
      <c r="F21" s="8"/>
    </row>
  </sheetData>
  <mergeCells count="5">
    <mergeCell ref="D1:E1"/>
    <mergeCell ref="A1:A2"/>
    <mergeCell ref="B1:B2"/>
    <mergeCell ref="C1:C2"/>
    <mergeCell ref="F1:F2"/>
  </mergeCells>
  <phoneticPr fontId="8" type="noConversion"/>
  <conditionalFormatting sqref="D3:D12">
    <cfRule type="cellIs" dxfId="15" priority="3" stopIfTrue="1" operator="equal">
      <formula>"fail"</formula>
    </cfRule>
    <cfRule type="cellIs" dxfId="14" priority="4" stopIfTrue="1" operator="equal">
      <formula>"pass"</formula>
    </cfRule>
  </conditionalFormatting>
  <conditionalFormatting sqref="A6 E3:F12 B3:B12 A3 A8 A10:A12">
    <cfRule type="cellIs" dxfId="13" priority="7" stopIfTrue="1" operator="equal">
      <formula>"if F3=fail"</formula>
    </cfRule>
    <cfRule type="cellIs" dxfId="12" priority="8" stopIfTrue="1" operator="equal">
      <formula>"F3=""pass"""</formula>
    </cfRule>
  </conditionalFormatting>
  <dataValidations count="2">
    <dataValidation allowBlank="1" showInputMessage="1" showErrorMessage="1" sqref="D2"/>
    <dataValidation type="list" allowBlank="1" showInputMessage="1" showErrorMessage="1" sqref="D3:D12">
      <formula1>"NA,PASS,FAIL"</formula1>
    </dataValidation>
  </dataValidations>
  <pageMargins left="0.70763888888888904" right="0.70763888888888904" top="0.74791666666666701" bottom="0.74791666666666701" header="0.31388888888888899" footer="0.31388888888888899"/>
  <pageSetup paperSize="9" scale="99" orientation="landscape"/>
  <headerFooter alignWithMargins="0">
    <oddHeader>&amp;L&amp;G&amp;C&amp;G&amp;R秘密▲5年</oddHeader>
    <oddFooter>&amp;C全志科技版权所有，侵权必究
Copyright © 2018 by Allwinner. All rights reserved&amp;RPage &amp;P of &amp;N</oddFooter>
  </headerFooter>
  <legacyDrawingHF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8"/>
  <sheetViews>
    <sheetView topLeftCell="A22" zoomScaleNormal="100" workbookViewId="0">
      <selection activeCell="C24" sqref="C24"/>
    </sheetView>
  </sheetViews>
  <sheetFormatPr defaultColWidth="9" defaultRowHeight="28.35" customHeight="1"/>
  <cols>
    <col min="1" max="1" width="9" style="1"/>
    <col min="2" max="2" width="11.125" style="1" customWidth="1"/>
    <col min="3" max="3" width="57.25" style="1" customWidth="1"/>
    <col min="4" max="4" width="13.125" style="1" customWidth="1"/>
    <col min="5" max="5" width="24.375" style="1" customWidth="1"/>
    <col min="6" max="6" width="22.375" style="1" customWidth="1"/>
    <col min="7" max="16384" width="9" style="1"/>
  </cols>
  <sheetData>
    <row r="1" spans="1:6" ht="21.75" thickBot="1">
      <c r="A1" s="94" t="s">
        <v>25</v>
      </c>
      <c r="B1" s="96" t="s">
        <v>26</v>
      </c>
      <c r="C1" s="94" t="s">
        <v>24</v>
      </c>
      <c r="D1" s="92" t="s">
        <v>20</v>
      </c>
      <c r="E1" s="93"/>
      <c r="F1" s="94" t="s">
        <v>23</v>
      </c>
    </row>
    <row r="2" spans="1:6" ht="21">
      <c r="A2" s="95"/>
      <c r="B2" s="97"/>
      <c r="C2" s="95"/>
      <c r="D2" s="2" t="s">
        <v>21</v>
      </c>
      <c r="E2" s="2" t="s">
        <v>22</v>
      </c>
      <c r="F2" s="95"/>
    </row>
    <row r="3" spans="1:6" ht="34.5">
      <c r="A3" s="21">
        <v>1</v>
      </c>
      <c r="B3" s="98" t="s">
        <v>31</v>
      </c>
      <c r="C3" s="16" t="s">
        <v>42</v>
      </c>
      <c r="D3" s="21" t="s">
        <v>4</v>
      </c>
      <c r="E3" s="22"/>
      <c r="F3" s="22"/>
    </row>
    <row r="4" spans="1:6" ht="20.25">
      <c r="A4" s="21">
        <v>2</v>
      </c>
      <c r="B4" s="98"/>
      <c r="C4" s="16" t="s">
        <v>43</v>
      </c>
      <c r="D4" s="21" t="s">
        <v>5</v>
      </c>
      <c r="E4" s="22"/>
      <c r="F4" s="22"/>
    </row>
    <row r="5" spans="1:6" ht="34.5">
      <c r="A5" s="21">
        <v>3</v>
      </c>
      <c r="B5" s="98" t="s">
        <v>32</v>
      </c>
      <c r="C5" s="16" t="s">
        <v>111</v>
      </c>
      <c r="D5" s="23" t="s">
        <v>6</v>
      </c>
      <c r="E5" s="22"/>
      <c r="F5" s="22"/>
    </row>
    <row r="6" spans="1:6" ht="34.5">
      <c r="A6" s="21">
        <v>4</v>
      </c>
      <c r="B6" s="98"/>
      <c r="C6" s="16" t="s">
        <v>44</v>
      </c>
      <c r="D6" s="23"/>
      <c r="E6" s="22"/>
      <c r="F6" s="22"/>
    </row>
    <row r="7" spans="1:6" ht="51.75">
      <c r="A7" s="21">
        <v>5</v>
      </c>
      <c r="B7" s="98"/>
      <c r="C7" s="16" t="s">
        <v>112</v>
      </c>
      <c r="D7" s="23"/>
      <c r="E7" s="22"/>
      <c r="F7" s="22"/>
    </row>
    <row r="8" spans="1:6" ht="51.75">
      <c r="A8" s="21">
        <v>6</v>
      </c>
      <c r="B8" s="98"/>
      <c r="C8" s="16" t="s">
        <v>113</v>
      </c>
      <c r="D8" s="23"/>
      <c r="E8" s="22"/>
      <c r="F8" s="22"/>
    </row>
    <row r="9" spans="1:6" ht="51.75">
      <c r="A9" s="21">
        <v>7</v>
      </c>
      <c r="B9" s="98"/>
      <c r="C9" s="16" t="s">
        <v>114</v>
      </c>
      <c r="D9" s="23"/>
      <c r="E9" s="22"/>
      <c r="F9" s="22"/>
    </row>
    <row r="10" spans="1:6" ht="34.5">
      <c r="A10" s="21">
        <v>8</v>
      </c>
      <c r="B10" s="98"/>
      <c r="C10" s="16" t="s">
        <v>45</v>
      </c>
      <c r="D10" s="23"/>
      <c r="E10" s="22"/>
      <c r="F10" s="22"/>
    </row>
    <row r="11" spans="1:6" ht="34.5">
      <c r="A11" s="21">
        <v>9</v>
      </c>
      <c r="B11" s="98"/>
      <c r="C11" s="16" t="s">
        <v>46</v>
      </c>
      <c r="D11" s="23"/>
      <c r="E11" s="22"/>
      <c r="F11" s="22"/>
    </row>
    <row r="12" spans="1:6" ht="34.5">
      <c r="A12" s="21">
        <v>10</v>
      </c>
      <c r="B12" s="98"/>
      <c r="C12" s="16" t="s">
        <v>171</v>
      </c>
      <c r="D12" s="23"/>
      <c r="E12" s="22"/>
      <c r="F12" s="22"/>
    </row>
    <row r="13" spans="1:6" ht="34.5">
      <c r="A13" s="21">
        <v>11</v>
      </c>
      <c r="B13" s="98"/>
      <c r="C13" s="16" t="s">
        <v>47</v>
      </c>
      <c r="D13" s="23"/>
      <c r="E13" s="22"/>
      <c r="F13" s="22"/>
    </row>
    <row r="14" spans="1:6" ht="51.75">
      <c r="A14" s="21">
        <v>12</v>
      </c>
      <c r="B14" s="98"/>
      <c r="C14" s="16" t="s">
        <v>115</v>
      </c>
      <c r="D14" s="23"/>
      <c r="E14" s="22"/>
      <c r="F14" s="22"/>
    </row>
    <row r="15" spans="1:6" ht="52.5">
      <c r="A15" s="21">
        <v>13</v>
      </c>
      <c r="B15" s="98"/>
      <c r="C15" s="16" t="s">
        <v>116</v>
      </c>
      <c r="D15" s="23"/>
      <c r="E15" s="22"/>
      <c r="F15" s="22"/>
    </row>
    <row r="16" spans="1:6" ht="86.25">
      <c r="A16" s="23">
        <v>14</v>
      </c>
      <c r="B16" s="98"/>
      <c r="C16" s="16" t="s">
        <v>48</v>
      </c>
      <c r="D16" s="23"/>
      <c r="E16" s="22"/>
      <c r="F16" s="22"/>
    </row>
    <row r="17" spans="1:6" ht="51.75">
      <c r="A17" s="23">
        <v>15</v>
      </c>
      <c r="B17" s="98"/>
      <c r="C17" s="16" t="s">
        <v>172</v>
      </c>
      <c r="D17" s="23"/>
      <c r="E17" s="22"/>
      <c r="F17" s="22"/>
    </row>
    <row r="18" spans="1:6" ht="51.75">
      <c r="A18" s="21">
        <v>16</v>
      </c>
      <c r="B18" s="98"/>
      <c r="C18" s="16" t="s">
        <v>49</v>
      </c>
      <c r="D18" s="23"/>
      <c r="E18" s="22"/>
      <c r="F18" s="22"/>
    </row>
    <row r="19" spans="1:6" ht="34.5">
      <c r="A19" s="23">
        <v>17</v>
      </c>
      <c r="B19" s="98"/>
      <c r="C19" s="16" t="s">
        <v>117</v>
      </c>
      <c r="D19" s="23"/>
      <c r="E19" s="22"/>
      <c r="F19" s="22"/>
    </row>
    <row r="20" spans="1:6" ht="51.75">
      <c r="A20" s="23">
        <v>18</v>
      </c>
      <c r="B20" s="98"/>
      <c r="C20" s="16" t="s">
        <v>50</v>
      </c>
      <c r="D20" s="23"/>
      <c r="E20" s="22"/>
      <c r="F20" s="22"/>
    </row>
    <row r="21" spans="1:6" ht="51.75">
      <c r="A21" s="23">
        <v>19</v>
      </c>
      <c r="B21" s="98"/>
      <c r="C21" s="16" t="s">
        <v>51</v>
      </c>
      <c r="D21" s="23"/>
      <c r="E21" s="22"/>
      <c r="F21" s="22"/>
    </row>
    <row r="22" spans="1:6" ht="34.5">
      <c r="A22" s="23">
        <v>20</v>
      </c>
      <c r="B22" s="98"/>
      <c r="C22" s="16" t="s">
        <v>173</v>
      </c>
      <c r="D22" s="23"/>
      <c r="E22" s="22"/>
      <c r="F22" s="22"/>
    </row>
    <row r="23" spans="1:6" ht="34.5">
      <c r="A23" s="23">
        <v>21</v>
      </c>
      <c r="B23" s="98"/>
      <c r="C23" s="16" t="s">
        <v>174</v>
      </c>
      <c r="D23" s="23"/>
      <c r="E23" s="22"/>
      <c r="F23" s="22"/>
    </row>
    <row r="24" spans="1:6" ht="34.5">
      <c r="A24" s="23">
        <v>22</v>
      </c>
      <c r="B24" s="98"/>
      <c r="C24" s="16" t="s">
        <v>175</v>
      </c>
      <c r="D24" s="23"/>
      <c r="E24" s="22"/>
      <c r="F24" s="22"/>
    </row>
    <row r="25" spans="1:6" ht="51.75">
      <c r="A25" s="23">
        <v>23</v>
      </c>
      <c r="B25" s="98"/>
      <c r="C25" s="16" t="s">
        <v>52</v>
      </c>
      <c r="D25" s="23"/>
      <c r="E25" s="22"/>
      <c r="F25" s="22"/>
    </row>
    <row r="26" spans="1:6" ht="20.25">
      <c r="A26" s="23">
        <v>24</v>
      </c>
      <c r="B26" s="98"/>
      <c r="C26" s="16" t="s">
        <v>53</v>
      </c>
      <c r="D26" s="23"/>
      <c r="E26" s="22"/>
      <c r="F26" s="22"/>
    </row>
    <row r="27" spans="1:6" ht="51.75">
      <c r="A27" s="23">
        <v>25</v>
      </c>
      <c r="B27" s="98"/>
      <c r="C27" s="16" t="s">
        <v>118</v>
      </c>
      <c r="D27" s="23"/>
      <c r="E27" s="22"/>
      <c r="F27" s="22"/>
    </row>
    <row r="28" spans="1:6" ht="51.75">
      <c r="A28" s="23">
        <v>26</v>
      </c>
      <c r="B28" s="98"/>
      <c r="C28" s="16" t="s">
        <v>56</v>
      </c>
      <c r="D28" s="23"/>
      <c r="E28" s="22"/>
      <c r="F28" s="22"/>
    </row>
    <row r="29" spans="1:6" ht="86.25">
      <c r="A29" s="23">
        <v>27</v>
      </c>
      <c r="B29" s="98"/>
      <c r="C29" s="16" t="s">
        <v>57</v>
      </c>
      <c r="D29" s="23"/>
      <c r="E29" s="22"/>
      <c r="F29" s="22"/>
    </row>
    <row r="30" spans="1:6" ht="34.5">
      <c r="A30" s="23">
        <v>28</v>
      </c>
      <c r="B30" s="98"/>
      <c r="C30" s="16" t="s">
        <v>55</v>
      </c>
      <c r="D30" s="23"/>
      <c r="E30" s="22"/>
      <c r="F30" s="22"/>
    </row>
    <row r="31" spans="1:6" ht="34.5">
      <c r="A31" s="23">
        <v>29</v>
      </c>
      <c r="B31" s="98"/>
      <c r="C31" s="16" t="s">
        <v>54</v>
      </c>
      <c r="D31" s="23"/>
      <c r="E31" s="22"/>
      <c r="F31" s="22"/>
    </row>
    <row r="32" spans="1:6" ht="69">
      <c r="A32" s="23">
        <v>30</v>
      </c>
      <c r="B32" s="98"/>
      <c r="C32" s="16" t="s">
        <v>120</v>
      </c>
      <c r="D32" s="23"/>
      <c r="E32" s="22"/>
      <c r="F32" s="22"/>
    </row>
    <row r="33" spans="1:6" ht="51.75">
      <c r="A33" s="23">
        <v>31</v>
      </c>
      <c r="B33" s="98"/>
      <c r="C33" s="16" t="s">
        <v>119</v>
      </c>
      <c r="D33" s="23"/>
      <c r="E33" s="22"/>
      <c r="F33" s="22"/>
    </row>
    <row r="34" spans="1:6" ht="69">
      <c r="A34" s="23">
        <v>32</v>
      </c>
      <c r="B34" s="98"/>
      <c r="C34" s="16" t="s">
        <v>58</v>
      </c>
      <c r="D34" s="23"/>
      <c r="E34" s="22"/>
      <c r="F34" s="22"/>
    </row>
    <row r="35" spans="1:6" ht="51.75">
      <c r="A35" s="23">
        <v>33</v>
      </c>
      <c r="B35" s="98"/>
      <c r="C35" s="16" t="s">
        <v>60</v>
      </c>
      <c r="D35" s="23"/>
      <c r="E35" s="22"/>
      <c r="F35" s="22"/>
    </row>
    <row r="36" spans="1:6" ht="69">
      <c r="A36" s="23">
        <v>34</v>
      </c>
      <c r="B36" s="98"/>
      <c r="C36" s="16" t="s">
        <v>59</v>
      </c>
      <c r="D36" s="23"/>
      <c r="E36" s="22"/>
      <c r="F36" s="22"/>
    </row>
    <row r="37" spans="1:6" ht="69">
      <c r="A37" s="23">
        <v>35</v>
      </c>
      <c r="B37" s="98"/>
      <c r="C37" s="16" t="s">
        <v>122</v>
      </c>
      <c r="D37" s="23"/>
      <c r="E37" s="22"/>
      <c r="F37" s="22"/>
    </row>
    <row r="38" spans="1:6" ht="69">
      <c r="A38" s="23">
        <v>36</v>
      </c>
      <c r="B38" s="98"/>
      <c r="C38" s="24" t="s">
        <v>121</v>
      </c>
      <c r="D38" s="23"/>
      <c r="E38" s="22"/>
      <c r="F38" s="22"/>
    </row>
  </sheetData>
  <mergeCells count="7">
    <mergeCell ref="B5:B38"/>
    <mergeCell ref="C1:C2"/>
    <mergeCell ref="F1:F2"/>
    <mergeCell ref="D1:E1"/>
    <mergeCell ref="A1:A2"/>
    <mergeCell ref="B1:B2"/>
    <mergeCell ref="B3:B4"/>
  </mergeCells>
  <phoneticPr fontId="8" type="noConversion"/>
  <conditionalFormatting sqref="D3:D38">
    <cfRule type="cellIs" dxfId="11" priority="3" stopIfTrue="1" operator="equal">
      <formula>"fail"</formula>
    </cfRule>
    <cfRule type="cellIs" dxfId="10" priority="4" stopIfTrue="1" operator="equal">
      <formula>"pass"</formula>
    </cfRule>
  </conditionalFormatting>
  <conditionalFormatting sqref="F3:F13">
    <cfRule type="cellIs" dxfId="9" priority="1" stopIfTrue="1" operator="equal">
      <formula>"if F3=fail"</formula>
    </cfRule>
    <cfRule type="cellIs" dxfId="8" priority="2" stopIfTrue="1" operator="equal">
      <formula>"F3=""pass"""</formula>
    </cfRule>
  </conditionalFormatting>
  <dataValidations count="2">
    <dataValidation allowBlank="1" showInputMessage="1" showErrorMessage="1" sqref="D2"/>
    <dataValidation type="list" allowBlank="1" showInputMessage="1" showErrorMessage="1" sqref="D3:D38">
      <formula1>"NA,PASS,FAIL"</formula1>
    </dataValidation>
  </dataValidations>
  <pageMargins left="0.70763888888888904" right="0.70763888888888904" top="0.74791666666666701" bottom="0.74791666666666701" header="0.31388888888888899" footer="0.31388888888888899"/>
  <pageSetup paperSize="9" scale="99" orientation="landscape"/>
  <headerFooter alignWithMargins="0">
    <oddHeader>&amp;L&amp;G&amp;C&amp;G&amp;R秘密▲5年</oddHeader>
    <oddFooter>&amp;C全志科技版权所有，侵权必究
Copyright © 2018 by Allwinner. All rights reserved&amp;RPage &amp;P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7"/>
  <sheetViews>
    <sheetView topLeftCell="A54" zoomScale="85" zoomScaleNormal="85" workbookViewId="0">
      <selection activeCell="C57" sqref="C57"/>
    </sheetView>
  </sheetViews>
  <sheetFormatPr defaultColWidth="9" defaultRowHeight="13.5"/>
  <cols>
    <col min="1" max="1" width="9" style="1"/>
    <col min="2" max="2" width="11.75" style="1" customWidth="1"/>
    <col min="3" max="3" width="66.125" style="1" customWidth="1"/>
    <col min="4" max="4" width="13.125" style="1" customWidth="1"/>
    <col min="5" max="5" width="22.875" style="1" customWidth="1"/>
    <col min="6" max="6" width="22.375" style="1" customWidth="1"/>
    <col min="7" max="16384" width="9" style="1"/>
  </cols>
  <sheetData>
    <row r="1" spans="1:6" ht="21">
      <c r="A1" s="94" t="s">
        <v>25</v>
      </c>
      <c r="B1" s="96" t="s">
        <v>26</v>
      </c>
      <c r="C1" s="94" t="s">
        <v>24</v>
      </c>
      <c r="D1" s="92" t="s">
        <v>20</v>
      </c>
      <c r="E1" s="93"/>
      <c r="F1" s="94" t="s">
        <v>23</v>
      </c>
    </row>
    <row r="2" spans="1:6" ht="42">
      <c r="A2" s="95"/>
      <c r="B2" s="97"/>
      <c r="C2" s="95"/>
      <c r="D2" s="2" t="s">
        <v>21</v>
      </c>
      <c r="E2" s="2" t="s">
        <v>22</v>
      </c>
      <c r="F2" s="95"/>
    </row>
    <row r="3" spans="1:6" ht="34.5">
      <c r="A3" s="14">
        <v>1</v>
      </c>
      <c r="B3" s="98" t="s">
        <v>33</v>
      </c>
      <c r="C3" s="16" t="s">
        <v>61</v>
      </c>
      <c r="D3" s="14" t="s">
        <v>4</v>
      </c>
      <c r="E3" s="17"/>
      <c r="F3" s="18"/>
    </row>
    <row r="4" spans="1:6" ht="103.5">
      <c r="A4" s="14">
        <v>2</v>
      </c>
      <c r="B4" s="98"/>
      <c r="C4" s="16" t="s">
        <v>132</v>
      </c>
      <c r="D4" s="14" t="s">
        <v>5</v>
      </c>
      <c r="E4" s="17"/>
      <c r="F4" s="18"/>
    </row>
    <row r="5" spans="1:6" ht="103.5">
      <c r="A5" s="14">
        <v>3</v>
      </c>
      <c r="B5" s="98"/>
      <c r="C5" s="16" t="s">
        <v>123</v>
      </c>
      <c r="D5" s="14" t="s">
        <v>6</v>
      </c>
      <c r="E5" s="17"/>
      <c r="F5" s="18"/>
    </row>
    <row r="6" spans="1:6" ht="69">
      <c r="A6" s="14">
        <v>4</v>
      </c>
      <c r="B6" s="98"/>
      <c r="C6" s="16" t="s">
        <v>176</v>
      </c>
      <c r="D6" s="14"/>
      <c r="E6" s="17"/>
      <c r="F6" s="18"/>
    </row>
    <row r="7" spans="1:6" ht="51.75">
      <c r="A7" s="14">
        <v>5</v>
      </c>
      <c r="B7" s="98"/>
      <c r="C7" s="16" t="s">
        <v>124</v>
      </c>
      <c r="D7" s="14"/>
      <c r="E7" s="17"/>
      <c r="F7" s="18"/>
    </row>
    <row r="8" spans="1:6" ht="17.25">
      <c r="A8" s="14">
        <v>6</v>
      </c>
      <c r="B8" s="98"/>
      <c r="C8" s="16" t="s">
        <v>125</v>
      </c>
      <c r="D8" s="14"/>
      <c r="E8" s="17"/>
      <c r="F8" s="18"/>
    </row>
    <row r="9" spans="1:6" ht="17.25">
      <c r="A9" s="14">
        <v>7</v>
      </c>
      <c r="B9" s="98"/>
      <c r="C9" s="16" t="s">
        <v>126</v>
      </c>
      <c r="D9" s="14"/>
      <c r="E9" s="17"/>
      <c r="F9" s="18"/>
    </row>
    <row r="10" spans="1:6" ht="17.25">
      <c r="A10" s="14">
        <v>8</v>
      </c>
      <c r="B10" s="98"/>
      <c r="C10" s="16" t="s">
        <v>127</v>
      </c>
      <c r="D10" s="14"/>
      <c r="E10" s="17"/>
      <c r="F10" s="18"/>
    </row>
    <row r="11" spans="1:6" ht="34.5">
      <c r="A11" s="14">
        <v>9</v>
      </c>
      <c r="B11" s="98" t="s">
        <v>34</v>
      </c>
      <c r="C11" s="16" t="s">
        <v>62</v>
      </c>
      <c r="D11" s="14"/>
      <c r="E11" s="17"/>
      <c r="F11" s="18"/>
    </row>
    <row r="12" spans="1:6" ht="51.75">
      <c r="A12" s="14">
        <v>10</v>
      </c>
      <c r="B12" s="98"/>
      <c r="C12" s="16" t="s">
        <v>128</v>
      </c>
      <c r="D12" s="14"/>
      <c r="E12" s="17"/>
      <c r="F12" s="18"/>
    </row>
    <row r="13" spans="1:6" ht="51.75">
      <c r="A13" s="14">
        <v>11</v>
      </c>
      <c r="B13" s="98"/>
      <c r="C13" s="16" t="s">
        <v>129</v>
      </c>
      <c r="D13" s="14"/>
      <c r="E13" s="17"/>
      <c r="F13" s="18"/>
    </row>
    <row r="14" spans="1:6" ht="51.75">
      <c r="A14" s="14">
        <v>12</v>
      </c>
      <c r="B14" s="98"/>
      <c r="C14" s="16" t="s">
        <v>130</v>
      </c>
      <c r="D14" s="14"/>
      <c r="E14" s="17"/>
      <c r="F14" s="18"/>
    </row>
    <row r="15" spans="1:6" ht="51.75">
      <c r="A15" s="14">
        <v>13</v>
      </c>
      <c r="B15" s="98"/>
      <c r="C15" s="16" t="s">
        <v>178</v>
      </c>
      <c r="D15" s="14"/>
      <c r="E15" s="17"/>
      <c r="F15" s="18"/>
    </row>
    <row r="16" spans="1:6" ht="17.25">
      <c r="A16" s="14">
        <v>14</v>
      </c>
      <c r="B16" s="98"/>
      <c r="C16" s="16" t="s">
        <v>63</v>
      </c>
      <c r="D16" s="14"/>
      <c r="E16" s="17"/>
      <c r="F16" s="18"/>
    </row>
    <row r="17" spans="1:6" ht="34.5">
      <c r="A17" s="14">
        <v>15</v>
      </c>
      <c r="B17" s="98"/>
      <c r="C17" s="16" t="s">
        <v>64</v>
      </c>
      <c r="D17" s="14"/>
      <c r="E17" s="17"/>
      <c r="F17" s="18"/>
    </row>
    <row r="18" spans="1:6" ht="17.25">
      <c r="A18" s="14">
        <v>16</v>
      </c>
      <c r="B18" s="98"/>
      <c r="C18" s="16" t="s">
        <v>65</v>
      </c>
      <c r="D18" s="14"/>
      <c r="E18" s="17"/>
      <c r="F18" s="18"/>
    </row>
    <row r="19" spans="1:6" ht="17.25">
      <c r="A19" s="14">
        <v>17</v>
      </c>
      <c r="B19" s="101" t="s">
        <v>101</v>
      </c>
      <c r="C19" s="16" t="s">
        <v>179</v>
      </c>
      <c r="D19" s="14"/>
      <c r="E19" s="17"/>
      <c r="F19" s="18"/>
    </row>
    <row r="20" spans="1:6" ht="17.25">
      <c r="A20" s="14">
        <v>18</v>
      </c>
      <c r="B20" s="99"/>
      <c r="C20" s="16" t="s">
        <v>66</v>
      </c>
      <c r="D20" s="14"/>
      <c r="E20" s="17"/>
      <c r="F20" s="18"/>
    </row>
    <row r="21" spans="1:6" ht="17.25">
      <c r="A21" s="14">
        <v>19</v>
      </c>
      <c r="B21" s="99"/>
      <c r="C21" s="16" t="s">
        <v>67</v>
      </c>
      <c r="D21" s="14"/>
      <c r="E21" s="17"/>
      <c r="F21" s="18"/>
    </row>
    <row r="22" spans="1:6" ht="103.5">
      <c r="A22" s="14">
        <v>20</v>
      </c>
      <c r="B22" s="99"/>
      <c r="C22" s="16" t="s">
        <v>177</v>
      </c>
      <c r="D22" s="14"/>
      <c r="E22" s="17"/>
      <c r="F22" s="18"/>
    </row>
    <row r="23" spans="1:6" ht="51.75">
      <c r="A23" s="14">
        <v>21</v>
      </c>
      <c r="B23" s="99"/>
      <c r="C23" s="16" t="s">
        <v>133</v>
      </c>
      <c r="D23" s="14"/>
      <c r="E23" s="17"/>
      <c r="F23" s="18"/>
    </row>
    <row r="24" spans="1:6" ht="69">
      <c r="A24" s="14">
        <v>22</v>
      </c>
      <c r="B24" s="99"/>
      <c r="C24" s="16" t="s">
        <v>131</v>
      </c>
      <c r="D24" s="14"/>
      <c r="E24" s="17"/>
      <c r="F24" s="18"/>
    </row>
    <row r="25" spans="1:6" ht="103.5">
      <c r="A25" s="14">
        <v>23</v>
      </c>
      <c r="B25" s="99"/>
      <c r="C25" s="16" t="s">
        <v>180</v>
      </c>
      <c r="D25" s="14"/>
      <c r="E25" s="17"/>
      <c r="F25" s="18"/>
    </row>
    <row r="26" spans="1:6" ht="138">
      <c r="A26" s="14">
        <v>24</v>
      </c>
      <c r="B26" s="99"/>
      <c r="C26" s="16" t="s">
        <v>181</v>
      </c>
      <c r="D26" s="14"/>
      <c r="E26" s="17"/>
      <c r="F26" s="18"/>
    </row>
    <row r="27" spans="1:6" ht="120.75">
      <c r="A27" s="14">
        <v>25</v>
      </c>
      <c r="B27" s="99"/>
      <c r="C27" s="16" t="s">
        <v>107</v>
      </c>
      <c r="D27" s="14"/>
      <c r="E27" s="17"/>
      <c r="F27" s="18"/>
    </row>
    <row r="28" spans="1:6" ht="69">
      <c r="A28" s="14">
        <v>26</v>
      </c>
      <c r="B28" s="99"/>
      <c r="C28" s="16" t="s">
        <v>108</v>
      </c>
      <c r="D28" s="14"/>
      <c r="E28" s="17"/>
      <c r="F28" s="18"/>
    </row>
    <row r="29" spans="1:6" ht="69">
      <c r="A29" s="14">
        <v>27</v>
      </c>
      <c r="B29" s="99"/>
      <c r="C29" s="16" t="s">
        <v>135</v>
      </c>
      <c r="D29" s="14"/>
      <c r="E29" s="17"/>
      <c r="F29" s="18"/>
    </row>
    <row r="30" spans="1:6" ht="17.25">
      <c r="A30" s="14">
        <v>28</v>
      </c>
      <c r="B30" s="99"/>
      <c r="C30" s="16" t="s">
        <v>68</v>
      </c>
      <c r="D30" s="14"/>
      <c r="E30" s="17"/>
      <c r="F30" s="18"/>
    </row>
    <row r="31" spans="1:6" ht="51.75">
      <c r="A31" s="14">
        <v>29</v>
      </c>
      <c r="B31" s="99"/>
      <c r="C31" s="16" t="s">
        <v>136</v>
      </c>
      <c r="D31" s="14"/>
      <c r="E31" s="17"/>
      <c r="F31" s="18"/>
    </row>
    <row r="32" spans="1:6" ht="51.75">
      <c r="A32" s="14">
        <v>30</v>
      </c>
      <c r="B32" s="99"/>
      <c r="C32" s="16" t="s">
        <v>106</v>
      </c>
      <c r="D32" s="14"/>
      <c r="E32" s="17"/>
      <c r="F32" s="18"/>
    </row>
    <row r="33" spans="1:6" ht="86.25">
      <c r="A33" s="14">
        <v>31</v>
      </c>
      <c r="B33" s="100"/>
      <c r="C33" s="16" t="s">
        <v>137</v>
      </c>
      <c r="D33" s="14"/>
      <c r="E33" s="17"/>
      <c r="F33" s="18"/>
    </row>
    <row r="34" spans="1:6" ht="138">
      <c r="A34" s="14">
        <v>32</v>
      </c>
      <c r="B34" s="15" t="s">
        <v>8</v>
      </c>
      <c r="C34" s="16" t="s">
        <v>138</v>
      </c>
      <c r="D34" s="14"/>
      <c r="E34" s="17"/>
      <c r="F34" s="18"/>
    </row>
    <row r="35" spans="1:6" ht="69">
      <c r="A35" s="14">
        <v>33</v>
      </c>
      <c r="B35" s="101" t="s">
        <v>35</v>
      </c>
      <c r="C35" s="16" t="s">
        <v>144</v>
      </c>
      <c r="D35" s="14"/>
      <c r="E35" s="17"/>
      <c r="F35" s="18"/>
    </row>
    <row r="36" spans="1:6" ht="34.5">
      <c r="A36" s="14">
        <v>34</v>
      </c>
      <c r="B36" s="99"/>
      <c r="C36" s="16" t="s">
        <v>139</v>
      </c>
      <c r="D36" s="14"/>
      <c r="E36" s="17"/>
      <c r="F36" s="18"/>
    </row>
    <row r="37" spans="1:6" ht="51.75">
      <c r="A37" s="14">
        <v>35</v>
      </c>
      <c r="B37" s="99"/>
      <c r="C37" s="19" t="s">
        <v>145</v>
      </c>
      <c r="D37" s="14"/>
      <c r="E37" s="17"/>
      <c r="F37" s="18"/>
    </row>
    <row r="38" spans="1:6" ht="34.5">
      <c r="A38" s="14">
        <v>36</v>
      </c>
      <c r="B38" s="100"/>
      <c r="C38" s="16" t="s">
        <v>146</v>
      </c>
      <c r="D38" s="14"/>
      <c r="E38" s="17"/>
      <c r="F38" s="18"/>
    </row>
    <row r="39" spans="1:6" ht="34.5">
      <c r="A39" s="14">
        <v>37</v>
      </c>
      <c r="B39" s="98" t="s">
        <v>36</v>
      </c>
      <c r="C39" s="16" t="s">
        <v>147</v>
      </c>
      <c r="D39" s="14"/>
      <c r="E39" s="17"/>
      <c r="F39" s="18"/>
    </row>
    <row r="40" spans="1:6" ht="34.5">
      <c r="A40" s="14">
        <v>38</v>
      </c>
      <c r="B40" s="98"/>
      <c r="C40" s="16" t="s">
        <v>102</v>
      </c>
      <c r="D40" s="14"/>
      <c r="E40" s="17"/>
      <c r="F40" s="18"/>
    </row>
    <row r="41" spans="1:6" ht="34.5">
      <c r="A41" s="14">
        <v>39</v>
      </c>
      <c r="B41" s="98"/>
      <c r="C41" s="16" t="s">
        <v>103</v>
      </c>
      <c r="D41" s="14"/>
      <c r="E41" s="17"/>
      <c r="F41" s="18"/>
    </row>
    <row r="42" spans="1:6" ht="17.25">
      <c r="A42" s="14">
        <v>40</v>
      </c>
      <c r="B42" s="98"/>
      <c r="C42" s="16" t="s">
        <v>98</v>
      </c>
      <c r="D42" s="14"/>
      <c r="E42" s="17"/>
      <c r="F42" s="18"/>
    </row>
    <row r="43" spans="1:6" ht="34.5">
      <c r="A43" s="14">
        <v>41</v>
      </c>
      <c r="B43" s="98"/>
      <c r="C43" s="16" t="s">
        <v>104</v>
      </c>
      <c r="D43" s="14"/>
      <c r="E43" s="17"/>
      <c r="F43" s="18"/>
    </row>
    <row r="44" spans="1:6" ht="34.5">
      <c r="A44" s="14">
        <v>42</v>
      </c>
      <c r="B44" s="98"/>
      <c r="C44" s="16" t="s">
        <v>100</v>
      </c>
      <c r="D44" s="14"/>
      <c r="E44" s="17"/>
      <c r="F44" s="18"/>
    </row>
    <row r="45" spans="1:6" ht="34.5">
      <c r="A45" s="14">
        <v>43</v>
      </c>
      <c r="B45" s="98"/>
      <c r="C45" s="20" t="s">
        <v>140</v>
      </c>
      <c r="D45" s="14"/>
      <c r="E45" s="17"/>
      <c r="F45" s="18"/>
    </row>
    <row r="46" spans="1:6" ht="17.25">
      <c r="A46" s="14">
        <v>44</v>
      </c>
      <c r="B46" s="98"/>
      <c r="C46" s="20" t="s">
        <v>99</v>
      </c>
      <c r="D46" s="14"/>
      <c r="E46" s="17"/>
      <c r="F46" s="18"/>
    </row>
    <row r="47" spans="1:6" ht="34.5">
      <c r="A47" s="14">
        <v>45</v>
      </c>
      <c r="B47" s="98"/>
      <c r="C47" s="16" t="s">
        <v>105</v>
      </c>
      <c r="D47" s="14"/>
      <c r="E47" s="17"/>
      <c r="F47" s="18"/>
    </row>
    <row r="48" spans="1:6" ht="51.75">
      <c r="A48" s="14">
        <v>46</v>
      </c>
      <c r="B48" s="98"/>
      <c r="C48" s="16" t="s">
        <v>148</v>
      </c>
      <c r="D48" s="14"/>
      <c r="E48" s="17"/>
      <c r="F48" s="18"/>
    </row>
    <row r="49" spans="1:6" ht="34.5">
      <c r="A49" s="14">
        <v>47</v>
      </c>
      <c r="B49" s="98"/>
      <c r="C49" s="16" t="s">
        <v>141</v>
      </c>
      <c r="D49" s="14"/>
      <c r="E49" s="17"/>
      <c r="F49" s="18"/>
    </row>
    <row r="50" spans="1:6" ht="34.5">
      <c r="A50" s="14">
        <v>48</v>
      </c>
      <c r="B50" s="98" t="s">
        <v>37</v>
      </c>
      <c r="C50" s="16" t="s">
        <v>94</v>
      </c>
      <c r="D50" s="14"/>
      <c r="E50" s="17"/>
      <c r="F50" s="18"/>
    </row>
    <row r="51" spans="1:6" ht="34.5">
      <c r="A51" s="14">
        <v>49</v>
      </c>
      <c r="B51" s="98"/>
      <c r="C51" s="16" t="s">
        <v>149</v>
      </c>
      <c r="D51" s="14"/>
      <c r="E51" s="17"/>
      <c r="F51" s="18"/>
    </row>
    <row r="52" spans="1:6" ht="34.5">
      <c r="A52" s="14">
        <v>50</v>
      </c>
      <c r="B52" s="98"/>
      <c r="C52" s="16" t="s">
        <v>95</v>
      </c>
      <c r="D52" s="14"/>
      <c r="E52" s="17"/>
      <c r="F52" s="18"/>
    </row>
    <row r="53" spans="1:6" ht="17.25">
      <c r="A53" s="14">
        <v>51</v>
      </c>
      <c r="B53" s="98"/>
      <c r="C53" s="16" t="s">
        <v>96</v>
      </c>
      <c r="D53" s="14"/>
      <c r="E53" s="17"/>
      <c r="F53" s="18"/>
    </row>
    <row r="54" spans="1:6" ht="34.5">
      <c r="A54" s="14">
        <v>52</v>
      </c>
      <c r="B54" s="98"/>
      <c r="C54" s="16" t="s">
        <v>97</v>
      </c>
      <c r="D54" s="14"/>
      <c r="E54" s="17"/>
      <c r="F54" s="18"/>
    </row>
    <row r="55" spans="1:6" ht="69">
      <c r="A55" s="14">
        <v>53</v>
      </c>
      <c r="B55" s="98"/>
      <c r="C55" s="16" t="s">
        <v>142</v>
      </c>
      <c r="D55" s="14"/>
      <c r="E55" s="17"/>
      <c r="F55" s="18"/>
    </row>
    <row r="56" spans="1:6" ht="51.75">
      <c r="A56" s="14">
        <v>54</v>
      </c>
      <c r="B56" s="98"/>
      <c r="C56" s="16" t="s">
        <v>93</v>
      </c>
      <c r="D56" s="14"/>
      <c r="E56" s="17"/>
      <c r="F56" s="18"/>
    </row>
    <row r="57" spans="1:6" ht="17.25">
      <c r="A57" s="14">
        <v>55</v>
      </c>
      <c r="B57" s="98"/>
      <c r="C57" s="16" t="s">
        <v>182</v>
      </c>
      <c r="D57" s="14"/>
      <c r="E57" s="17"/>
      <c r="F57" s="18"/>
    </row>
    <row r="58" spans="1:6" ht="34.5">
      <c r="A58" s="14">
        <v>56</v>
      </c>
      <c r="B58" s="98"/>
      <c r="C58" s="16" t="s">
        <v>92</v>
      </c>
      <c r="D58" s="14"/>
      <c r="E58" s="17"/>
      <c r="F58" s="18"/>
    </row>
    <row r="59" spans="1:6" ht="17.25">
      <c r="A59" s="14">
        <v>57</v>
      </c>
      <c r="B59" s="98"/>
      <c r="C59" s="16" t="s">
        <v>91</v>
      </c>
      <c r="D59" s="14"/>
      <c r="E59" s="17"/>
      <c r="F59" s="18"/>
    </row>
    <row r="60" spans="1:6" ht="17.25">
      <c r="A60" s="14">
        <v>58</v>
      </c>
      <c r="B60" s="98"/>
      <c r="C60" s="16" t="s">
        <v>143</v>
      </c>
      <c r="D60" s="14"/>
      <c r="E60" s="17"/>
      <c r="F60" s="18"/>
    </row>
    <row r="61" spans="1:6" ht="51.75">
      <c r="A61" s="14">
        <v>59</v>
      </c>
      <c r="B61" s="98"/>
      <c r="C61" s="16" t="s">
        <v>150</v>
      </c>
      <c r="D61" s="14"/>
      <c r="E61" s="17"/>
      <c r="F61" s="18"/>
    </row>
    <row r="62" spans="1:6" ht="34.5">
      <c r="A62" s="14">
        <v>60</v>
      </c>
      <c r="B62" s="98"/>
      <c r="C62" s="16" t="s">
        <v>134</v>
      </c>
      <c r="D62" s="14"/>
      <c r="E62" s="17"/>
      <c r="F62" s="18"/>
    </row>
    <row r="63" spans="1:6" ht="34.5">
      <c r="A63" s="14">
        <v>61</v>
      </c>
      <c r="B63" s="101" t="s">
        <v>39</v>
      </c>
      <c r="C63" s="16" t="s">
        <v>88</v>
      </c>
      <c r="D63" s="14"/>
      <c r="E63" s="17"/>
      <c r="F63" s="18"/>
    </row>
    <row r="64" spans="1:6" ht="34.5">
      <c r="A64" s="14">
        <v>62</v>
      </c>
      <c r="B64" s="99"/>
      <c r="C64" s="16" t="s">
        <v>89</v>
      </c>
      <c r="D64" s="14"/>
      <c r="E64" s="17"/>
      <c r="F64" s="18"/>
    </row>
    <row r="65" spans="1:6" ht="51.75">
      <c r="A65" s="14">
        <v>63</v>
      </c>
      <c r="B65" s="99" t="s">
        <v>151</v>
      </c>
      <c r="C65" s="16" t="s">
        <v>152</v>
      </c>
      <c r="D65" s="14"/>
      <c r="E65" s="17"/>
      <c r="F65" s="18"/>
    </row>
    <row r="66" spans="1:6" ht="86.25">
      <c r="A66" s="14">
        <v>64</v>
      </c>
      <c r="B66" s="100"/>
      <c r="C66" s="16" t="s">
        <v>153</v>
      </c>
      <c r="D66" s="14"/>
      <c r="E66" s="17"/>
      <c r="F66" s="18"/>
    </row>
    <row r="67" spans="1:6" ht="69">
      <c r="A67" s="14">
        <v>65</v>
      </c>
      <c r="B67" s="15" t="s">
        <v>38</v>
      </c>
      <c r="C67" s="16" t="s">
        <v>90</v>
      </c>
      <c r="D67" s="14"/>
      <c r="E67" s="17"/>
      <c r="F67" s="18"/>
    </row>
  </sheetData>
  <mergeCells count="13">
    <mergeCell ref="C1:C2"/>
    <mergeCell ref="F1:F2"/>
    <mergeCell ref="B19:B33"/>
    <mergeCell ref="B35:B38"/>
    <mergeCell ref="B39:B49"/>
    <mergeCell ref="D1:E1"/>
    <mergeCell ref="A1:A2"/>
    <mergeCell ref="B1:B2"/>
    <mergeCell ref="B3:B10"/>
    <mergeCell ref="B11:B18"/>
    <mergeCell ref="B65:B66"/>
    <mergeCell ref="B50:B62"/>
    <mergeCell ref="B63:B64"/>
  </mergeCells>
  <phoneticPr fontId="8" type="noConversion"/>
  <conditionalFormatting sqref="D3:D67">
    <cfRule type="cellIs" dxfId="7" priority="1" stopIfTrue="1" operator="equal">
      <formula>"fail"</formula>
    </cfRule>
    <cfRule type="cellIs" dxfId="6" priority="2" stopIfTrue="1" operator="equal">
      <formula>"pass"</formula>
    </cfRule>
  </conditionalFormatting>
  <dataValidations count="2">
    <dataValidation allowBlank="1" showInputMessage="1" showErrorMessage="1" sqref="D2"/>
    <dataValidation type="list" allowBlank="1" showInputMessage="1" showErrorMessage="1" sqref="D3:D67">
      <formula1>"NA,PASS,FAIL"</formula1>
    </dataValidation>
  </dataValidations>
  <pageMargins left="0.70763888888888904" right="0.70763888888888904" top="0.74791666666666701" bottom="0.74791666666666701" header="0.31388888888888899" footer="0.31388888888888899"/>
  <pageSetup paperSize="9" scale="99" orientation="landscape"/>
  <headerFooter alignWithMargins="0">
    <oddHeader>&amp;L&amp;G&amp;C&amp;G&amp;R秘密▲5年</oddHeader>
    <oddFooter>&amp;C全志科技版权所有，侵权必究
Copyright © 2018 by Allwinner. All rights reserved&amp;RPage &amp;P of &amp;N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
  <sheetViews>
    <sheetView tabSelected="1" workbookViewId="0">
      <selection activeCell="C6" sqref="C6"/>
    </sheetView>
  </sheetViews>
  <sheetFormatPr defaultColWidth="9" defaultRowHeight="13.5"/>
  <cols>
    <col min="1" max="1" width="9" style="1"/>
    <col min="2" max="2" width="11.25" style="1" customWidth="1"/>
    <col min="3" max="3" width="57.25" style="1" customWidth="1"/>
    <col min="4" max="4" width="13.125" style="1" customWidth="1"/>
    <col min="5" max="5" width="26.75" style="1" customWidth="1"/>
    <col min="6" max="6" width="22.375" style="1" customWidth="1"/>
    <col min="7" max="16384" width="9" style="1"/>
  </cols>
  <sheetData>
    <row r="1" spans="1:6" ht="21">
      <c r="A1" s="94" t="s">
        <v>25</v>
      </c>
      <c r="B1" s="96" t="s">
        <v>26</v>
      </c>
      <c r="C1" s="94" t="s">
        <v>24</v>
      </c>
      <c r="D1" s="92" t="s">
        <v>20</v>
      </c>
      <c r="E1" s="93"/>
      <c r="F1" s="94" t="s">
        <v>23</v>
      </c>
    </row>
    <row r="2" spans="1:6" ht="21">
      <c r="A2" s="95"/>
      <c r="B2" s="97"/>
      <c r="C2" s="95"/>
      <c r="D2" s="2" t="s">
        <v>21</v>
      </c>
      <c r="E2" s="2" t="s">
        <v>22</v>
      </c>
      <c r="F2" s="95"/>
    </row>
    <row r="3" spans="1:6" ht="51.75">
      <c r="A3" s="3">
        <v>1</v>
      </c>
      <c r="B3" s="3"/>
      <c r="C3" s="12" t="s">
        <v>183</v>
      </c>
      <c r="D3" s="3" t="s">
        <v>4</v>
      </c>
      <c r="E3" s="5"/>
      <c r="F3" s="5"/>
    </row>
    <row r="4" spans="1:6" ht="51.75">
      <c r="A4" s="3">
        <v>2</v>
      </c>
      <c r="B4" s="3"/>
      <c r="C4" s="13" t="s">
        <v>78</v>
      </c>
      <c r="D4" s="3" t="s">
        <v>5</v>
      </c>
      <c r="E4" s="5"/>
      <c r="F4" s="5"/>
    </row>
    <row r="5" spans="1:6" ht="34.5">
      <c r="A5" s="3">
        <v>3</v>
      </c>
      <c r="B5" s="3"/>
      <c r="C5" s="13" t="s">
        <v>77</v>
      </c>
      <c r="D5" s="3" t="s">
        <v>6</v>
      </c>
      <c r="E5" s="5"/>
      <c r="F5" s="5"/>
    </row>
    <row r="6" spans="1:6" ht="51.75">
      <c r="A6" s="3">
        <v>4</v>
      </c>
      <c r="B6" s="3"/>
      <c r="C6" s="5" t="s">
        <v>80</v>
      </c>
      <c r="D6" s="3"/>
      <c r="E6" s="5"/>
      <c r="F6" s="5"/>
    </row>
    <row r="7" spans="1:6" ht="17.25">
      <c r="A7" s="3">
        <v>5</v>
      </c>
      <c r="B7" s="3"/>
      <c r="C7" s="5" t="s">
        <v>76</v>
      </c>
      <c r="D7" s="3"/>
      <c r="E7" s="5"/>
      <c r="F7" s="5"/>
    </row>
    <row r="8" spans="1:6" ht="34.5">
      <c r="A8" s="3">
        <v>6</v>
      </c>
      <c r="B8" s="3"/>
      <c r="C8" s="12" t="s">
        <v>154</v>
      </c>
      <c r="D8" s="3"/>
      <c r="E8" s="5"/>
      <c r="F8" s="5"/>
    </row>
    <row r="9" spans="1:6" ht="34.5">
      <c r="A9" s="3">
        <v>7</v>
      </c>
      <c r="B9" s="3"/>
      <c r="C9" s="5" t="s">
        <v>155</v>
      </c>
      <c r="D9" s="3"/>
      <c r="E9" s="5"/>
      <c r="F9" s="5"/>
    </row>
    <row r="10" spans="1:6" ht="34.5">
      <c r="A10" s="3">
        <v>8</v>
      </c>
      <c r="B10" s="3"/>
      <c r="C10" s="5" t="s">
        <v>156</v>
      </c>
      <c r="D10" s="3"/>
      <c r="E10" s="5"/>
      <c r="F10" s="5"/>
    </row>
    <row r="11" spans="1:6" ht="51.75">
      <c r="A11" s="3">
        <v>9</v>
      </c>
      <c r="B11" s="3"/>
      <c r="C11" s="5" t="s">
        <v>75</v>
      </c>
      <c r="D11" s="3"/>
      <c r="E11" s="5"/>
      <c r="F11" s="5"/>
    </row>
    <row r="12" spans="1:6" ht="21">
      <c r="A12" s="6"/>
      <c r="B12" s="7"/>
      <c r="C12" s="8"/>
      <c r="D12" s="9"/>
      <c r="E12" s="8"/>
      <c r="F12" s="8"/>
    </row>
    <row r="13" spans="1:6" ht="21">
      <c r="A13" s="6"/>
      <c r="B13" s="7"/>
      <c r="C13" s="8"/>
      <c r="D13" s="9"/>
      <c r="E13" s="8"/>
      <c r="F13" s="8"/>
    </row>
    <row r="14" spans="1:6" ht="21">
      <c r="A14" s="6"/>
      <c r="B14" s="7"/>
      <c r="C14" s="8"/>
      <c r="D14" s="9"/>
      <c r="E14" s="8"/>
      <c r="F14" s="8"/>
    </row>
    <row r="15" spans="1:6" ht="21">
      <c r="A15" s="6"/>
      <c r="B15" s="7"/>
      <c r="C15" s="8"/>
      <c r="D15" s="9"/>
      <c r="E15" s="8"/>
      <c r="F15" s="8"/>
    </row>
    <row r="16" spans="1:6" ht="21">
      <c r="A16" s="6"/>
      <c r="B16" s="7"/>
      <c r="C16" s="8"/>
      <c r="D16" s="9"/>
      <c r="E16" s="8"/>
      <c r="F16" s="8"/>
    </row>
    <row r="17" spans="1:6" ht="21">
      <c r="A17" s="6"/>
      <c r="B17" s="7"/>
      <c r="C17" s="8"/>
      <c r="D17" s="9"/>
      <c r="E17" s="8"/>
      <c r="F17" s="8"/>
    </row>
    <row r="18" spans="1:6" ht="21">
      <c r="A18" s="6"/>
      <c r="B18" s="7"/>
      <c r="C18" s="8"/>
      <c r="D18" s="9"/>
      <c r="E18" s="8"/>
      <c r="F18" s="8"/>
    </row>
    <row r="19" spans="1:6" ht="21">
      <c r="A19" s="6"/>
      <c r="B19" s="7"/>
      <c r="C19" s="8"/>
      <c r="D19" s="9"/>
      <c r="E19" s="8"/>
      <c r="F19" s="8"/>
    </row>
    <row r="20" spans="1:6" ht="21">
      <c r="A20" s="6"/>
      <c r="B20" s="7"/>
      <c r="C20" s="8"/>
      <c r="D20" s="9"/>
      <c r="E20" s="8"/>
      <c r="F20" s="8"/>
    </row>
  </sheetData>
  <mergeCells count="5">
    <mergeCell ref="D1:E1"/>
    <mergeCell ref="A1:A2"/>
    <mergeCell ref="B1:B2"/>
    <mergeCell ref="C1:C2"/>
    <mergeCell ref="F1:F2"/>
  </mergeCells>
  <phoneticPr fontId="8" type="noConversion"/>
  <conditionalFormatting sqref="D3:D11">
    <cfRule type="cellIs" dxfId="5" priority="1" stopIfTrue="1" operator="equal">
      <formula>"fail"</formula>
    </cfRule>
    <cfRule type="cellIs" dxfId="4" priority="2" stopIfTrue="1" operator="equal">
      <formula>"pass"</formula>
    </cfRule>
  </conditionalFormatting>
  <dataValidations count="2">
    <dataValidation allowBlank="1" showInputMessage="1" showErrorMessage="1" sqref="D2"/>
    <dataValidation type="list" allowBlank="1" showInputMessage="1" showErrorMessage="1" sqref="D3:D11">
      <formula1>"NA,PASS,FAIL"</formula1>
    </dataValidation>
  </dataValidations>
  <pageMargins left="0.70763888888888904" right="0.70763888888888904" top="0.74791666666666701" bottom="0.74791666666666701" header="0.31388888888888899" footer="0.31388888888888899"/>
  <pageSetup paperSize="9" scale="99" orientation="landscape"/>
  <headerFooter alignWithMargins="0">
    <oddHeader>&amp;L&amp;G&amp;C&amp;G&amp;R秘密▲5年</oddHeader>
    <oddFooter>&amp;C全志科技版权所有，侵权必究
Copyright © 2018 by Allwinner. All rights reserved&amp;RPage &amp;P of &amp;N</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
  <sheetViews>
    <sheetView workbookViewId="0">
      <selection activeCell="C9" sqref="C9"/>
    </sheetView>
  </sheetViews>
  <sheetFormatPr defaultColWidth="9" defaultRowHeight="13.5"/>
  <cols>
    <col min="1" max="1" width="9" style="1"/>
    <col min="2" max="2" width="10.625" style="1" customWidth="1"/>
    <col min="3" max="3" width="57.25" style="1" customWidth="1"/>
    <col min="4" max="4" width="13.125" style="1" customWidth="1"/>
    <col min="5" max="5" width="25.375" style="1" customWidth="1"/>
    <col min="6" max="6" width="22.375" style="1" customWidth="1"/>
    <col min="7" max="16384" width="9" style="1"/>
  </cols>
  <sheetData>
    <row r="1" spans="1:6" ht="21">
      <c r="A1" s="94" t="s">
        <v>25</v>
      </c>
      <c r="B1" s="96" t="s">
        <v>26</v>
      </c>
      <c r="C1" s="94" t="s">
        <v>24</v>
      </c>
      <c r="D1" s="92" t="s">
        <v>20</v>
      </c>
      <c r="E1" s="93"/>
      <c r="F1" s="94" t="s">
        <v>23</v>
      </c>
    </row>
    <row r="2" spans="1:6" ht="21">
      <c r="A2" s="95"/>
      <c r="B2" s="97"/>
      <c r="C2" s="95"/>
      <c r="D2" s="2" t="s">
        <v>21</v>
      </c>
      <c r="E2" s="2" t="s">
        <v>22</v>
      </c>
      <c r="F2" s="95"/>
    </row>
    <row r="3" spans="1:6" ht="34.5">
      <c r="A3" s="3">
        <v>1</v>
      </c>
      <c r="B3" s="3"/>
      <c r="C3" s="5" t="s">
        <v>72</v>
      </c>
      <c r="D3" s="3" t="s">
        <v>4</v>
      </c>
      <c r="E3" s="5"/>
      <c r="F3" s="5"/>
    </row>
    <row r="4" spans="1:6" ht="51.75">
      <c r="A4" s="3">
        <v>2</v>
      </c>
      <c r="B4" s="3"/>
      <c r="C4" s="5" t="s">
        <v>157</v>
      </c>
      <c r="D4" s="3" t="s">
        <v>5</v>
      </c>
      <c r="E4" s="5"/>
      <c r="F4" s="5"/>
    </row>
    <row r="5" spans="1:6" ht="17.25">
      <c r="A5" s="3">
        <v>3</v>
      </c>
      <c r="B5" s="3"/>
      <c r="C5" s="5" t="s">
        <v>70</v>
      </c>
      <c r="D5" s="3" t="s">
        <v>6</v>
      </c>
      <c r="E5" s="5"/>
      <c r="F5" s="5"/>
    </row>
    <row r="6" spans="1:6" ht="17.25">
      <c r="A6" s="3">
        <v>4</v>
      </c>
      <c r="B6" s="3"/>
      <c r="C6" s="10" t="s">
        <v>158</v>
      </c>
      <c r="D6" s="3"/>
      <c r="E6" s="5"/>
      <c r="F6" s="5"/>
    </row>
    <row r="7" spans="1:6" ht="17.25">
      <c r="A7" s="3">
        <v>5</v>
      </c>
      <c r="B7" s="3"/>
      <c r="C7" s="10" t="s">
        <v>69</v>
      </c>
      <c r="D7" s="3"/>
      <c r="E7" s="5"/>
      <c r="F7" s="5"/>
    </row>
    <row r="8" spans="1:6" ht="34.5">
      <c r="A8" s="3">
        <v>6</v>
      </c>
      <c r="B8" s="3"/>
      <c r="C8" s="10" t="s">
        <v>73</v>
      </c>
      <c r="D8" s="3"/>
      <c r="E8" s="5"/>
      <c r="F8" s="5"/>
    </row>
    <row r="9" spans="1:6" ht="51.75">
      <c r="A9" s="3">
        <v>7</v>
      </c>
      <c r="B9" s="3"/>
      <c r="C9" s="10" t="s">
        <v>159</v>
      </c>
      <c r="D9" s="3"/>
      <c r="E9" s="5"/>
      <c r="F9" s="5"/>
    </row>
    <row r="10" spans="1:6" ht="34.5">
      <c r="A10" s="3">
        <v>8</v>
      </c>
      <c r="B10" s="3"/>
      <c r="C10" s="11" t="s">
        <v>74</v>
      </c>
      <c r="D10" s="3"/>
      <c r="E10" s="5"/>
      <c r="F10" s="5"/>
    </row>
    <row r="11" spans="1:6" ht="17.25">
      <c r="A11" s="3">
        <v>9</v>
      </c>
      <c r="B11" s="3"/>
      <c r="C11" s="5" t="s">
        <v>71</v>
      </c>
      <c r="D11" s="3"/>
      <c r="E11" s="5"/>
      <c r="F11" s="5"/>
    </row>
    <row r="12" spans="1:6" ht="21">
      <c r="A12" s="6"/>
      <c r="B12" s="7"/>
      <c r="C12" s="8"/>
      <c r="D12" s="9"/>
      <c r="E12" s="8"/>
      <c r="F12" s="8"/>
    </row>
    <row r="13" spans="1:6" ht="21">
      <c r="A13" s="6"/>
      <c r="B13" s="7"/>
      <c r="C13" s="8"/>
      <c r="D13" s="9"/>
      <c r="E13" s="8"/>
      <c r="F13" s="8"/>
    </row>
    <row r="14" spans="1:6" ht="21">
      <c r="A14" s="6"/>
      <c r="B14" s="7"/>
      <c r="C14" s="8"/>
      <c r="D14" s="9"/>
      <c r="E14" s="8"/>
      <c r="F14" s="8"/>
    </row>
    <row r="15" spans="1:6" ht="21">
      <c r="A15" s="6"/>
      <c r="B15" s="7"/>
      <c r="C15" s="8"/>
      <c r="D15" s="9"/>
      <c r="E15" s="8"/>
      <c r="F15" s="8"/>
    </row>
    <row r="16" spans="1:6" ht="21">
      <c r="A16" s="6"/>
      <c r="B16" s="7"/>
      <c r="C16" s="8"/>
      <c r="D16" s="9"/>
      <c r="E16" s="8"/>
      <c r="F16" s="8"/>
    </row>
    <row r="17" spans="1:6" ht="21">
      <c r="A17" s="6"/>
      <c r="B17" s="7"/>
      <c r="C17" s="8"/>
      <c r="D17" s="9"/>
      <c r="E17" s="8"/>
      <c r="F17" s="8"/>
    </row>
    <row r="18" spans="1:6" ht="21">
      <c r="A18" s="6"/>
      <c r="B18" s="7"/>
      <c r="C18" s="8"/>
      <c r="D18" s="9"/>
      <c r="E18" s="8"/>
      <c r="F18" s="8"/>
    </row>
    <row r="19" spans="1:6" ht="21">
      <c r="A19" s="6"/>
      <c r="B19" s="7"/>
      <c r="C19" s="8"/>
      <c r="D19" s="9"/>
      <c r="E19" s="8"/>
      <c r="F19" s="8"/>
    </row>
    <row r="20" spans="1:6" ht="21">
      <c r="A20" s="6"/>
      <c r="B20" s="7"/>
      <c r="C20" s="8"/>
      <c r="D20" s="9"/>
      <c r="E20" s="8"/>
      <c r="F20" s="8"/>
    </row>
  </sheetData>
  <mergeCells count="5">
    <mergeCell ref="D1:E1"/>
    <mergeCell ref="A1:A2"/>
    <mergeCell ref="B1:B2"/>
    <mergeCell ref="C1:C2"/>
    <mergeCell ref="F1:F2"/>
  </mergeCells>
  <phoneticPr fontId="8" type="noConversion"/>
  <conditionalFormatting sqref="D3:D11">
    <cfRule type="cellIs" dxfId="3" priority="1" stopIfTrue="1" operator="equal">
      <formula>"fail"</formula>
    </cfRule>
    <cfRule type="cellIs" dxfId="2" priority="2" stopIfTrue="1" operator="equal">
      <formula>"pass"</formula>
    </cfRule>
  </conditionalFormatting>
  <dataValidations count="2">
    <dataValidation allowBlank="1" showInputMessage="1" showErrorMessage="1" sqref="D2"/>
    <dataValidation type="list" allowBlank="1" showInputMessage="1" showErrorMessage="1" sqref="D3:D11">
      <formula1>"NA,PASS,FAIL"</formula1>
    </dataValidation>
  </dataValidations>
  <pageMargins left="0.70763888888888904" right="0.70763888888888904" top="0.74791666666666701" bottom="0.74791666666666701" header="0.31388888888888899" footer="0.31388888888888899"/>
  <pageSetup paperSize="9" scale="99" orientation="landscape"/>
  <headerFooter alignWithMargins="0">
    <oddHeader>&amp;L&amp;G&amp;C&amp;G&amp;R秘密▲5年</oddHeader>
    <oddFooter>&amp;C全志科技版权所有，侵权必究
Copyright © 2018 by Allwinner. All rights reserved&amp;RPage &amp;P of &amp;N</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2"/>
  <sheetViews>
    <sheetView workbookViewId="0">
      <selection activeCell="D18" sqref="D18"/>
    </sheetView>
  </sheetViews>
  <sheetFormatPr defaultColWidth="9" defaultRowHeight="13.5"/>
  <cols>
    <col min="1" max="1" width="9" style="1"/>
    <col min="2" max="2" width="11.375" style="1" customWidth="1"/>
    <col min="3" max="3" width="57.25" style="29" customWidth="1"/>
    <col min="4" max="4" width="13.125" style="1" customWidth="1"/>
    <col min="5" max="5" width="26.25" style="1" customWidth="1"/>
    <col min="6" max="6" width="22.375" style="1" customWidth="1"/>
    <col min="7" max="16384" width="9" style="1"/>
  </cols>
  <sheetData>
    <row r="1" spans="1:6" ht="21">
      <c r="A1" s="94" t="s">
        <v>25</v>
      </c>
      <c r="B1" s="96" t="s">
        <v>26</v>
      </c>
      <c r="C1" s="102" t="s">
        <v>24</v>
      </c>
      <c r="D1" s="92" t="s">
        <v>20</v>
      </c>
      <c r="E1" s="93"/>
      <c r="F1" s="94" t="s">
        <v>23</v>
      </c>
    </row>
    <row r="2" spans="1:6" ht="21">
      <c r="A2" s="95"/>
      <c r="B2" s="97"/>
      <c r="C2" s="103"/>
      <c r="D2" s="2" t="s">
        <v>21</v>
      </c>
      <c r="E2" s="2" t="s">
        <v>22</v>
      </c>
      <c r="F2" s="95"/>
    </row>
    <row r="3" spans="1:6" ht="51.75">
      <c r="A3" s="3">
        <v>1</v>
      </c>
      <c r="B3" s="3"/>
      <c r="C3" s="4" t="s">
        <v>79</v>
      </c>
      <c r="D3" s="3" t="s">
        <v>4</v>
      </c>
      <c r="E3" s="5"/>
      <c r="F3" s="5"/>
    </row>
    <row r="4" spans="1:6" ht="77.25" customHeight="1">
      <c r="A4" s="3">
        <v>2</v>
      </c>
      <c r="B4" s="3"/>
      <c r="C4" s="26" t="s">
        <v>81</v>
      </c>
      <c r="D4" s="3" t="s">
        <v>5</v>
      </c>
      <c r="E4" s="5"/>
      <c r="F4" s="5"/>
    </row>
    <row r="5" spans="1:6" ht="51.75">
      <c r="A5" s="3">
        <v>3</v>
      </c>
      <c r="B5" s="3"/>
      <c r="C5" s="26" t="s">
        <v>160</v>
      </c>
      <c r="D5" s="3" t="s">
        <v>6</v>
      </c>
      <c r="E5" s="5"/>
      <c r="F5" s="5"/>
    </row>
    <row r="6" spans="1:6" ht="34.5">
      <c r="A6" s="3">
        <v>4</v>
      </c>
      <c r="B6" s="3"/>
      <c r="C6" s="4" t="s">
        <v>82</v>
      </c>
      <c r="D6" s="3"/>
      <c r="E6" s="5"/>
      <c r="F6" s="5"/>
    </row>
    <row r="7" spans="1:6" ht="51.75">
      <c r="A7" s="3">
        <v>5</v>
      </c>
      <c r="B7" s="3"/>
      <c r="C7" s="25" t="s">
        <v>83</v>
      </c>
      <c r="D7" s="3"/>
      <c r="E7" s="5"/>
      <c r="F7" s="5"/>
    </row>
    <row r="8" spans="1:6" ht="34.5">
      <c r="A8" s="3">
        <v>6</v>
      </c>
      <c r="B8" s="3"/>
      <c r="C8" s="25" t="s">
        <v>84</v>
      </c>
      <c r="D8" s="3"/>
      <c r="E8" s="5"/>
      <c r="F8" s="5"/>
    </row>
    <row r="9" spans="1:6" ht="34.5">
      <c r="A9" s="3">
        <v>7</v>
      </c>
      <c r="B9" s="3"/>
      <c r="C9" s="25" t="s">
        <v>161</v>
      </c>
      <c r="D9" s="3"/>
      <c r="E9" s="5"/>
      <c r="F9" s="5"/>
    </row>
    <row r="10" spans="1:6" ht="51.75">
      <c r="A10" s="3">
        <v>8</v>
      </c>
      <c r="B10" s="3"/>
      <c r="C10" s="25" t="s">
        <v>85</v>
      </c>
      <c r="D10" s="3"/>
      <c r="E10" s="5"/>
      <c r="F10" s="5"/>
    </row>
    <row r="11" spans="1:6" ht="51.75">
      <c r="A11" s="3">
        <v>9</v>
      </c>
      <c r="B11" s="3"/>
      <c r="C11" s="25" t="s">
        <v>162</v>
      </c>
      <c r="D11" s="3"/>
      <c r="E11" s="5"/>
      <c r="F11" s="5"/>
    </row>
    <row r="12" spans="1:6" ht="34.5">
      <c r="A12" s="3">
        <v>10</v>
      </c>
      <c r="B12" s="3"/>
      <c r="C12" s="25" t="s">
        <v>86</v>
      </c>
      <c r="D12" s="3"/>
      <c r="E12" s="5"/>
      <c r="F12" s="5"/>
    </row>
    <row r="13" spans="1:6" ht="34.5">
      <c r="A13" s="3">
        <v>11</v>
      </c>
      <c r="B13" s="3"/>
      <c r="C13" s="27" t="s">
        <v>87</v>
      </c>
      <c r="D13" s="3"/>
      <c r="E13" s="5"/>
      <c r="F13" s="5"/>
    </row>
    <row r="14" spans="1:6" ht="86.25">
      <c r="A14" s="3">
        <v>12</v>
      </c>
      <c r="B14" s="3"/>
      <c r="C14" s="25" t="s">
        <v>163</v>
      </c>
      <c r="D14" s="3"/>
      <c r="E14" s="5"/>
      <c r="F14" s="5"/>
    </row>
    <row r="15" spans="1:6" ht="120.75">
      <c r="A15" s="3">
        <v>13</v>
      </c>
      <c r="B15" s="3"/>
      <c r="C15" s="25" t="s">
        <v>164</v>
      </c>
      <c r="D15" s="3"/>
      <c r="E15" s="5"/>
      <c r="F15" s="5"/>
    </row>
    <row r="16" spans="1:6" ht="34.5">
      <c r="A16" s="3">
        <v>14</v>
      </c>
      <c r="B16" s="3"/>
      <c r="C16" s="25" t="s">
        <v>165</v>
      </c>
      <c r="D16" s="3"/>
      <c r="E16" s="5"/>
      <c r="F16" s="5"/>
    </row>
    <row r="17" spans="1:6" ht="21">
      <c r="A17" s="6"/>
      <c r="B17" s="7"/>
      <c r="C17" s="28"/>
      <c r="D17" s="9"/>
      <c r="E17" s="8"/>
      <c r="F17" s="8"/>
    </row>
    <row r="18" spans="1:6" ht="21">
      <c r="A18" s="6"/>
      <c r="B18" s="7"/>
      <c r="C18" s="28"/>
      <c r="D18" s="9"/>
      <c r="E18" s="8"/>
      <c r="F18" s="8"/>
    </row>
    <row r="19" spans="1:6" ht="21">
      <c r="A19" s="6"/>
      <c r="B19" s="7"/>
      <c r="C19" s="28"/>
      <c r="D19" s="9"/>
      <c r="E19" s="8"/>
      <c r="F19" s="8"/>
    </row>
    <row r="20" spans="1:6" ht="21">
      <c r="A20" s="6"/>
      <c r="B20" s="7"/>
      <c r="C20" s="28"/>
      <c r="D20" s="9"/>
      <c r="E20" s="8"/>
      <c r="F20" s="8"/>
    </row>
    <row r="21" spans="1:6" ht="21">
      <c r="A21" s="6"/>
      <c r="B21" s="7"/>
      <c r="C21" s="28"/>
      <c r="D21" s="9"/>
      <c r="E21" s="8"/>
      <c r="F21" s="8"/>
    </row>
    <row r="22" spans="1:6" ht="21">
      <c r="A22" s="6"/>
      <c r="B22" s="7"/>
      <c r="C22" s="28"/>
      <c r="D22" s="9"/>
      <c r="E22" s="8"/>
      <c r="F22" s="8"/>
    </row>
  </sheetData>
  <mergeCells count="5">
    <mergeCell ref="D1:E1"/>
    <mergeCell ref="A1:A2"/>
    <mergeCell ref="B1:B2"/>
    <mergeCell ref="C1:C2"/>
    <mergeCell ref="F1:F2"/>
  </mergeCells>
  <phoneticPr fontId="8" type="noConversion"/>
  <conditionalFormatting sqref="D3:D16">
    <cfRule type="cellIs" dxfId="1" priority="1" stopIfTrue="1" operator="equal">
      <formula>"fail"</formula>
    </cfRule>
    <cfRule type="cellIs" dxfId="0" priority="2" stopIfTrue="1" operator="equal">
      <formula>"pass"</formula>
    </cfRule>
  </conditionalFormatting>
  <dataValidations count="2">
    <dataValidation allowBlank="1" showInputMessage="1" showErrorMessage="1" sqref="D2"/>
    <dataValidation type="list" allowBlank="1" showInputMessage="1" showErrorMessage="1" sqref="D3:D16">
      <formula1>"NA,PASS,FAIL"</formula1>
    </dataValidation>
  </dataValidations>
  <pageMargins left="0.70763888888888904" right="0.70763888888888904" top="0.74791666666666701" bottom="0.74791666666666701" header="0.31388888888888899" footer="0.31388888888888899"/>
  <pageSetup paperSize="9" scale="99" orientation="landscape" r:id="rId1"/>
  <headerFooter alignWithMargins="0">
    <oddHeader>&amp;L&amp;G&amp;C&amp;G&amp;R秘密▲5年</oddHeader>
    <oddFooter>&amp;C全志科技版权所有，侵权必究
Copyright © 2018 by Allwinner. All rights reserved&amp;RPage &amp;P of &amp;N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8</vt:i4>
      </vt:variant>
    </vt:vector>
  </HeadingPairs>
  <TitlesOfParts>
    <vt:vector size="8" baseType="lpstr">
      <vt:lpstr>Title</vt:lpstr>
      <vt:lpstr>Project</vt:lpstr>
      <vt:lpstr>Design</vt:lpstr>
      <vt:lpstr>Placement</vt:lpstr>
      <vt:lpstr>Routing</vt:lpstr>
      <vt:lpstr>Silkscreen</vt:lpstr>
      <vt:lpstr>DRC</vt:lpstr>
      <vt:lpstr>GerberOut</vt:lpstr>
    </vt:vector>
  </TitlesOfParts>
  <Company>3万3</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c:creator>
  <cp:lastModifiedBy>wcl</cp:lastModifiedBy>
  <cp:lastPrinted>2018-11-01T08:26:00Z</cp:lastPrinted>
  <dcterms:created xsi:type="dcterms:W3CDTF">2006-09-16T00:00:00Z</dcterms:created>
  <dcterms:modified xsi:type="dcterms:W3CDTF">2020-12-04T07:19:11Z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2052-11.1.0.9513</vt:lpwstr>
  </property>
</Properties>
</file>